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уть" sheetId="1" r:id="rId4"/>
    <sheet state="hidden" name="Кейс4" sheetId="2" r:id="rId5"/>
    <sheet state="hidden" name="Кейс3" sheetId="3" r:id="rId6"/>
    <sheet state="hidden" name="Кейс2" sheetId="4" r:id="rId7"/>
    <sheet state="hidden" name="Кейс 1.2" sheetId="5" r:id="rId8"/>
    <sheet state="hidden" name="Лист2" sheetId="6" r:id="rId9"/>
    <sheet state="visible" name="Кейс 1" sheetId="7" r:id="rId10"/>
    <sheet state="visible" name="Кейс 2" sheetId="8" r:id="rId11"/>
    <sheet state="visible" name="Кейс 3" sheetId="9" r:id="rId12"/>
    <sheet state="visible" name="Домашнее задание" sheetId="10" r:id="rId13"/>
    <sheet state="visible" name="регионы" sheetId="11" r:id="rId14"/>
    <sheet state="hidden" name="бэкэнд" sheetId="12" r:id="rId15"/>
    <sheet state="hidden" name="проверка" sheetId="13" r:id="rId16"/>
    <sheet state="hidden" name="списки" sheetId="14" r:id="rId17"/>
  </sheets>
  <externalReferences>
    <externalReference r:id="rId18"/>
  </externalReferences>
  <definedNames>
    <definedName hidden="1" localSheetId="1" name="_xlnm._FilterDatabase">'Кейс4'!$A$1:$I$292</definedName>
  </definedNames>
  <calcPr/>
  <pivotCaches>
    <pivotCache cacheId="0" r:id="rId19"/>
  </pivotCaches>
  <extLst>
    <ext uri="GoogleSheetsCustomDataVersion2">
      <go:sheetsCustomData xmlns:go="http://customooxmlschemas.google.com/" r:id="rId20" roundtripDataChecksum="dCMKmlXJLcdWpuYk9luoDFfiQoX/pVNvCtZnKL41e58="/>
    </ext>
  </extLst>
</workbook>
</file>

<file path=xl/sharedStrings.xml><?xml version="1.0" encoding="utf-8"?>
<sst xmlns="http://schemas.openxmlformats.org/spreadsheetml/2006/main" count="1172" uniqueCount="177">
  <si>
    <t>Путь</t>
  </si>
  <si>
    <t>tariff</t>
  </si>
  <si>
    <t>время суток</t>
  </si>
  <si>
    <t>Этап 1 (прочитали push-уведомление)</t>
  </si>
  <si>
    <t>Этап 2 (прошли по ссылке)</t>
  </si>
  <si>
    <t>Этап 3 (дошли до оформления)</t>
  </si>
  <si>
    <t>Этап 4 (купили опцию)</t>
  </si>
  <si>
    <t>Этап 5 (дали фидбэк)</t>
  </si>
  <si>
    <t>Возраст</t>
  </si>
  <si>
    <t>Юзер</t>
  </si>
  <si>
    <t>Тариф1</t>
  </si>
  <si>
    <t>Тариф2</t>
  </si>
  <si>
    <t>Тариф3</t>
  </si>
  <si>
    <t>Выручка с юзера</t>
  </si>
  <si>
    <t>Трафик на юзера</t>
  </si>
  <si>
    <t>руб. за 1 ед. трафика</t>
  </si>
  <si>
    <t>Новый клиент?</t>
  </si>
  <si>
    <t>Предыдущий тариф был тариф 1?</t>
  </si>
  <si>
    <t>Предыдущий тариф был тариф 2?</t>
  </si>
  <si>
    <t>Предыдущий тариф был тариф 3?</t>
  </si>
  <si>
    <t xml:space="preserve"> Клиент перешел к другому оператору?</t>
  </si>
  <si>
    <t>region_name</t>
  </si>
  <si>
    <t>Оператор</t>
  </si>
  <si>
    <t>Цена за 1 минуту</t>
  </si>
  <si>
    <t>Объем трафика, ГБ</t>
  </si>
  <si>
    <t>Смарт ТВ</t>
  </si>
  <si>
    <t>Безлимит</t>
  </si>
  <si>
    <t>Опции</t>
  </si>
  <si>
    <t>Тариф</t>
  </si>
  <si>
    <t>Владимирская область</t>
  </si>
  <si>
    <t>Мегафон</t>
  </si>
  <si>
    <t>Теле2</t>
  </si>
  <si>
    <t>МТС</t>
  </si>
  <si>
    <t>Билайн</t>
  </si>
  <si>
    <t>Йота</t>
  </si>
  <si>
    <t>id</t>
  </si>
  <si>
    <t>desc</t>
  </si>
  <si>
    <t>union_id</t>
  </si>
  <si>
    <t>Курская область</t>
  </si>
  <si>
    <t>Первый</t>
  </si>
  <si>
    <t>Белгородская область</t>
  </si>
  <si>
    <t>Тамбовская область</t>
  </si>
  <si>
    <t>Тюменская область</t>
  </si>
  <si>
    <t>Омская область</t>
  </si>
  <si>
    <t>Ханты-Манскийский автономный округ - Югра</t>
  </si>
  <si>
    <t>Ямало-Ненецкий автономный округ</t>
  </si>
  <si>
    <t>Ненецкий автономный округ</t>
  </si>
  <si>
    <t>г. Санкт-Петербург</t>
  </si>
  <si>
    <t>Нижегородская область</t>
  </si>
  <si>
    <t>Кировская область</t>
  </si>
  <si>
    <t>Республика Мордовия</t>
  </si>
  <si>
    <t>Республика Марий Эл</t>
  </si>
  <si>
    <t>Чувашская Республика</t>
  </si>
  <si>
    <t>Республика Татарстан</t>
  </si>
  <si>
    <t>Пермский край</t>
  </si>
  <si>
    <t>Свердлоская область</t>
  </si>
  <si>
    <t>Второй</t>
  </si>
  <si>
    <t>Челябинская область</t>
  </si>
  <si>
    <t>Курганская область</t>
  </si>
  <si>
    <t>Республика Башкортостан</t>
  </si>
  <si>
    <t>Воронежская область</t>
  </si>
  <si>
    <t>Орловская область</t>
  </si>
  <si>
    <t>Липецкая область</t>
  </si>
  <si>
    <t>Карачаева-Черкесская Республика</t>
  </si>
  <si>
    <t>Республика Калмыкия</t>
  </si>
  <si>
    <t>Чеченская Республика</t>
  </si>
  <si>
    <t>Ленинградская область</t>
  </si>
  <si>
    <t>Мурманская область</t>
  </si>
  <si>
    <t>Калининградская область</t>
  </si>
  <si>
    <t>Псковская область</t>
  </si>
  <si>
    <t>Новгородская область</t>
  </si>
  <si>
    <t>Вологодская область</t>
  </si>
  <si>
    <t>Архангельская область</t>
  </si>
  <si>
    <t>Республика Карелия</t>
  </si>
  <si>
    <t>Республика Коми</t>
  </si>
  <si>
    <t>Ульяновская область</t>
  </si>
  <si>
    <t>Оренбургская область</t>
  </si>
  <si>
    <t>Саратовская область</t>
  </si>
  <si>
    <t>Волгоградская область</t>
  </si>
  <si>
    <t>Астраханская область</t>
  </si>
  <si>
    <t>Пензенская область</t>
  </si>
  <si>
    <t>Республика Крым</t>
  </si>
  <si>
    <t>г. Севастополь</t>
  </si>
  <si>
    <t>Харабовский край</t>
  </si>
  <si>
    <t>Приморский край</t>
  </si>
  <si>
    <t>Амурская область</t>
  </si>
  <si>
    <t>Сахалинская область</t>
  </si>
  <si>
    <t>Краснодарский край</t>
  </si>
  <si>
    <t>Третий</t>
  </si>
  <si>
    <t>Ростовская область</t>
  </si>
  <si>
    <t>Республика Адыгея</t>
  </si>
  <si>
    <t>Ставропольский край</t>
  </si>
  <si>
    <t>Республика Ингушетия</t>
  </si>
  <si>
    <t>Республика Северная Осетия-Алания</t>
  </si>
  <si>
    <t>Кабардино-Балкарская Республика</t>
  </si>
  <si>
    <t>Республика Дагестан</t>
  </si>
  <si>
    <t>Удмурстская Республика</t>
  </si>
  <si>
    <t>Московская область</t>
  </si>
  <si>
    <t>Тверская область</t>
  </si>
  <si>
    <t>Калужская область</t>
  </si>
  <si>
    <t>Брянская область</t>
  </si>
  <si>
    <t>Смоленская область</t>
  </si>
  <si>
    <t>Тульская область</t>
  </si>
  <si>
    <t>Ярославская область</t>
  </si>
  <si>
    <t>Костромская область</t>
  </si>
  <si>
    <t>Ивановская область</t>
  </si>
  <si>
    <t>Рязанская область</t>
  </si>
  <si>
    <t>г. Москва</t>
  </si>
  <si>
    <t>Самарская область</t>
  </si>
  <si>
    <t>Еврейская автономная область</t>
  </si>
  <si>
    <t>Магаданская область</t>
  </si>
  <si>
    <t>Камчатский край</t>
  </si>
  <si>
    <t>Чукотский автономный округ</t>
  </si>
  <si>
    <t>Новосибирская область</t>
  </si>
  <si>
    <t>Томская область</t>
  </si>
  <si>
    <t>Кемеровская область</t>
  </si>
  <si>
    <t>Алтайский край</t>
  </si>
  <si>
    <t>Республика Алтай</t>
  </si>
  <si>
    <t>Красноярский край</t>
  </si>
  <si>
    <t>Республика Тыва</t>
  </si>
  <si>
    <t>Республика Хакасия</t>
  </si>
  <si>
    <t>Иркутская область</t>
  </si>
  <si>
    <t>Республика Бурятия</t>
  </si>
  <si>
    <t>Республика Саха (Якутия)</t>
  </si>
  <si>
    <t>Забайкальский край</t>
  </si>
  <si>
    <t>Сумма по полю Фактическая выручка, млн руб.</t>
  </si>
  <si>
    <t>Сумма по полю Плановые новые абоненты</t>
  </si>
  <si>
    <t>Сумма по полю Фактические новые абоненты, тыс. чел.</t>
  </si>
  <si>
    <t>Сумма по полю Фактический трафик, тыс. единиц</t>
  </si>
  <si>
    <t>Сумма по полю Плановая выручка, млн руб.</t>
  </si>
  <si>
    <t>Сумма по полю Плановый трафик, тыс. единиц</t>
  </si>
  <si>
    <t>точное время</t>
  </si>
  <si>
    <t>час</t>
  </si>
  <si>
    <t>категория пользователя</t>
  </si>
  <si>
    <t>молодое поколение</t>
  </si>
  <si>
    <t>Фактическая выручка, млн руб.</t>
  </si>
  <si>
    <t>Плановая выручка, млн руб.</t>
  </si>
  <si>
    <t>Фактический трафик, тыс. единиц</t>
  </si>
  <si>
    <t>Плановый трафик, тыс. единиц</t>
  </si>
  <si>
    <t>Фактические новые абоненты, тыс. чел.</t>
  </si>
  <si>
    <t>Плановые новые абоненты</t>
  </si>
  <si>
    <t>Стоимость пакета, руб. в мес.</t>
  </si>
  <si>
    <t>Количество минут</t>
  </si>
  <si>
    <t>Месяц</t>
  </si>
  <si>
    <t>Квартал</t>
  </si>
  <si>
    <t>ID магазина</t>
  </si>
  <si>
    <t>Товарная категория</t>
  </si>
  <si>
    <t>Продажи, млн руб.</t>
  </si>
  <si>
    <t>Себестоимость, млн руб.</t>
  </si>
  <si>
    <t>Средний чек, тыс. руб.</t>
  </si>
  <si>
    <t>Количество чеков, тыс. чел.</t>
  </si>
  <si>
    <t>январь</t>
  </si>
  <si>
    <t>Аксессуары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</si>
  <si>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</si>
  <si>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</si>
  <si>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</si>
  <si>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</si>
  <si>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</si>
  <si>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</si>
  <si>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</si>
  <si>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</si>
  <si>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платежи</t>
  </si>
  <si>
    <t>телефоны и гаджеты</t>
  </si>
  <si>
    <t>Услуги</t>
  </si>
  <si>
    <t>все</t>
  </si>
  <si>
    <t>млрд руб.</t>
  </si>
  <si>
    <t>Кейс 1</t>
  </si>
  <si>
    <t>Сотрудник</t>
  </si>
  <si>
    <t>Целевой показатель роста, %</t>
  </si>
  <si>
    <t>Выполнение плана</t>
  </si>
  <si>
    <t>Решение</t>
  </si>
  <si>
    <t>Фанасов</t>
  </si>
  <si>
    <t>оставить</t>
  </si>
  <si>
    <t>Ким</t>
  </si>
  <si>
    <t>повысить</t>
  </si>
  <si>
    <t>Домов</t>
  </si>
  <si>
    <t>уволить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</si>
</sst>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[$-F400]h:mm:ss\ AM/PM"/>
    <numFmt numFmtId="165" formatCode="#,##0_-;\(#,##0\)_-;&quot;-&quot;_-;_-@"/>
    <numFmt numFmtId="166" formatCode="#,##0.0_-;\(#,##0.0\)_-;&quot;-&quot;_-;_-@"/>
    <numFmt numFmtId="167" formatCode="0.0"/>
    <numFmt numFmtId="168" formatCode="0.0000"/>
    <numFmt numFmtId="169" formatCode="0.000"/>
    <numFmt numFmtId="170" formatCode="0.0%"/>
    <numFmt numFmtId="171" formatCode="#,##0.0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4">
    <border/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</border>
    <border>
      <left style="thin">
        <color rgb="FFAEABAB"/>
      </left>
      <right/>
      <top style="thin">
        <color rgb="FFAEABAB"/>
      </top>
      <bottom style="thin">
        <color rgb="FFAEABAB"/>
      </bottom>
    </border>
    <border>
      <left style="thin">
        <color rgb="FFAEABAB"/>
      </left>
      <right style="thin">
        <color rgb="FFAEABAB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0" fillId="0" fontId="1" numFmtId="0" xfId="0" applyFont="1"/>
    <xf borderId="0" fillId="0" fontId="3" numFmtId="164" xfId="0" applyFont="1" applyNumberFormat="1"/>
    <xf borderId="2" fillId="2" fontId="2" numFmtId="0" xfId="0" applyAlignment="1" applyBorder="1" applyFont="1">
      <alignment horizontal="center" shrinkToFit="0" vertical="center" wrapText="1"/>
    </xf>
    <xf borderId="0" fillId="0" fontId="3" numFmtId="165" xfId="0" applyFont="1" applyNumberFormat="1"/>
    <xf borderId="1" fillId="2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0" fillId="0" fontId="3" numFmtId="0" xfId="0" applyFont="1"/>
    <xf borderId="0" fillId="0" fontId="3" numFmtId="165" xfId="0" applyAlignment="1" applyFont="1" applyNumberFormat="1">
      <alignment horizontal="left"/>
    </xf>
    <xf borderId="0" fillId="0" fontId="3" numFmtId="166" xfId="0" applyFont="1" applyNumberFormat="1"/>
    <xf borderId="0" fillId="0" fontId="3" numFmtId="167" xfId="0" applyFont="1" applyNumberFormat="1"/>
    <xf borderId="0" fillId="0" fontId="3" numFmtId="0" xfId="0" applyAlignment="1" applyFont="1">
      <alignment horizontal="left"/>
    </xf>
    <xf borderId="1" fillId="0" fontId="3" numFmtId="164" xfId="0" applyBorder="1" applyFont="1" applyNumberFormat="1"/>
    <xf borderId="1" fillId="0" fontId="3" numFmtId="0" xfId="0" applyBorder="1" applyFont="1"/>
    <xf borderId="0" fillId="0" fontId="3" numFmtId="168" xfId="0" applyFont="1" applyNumberFormat="1"/>
    <xf borderId="1" fillId="0" fontId="3" numFmtId="0" xfId="0" applyAlignment="1" applyBorder="1" applyFont="1">
      <alignment horizontal="center"/>
    </xf>
    <xf borderId="1" fillId="0" fontId="3" numFmtId="9" xfId="0" applyBorder="1" applyFont="1" applyNumberFormat="1"/>
    <xf borderId="1" fillId="0" fontId="3" numFmtId="4" xfId="0" applyBorder="1" applyFont="1" applyNumberFormat="1"/>
    <xf borderId="1" fillId="0" fontId="3" numFmtId="1" xfId="0" applyBorder="1" applyFont="1" applyNumberFormat="1"/>
    <xf borderId="1" fillId="0" fontId="3" numFmtId="169" xfId="0" applyBorder="1" applyFont="1" applyNumberForma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9" xfId="0" applyFont="1" applyNumberFormat="1"/>
    <xf borderId="0" fillId="0" fontId="3" numFmtId="170" xfId="0" applyFont="1" applyNumberFormat="1"/>
    <xf borderId="0" fillId="0" fontId="3" numFmtId="171" xfId="0" applyFont="1" applyNumberForma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путь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1.xml"/><Relationship Id="rId6" Type="http://schemas.openxmlformats.org/officeDocument/2006/relationships/worksheet" Target="worksheets/sheet3.xml"/><Relationship Id="rId18" Type="http://schemas.openxmlformats.org/officeDocument/2006/relationships/externalLink" Target="externalLinks/externalLink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ell/Google%20&#1044;&#1080;&#1089;&#1082;%20(phoenix.case.school@gmail.com)/&#1055;&#1088;&#1086;&#1077;&#1082;&#1090;&#1099;/&#1052;&#1058;&#1057;/&#1084;&#1090;&#1089;%20&#1088;&#1072;&#1079;&#1088;&#1072;&#1073;&#1086;&#1090;&#1082;&#1072;%20&#1079;&#1072;&#1085;&#1103;&#1090;&#1080;&#1081;/1%20&#1079;&#1072;&#1085;&#1103;&#1090;&#1080;&#1077;/&#1076;&#1086;&#1084;&#1072;&#1096;&#1085;&#1077;&#1077;%20&#1079;&#1072;&#1076;&#1072;&#1085;&#1080;&#1077;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драфт1"/>
      <sheetName val="драфт2"/>
      <sheetName val="ДЗ1 (5)"/>
      <sheetName val="ДЗ1 (4)"/>
      <sheetName val="ДЗ1 (3)"/>
    </sheetNames>
    <sheetDataSet>
      <sheetData sheetId="0"/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86" sheet="Кейс 2"/>
  </cacheSource>
  <cacheFields>
    <cacheField name="id" numFmtId="0">
      <sharedItems containsSemiMixedTypes="0" containsString="0" containsNumber="1" containsInteger="1">
        <n v="42.0"/>
        <n v="8.0"/>
        <n v="72.0"/>
        <n v="79.0"/>
        <n v="56.0"/>
        <n v="33.0"/>
        <n v="87.0"/>
        <n v="51.0"/>
        <n v="16.0"/>
        <n v="52.0"/>
        <n v="83.0"/>
        <n v="34.0"/>
        <n v="47.0"/>
        <n v="46.0"/>
        <n v="15.0"/>
        <n v="73.0"/>
        <n v="60.0"/>
        <n v="71.0"/>
        <n v="12.0"/>
        <n v="41.0"/>
        <n v="7.0"/>
        <n v="86.0"/>
        <n v="57.0"/>
        <n v="44.0"/>
        <n v="28.0"/>
        <n v="25.0"/>
        <n v="11.0"/>
        <n v="43.0"/>
        <n v="50.0"/>
        <n v="24.0"/>
        <n v="62.0"/>
        <n v="54.0"/>
        <n v="85.0"/>
        <n v="5.0"/>
        <n v="29.0"/>
        <n v="36.0"/>
        <n v="81.0"/>
        <n v="58.0"/>
        <n v="68.0"/>
        <n v="84.0"/>
        <n v="6.0"/>
        <n v="59.0"/>
        <n v="200.0"/>
        <n v="400.0"/>
        <n v="31.0"/>
        <n v="61.0"/>
        <n v="4.0"/>
        <n v="66.0"/>
        <n v="39.0"/>
        <n v="63.0"/>
        <n v="1.0"/>
        <n v="70.0"/>
        <n v="20.0"/>
        <n v="53.0"/>
        <n v="23.0"/>
        <n v="17.0"/>
        <n v="80.0"/>
        <n v="49.0"/>
        <n v="78.0"/>
        <n v="26.0"/>
        <n v="9.0"/>
        <n v="69.0"/>
        <n v="76.0"/>
        <n v="88.0"/>
        <n v="38.0"/>
        <n v="22.0"/>
        <n v="64.0"/>
        <n v="48.0"/>
        <n v="67.0"/>
        <n v="89.0"/>
        <n v="45.0"/>
        <n v="27.0"/>
        <n v="14.0"/>
        <n v="55.0"/>
        <n v="75.0"/>
        <n v="30.0"/>
        <n v="3.0"/>
        <n v="19.0"/>
        <n v="40.0"/>
        <n v="77.0"/>
        <n v="32.0"/>
        <n v="21.0"/>
        <n v="10.0"/>
        <n v="65.0"/>
        <n v="13.0"/>
      </sharedItems>
    </cacheField>
    <cacheField name="region_name" numFmtId="0">
      <sharedItems>
        <s v="Курская область"/>
        <s v="Белгородская область"/>
        <s v="Тамбовская область"/>
        <s v="Тюменская область"/>
        <s v="Омская область"/>
        <s v="Ханты-Манскийский автономный округ - Югра"/>
        <s v="Ямало-Ненецкий автономный округ"/>
        <s v="Ненецкий автономный округ"/>
        <s v="г. Санкт-Петербург"/>
        <s v="Нижегородская область"/>
        <s v="Владимирская область"/>
        <s v="Кировская область"/>
        <s v="Республика Мордовия"/>
        <s v="Республика Марий Эл"/>
        <s v="Чувашская Республика"/>
        <s v="Республика Татарстан"/>
        <s v="Пермский край"/>
        <s v="Свердлоская область"/>
        <s v="Челябинская область"/>
        <s v="Курганская область"/>
        <s v="Республика Башкортостан"/>
        <s v="Воронежская область"/>
        <s v="Орловская область"/>
        <s v="Липецкая область"/>
        <s v="Карачаева-Черкесская Республика"/>
        <s v="Республика Калмыкия"/>
        <s v="Чеченская Республика"/>
        <s v="Ленинградская область"/>
        <s v="Мурманская область"/>
        <s v="Калининградская область"/>
        <s v="Псковская область"/>
        <s v="Новгородская область"/>
        <s v="Вологодская область"/>
        <s v="Архангельская область"/>
        <s v="Республика Карелия"/>
        <s v="Республика Коми"/>
        <s v="Ульяновская область"/>
        <s v="Оренбургская область"/>
        <s v="Саратовская область"/>
        <s v="Волгоградская область"/>
        <s v="Астраханская область"/>
        <s v="Пензенская область"/>
        <s v="Республика Крым"/>
        <s v="г. Севастополь"/>
        <s v="Харабовский край"/>
        <s v="Приморский край"/>
        <s v="Амурская область"/>
        <s v="Сахалинская область"/>
        <s v="Краснодарский край"/>
        <s v="Ростовская область"/>
        <s v="Республика Адыгея"/>
        <s v="Ставропольский край"/>
        <s v="Республика Ингушетия"/>
        <s v="Республика Северная Осетия-Алания"/>
        <s v="Кабардино-Балкарская Республика"/>
        <s v="Республика Дагестан"/>
        <s v="Удмурстская Республика"/>
        <s v="Московская область"/>
        <s v="Тверская область"/>
        <s v="Калужская область"/>
        <s v="Брянская область"/>
        <s v="Смоленская область"/>
        <s v="Тульская область"/>
        <s v="Ярославская область"/>
        <s v="Костромская область"/>
        <s v="Ивановская область"/>
        <s v="Рязанская область"/>
        <s v="г. Москва"/>
        <s v="Самарская область"/>
        <s v="Еврейская автономная область"/>
        <s v="Магаданская область"/>
        <s v="Камчатский край"/>
        <s v="Чукотский автономный округ"/>
        <s v="Новосибирская область"/>
        <s v="Томская область"/>
        <s v="Кемеровская область"/>
        <s v="Алтайский край"/>
        <s v="Республика Алтай"/>
        <s v="Красноярский край"/>
        <s v="Республика Тыва"/>
        <s v="Республика Хакасия"/>
        <s v="Иркутская область"/>
        <s v="Республика Бурятия"/>
        <s v="Республика Саха (Якутия)"/>
        <s v="Забайкальский край"/>
      </sharedItems>
    </cacheField>
    <cacheField name="Фактическая выручка, млн руб." numFmtId="165">
      <sharedItems containsSemiMixedTypes="0" containsString="0" containsNumber="1">
        <n v="230.43193396788257"/>
        <n v="521.0893465609033"/>
        <n v="973.3461003381942"/>
        <n v="4111.000000000001"/>
        <n v="5101.141064610661"/>
        <n v="5162.539824998322"/>
        <n v="3338.961792243509"/>
        <n v="3498.3451961153437"/>
        <n v="28777.000000000004"/>
        <n v="851.7475997622079"/>
        <n v="5640.630221390294"/>
        <n v="6406.5659715852125"/>
        <n v="5309.577201000589"/>
        <n v="2583.258119552432"/>
        <n v="278.89861965811434"/>
        <n v="42.18100767447932"/>
        <n v="4581.188753653142"/>
        <n v="5747.558405515316"/>
        <n v="6415.14442637628"/>
        <n v="5622.9291832865065"/>
        <n v="4432.606302563733"/>
        <n v="5518.409840378661"/>
        <n v="1793.9600095651426"/>
        <n v="4341.25375125233"/>
        <n v="4025.994726997977"/>
        <n v="6211.001371999512"/>
        <n v="4141.967116630966"/>
        <n v="1194.126398418279"/>
        <n v="1739.7178609074"/>
        <n v="3049.4345390798258"/>
        <n v="2076.1190417251028"/>
        <n v="6435.097178695647"/>
        <n v="5613.616873544144"/>
        <n v="1909.5080163456728"/>
        <n v="6465.212890555997"/>
        <n v="4316.227482301486"/>
        <n v="510.347607743277"/>
        <n v="6231.849949472856"/>
        <n v="1809.4259641048925"/>
        <n v="6640.125264812429"/>
        <n v="474.87508253777474"/>
        <n v="2660.421065882057"/>
        <n v="5846.573908814618"/>
        <n v="3211.6952002619396"/>
        <n v="6394.359503745073"/>
        <n v="381.0270024011895"/>
        <n v="5698.0481488492205"/>
        <n v="5016.175639820509"/>
        <n v="2172.1625034260564"/>
        <n v="2684.1764599014887"/>
        <n v="3810.8774303109576"/>
        <n v="5906.679842397459"/>
        <n v="4986.637958556258"/>
        <n v="1753.8912422310816"/>
        <n v="4314.769592136659"/>
        <n v="1331.0444803983219"/>
        <n v="5842.276456805837"/>
        <n v="4390.685061610088"/>
        <n v="1041.6047643206084"/>
        <n v="5579.050317568162"/>
        <n v="6205.718965768238"/>
        <n v="6227.104384830991"/>
        <n v="6728.901008527713"/>
        <n v="4870.746229259794"/>
        <n v="2461.2262051351026"/>
        <n v="6633.692855170068"/>
        <n v="5755.931367543851"/>
        <n v="61665.0"/>
        <n v="6575.162390728923"/>
        <n v="6293.566213724629"/>
        <n v="2189.49264941982"/>
        <n v="1667.7552167089402"/>
        <n v="1789.3867747550228"/>
        <n v="5379.143278856373"/>
        <n v="3345.7387834788183"/>
        <n v="6441.077603316548"/>
        <n v="4361.990704123201"/>
        <n v="190.45900329437865"/>
        <n v="2410.821227656868"/>
        <n v="2829.07606152939"/>
        <n v="6781.752880588348"/>
        <n v="1787.9775531633977"/>
        <n v="5759.419569553049"/>
        <n v="4658.289097126017"/>
        <n v="1059.2380264273086"/>
      </sharedItems>
    </cacheField>
    <cacheField name="Плановая выручка, млн руб." numFmtId="0">
      <sharedItems containsSemiMixedTypes="0" containsString="0" containsNumber="1">
        <n v="214.60226198226283"/>
        <n v="499.15828188825316"/>
        <n v="932.3809253326565"/>
        <n v="3937.9805217391313"/>
        <n v="4795.959755701781"/>
        <n v="5036.843203172276"/>
        <n v="3228.0501918402906"/>
        <n v="3351.110493948403"/>
        <n v="27055.38469565218"/>
        <n v="800.7908737938253"/>
        <n v="5303.173387275814"/>
        <n v="6193.7565627899485"/>
        <n v="5039.019614932212"/>
        <n v="2405.7995182962222"/>
        <n v="259.73949709029614"/>
        <n v="40.03161023993629"/>
        <n v="4266.481004489146"/>
        <n v="5505.661164796238"/>
        <n v="6202.050063691434"/>
        <n v="5236.658395912913"/>
        <n v="4206.736103146139"/>
        <n v="5335.10266133304"/>
        <n v="1686.634402036376"/>
        <n v="4043.028493557606"/>
        <n v="3785.135216374099"/>
        <n v="5784.332582096938"/>
        <n v="3857.4319842711"/>
        <n v="1143.8692526065881"/>
        <n v="1635.6373488809402"/>
        <n v="2839.951644656082"/>
        <n v="1970.3272366424155"/>
        <n v="5993.033981202642"/>
        <n v="5377.356824257591"/>
        <n v="1778.3331178314918"/>
        <n v="6193.1117567273795"/>
        <n v="4096.2875427685585"/>
        <n v="484.3420687747936"/>
        <n v="6024.844151151236"/>
        <n v="1733.272732224304"/>
        <n v="6301.767577405466"/>
        <n v="454.8890355857502"/>
        <n v="2524.855262003198"/>
        <n v="5704.222544078263"/>
        <n v="3105.011064044543"/>
        <n v="6011.80999604276"/>
        <n v="358.23164782275325"/>
        <n v="5357.156224813721"/>
        <n v="4716.077479803422"/>
        <n v="2061.476657599303"/>
        <n v="2499.785207438691"/>
        <n v="3650.489197591784"/>
        <n v="5710.475346763039"/>
        <n v="4644.077611838046"/>
        <n v="1664.5190450182631"/>
        <n v="4056.6338113201364"/>
        <n v="1239.6075117448722"/>
        <n v="5440.937465425263"/>
        <n v="4244.837957824432"/>
        <n v="997.7667898918105"/>
        <n v="5443.212570705634"/>
        <n v="5834.4550832944515"/>
        <n v="6075.487930243802"/>
        <n v="6505.384470679228"/>
        <n v="4536.147140467165"/>
        <n v="2401.3006975318135"/>
        <n v="6177.9869981627335"/>
        <n v="5615.786951638436"/>
        <n v="58522.76608695654"/>
        <n v="6240.114985427433"/>
        <n v="5861.225578173113"/>
        <n v="2077.9237196319928"/>
        <n v="1627.1490027368968"/>
        <n v="1745.8190967609876"/>
        <n v="5200.4621716804495"/>
        <n v="3264.277317446291"/>
        <n v="6227.121808145513"/>
        <n v="4101.029868954788"/>
        <n v="179.06458640163672"/>
        <n v="2352.122971679136"/>
        <n v="2760.1942095965005"/>
        <n v="6315.8759435740185"/>
        <n v="1728.585603136579"/>
        <n v="5619.190223511759"/>
        <n v="4420.918887481162"/>
        <n v="1005.2629409067519"/>
      </sharedItems>
    </cacheField>
    <cacheField name="Фактический трафик, тыс. единиц" numFmtId="166">
      <sharedItems containsSemiMixedTypes="0" containsString="0" containsNumber="1">
        <n v="75.7592510688486"/>
        <n v="72.698271227683"/>
        <n v="71.97128851540617"/>
        <n v="69.87503739359822"/>
        <n v="70.56008677980995"/>
        <n v="71.97128851540616"/>
        <n v="74.19720465505792"/>
        <n v="68.54408430038681"/>
        <n v="74.9700922035481"/>
        <n v="68.54408430038683"/>
        <n v="69.8750373935982"/>
        <n v="73.440090321843"/>
        <n v="72.69827122768298"/>
        <n v="75.75925106884858"/>
        <n v="74.1972046550579"/>
        <n v="74.19720465505789"/>
        <n v="74.97009220354809"/>
        <n v="70.56008677980996"/>
        <n v="71.25870150040213"/>
        <n v="73.44009032184303"/>
        <n v="71.25870150040214"/>
        <n v="69.20316203404438"/>
        <n v="69.2031620340444"/>
        <n v="70.56008677980998"/>
        <n v="73.44009032184302"/>
        <n v="71.97128851540614"/>
        <n v="71.25870150040215"/>
        <n v="74.97009220354808"/>
      </sharedItems>
    </cacheField>
    <cacheField name="Плановый трафик, тыс. единиц" numFmtId="167">
      <sharedItems containsSemiMixedTypes="0" containsString="0" containsNumber="1">
        <n v="68.36771739130435"/>
        <n v="70.32108074534162"/>
        <n v="70.32108074534163"/>
        <n v="69.01883850931681"/>
        <n v="71.62332298136647"/>
        <n v="70.97220186335404"/>
        <n v="69.01883850931678"/>
        <n v="69.0188385093168"/>
        <n v="70.97220186335406"/>
        <n v="69.66995962732919"/>
        <n v="68.36771739130437"/>
        <n v="69.6699596273292"/>
        <n v="70.97220186335403"/>
        <n v="69.66995962732922"/>
        <n v="68.36771739130434"/>
        <n v="69.01883850931677"/>
        <n v="70.3210807453416"/>
        <n v="71.62332298136648"/>
      </sharedItems>
    </cacheField>
    <cacheField name="Фактические новые абоненты, тыс. чел." numFmtId="0">
      <sharedItems containsSemiMixedTypes="0" containsString="0" containsNumber="1">
        <n v="3.041634265344972"/>
        <n v="7.167836837947752"/>
        <n v="13.524088847316383"/>
        <n v="58.833600000000004"/>
        <n v="72.29499420159868"/>
        <n v="71.01324058765874"/>
        <n v="46.39296948989279"/>
        <n v="47.14928564194725"/>
        <n v="419.8320000000001"/>
        <n v="11.834547044129726"/>
        <n v="80.72453957508829"/>
        <n v="85.45495654708571"/>
        <n v="77.46222384023628"/>
        <n v="36.969684967769396"/>
        <n v="3.7976344859581768"/>
        <n v="0.5802202303046938"/>
        <n v="63.01647448128942"/>
        <n v="75.86609324176189"/>
        <n v="86.46072929836407"/>
        <n v="75.78357175890186"/>
        <n v="59.12499467826388"/>
        <n v="73.60815063953586"/>
        <n v="25.424572041179314"/>
        <n v="60.92243697743821"/>
        <n v="54.82012221600631"/>
        <n v="81.98340512045282"/>
        <n v="54.67275690023419"/>
        <n v="16.75762220297461"/>
        <n v="25.139282798256367"/>
        <n v="40.25164578657934"/>
        <n v="30.000349416169154"/>
        <n v="91.20024467624357"/>
        <n v="81.89790455064063"/>
        <n v="26.531524663990474"/>
        <n v="94.32196748333408"/>
        <n v="62.370379552571954"/>
        <n v="7.445538341525367"/>
        <n v="82.25860025740575"/>
        <n v="26.146579302471007"/>
        <n v="94.10596794663284"/>
        <n v="6.466156025362816"/>
        <n v="38.8132848084024"/>
        <n v="79.61011326637343"/>
        <n v="43.28593260612823"/>
        <n v="90.62289738530697"/>
        <n v="5.082386738523402"/>
        <n v="76.79599488066151"/>
        <n v="66.21205422505962"/>
        <n v="28.671910991464735"/>
        <n v="38.78690483219556"/>
        <n v="54.53846713304373"/>
        <n v="80.4285481746018"/>
        <n v="67.90076015297466"/>
        <n v="24.369318354716462"/>
        <n v="59.95126224832061"/>
        <n v="19.048926913637246"/>
        <n v="85.23385375173606"/>
        <n v="60.39600374896048"/>
        <n v="13.748878844829358"/>
        <n v="79.06807619126327"/>
        <n v="81.91367890013323"/>
        <n v="83.92640145650688"/>
        <n v="96.2990684444943"/>
        <n v="66.32271567088617"/>
        <n v="32.829440818249665"/>
        <n v="93.09309200831606"/>
        <n v="77.57612155745113"/>
        <n v="831.096"/>
        <n v="89.53096819344863"/>
        <n v="91.8177881864141"/>
        <n v="31.334403974435883"/>
        <n v="24.331132784562246"/>
        <n v="25.608383787698152"/>
        <n v="76.98233130890885"/>
        <n v="48.3466171940653"/>
        <n v="93.96985413196627"/>
        <n v="58.78915148356404"/>
        <n v="2.540466440634374"/>
        <n v="34.50189534893532"/>
        <n v="40.88073403550015"/>
        <n v="91.40173018803947"/>
        <n v="25.588216047626872"/>
        <n v="84.02504210739811"/>
        <n v="62.78254172488517"/>
        <n v="15.453383574070603"/>
      </sharedItems>
    </cacheField>
    <cacheField name="Плановые новые абоненты" numFmtId="166">
      <sharedItems containsSemiMixedTypes="0" containsString="0" containsNumber="1">
        <n v="3.138941450304409"/>
        <n v="7.098273755147309"/>
        <n v="13.258910634623906"/>
        <n v="56.0"/>
        <n v="69.48769146635782"/>
        <n v="70.32406475307857"/>
        <n v="45.48330342146352"/>
        <n v="47.654422520666316"/>
        <n v="392.00000000000006"/>
        <n v="11.602497102087966"/>
        <n v="76.83660724832313"/>
        <n v="87.27017621230159"/>
        <n v="72.32700638677524"/>
        <n v="35.189115712706446"/>
        <n v="3.7991541476172235"/>
        <n v="0.5745892555998156"/>
        <n v="62.40490639858331"/>
        <n v="78.29318188004322"/>
        <n v="87.3870318358238"/>
        <n v="76.5954838881159"/>
        <n v="60.380917767834845"/>
        <n v="75.17172246684628"/>
        <n v="24.43730492231768"/>
        <n v="59.136514247173565"/>
        <n v="54.842059039622164"/>
        <n v="84.60619723472942"/>
        <n v="56.42183374637171"/>
        <n v="16.266377599470598"/>
        <n v="23.69841892746641"/>
        <n v="41.53936613682078"/>
        <n v="28.280872375725068"/>
        <n v="87.6588280240711"/>
        <n v="76.46863169994455"/>
        <n v="26.011298690186738"/>
        <n v="88.06906394335581"/>
        <n v="58.79560666720584"/>
        <n v="6.951949898716496"/>
        <n v="84.89019634407198"/>
        <n v="24.647981997050344"/>
        <n v="90.45171851848602"/>
        <n v="6.468743522771924"/>
        <n v="36.240228579273946"/>
        <n v="79.64197005439519"/>
        <n v="43.74967920570874"/>
        <n v="87.1038998320905"/>
        <n v="5.190345933949553"/>
        <n v="77.61875366955883"/>
        <n v="68.33029331791498"/>
        <n v="29.589175429788167"/>
        <n v="36.56382431390984"/>
        <n v="51.911733421895796"/>
        <n v="80.46073246758884"/>
        <n v="67.92793132550486"/>
        <n v="23.891488583055356"/>
        <n v="58.77574730227511"/>
        <n v="18.131474313380206"/>
        <n v="79.58343020703646"/>
        <n v="59.80986705185233"/>
        <n v="14.188729458028234"/>
        <n v="75.99776642758869"/>
        <n v="84.53424035101469"/>
        <n v="84.82555231100352"/>
        <n v="91.6610207923989"/>
        <n v="66.34925537303539"/>
        <n v="33.5267982212517"/>
        <n v="90.36409630005443"/>
        <n v="78.40723828325362"/>
        <n v="840.0"/>
        <n v="89.5667949114132"/>
        <n v="85.7308946651859"/>
        <n v="29.82524650146191"/>
        <n v="22.718144523400788"/>
        <n v="24.375008364456644"/>
        <n v="73.27463478860543"/>
        <n v="45.575619526833805"/>
        <n v="87.74029330715804"/>
        <n v="59.41899280732165"/>
        <n v="2.594430597053078"/>
        <n v="32.84018213300526"/>
        <n v="38.53764520691944"/>
        <n v="92.38096845364814"/>
        <n v="24.35581196233283"/>
        <n v="78.45475453538572"/>
        <n v="63.45516648967573"/>
        <n v="14.428929574295614"/>
      </sharedItems>
    </cacheField>
    <cacheField name="1.064981307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Лист2" cacheId="0" dataCaption="" compact="0" compactData="0">
  <location ref="A3:F4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region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Фактическая выручка, млн руб.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Плановая выручка, млн руб.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Фактический трафик, тыс. единиц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Плановый трафик, тыс. единиц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Фактические новые абоненты, тыс. чел.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Плановые новые абоненты" dataField="1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1.064981307" compact="0" outline="0" multipleItemSelectionAllowed="1" showAll="0">
      <items>
        <item x="0"/>
        <item t="default"/>
      </items>
    </pivotField>
  </pivotFields>
  <colFields>
    <field x="-2"/>
  </colFields>
  <dataFields>
    <dataField name="Сумма по полю Фактическая выручка, млн руб." fld="2" baseField="0"/>
    <dataField name="Сумма по полю Плановые новые абоненты" fld="7" baseField="0"/>
    <dataField name="Сумма по полю Фактические новые абоненты, тыс. чел." fld="6" baseField="0"/>
    <dataField name="Сумма по полю Фактический трафик, тыс. единиц" fld="4" baseField="0"/>
    <dataField name="Сумма по полю Плановая выручка, млн руб." fld="3" baseField="0"/>
    <dataField name="Сумма по полю Плановый трафик, тыс. единиц" fld="5" baseField="0"/>
  </dataFields>
</pivotTableDefinition>
</file>

<file path=xl/tables/table1.xml><?xml version="1.0" encoding="utf-8"?>
<table xmlns="http://schemas.openxmlformats.org/spreadsheetml/2006/main" ref="A1:A2" displayName="Table_1" id="1">
  <tableColumns count="1">
    <tableColumn name="Путь" id="1"/>
  </tableColumns>
  <tableStyleInfo name="путь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6" width="8.71"/>
  </cols>
  <sheetData>
    <row r="1">
      <c r="A1" s="1" t="s">
        <v>0</v>
      </c>
    </row>
    <row r="2">
      <c r="A2" s="1" t="str">
        <f> IFERROR(LEFT(CELL("имяфайла"),
   FIND("[",CELL("имяфайла"))-1)
   &amp;"исходные данные.xlsx", _xludf.LEFT(_xludf.CELL("filename"),_xludf.FIND("[",_xludf.CELL("filename"))-1)&amp;"исходные данные.xlsx" )</f>
        <v>#NAME?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8" width="18.86"/>
    <col customWidth="1" min="9" max="26" width="8.71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3">
        <v>1.0</v>
      </c>
      <c r="B2" s="4">
        <f t="shared" ref="B2:B292" si="2">TIME(RANDBETWEEN(0,24),RANDBETWEEN(0,60),RANDBETWEEN(0,60))</f>
        <v>0.5959259259</v>
      </c>
      <c r="C2" s="3">
        <f t="shared" ref="C2:C292" si="3">RANDBETWEEN(0,1)</f>
        <v>1</v>
      </c>
      <c r="D2" s="3">
        <f t="shared" ref="D2:G2" si="1">IF(C2=0,0,RANDBETWEEN(0,1))</f>
        <v>0</v>
      </c>
      <c r="E2" s="3">
        <f t="shared" si="1"/>
        <v>0</v>
      </c>
      <c r="F2" s="3">
        <f t="shared" si="1"/>
        <v>0</v>
      </c>
      <c r="G2" s="3">
        <f t="shared" si="1"/>
        <v>0</v>
      </c>
      <c r="H2" s="3">
        <f t="shared" ref="H2:H292" si="5">RANDBETWEEN(14,85)</f>
        <v>41</v>
      </c>
      <c r="I2" s="3">
        <f>IF(
  IF(H2&gt;40,
                           IF(AND(HOUR(B2)&gt;7,HOUR(B2)&lt;22),
                                                                                          IF(RANDBETWEEN(0,10)&gt;3,1,0),IF(RANDBETWEEN(0,10)&gt;3,1,0))),0)</f>
        <v>0</v>
      </c>
    </row>
    <row r="3">
      <c r="A3" s="3">
        <v>1.0</v>
      </c>
      <c r="B3" s="4">
        <f t="shared" si="2"/>
        <v>0.96</v>
      </c>
      <c r="C3" s="3">
        <f t="shared" si="3"/>
        <v>0</v>
      </c>
      <c r="D3" s="3">
        <f t="shared" ref="D3:G3" si="4">IF(C3=0,0,RANDBETWEEN(0,1))</f>
        <v>0</v>
      </c>
      <c r="E3" s="3">
        <f t="shared" si="4"/>
        <v>0</v>
      </c>
      <c r="F3" s="3">
        <f t="shared" si="4"/>
        <v>0</v>
      </c>
      <c r="G3" s="3">
        <f t="shared" si="4"/>
        <v>0</v>
      </c>
      <c r="H3" s="3">
        <f t="shared" si="5"/>
        <v>36</v>
      </c>
    </row>
    <row r="4">
      <c r="A4" s="3">
        <v>1.0</v>
      </c>
      <c r="B4" s="4">
        <f t="shared" si="2"/>
        <v>0.7637037037</v>
      </c>
      <c r="C4" s="3">
        <f t="shared" si="3"/>
        <v>0</v>
      </c>
      <c r="D4" s="3">
        <f t="shared" ref="D4:G4" si="6">IF(C4=0,0,RANDBETWEEN(0,1))</f>
        <v>0</v>
      </c>
      <c r="E4" s="3">
        <f t="shared" si="6"/>
        <v>0</v>
      </c>
      <c r="F4" s="3">
        <f t="shared" si="6"/>
        <v>0</v>
      </c>
      <c r="G4" s="3">
        <f t="shared" si="6"/>
        <v>0</v>
      </c>
      <c r="H4" s="3">
        <f t="shared" si="5"/>
        <v>70</v>
      </c>
    </row>
    <row r="5">
      <c r="A5" s="3">
        <v>1.0</v>
      </c>
      <c r="B5" s="4">
        <f t="shared" si="2"/>
        <v>0.02856481481</v>
      </c>
      <c r="C5" s="3">
        <f t="shared" si="3"/>
        <v>1</v>
      </c>
      <c r="D5" s="3">
        <f t="shared" ref="D5:G5" si="7">IF(C5=0,0,RANDBETWEEN(0,1))</f>
        <v>0</v>
      </c>
      <c r="E5" s="3">
        <f t="shared" si="7"/>
        <v>0</v>
      </c>
      <c r="F5" s="3">
        <f t="shared" si="7"/>
        <v>0</v>
      </c>
      <c r="G5" s="3">
        <f t="shared" si="7"/>
        <v>0</v>
      </c>
      <c r="H5" s="3">
        <f t="shared" si="5"/>
        <v>41</v>
      </c>
    </row>
    <row r="6">
      <c r="A6" s="3">
        <v>1.0</v>
      </c>
      <c r="B6" s="4">
        <f t="shared" si="2"/>
        <v>0.08127314815</v>
      </c>
      <c r="C6" s="3">
        <f t="shared" si="3"/>
        <v>0</v>
      </c>
      <c r="D6" s="3">
        <f t="shared" ref="D6:G6" si="8">IF(C6=0,0,RANDBETWEEN(0,1))</f>
        <v>0</v>
      </c>
      <c r="E6" s="3">
        <f t="shared" si="8"/>
        <v>0</v>
      </c>
      <c r="F6" s="3">
        <f t="shared" si="8"/>
        <v>0</v>
      </c>
      <c r="G6" s="3">
        <f t="shared" si="8"/>
        <v>0</v>
      </c>
      <c r="H6" s="3">
        <f t="shared" si="5"/>
        <v>18</v>
      </c>
    </row>
    <row r="7">
      <c r="A7" s="3">
        <v>1.0</v>
      </c>
      <c r="B7" s="4">
        <f t="shared" si="2"/>
        <v>0.7924884259</v>
      </c>
      <c r="C7" s="3">
        <f t="shared" si="3"/>
        <v>1</v>
      </c>
      <c r="D7" s="3">
        <f t="shared" ref="D7:G7" si="9">IF(C7=0,0,RANDBETWEEN(0,1))</f>
        <v>1</v>
      </c>
      <c r="E7" s="3">
        <f t="shared" si="9"/>
        <v>1</v>
      </c>
      <c r="F7" s="3">
        <f t="shared" si="9"/>
        <v>1</v>
      </c>
      <c r="G7" s="3">
        <f t="shared" si="9"/>
        <v>1</v>
      </c>
      <c r="H7" s="3">
        <f t="shared" si="5"/>
        <v>79</v>
      </c>
    </row>
    <row r="8">
      <c r="A8" s="3">
        <v>1.0</v>
      </c>
      <c r="B8" s="4">
        <f t="shared" si="2"/>
        <v>0.2978240741</v>
      </c>
      <c r="C8" s="3">
        <f t="shared" si="3"/>
        <v>1</v>
      </c>
      <c r="D8" s="3">
        <f t="shared" ref="D8:G8" si="10">IF(C8=0,0,RANDBETWEEN(0,1))</f>
        <v>0</v>
      </c>
      <c r="E8" s="3">
        <f t="shared" si="10"/>
        <v>0</v>
      </c>
      <c r="F8" s="3">
        <f t="shared" si="10"/>
        <v>0</v>
      </c>
      <c r="G8" s="3">
        <f t="shared" si="10"/>
        <v>0</v>
      </c>
      <c r="H8" s="3">
        <f t="shared" si="5"/>
        <v>19</v>
      </c>
    </row>
    <row r="9">
      <c r="A9" s="3">
        <v>1.0</v>
      </c>
      <c r="B9" s="4">
        <f t="shared" si="2"/>
        <v>0.8554282407</v>
      </c>
      <c r="C9" s="3">
        <f t="shared" si="3"/>
        <v>0</v>
      </c>
      <c r="D9" s="3">
        <f t="shared" ref="D9:G9" si="11">IF(C9=0,0,RANDBETWEEN(0,1))</f>
        <v>0</v>
      </c>
      <c r="E9" s="3">
        <f t="shared" si="11"/>
        <v>0</v>
      </c>
      <c r="F9" s="3">
        <f t="shared" si="11"/>
        <v>0</v>
      </c>
      <c r="G9" s="3">
        <f t="shared" si="11"/>
        <v>0</v>
      </c>
      <c r="H9" s="3">
        <f t="shared" si="5"/>
        <v>59</v>
      </c>
    </row>
    <row r="10">
      <c r="A10" s="3">
        <v>1.0</v>
      </c>
      <c r="B10" s="4">
        <f t="shared" si="2"/>
        <v>0.887025463</v>
      </c>
      <c r="C10" s="3">
        <f t="shared" si="3"/>
        <v>0</v>
      </c>
      <c r="D10" s="3">
        <f t="shared" ref="D10:G10" si="12">IF(C10=0,0,RANDBETWEEN(0,1))</f>
        <v>0</v>
      </c>
      <c r="E10" s="3">
        <f t="shared" si="12"/>
        <v>0</v>
      </c>
      <c r="F10" s="3">
        <f t="shared" si="12"/>
        <v>0</v>
      </c>
      <c r="G10" s="3">
        <f t="shared" si="12"/>
        <v>0</v>
      </c>
      <c r="H10" s="3">
        <f t="shared" si="5"/>
        <v>78</v>
      </c>
    </row>
    <row r="11">
      <c r="A11" s="3">
        <v>1.0</v>
      </c>
      <c r="B11" s="4">
        <f t="shared" si="2"/>
        <v>0.9238657407</v>
      </c>
      <c r="C11" s="3">
        <f t="shared" si="3"/>
        <v>0</v>
      </c>
      <c r="D11" s="3">
        <f t="shared" ref="D11:G11" si="13">IF(C11=0,0,RANDBETWEEN(0,1))</f>
        <v>0</v>
      </c>
      <c r="E11" s="3">
        <f t="shared" si="13"/>
        <v>0</v>
      </c>
      <c r="F11" s="3">
        <f t="shared" si="13"/>
        <v>0</v>
      </c>
      <c r="G11" s="3">
        <f t="shared" si="13"/>
        <v>0</v>
      </c>
      <c r="H11" s="3">
        <f t="shared" si="5"/>
        <v>22</v>
      </c>
    </row>
    <row r="12">
      <c r="A12" s="3">
        <v>1.0</v>
      </c>
      <c r="B12" s="4">
        <f t="shared" si="2"/>
        <v>0.3580787037</v>
      </c>
      <c r="C12" s="3">
        <f t="shared" si="3"/>
        <v>1</v>
      </c>
      <c r="D12" s="3">
        <f t="shared" ref="D12:G12" si="14">IF(C12=0,0,RANDBETWEEN(0,1))</f>
        <v>1</v>
      </c>
      <c r="E12" s="3">
        <f t="shared" si="14"/>
        <v>0</v>
      </c>
      <c r="F12" s="3">
        <f t="shared" si="14"/>
        <v>0</v>
      </c>
      <c r="G12" s="3">
        <f t="shared" si="14"/>
        <v>0</v>
      </c>
      <c r="H12" s="3">
        <f t="shared" si="5"/>
        <v>49</v>
      </c>
    </row>
    <row r="13">
      <c r="A13" s="3">
        <v>1.0</v>
      </c>
      <c r="B13" s="4">
        <f t="shared" si="2"/>
        <v>0.5490393519</v>
      </c>
      <c r="C13" s="3">
        <f t="shared" si="3"/>
        <v>1</v>
      </c>
      <c r="D13" s="3">
        <f t="shared" ref="D13:G13" si="15">IF(C13=0,0,RANDBETWEEN(0,1))</f>
        <v>0</v>
      </c>
      <c r="E13" s="3">
        <f t="shared" si="15"/>
        <v>0</v>
      </c>
      <c r="F13" s="3">
        <f t="shared" si="15"/>
        <v>0</v>
      </c>
      <c r="G13" s="3">
        <f t="shared" si="15"/>
        <v>0</v>
      </c>
      <c r="H13" s="3">
        <f t="shared" si="5"/>
        <v>34</v>
      </c>
    </row>
    <row r="14">
      <c r="A14" s="3">
        <v>1.0</v>
      </c>
      <c r="B14" s="4">
        <f t="shared" si="2"/>
        <v>0.02633101852</v>
      </c>
      <c r="C14" s="3">
        <f t="shared" si="3"/>
        <v>0</v>
      </c>
      <c r="D14" s="3">
        <f t="shared" ref="D14:G14" si="16">IF(C14=0,0,RANDBETWEEN(0,1))</f>
        <v>0</v>
      </c>
      <c r="E14" s="3">
        <f t="shared" si="16"/>
        <v>0</v>
      </c>
      <c r="F14" s="3">
        <f t="shared" si="16"/>
        <v>0</v>
      </c>
      <c r="G14" s="3">
        <f t="shared" si="16"/>
        <v>0</v>
      </c>
      <c r="H14" s="3">
        <f t="shared" si="5"/>
        <v>16</v>
      </c>
    </row>
    <row r="15">
      <c r="A15" s="3">
        <v>1.0</v>
      </c>
      <c r="B15" s="4">
        <f t="shared" si="2"/>
        <v>0.3935532407</v>
      </c>
      <c r="C15" s="3">
        <f t="shared" si="3"/>
        <v>0</v>
      </c>
      <c r="D15" s="3">
        <f t="shared" ref="D15:G15" si="17">IF(C15=0,0,RANDBETWEEN(0,1))</f>
        <v>0</v>
      </c>
      <c r="E15" s="3">
        <f t="shared" si="17"/>
        <v>0</v>
      </c>
      <c r="F15" s="3">
        <f t="shared" si="17"/>
        <v>0</v>
      </c>
      <c r="G15" s="3">
        <f t="shared" si="17"/>
        <v>0</v>
      </c>
      <c r="H15" s="3">
        <f t="shared" si="5"/>
        <v>58</v>
      </c>
    </row>
    <row r="16">
      <c r="A16" s="3">
        <v>1.0</v>
      </c>
      <c r="B16" s="4">
        <f t="shared" si="2"/>
        <v>0.7557407407</v>
      </c>
      <c r="C16" s="3">
        <f t="shared" si="3"/>
        <v>0</v>
      </c>
      <c r="D16" s="3">
        <f t="shared" ref="D16:G16" si="18">IF(C16=0,0,RANDBETWEEN(0,1))</f>
        <v>0</v>
      </c>
      <c r="E16" s="3">
        <f t="shared" si="18"/>
        <v>0</v>
      </c>
      <c r="F16" s="3">
        <f t="shared" si="18"/>
        <v>0</v>
      </c>
      <c r="G16" s="3">
        <f t="shared" si="18"/>
        <v>0</v>
      </c>
      <c r="H16" s="3">
        <f t="shared" si="5"/>
        <v>41</v>
      </c>
    </row>
    <row r="17">
      <c r="A17" s="3">
        <v>1.0</v>
      </c>
      <c r="B17" s="4">
        <f t="shared" si="2"/>
        <v>0.5921296296</v>
      </c>
      <c r="C17" s="3">
        <f t="shared" si="3"/>
        <v>1</v>
      </c>
      <c r="D17" s="3">
        <f t="shared" ref="D17:G17" si="19">IF(C17=0,0,RANDBETWEEN(0,1))</f>
        <v>0</v>
      </c>
      <c r="E17" s="3">
        <f t="shared" si="19"/>
        <v>0</v>
      </c>
      <c r="F17" s="3">
        <f t="shared" si="19"/>
        <v>0</v>
      </c>
      <c r="G17" s="3">
        <f t="shared" si="19"/>
        <v>0</v>
      </c>
      <c r="H17" s="3">
        <f t="shared" si="5"/>
        <v>58</v>
      </c>
    </row>
    <row r="18">
      <c r="A18" s="3">
        <v>1.0</v>
      </c>
      <c r="B18" s="4">
        <f t="shared" si="2"/>
        <v>0.4837731481</v>
      </c>
      <c r="C18" s="3">
        <f t="shared" si="3"/>
        <v>0</v>
      </c>
      <c r="D18" s="3">
        <f t="shared" ref="D18:G18" si="20">IF(C18=0,0,RANDBETWEEN(0,1))</f>
        <v>0</v>
      </c>
      <c r="E18" s="3">
        <f t="shared" si="20"/>
        <v>0</v>
      </c>
      <c r="F18" s="3">
        <f t="shared" si="20"/>
        <v>0</v>
      </c>
      <c r="G18" s="3">
        <f t="shared" si="20"/>
        <v>0</v>
      </c>
      <c r="H18" s="3">
        <f t="shared" si="5"/>
        <v>66</v>
      </c>
    </row>
    <row r="19">
      <c r="A19" s="3">
        <v>1.0</v>
      </c>
      <c r="B19" s="4">
        <f t="shared" si="2"/>
        <v>0.167037037</v>
      </c>
      <c r="C19" s="3">
        <f t="shared" si="3"/>
        <v>1</v>
      </c>
      <c r="D19" s="3">
        <f t="shared" ref="D19:G19" si="21">IF(C19=0,0,RANDBETWEEN(0,1))</f>
        <v>1</v>
      </c>
      <c r="E19" s="3">
        <f t="shared" si="21"/>
        <v>1</v>
      </c>
      <c r="F19" s="3">
        <f t="shared" si="21"/>
        <v>0</v>
      </c>
      <c r="G19" s="3">
        <f t="shared" si="21"/>
        <v>0</v>
      </c>
      <c r="H19" s="3">
        <f t="shared" si="5"/>
        <v>60</v>
      </c>
    </row>
    <row r="20">
      <c r="A20" s="3">
        <v>1.0</v>
      </c>
      <c r="B20" s="4">
        <f t="shared" si="2"/>
        <v>0.0003009259259</v>
      </c>
      <c r="C20" s="3">
        <f t="shared" si="3"/>
        <v>0</v>
      </c>
      <c r="D20" s="3">
        <f t="shared" ref="D20:G20" si="22">IF(C20=0,0,RANDBETWEEN(0,1))</f>
        <v>0</v>
      </c>
      <c r="E20" s="3">
        <f t="shared" si="22"/>
        <v>0</v>
      </c>
      <c r="F20" s="3">
        <f t="shared" si="22"/>
        <v>0</v>
      </c>
      <c r="G20" s="3">
        <f t="shared" si="22"/>
        <v>0</v>
      </c>
      <c r="H20" s="3">
        <f t="shared" si="5"/>
        <v>67</v>
      </c>
    </row>
    <row r="21" ht="15.75" customHeight="1">
      <c r="A21" s="3">
        <v>1.0</v>
      </c>
      <c r="B21" s="4">
        <f t="shared" si="2"/>
        <v>0.02202546296</v>
      </c>
      <c r="C21" s="3">
        <f t="shared" si="3"/>
        <v>1</v>
      </c>
      <c r="D21" s="3">
        <f t="shared" ref="D21:G21" si="23">IF(C21=0,0,RANDBETWEEN(0,1))</f>
        <v>1</v>
      </c>
      <c r="E21" s="3">
        <f t="shared" si="23"/>
        <v>1</v>
      </c>
      <c r="F21" s="3">
        <f t="shared" si="23"/>
        <v>1</v>
      </c>
      <c r="G21" s="3">
        <f t="shared" si="23"/>
        <v>0</v>
      </c>
      <c r="H21" s="3">
        <f t="shared" si="5"/>
        <v>64</v>
      </c>
    </row>
    <row r="22" ht="15.75" customHeight="1">
      <c r="A22" s="3">
        <v>1.0</v>
      </c>
      <c r="B22" s="4">
        <f t="shared" si="2"/>
        <v>0.007141203704</v>
      </c>
      <c r="C22" s="3">
        <f t="shared" si="3"/>
        <v>1</v>
      </c>
      <c r="D22" s="3">
        <f t="shared" ref="D22:G22" si="24">IF(C22=0,0,RANDBETWEEN(0,1))</f>
        <v>1</v>
      </c>
      <c r="E22" s="3">
        <f t="shared" si="24"/>
        <v>0</v>
      </c>
      <c r="F22" s="3">
        <f t="shared" si="24"/>
        <v>0</v>
      </c>
      <c r="G22" s="3">
        <f t="shared" si="24"/>
        <v>0</v>
      </c>
      <c r="H22" s="3">
        <f t="shared" si="5"/>
        <v>39</v>
      </c>
    </row>
    <row r="23" ht="15.75" customHeight="1">
      <c r="A23" s="3">
        <v>1.0</v>
      </c>
      <c r="B23" s="4">
        <f t="shared" si="2"/>
        <v>0.2775810185</v>
      </c>
      <c r="C23" s="3">
        <f t="shared" si="3"/>
        <v>0</v>
      </c>
      <c r="D23" s="3">
        <f t="shared" ref="D23:G23" si="25">IF(C23=0,0,RANDBETWEEN(0,1))</f>
        <v>0</v>
      </c>
      <c r="E23" s="3">
        <f t="shared" si="25"/>
        <v>0</v>
      </c>
      <c r="F23" s="3">
        <f t="shared" si="25"/>
        <v>0</v>
      </c>
      <c r="G23" s="3">
        <f t="shared" si="25"/>
        <v>0</v>
      </c>
      <c r="H23" s="3">
        <f t="shared" si="5"/>
        <v>43</v>
      </c>
    </row>
    <row r="24" ht="15.75" customHeight="1">
      <c r="A24" s="3">
        <v>1.0</v>
      </c>
      <c r="B24" s="4">
        <f t="shared" si="2"/>
        <v>0.6694444444</v>
      </c>
      <c r="C24" s="3">
        <f t="shared" si="3"/>
        <v>1</v>
      </c>
      <c r="D24" s="3">
        <f t="shared" ref="D24:G24" si="26">IF(C24=0,0,RANDBETWEEN(0,1))</f>
        <v>1</v>
      </c>
      <c r="E24" s="3">
        <f t="shared" si="26"/>
        <v>0</v>
      </c>
      <c r="F24" s="3">
        <f t="shared" si="26"/>
        <v>0</v>
      </c>
      <c r="G24" s="3">
        <f t="shared" si="26"/>
        <v>0</v>
      </c>
      <c r="H24" s="3">
        <f t="shared" si="5"/>
        <v>62</v>
      </c>
    </row>
    <row r="25" ht="15.75" customHeight="1">
      <c r="A25" s="3">
        <v>1.0</v>
      </c>
      <c r="B25" s="4">
        <f t="shared" si="2"/>
        <v>0.2747569444</v>
      </c>
      <c r="C25" s="3">
        <f t="shared" si="3"/>
        <v>0</v>
      </c>
      <c r="D25" s="3">
        <f t="shared" ref="D25:G25" si="27">IF(C25=0,0,RANDBETWEEN(0,1))</f>
        <v>0</v>
      </c>
      <c r="E25" s="3">
        <f t="shared" si="27"/>
        <v>0</v>
      </c>
      <c r="F25" s="3">
        <f t="shared" si="27"/>
        <v>0</v>
      </c>
      <c r="G25" s="3">
        <f t="shared" si="27"/>
        <v>0</v>
      </c>
      <c r="H25" s="3">
        <f t="shared" si="5"/>
        <v>52</v>
      </c>
    </row>
    <row r="26" ht="15.75" customHeight="1">
      <c r="A26" s="3">
        <v>1.0</v>
      </c>
      <c r="B26" s="4">
        <f t="shared" si="2"/>
        <v>0.8267708333</v>
      </c>
      <c r="C26" s="3">
        <f t="shared" si="3"/>
        <v>1</v>
      </c>
      <c r="D26" s="3">
        <f t="shared" ref="D26:G26" si="28">IF(C26=0,0,RANDBETWEEN(0,1))</f>
        <v>1</v>
      </c>
      <c r="E26" s="3">
        <f t="shared" si="28"/>
        <v>1</v>
      </c>
      <c r="F26" s="3">
        <f t="shared" si="28"/>
        <v>1</v>
      </c>
      <c r="G26" s="3">
        <f t="shared" si="28"/>
        <v>0</v>
      </c>
      <c r="H26" s="3">
        <f t="shared" si="5"/>
        <v>49</v>
      </c>
    </row>
    <row r="27" ht="15.75" customHeight="1">
      <c r="A27" s="3">
        <v>1.0</v>
      </c>
      <c r="B27" s="4">
        <f t="shared" si="2"/>
        <v>0.5692013889</v>
      </c>
      <c r="C27" s="3">
        <f t="shared" si="3"/>
        <v>1</v>
      </c>
      <c r="D27" s="3">
        <f t="shared" ref="D27:G27" si="29">IF(C27=0,0,RANDBETWEEN(0,1))</f>
        <v>1</v>
      </c>
      <c r="E27" s="3">
        <f t="shared" si="29"/>
        <v>0</v>
      </c>
      <c r="F27" s="3">
        <f t="shared" si="29"/>
        <v>0</v>
      </c>
      <c r="G27" s="3">
        <f t="shared" si="29"/>
        <v>0</v>
      </c>
      <c r="H27" s="3">
        <f t="shared" si="5"/>
        <v>78</v>
      </c>
    </row>
    <row r="28" ht="15.75" customHeight="1">
      <c r="A28" s="3">
        <v>1.0</v>
      </c>
      <c r="B28" s="4">
        <f t="shared" si="2"/>
        <v>0.7297453704</v>
      </c>
      <c r="C28" s="3">
        <f t="shared" si="3"/>
        <v>1</v>
      </c>
      <c r="D28" s="3">
        <f t="shared" ref="D28:G28" si="30">IF(C28=0,0,RANDBETWEEN(0,1))</f>
        <v>0</v>
      </c>
      <c r="E28" s="3">
        <f t="shared" si="30"/>
        <v>0</v>
      </c>
      <c r="F28" s="3">
        <f t="shared" si="30"/>
        <v>0</v>
      </c>
      <c r="G28" s="3">
        <f t="shared" si="30"/>
        <v>0</v>
      </c>
      <c r="H28" s="3">
        <f t="shared" si="5"/>
        <v>59</v>
      </c>
    </row>
    <row r="29" ht="15.75" customHeight="1">
      <c r="A29" s="3">
        <v>1.0</v>
      </c>
      <c r="B29" s="4">
        <f t="shared" si="2"/>
        <v>0.6768634259</v>
      </c>
      <c r="C29" s="3">
        <f t="shared" si="3"/>
        <v>0</v>
      </c>
      <c r="D29" s="3">
        <f t="shared" ref="D29:G29" si="31">IF(C29=0,0,RANDBETWEEN(0,1))</f>
        <v>0</v>
      </c>
      <c r="E29" s="3">
        <f t="shared" si="31"/>
        <v>0</v>
      </c>
      <c r="F29" s="3">
        <f t="shared" si="31"/>
        <v>0</v>
      </c>
      <c r="G29" s="3">
        <f t="shared" si="31"/>
        <v>0</v>
      </c>
      <c r="H29" s="3">
        <f t="shared" si="5"/>
        <v>47</v>
      </c>
    </row>
    <row r="30" ht="15.75" customHeight="1">
      <c r="A30" s="3">
        <v>1.0</v>
      </c>
      <c r="B30" s="4">
        <f t="shared" si="2"/>
        <v>0.4348263889</v>
      </c>
      <c r="C30" s="3">
        <f t="shared" si="3"/>
        <v>0</v>
      </c>
      <c r="D30" s="3">
        <f t="shared" ref="D30:G30" si="32">IF(C30=0,0,RANDBETWEEN(0,1))</f>
        <v>0</v>
      </c>
      <c r="E30" s="3">
        <f t="shared" si="32"/>
        <v>0</v>
      </c>
      <c r="F30" s="3">
        <f t="shared" si="32"/>
        <v>0</v>
      </c>
      <c r="G30" s="3">
        <f t="shared" si="32"/>
        <v>0</v>
      </c>
      <c r="H30" s="3">
        <f t="shared" si="5"/>
        <v>59</v>
      </c>
    </row>
    <row r="31" ht="15.75" customHeight="1">
      <c r="A31" s="3">
        <v>1.0</v>
      </c>
      <c r="B31" s="4">
        <f t="shared" si="2"/>
        <v>0.6073958333</v>
      </c>
      <c r="C31" s="3">
        <f t="shared" si="3"/>
        <v>0</v>
      </c>
      <c r="D31" s="3">
        <f t="shared" ref="D31:G31" si="33">IF(C31=0,0,RANDBETWEEN(0,1))</f>
        <v>0</v>
      </c>
      <c r="E31" s="3">
        <f t="shared" si="33"/>
        <v>0</v>
      </c>
      <c r="F31" s="3">
        <f t="shared" si="33"/>
        <v>0</v>
      </c>
      <c r="G31" s="3">
        <f t="shared" si="33"/>
        <v>0</v>
      </c>
      <c r="H31" s="3">
        <f t="shared" si="5"/>
        <v>78</v>
      </c>
    </row>
    <row r="32" ht="15.75" customHeight="1">
      <c r="A32" s="3">
        <v>1.0</v>
      </c>
      <c r="B32" s="4">
        <f t="shared" si="2"/>
        <v>0.04111111111</v>
      </c>
      <c r="C32" s="3">
        <f t="shared" si="3"/>
        <v>0</v>
      </c>
      <c r="D32" s="3">
        <f t="shared" ref="D32:G32" si="34">IF(C32=0,0,RANDBETWEEN(0,1))</f>
        <v>0</v>
      </c>
      <c r="E32" s="3">
        <f t="shared" si="34"/>
        <v>0</v>
      </c>
      <c r="F32" s="3">
        <f t="shared" si="34"/>
        <v>0</v>
      </c>
      <c r="G32" s="3">
        <f t="shared" si="34"/>
        <v>0</v>
      </c>
      <c r="H32" s="3">
        <f t="shared" si="5"/>
        <v>76</v>
      </c>
    </row>
    <row r="33" ht="15.75" customHeight="1">
      <c r="A33" s="3">
        <v>1.0</v>
      </c>
      <c r="B33" s="4">
        <f t="shared" si="2"/>
        <v>0.4626851852</v>
      </c>
      <c r="C33" s="3">
        <f t="shared" si="3"/>
        <v>0</v>
      </c>
      <c r="D33" s="3">
        <f t="shared" ref="D33:G33" si="35">IF(C33=0,0,RANDBETWEEN(0,1))</f>
        <v>0</v>
      </c>
      <c r="E33" s="3">
        <f t="shared" si="35"/>
        <v>0</v>
      </c>
      <c r="F33" s="3">
        <f t="shared" si="35"/>
        <v>0</v>
      </c>
      <c r="G33" s="3">
        <f t="shared" si="35"/>
        <v>0</v>
      </c>
      <c r="H33" s="3">
        <f t="shared" si="5"/>
        <v>61</v>
      </c>
    </row>
    <row r="34" ht="15.75" customHeight="1">
      <c r="A34" s="3">
        <v>1.0</v>
      </c>
      <c r="B34" s="4">
        <f t="shared" si="2"/>
        <v>0.7054398148</v>
      </c>
      <c r="C34" s="3">
        <f t="shared" si="3"/>
        <v>0</v>
      </c>
      <c r="D34" s="3">
        <f t="shared" ref="D34:G34" si="36">IF(C34=0,0,RANDBETWEEN(0,1))</f>
        <v>0</v>
      </c>
      <c r="E34" s="3">
        <f t="shared" si="36"/>
        <v>0</v>
      </c>
      <c r="F34" s="3">
        <f t="shared" si="36"/>
        <v>0</v>
      </c>
      <c r="G34" s="3">
        <f t="shared" si="36"/>
        <v>0</v>
      </c>
      <c r="H34" s="3">
        <f t="shared" si="5"/>
        <v>82</v>
      </c>
    </row>
    <row r="35" ht="15.75" customHeight="1">
      <c r="A35" s="3">
        <v>1.0</v>
      </c>
      <c r="B35" s="4">
        <f t="shared" si="2"/>
        <v>0.9429282407</v>
      </c>
      <c r="C35" s="3">
        <f t="shared" si="3"/>
        <v>0</v>
      </c>
      <c r="D35" s="3">
        <f t="shared" ref="D35:G35" si="37">IF(C35=0,0,RANDBETWEEN(0,1))</f>
        <v>0</v>
      </c>
      <c r="E35" s="3">
        <f t="shared" si="37"/>
        <v>0</v>
      </c>
      <c r="F35" s="3">
        <f t="shared" si="37"/>
        <v>0</v>
      </c>
      <c r="G35" s="3">
        <f t="shared" si="37"/>
        <v>0</v>
      </c>
      <c r="H35" s="3">
        <f t="shared" si="5"/>
        <v>83</v>
      </c>
    </row>
    <row r="36" ht="15.75" customHeight="1">
      <c r="A36" s="3">
        <v>1.0</v>
      </c>
      <c r="B36" s="4">
        <f t="shared" si="2"/>
        <v>0.6660532407</v>
      </c>
      <c r="C36" s="3">
        <f t="shared" si="3"/>
        <v>0</v>
      </c>
      <c r="D36" s="3">
        <f t="shared" ref="D36:G36" si="38">IF(C36=0,0,RANDBETWEEN(0,1))</f>
        <v>0</v>
      </c>
      <c r="E36" s="3">
        <f t="shared" si="38"/>
        <v>0</v>
      </c>
      <c r="F36" s="3">
        <f t="shared" si="38"/>
        <v>0</v>
      </c>
      <c r="G36" s="3">
        <f t="shared" si="38"/>
        <v>0</v>
      </c>
      <c r="H36" s="3">
        <f t="shared" si="5"/>
        <v>59</v>
      </c>
    </row>
    <row r="37" ht="15.75" customHeight="1">
      <c r="A37" s="3">
        <v>1.0</v>
      </c>
      <c r="B37" s="4">
        <f t="shared" si="2"/>
        <v>0.6101967593</v>
      </c>
      <c r="C37" s="3">
        <f t="shared" si="3"/>
        <v>0</v>
      </c>
      <c r="D37" s="3">
        <f t="shared" ref="D37:G37" si="39">IF(C37=0,0,RANDBETWEEN(0,1))</f>
        <v>0</v>
      </c>
      <c r="E37" s="3">
        <f t="shared" si="39"/>
        <v>0</v>
      </c>
      <c r="F37" s="3">
        <f t="shared" si="39"/>
        <v>0</v>
      </c>
      <c r="G37" s="3">
        <f t="shared" si="39"/>
        <v>0</v>
      </c>
      <c r="H37" s="3">
        <f t="shared" si="5"/>
        <v>82</v>
      </c>
    </row>
    <row r="38" ht="15.75" customHeight="1">
      <c r="A38" s="3">
        <v>1.0</v>
      </c>
      <c r="B38" s="4">
        <f t="shared" si="2"/>
        <v>0.8533217593</v>
      </c>
      <c r="C38" s="3">
        <f t="shared" si="3"/>
        <v>0</v>
      </c>
      <c r="D38" s="3">
        <f t="shared" ref="D38:G38" si="40">IF(C38=0,0,RANDBETWEEN(0,1))</f>
        <v>0</v>
      </c>
      <c r="E38" s="3">
        <f t="shared" si="40"/>
        <v>0</v>
      </c>
      <c r="F38" s="3">
        <f t="shared" si="40"/>
        <v>0</v>
      </c>
      <c r="G38" s="3">
        <f t="shared" si="40"/>
        <v>0</v>
      </c>
      <c r="H38" s="3">
        <f t="shared" si="5"/>
        <v>52</v>
      </c>
    </row>
    <row r="39" ht="15.75" customHeight="1">
      <c r="A39" s="3">
        <v>1.0</v>
      </c>
      <c r="B39" s="4">
        <f t="shared" si="2"/>
        <v>0.008356481481</v>
      </c>
      <c r="C39" s="3">
        <f t="shared" si="3"/>
        <v>1</v>
      </c>
      <c r="D39" s="3">
        <f t="shared" ref="D39:G39" si="41">IF(C39=0,0,RANDBETWEEN(0,1))</f>
        <v>0</v>
      </c>
      <c r="E39" s="3">
        <f t="shared" si="41"/>
        <v>0</v>
      </c>
      <c r="F39" s="3">
        <f t="shared" si="41"/>
        <v>0</v>
      </c>
      <c r="G39" s="3">
        <f t="shared" si="41"/>
        <v>0</v>
      </c>
      <c r="H39" s="3">
        <f t="shared" si="5"/>
        <v>72</v>
      </c>
    </row>
    <row r="40" ht="15.75" customHeight="1">
      <c r="A40" s="3">
        <v>1.0</v>
      </c>
      <c r="B40" s="4">
        <f t="shared" si="2"/>
        <v>0.6317939815</v>
      </c>
      <c r="C40" s="3">
        <f t="shared" si="3"/>
        <v>1</v>
      </c>
      <c r="D40" s="3">
        <f t="shared" ref="D40:G40" si="42">IF(C40=0,0,RANDBETWEEN(0,1))</f>
        <v>1</v>
      </c>
      <c r="E40" s="3">
        <f t="shared" si="42"/>
        <v>0</v>
      </c>
      <c r="F40" s="3">
        <f t="shared" si="42"/>
        <v>0</v>
      </c>
      <c r="G40" s="3">
        <f t="shared" si="42"/>
        <v>0</v>
      </c>
      <c r="H40" s="3">
        <f t="shared" si="5"/>
        <v>26</v>
      </c>
    </row>
    <row r="41" ht="15.75" customHeight="1">
      <c r="A41" s="3">
        <v>1.0</v>
      </c>
      <c r="B41" s="4">
        <f t="shared" si="2"/>
        <v>0.5324074074</v>
      </c>
      <c r="C41" s="3">
        <f t="shared" si="3"/>
        <v>1</v>
      </c>
      <c r="D41" s="3">
        <f t="shared" ref="D41:G41" si="43">IF(C41=0,0,RANDBETWEEN(0,1))</f>
        <v>0</v>
      </c>
      <c r="E41" s="3">
        <f t="shared" si="43"/>
        <v>0</v>
      </c>
      <c r="F41" s="3">
        <f t="shared" si="43"/>
        <v>0</v>
      </c>
      <c r="G41" s="3">
        <f t="shared" si="43"/>
        <v>0</v>
      </c>
      <c r="H41" s="3">
        <f t="shared" si="5"/>
        <v>61</v>
      </c>
    </row>
    <row r="42" ht="15.75" customHeight="1">
      <c r="A42" s="3">
        <v>1.0</v>
      </c>
      <c r="B42" s="4">
        <f t="shared" si="2"/>
        <v>0.8237384259</v>
      </c>
      <c r="C42" s="3">
        <f t="shared" si="3"/>
        <v>1</v>
      </c>
      <c r="D42" s="3">
        <f t="shared" ref="D42:G42" si="44">IF(C42=0,0,RANDBETWEEN(0,1))</f>
        <v>1</v>
      </c>
      <c r="E42" s="3">
        <f t="shared" si="44"/>
        <v>1</v>
      </c>
      <c r="F42" s="3">
        <f t="shared" si="44"/>
        <v>0</v>
      </c>
      <c r="G42" s="3">
        <f t="shared" si="44"/>
        <v>0</v>
      </c>
      <c r="H42" s="3">
        <f t="shared" si="5"/>
        <v>70</v>
      </c>
    </row>
    <row r="43" ht="15.75" customHeight="1">
      <c r="A43" s="3">
        <v>1.0</v>
      </c>
      <c r="B43" s="4">
        <f t="shared" si="2"/>
        <v>0.06375</v>
      </c>
      <c r="C43" s="3">
        <f t="shared" si="3"/>
        <v>1</v>
      </c>
      <c r="D43" s="3">
        <f t="shared" ref="D43:G43" si="45">IF(C43=0,0,RANDBETWEEN(0,1))</f>
        <v>0</v>
      </c>
      <c r="E43" s="3">
        <f t="shared" si="45"/>
        <v>0</v>
      </c>
      <c r="F43" s="3">
        <f t="shared" si="45"/>
        <v>0</v>
      </c>
      <c r="G43" s="3">
        <f t="shared" si="45"/>
        <v>0</v>
      </c>
      <c r="H43" s="3">
        <f t="shared" si="5"/>
        <v>57</v>
      </c>
    </row>
    <row r="44" ht="15.75" customHeight="1">
      <c r="A44" s="3">
        <v>1.0</v>
      </c>
      <c r="B44" s="4">
        <f t="shared" si="2"/>
        <v>0.3629166667</v>
      </c>
      <c r="C44" s="3">
        <f t="shared" si="3"/>
        <v>0</v>
      </c>
      <c r="D44" s="3">
        <f t="shared" ref="D44:G44" si="46">IF(C44=0,0,RANDBETWEEN(0,1))</f>
        <v>0</v>
      </c>
      <c r="E44" s="3">
        <f t="shared" si="46"/>
        <v>0</v>
      </c>
      <c r="F44" s="3">
        <f t="shared" si="46"/>
        <v>0</v>
      </c>
      <c r="G44" s="3">
        <f t="shared" si="46"/>
        <v>0</v>
      </c>
      <c r="H44" s="3">
        <f t="shared" si="5"/>
        <v>84</v>
      </c>
    </row>
    <row r="45" ht="15.75" customHeight="1">
      <c r="A45" s="3">
        <v>1.0</v>
      </c>
      <c r="B45" s="4">
        <f t="shared" si="2"/>
        <v>0.3887152778</v>
      </c>
      <c r="C45" s="3">
        <f t="shared" si="3"/>
        <v>0</v>
      </c>
      <c r="D45" s="3">
        <f t="shared" ref="D45:G45" si="47">IF(C45=0,0,RANDBETWEEN(0,1))</f>
        <v>0</v>
      </c>
      <c r="E45" s="3">
        <f t="shared" si="47"/>
        <v>0</v>
      </c>
      <c r="F45" s="3">
        <f t="shared" si="47"/>
        <v>0</v>
      </c>
      <c r="G45" s="3">
        <f t="shared" si="47"/>
        <v>0</v>
      </c>
      <c r="H45" s="3">
        <f t="shared" si="5"/>
        <v>52</v>
      </c>
    </row>
    <row r="46" ht="15.75" customHeight="1">
      <c r="A46" s="3">
        <v>1.0</v>
      </c>
      <c r="B46" s="4">
        <f t="shared" si="2"/>
        <v>0.9723842593</v>
      </c>
      <c r="C46" s="3">
        <f t="shared" si="3"/>
        <v>0</v>
      </c>
      <c r="D46" s="3">
        <f t="shared" ref="D46:G46" si="48">IF(C46=0,0,RANDBETWEEN(0,1))</f>
        <v>0</v>
      </c>
      <c r="E46" s="3">
        <f t="shared" si="48"/>
        <v>0</v>
      </c>
      <c r="F46" s="3">
        <f t="shared" si="48"/>
        <v>0</v>
      </c>
      <c r="G46" s="3">
        <f t="shared" si="48"/>
        <v>0</v>
      </c>
      <c r="H46" s="3">
        <f t="shared" si="5"/>
        <v>83</v>
      </c>
    </row>
    <row r="47" ht="15.75" customHeight="1">
      <c r="A47" s="3">
        <v>1.0</v>
      </c>
      <c r="B47" s="4">
        <f t="shared" si="2"/>
        <v>0.8483564815</v>
      </c>
      <c r="C47" s="3">
        <f t="shared" si="3"/>
        <v>1</v>
      </c>
      <c r="D47" s="3">
        <f t="shared" ref="D47:G47" si="49">IF(C47=0,0,RANDBETWEEN(0,1))</f>
        <v>0</v>
      </c>
      <c r="E47" s="3">
        <f t="shared" si="49"/>
        <v>0</v>
      </c>
      <c r="F47" s="3">
        <f t="shared" si="49"/>
        <v>0</v>
      </c>
      <c r="G47" s="3">
        <f t="shared" si="49"/>
        <v>0</v>
      </c>
      <c r="H47" s="3">
        <f t="shared" si="5"/>
        <v>51</v>
      </c>
    </row>
    <row r="48" ht="15.75" customHeight="1">
      <c r="A48" s="3">
        <v>1.0</v>
      </c>
      <c r="B48" s="4">
        <f t="shared" si="2"/>
        <v>0.6865625</v>
      </c>
      <c r="C48" s="3">
        <f t="shared" si="3"/>
        <v>0</v>
      </c>
      <c r="D48" s="3">
        <f t="shared" ref="D48:G48" si="50">IF(C48=0,0,RANDBETWEEN(0,1))</f>
        <v>0</v>
      </c>
      <c r="E48" s="3">
        <f t="shared" si="50"/>
        <v>0</v>
      </c>
      <c r="F48" s="3">
        <f t="shared" si="50"/>
        <v>0</v>
      </c>
      <c r="G48" s="3">
        <f t="shared" si="50"/>
        <v>0</v>
      </c>
      <c r="H48" s="3">
        <f t="shared" si="5"/>
        <v>19</v>
      </c>
    </row>
    <row r="49" ht="15.75" customHeight="1">
      <c r="A49" s="3">
        <v>1.0</v>
      </c>
      <c r="B49" s="4">
        <f t="shared" si="2"/>
        <v>0.1055902778</v>
      </c>
      <c r="C49" s="3">
        <f t="shared" si="3"/>
        <v>1</v>
      </c>
      <c r="D49" s="3">
        <f t="shared" ref="D49:G49" si="51">IF(C49=0,0,RANDBETWEEN(0,1))</f>
        <v>0</v>
      </c>
      <c r="E49" s="3">
        <f t="shared" si="51"/>
        <v>0</v>
      </c>
      <c r="F49" s="3">
        <f t="shared" si="51"/>
        <v>0</v>
      </c>
      <c r="G49" s="3">
        <f t="shared" si="51"/>
        <v>0</v>
      </c>
      <c r="H49" s="3">
        <f t="shared" si="5"/>
        <v>37</v>
      </c>
    </row>
    <row r="50" ht="15.75" customHeight="1">
      <c r="A50" s="3">
        <v>1.0</v>
      </c>
      <c r="B50" s="4">
        <f t="shared" si="2"/>
        <v>0.3470138889</v>
      </c>
      <c r="C50" s="3">
        <f t="shared" si="3"/>
        <v>1</v>
      </c>
      <c r="D50" s="3">
        <f t="shared" ref="D50:G50" si="52">IF(C50=0,0,RANDBETWEEN(0,1))</f>
        <v>1</v>
      </c>
      <c r="E50" s="3">
        <f t="shared" si="52"/>
        <v>0</v>
      </c>
      <c r="F50" s="3">
        <f t="shared" si="52"/>
        <v>0</v>
      </c>
      <c r="G50" s="3">
        <f t="shared" si="52"/>
        <v>0</v>
      </c>
      <c r="H50" s="3">
        <f t="shared" si="5"/>
        <v>28</v>
      </c>
    </row>
    <row r="51" ht="15.75" customHeight="1">
      <c r="A51" s="3">
        <v>1.0</v>
      </c>
      <c r="B51" s="4">
        <f t="shared" si="2"/>
        <v>0.2429398148</v>
      </c>
      <c r="C51" s="3">
        <f t="shared" si="3"/>
        <v>0</v>
      </c>
      <c r="D51" s="3">
        <f t="shared" ref="D51:G51" si="53">IF(C51=0,0,RANDBETWEEN(0,1))</f>
        <v>0</v>
      </c>
      <c r="E51" s="3">
        <f t="shared" si="53"/>
        <v>0</v>
      </c>
      <c r="F51" s="3">
        <f t="shared" si="53"/>
        <v>0</v>
      </c>
      <c r="G51" s="3">
        <f t="shared" si="53"/>
        <v>0</v>
      </c>
      <c r="H51" s="3">
        <f t="shared" si="5"/>
        <v>27</v>
      </c>
    </row>
    <row r="52" ht="15.75" customHeight="1">
      <c r="A52" s="3">
        <v>1.0</v>
      </c>
      <c r="B52" s="4">
        <f t="shared" si="2"/>
        <v>0.2742824074</v>
      </c>
      <c r="C52" s="3">
        <f t="shared" si="3"/>
        <v>1</v>
      </c>
      <c r="D52" s="3">
        <f t="shared" ref="D52:G52" si="54">IF(C52=0,0,RANDBETWEEN(0,1))</f>
        <v>0</v>
      </c>
      <c r="E52" s="3">
        <f t="shared" si="54"/>
        <v>0</v>
      </c>
      <c r="F52" s="3">
        <f t="shared" si="54"/>
        <v>0</v>
      </c>
      <c r="G52" s="3">
        <f t="shared" si="54"/>
        <v>0</v>
      </c>
      <c r="H52" s="3">
        <f t="shared" si="5"/>
        <v>49</v>
      </c>
    </row>
    <row r="53" ht="15.75" customHeight="1">
      <c r="A53" s="3">
        <v>1.0</v>
      </c>
      <c r="B53" s="4">
        <f t="shared" si="2"/>
        <v>0.8492592593</v>
      </c>
      <c r="C53" s="3">
        <f t="shared" si="3"/>
        <v>0</v>
      </c>
      <c r="D53" s="3">
        <f t="shared" ref="D53:G53" si="55">IF(C53=0,0,RANDBETWEEN(0,1))</f>
        <v>0</v>
      </c>
      <c r="E53" s="3">
        <f t="shared" si="55"/>
        <v>0</v>
      </c>
      <c r="F53" s="3">
        <f t="shared" si="55"/>
        <v>0</v>
      </c>
      <c r="G53" s="3">
        <f t="shared" si="55"/>
        <v>0</v>
      </c>
      <c r="H53" s="3">
        <f t="shared" si="5"/>
        <v>20</v>
      </c>
    </row>
    <row r="54" ht="15.75" customHeight="1">
      <c r="A54" s="3">
        <v>1.0</v>
      </c>
      <c r="B54" s="4">
        <f t="shared" si="2"/>
        <v>0.2084490741</v>
      </c>
      <c r="C54" s="3">
        <f t="shared" si="3"/>
        <v>0</v>
      </c>
      <c r="D54" s="3">
        <f t="shared" ref="D54:G54" si="56">IF(C54=0,0,RANDBETWEEN(0,1))</f>
        <v>0</v>
      </c>
      <c r="E54" s="3">
        <f t="shared" si="56"/>
        <v>0</v>
      </c>
      <c r="F54" s="3">
        <f t="shared" si="56"/>
        <v>0</v>
      </c>
      <c r="G54" s="3">
        <f t="shared" si="56"/>
        <v>0</v>
      </c>
      <c r="H54" s="3">
        <f t="shared" si="5"/>
        <v>56</v>
      </c>
    </row>
    <row r="55" ht="15.75" customHeight="1">
      <c r="A55" s="3">
        <v>1.0</v>
      </c>
      <c r="B55" s="4">
        <f t="shared" si="2"/>
        <v>0.2003935185</v>
      </c>
      <c r="C55" s="3">
        <f t="shared" si="3"/>
        <v>1</v>
      </c>
      <c r="D55" s="3">
        <f t="shared" ref="D55:G55" si="57">IF(C55=0,0,RANDBETWEEN(0,1))</f>
        <v>0</v>
      </c>
      <c r="E55" s="3">
        <f t="shared" si="57"/>
        <v>0</v>
      </c>
      <c r="F55" s="3">
        <f t="shared" si="57"/>
        <v>0</v>
      </c>
      <c r="G55" s="3">
        <f t="shared" si="57"/>
        <v>0</v>
      </c>
      <c r="H55" s="3">
        <f t="shared" si="5"/>
        <v>17</v>
      </c>
    </row>
    <row r="56" ht="15.75" customHeight="1">
      <c r="A56" s="3">
        <v>1.0</v>
      </c>
      <c r="B56" s="4">
        <f t="shared" si="2"/>
        <v>0.5003819444</v>
      </c>
      <c r="C56" s="3">
        <f t="shared" si="3"/>
        <v>1</v>
      </c>
      <c r="D56" s="3">
        <f t="shared" ref="D56:G56" si="58">IF(C56=0,0,RANDBETWEEN(0,1))</f>
        <v>1</v>
      </c>
      <c r="E56" s="3">
        <f t="shared" si="58"/>
        <v>0</v>
      </c>
      <c r="F56" s="3">
        <f t="shared" si="58"/>
        <v>0</v>
      </c>
      <c r="G56" s="3">
        <f t="shared" si="58"/>
        <v>0</v>
      </c>
      <c r="H56" s="3">
        <f t="shared" si="5"/>
        <v>24</v>
      </c>
    </row>
    <row r="57" ht="15.75" customHeight="1">
      <c r="A57" s="3">
        <v>1.0</v>
      </c>
      <c r="B57" s="4">
        <f t="shared" si="2"/>
        <v>0.8269560185</v>
      </c>
      <c r="C57" s="3">
        <f t="shared" si="3"/>
        <v>0</v>
      </c>
      <c r="D57" s="3">
        <f t="shared" ref="D57:G57" si="59">IF(C57=0,0,RANDBETWEEN(0,1))</f>
        <v>0</v>
      </c>
      <c r="E57" s="3">
        <f t="shared" si="59"/>
        <v>0</v>
      </c>
      <c r="F57" s="3">
        <f t="shared" si="59"/>
        <v>0</v>
      </c>
      <c r="G57" s="3">
        <f t="shared" si="59"/>
        <v>0</v>
      </c>
      <c r="H57" s="3">
        <f t="shared" si="5"/>
        <v>74</v>
      </c>
    </row>
    <row r="58" ht="15.75" customHeight="1">
      <c r="A58" s="3">
        <v>1.0</v>
      </c>
      <c r="B58" s="4">
        <f t="shared" si="2"/>
        <v>0.4086342593</v>
      </c>
      <c r="C58" s="3">
        <f t="shared" si="3"/>
        <v>0</v>
      </c>
      <c r="D58" s="3">
        <f t="shared" ref="D58:G58" si="60">IF(C58=0,0,RANDBETWEEN(0,1))</f>
        <v>0</v>
      </c>
      <c r="E58" s="3">
        <f t="shared" si="60"/>
        <v>0</v>
      </c>
      <c r="F58" s="3">
        <f t="shared" si="60"/>
        <v>0</v>
      </c>
      <c r="G58" s="3">
        <f t="shared" si="60"/>
        <v>0</v>
      </c>
      <c r="H58" s="3">
        <f t="shared" si="5"/>
        <v>54</v>
      </c>
    </row>
    <row r="59" ht="15.75" customHeight="1">
      <c r="A59" s="3">
        <v>1.0</v>
      </c>
      <c r="B59" s="4">
        <f t="shared" si="2"/>
        <v>0.3404282407</v>
      </c>
      <c r="C59" s="3">
        <f t="shared" si="3"/>
        <v>0</v>
      </c>
      <c r="D59" s="3">
        <f t="shared" ref="D59:G59" si="61">IF(C59=0,0,RANDBETWEEN(0,1))</f>
        <v>0</v>
      </c>
      <c r="E59" s="3">
        <f t="shared" si="61"/>
        <v>0</v>
      </c>
      <c r="F59" s="3">
        <f t="shared" si="61"/>
        <v>0</v>
      </c>
      <c r="G59" s="3">
        <f t="shared" si="61"/>
        <v>0</v>
      </c>
      <c r="H59" s="3">
        <f t="shared" si="5"/>
        <v>60</v>
      </c>
    </row>
    <row r="60" ht="15.75" customHeight="1">
      <c r="A60" s="3">
        <v>1.0</v>
      </c>
      <c r="B60" s="4">
        <f t="shared" si="2"/>
        <v>0.0196875</v>
      </c>
      <c r="C60" s="3">
        <f t="shared" si="3"/>
        <v>1</v>
      </c>
      <c r="D60" s="3">
        <f t="shared" ref="D60:G60" si="62">IF(C60=0,0,RANDBETWEEN(0,1))</f>
        <v>1</v>
      </c>
      <c r="E60" s="3">
        <f t="shared" si="62"/>
        <v>0</v>
      </c>
      <c r="F60" s="3">
        <f t="shared" si="62"/>
        <v>0</v>
      </c>
      <c r="G60" s="3">
        <f t="shared" si="62"/>
        <v>0</v>
      </c>
      <c r="H60" s="3">
        <f t="shared" si="5"/>
        <v>73</v>
      </c>
    </row>
    <row r="61" ht="15.75" customHeight="1">
      <c r="A61" s="3">
        <v>1.0</v>
      </c>
      <c r="B61" s="4">
        <f t="shared" si="2"/>
        <v>0.6126388889</v>
      </c>
      <c r="C61" s="3">
        <f t="shared" si="3"/>
        <v>1</v>
      </c>
      <c r="D61" s="3">
        <f t="shared" ref="D61:G61" si="63">IF(C61=0,0,RANDBETWEEN(0,1))</f>
        <v>1</v>
      </c>
      <c r="E61" s="3">
        <f t="shared" si="63"/>
        <v>0</v>
      </c>
      <c r="F61" s="3">
        <f t="shared" si="63"/>
        <v>0</v>
      </c>
      <c r="G61" s="3">
        <f t="shared" si="63"/>
        <v>0</v>
      </c>
      <c r="H61" s="3">
        <f t="shared" si="5"/>
        <v>58</v>
      </c>
    </row>
    <row r="62" ht="15.75" customHeight="1">
      <c r="A62" s="3">
        <v>1.0</v>
      </c>
      <c r="B62" s="4">
        <f t="shared" si="2"/>
        <v>0.9993171296</v>
      </c>
      <c r="C62" s="3">
        <f t="shared" si="3"/>
        <v>1</v>
      </c>
      <c r="D62" s="3">
        <f t="shared" ref="D62:G62" si="64">IF(C62=0,0,RANDBETWEEN(0,1))</f>
        <v>0</v>
      </c>
      <c r="E62" s="3">
        <f t="shared" si="64"/>
        <v>0</v>
      </c>
      <c r="F62" s="3">
        <f t="shared" si="64"/>
        <v>0</v>
      </c>
      <c r="G62" s="3">
        <f t="shared" si="64"/>
        <v>0</v>
      </c>
      <c r="H62" s="3">
        <f t="shared" si="5"/>
        <v>69</v>
      </c>
    </row>
    <row r="63" ht="15.75" customHeight="1">
      <c r="A63" s="3">
        <v>1.0</v>
      </c>
      <c r="B63" s="4">
        <f t="shared" si="2"/>
        <v>0.3204398148</v>
      </c>
      <c r="C63" s="3">
        <f t="shared" si="3"/>
        <v>0</v>
      </c>
      <c r="D63" s="3">
        <f t="shared" ref="D63:G63" si="65">IF(C63=0,0,RANDBETWEEN(0,1))</f>
        <v>0</v>
      </c>
      <c r="E63" s="3">
        <f t="shared" si="65"/>
        <v>0</v>
      </c>
      <c r="F63" s="3">
        <f t="shared" si="65"/>
        <v>0</v>
      </c>
      <c r="G63" s="3">
        <f t="shared" si="65"/>
        <v>0</v>
      </c>
      <c r="H63" s="3">
        <f t="shared" si="5"/>
        <v>62</v>
      </c>
    </row>
    <row r="64" ht="15.75" customHeight="1">
      <c r="A64" s="3">
        <v>1.0</v>
      </c>
      <c r="B64" s="4">
        <f t="shared" si="2"/>
        <v>0.383275463</v>
      </c>
      <c r="C64" s="3">
        <f t="shared" si="3"/>
        <v>0</v>
      </c>
      <c r="D64" s="3">
        <f t="shared" ref="D64:G64" si="66">IF(C64=0,0,RANDBETWEEN(0,1))</f>
        <v>0</v>
      </c>
      <c r="E64" s="3">
        <f t="shared" si="66"/>
        <v>0</v>
      </c>
      <c r="F64" s="3">
        <f t="shared" si="66"/>
        <v>0</v>
      </c>
      <c r="G64" s="3">
        <f t="shared" si="66"/>
        <v>0</v>
      </c>
      <c r="H64" s="3">
        <f t="shared" si="5"/>
        <v>71</v>
      </c>
    </row>
    <row r="65" ht="15.75" customHeight="1">
      <c r="A65" s="3">
        <v>1.0</v>
      </c>
      <c r="B65" s="4">
        <f t="shared" si="2"/>
        <v>0.9632523148</v>
      </c>
      <c r="C65" s="3">
        <f t="shared" si="3"/>
        <v>0</v>
      </c>
      <c r="D65" s="3">
        <f t="shared" ref="D65:G65" si="67">IF(C65=0,0,RANDBETWEEN(0,1))</f>
        <v>0</v>
      </c>
      <c r="E65" s="3">
        <f t="shared" si="67"/>
        <v>0</v>
      </c>
      <c r="F65" s="3">
        <f t="shared" si="67"/>
        <v>0</v>
      </c>
      <c r="G65" s="3">
        <f t="shared" si="67"/>
        <v>0</v>
      </c>
      <c r="H65" s="3">
        <f t="shared" si="5"/>
        <v>83</v>
      </c>
    </row>
    <row r="66" ht="15.75" customHeight="1">
      <c r="A66" s="3">
        <v>1.0</v>
      </c>
      <c r="B66" s="4">
        <f t="shared" si="2"/>
        <v>0.1657291667</v>
      </c>
      <c r="C66" s="3">
        <f t="shared" si="3"/>
        <v>1</v>
      </c>
      <c r="D66" s="3">
        <f t="shared" ref="D66:G66" si="68">IF(C66=0,0,RANDBETWEEN(0,1))</f>
        <v>0</v>
      </c>
      <c r="E66" s="3">
        <f t="shared" si="68"/>
        <v>0</v>
      </c>
      <c r="F66" s="3">
        <f t="shared" si="68"/>
        <v>0</v>
      </c>
      <c r="G66" s="3">
        <f t="shared" si="68"/>
        <v>0</v>
      </c>
      <c r="H66" s="3">
        <f t="shared" si="5"/>
        <v>57</v>
      </c>
    </row>
    <row r="67" ht="15.75" customHeight="1">
      <c r="A67" s="3">
        <v>1.0</v>
      </c>
      <c r="B67" s="4">
        <f t="shared" si="2"/>
        <v>0.1690972222</v>
      </c>
      <c r="C67" s="3">
        <f t="shared" si="3"/>
        <v>1</v>
      </c>
      <c r="D67" s="3">
        <f t="shared" ref="D67:G67" si="69">IF(C67=0,0,RANDBETWEEN(0,1))</f>
        <v>0</v>
      </c>
      <c r="E67" s="3">
        <f t="shared" si="69"/>
        <v>0</v>
      </c>
      <c r="F67" s="3">
        <f t="shared" si="69"/>
        <v>0</v>
      </c>
      <c r="G67" s="3">
        <f t="shared" si="69"/>
        <v>0</v>
      </c>
      <c r="H67" s="3">
        <f t="shared" si="5"/>
        <v>40</v>
      </c>
    </row>
    <row r="68" ht="15.75" customHeight="1">
      <c r="A68" s="3">
        <v>1.0</v>
      </c>
      <c r="B68" s="4">
        <f t="shared" si="2"/>
        <v>0.06142361111</v>
      </c>
      <c r="C68" s="3">
        <f t="shared" si="3"/>
        <v>0</v>
      </c>
      <c r="D68" s="3">
        <f t="shared" ref="D68:G68" si="70">IF(C68=0,0,RANDBETWEEN(0,1))</f>
        <v>0</v>
      </c>
      <c r="E68" s="3">
        <f t="shared" si="70"/>
        <v>0</v>
      </c>
      <c r="F68" s="3">
        <f t="shared" si="70"/>
        <v>0</v>
      </c>
      <c r="G68" s="3">
        <f t="shared" si="70"/>
        <v>0</v>
      </c>
      <c r="H68" s="3">
        <f t="shared" si="5"/>
        <v>84</v>
      </c>
    </row>
    <row r="69" ht="15.75" customHeight="1">
      <c r="A69" s="3">
        <v>1.0</v>
      </c>
      <c r="B69" s="4">
        <f t="shared" si="2"/>
        <v>0.07491898148</v>
      </c>
      <c r="C69" s="3">
        <f t="shared" si="3"/>
        <v>1</v>
      </c>
      <c r="D69" s="3">
        <f t="shared" ref="D69:G69" si="71">IF(C69=0,0,RANDBETWEEN(0,1))</f>
        <v>0</v>
      </c>
      <c r="E69" s="3">
        <f t="shared" si="71"/>
        <v>0</v>
      </c>
      <c r="F69" s="3">
        <f t="shared" si="71"/>
        <v>0</v>
      </c>
      <c r="G69" s="3">
        <f t="shared" si="71"/>
        <v>0</v>
      </c>
      <c r="H69" s="3">
        <f t="shared" si="5"/>
        <v>64</v>
      </c>
    </row>
    <row r="70" ht="15.75" customHeight="1">
      <c r="A70" s="3">
        <v>1.0</v>
      </c>
      <c r="B70" s="4">
        <f t="shared" si="2"/>
        <v>0.5059837963</v>
      </c>
      <c r="C70" s="3">
        <f t="shared" si="3"/>
        <v>0</v>
      </c>
      <c r="D70" s="3">
        <f t="shared" ref="D70:G70" si="72">IF(C70=0,0,RANDBETWEEN(0,1))</f>
        <v>0</v>
      </c>
      <c r="E70" s="3">
        <f t="shared" si="72"/>
        <v>0</v>
      </c>
      <c r="F70" s="3">
        <f t="shared" si="72"/>
        <v>0</v>
      </c>
      <c r="G70" s="3">
        <f t="shared" si="72"/>
        <v>0</v>
      </c>
      <c r="H70" s="3">
        <f t="shared" si="5"/>
        <v>61</v>
      </c>
    </row>
    <row r="71" ht="15.75" customHeight="1">
      <c r="A71" s="3">
        <v>1.0</v>
      </c>
      <c r="B71" s="4">
        <f t="shared" si="2"/>
        <v>0.1649768519</v>
      </c>
      <c r="C71" s="3">
        <f t="shared" si="3"/>
        <v>1</v>
      </c>
      <c r="D71" s="3">
        <f t="shared" ref="D71:G71" si="73">IF(C71=0,0,RANDBETWEEN(0,1))</f>
        <v>1</v>
      </c>
      <c r="E71" s="3">
        <f t="shared" si="73"/>
        <v>0</v>
      </c>
      <c r="F71" s="3">
        <f t="shared" si="73"/>
        <v>0</v>
      </c>
      <c r="G71" s="3">
        <f t="shared" si="73"/>
        <v>0</v>
      </c>
      <c r="H71" s="3">
        <f t="shared" si="5"/>
        <v>81</v>
      </c>
    </row>
    <row r="72" ht="15.75" customHeight="1">
      <c r="A72" s="3">
        <v>1.0</v>
      </c>
      <c r="B72" s="4">
        <f t="shared" si="2"/>
        <v>0.06203703704</v>
      </c>
      <c r="C72" s="3">
        <f t="shared" si="3"/>
        <v>0</v>
      </c>
      <c r="D72" s="3">
        <f t="shared" ref="D72:G72" si="74">IF(C72=0,0,RANDBETWEEN(0,1))</f>
        <v>0</v>
      </c>
      <c r="E72" s="3">
        <f t="shared" si="74"/>
        <v>0</v>
      </c>
      <c r="F72" s="3">
        <f t="shared" si="74"/>
        <v>0</v>
      </c>
      <c r="G72" s="3">
        <f t="shared" si="74"/>
        <v>0</v>
      </c>
      <c r="H72" s="3">
        <f t="shared" si="5"/>
        <v>84</v>
      </c>
    </row>
    <row r="73" ht="15.75" customHeight="1">
      <c r="A73" s="3">
        <v>1.0</v>
      </c>
      <c r="B73" s="4">
        <f t="shared" si="2"/>
        <v>0.9773148148</v>
      </c>
      <c r="C73" s="3">
        <f t="shared" si="3"/>
        <v>1</v>
      </c>
      <c r="D73" s="3">
        <f t="shared" ref="D73:G73" si="75">IF(C73=0,0,RANDBETWEEN(0,1))</f>
        <v>0</v>
      </c>
      <c r="E73" s="3">
        <f t="shared" si="75"/>
        <v>0</v>
      </c>
      <c r="F73" s="3">
        <f t="shared" si="75"/>
        <v>0</v>
      </c>
      <c r="G73" s="3">
        <f t="shared" si="75"/>
        <v>0</v>
      </c>
      <c r="H73" s="3">
        <f t="shared" si="5"/>
        <v>72</v>
      </c>
    </row>
    <row r="74" ht="15.75" customHeight="1">
      <c r="A74" s="3">
        <v>1.0</v>
      </c>
      <c r="B74" s="4">
        <f t="shared" si="2"/>
        <v>0.7092013889</v>
      </c>
      <c r="C74" s="3">
        <f t="shared" si="3"/>
        <v>0</v>
      </c>
      <c r="D74" s="3">
        <f t="shared" ref="D74:G74" si="76">IF(C74=0,0,RANDBETWEEN(0,1))</f>
        <v>0</v>
      </c>
      <c r="E74" s="3">
        <f t="shared" si="76"/>
        <v>0</v>
      </c>
      <c r="F74" s="3">
        <f t="shared" si="76"/>
        <v>0</v>
      </c>
      <c r="G74" s="3">
        <f t="shared" si="76"/>
        <v>0</v>
      </c>
      <c r="H74" s="3">
        <f t="shared" si="5"/>
        <v>82</v>
      </c>
    </row>
    <row r="75" ht="15.75" customHeight="1">
      <c r="A75" s="3">
        <v>1.0</v>
      </c>
      <c r="B75" s="4">
        <f t="shared" si="2"/>
        <v>0.2465393519</v>
      </c>
      <c r="C75" s="3">
        <f t="shared" si="3"/>
        <v>0</v>
      </c>
      <c r="D75" s="3">
        <f t="shared" ref="D75:G75" si="77">IF(C75=0,0,RANDBETWEEN(0,1))</f>
        <v>0</v>
      </c>
      <c r="E75" s="3">
        <f t="shared" si="77"/>
        <v>0</v>
      </c>
      <c r="F75" s="3">
        <f t="shared" si="77"/>
        <v>0</v>
      </c>
      <c r="G75" s="3">
        <f t="shared" si="77"/>
        <v>0</v>
      </c>
      <c r="H75" s="3">
        <f t="shared" si="5"/>
        <v>28</v>
      </c>
    </row>
    <row r="76" ht="15.75" customHeight="1">
      <c r="A76" s="3">
        <v>1.0</v>
      </c>
      <c r="B76" s="4">
        <f t="shared" si="2"/>
        <v>0.1759722222</v>
      </c>
      <c r="C76" s="3">
        <f t="shared" si="3"/>
        <v>1</v>
      </c>
      <c r="D76" s="3">
        <f t="shared" ref="D76:G76" si="78">IF(C76=0,0,RANDBETWEEN(0,1))</f>
        <v>1</v>
      </c>
      <c r="E76" s="3">
        <f t="shared" si="78"/>
        <v>1</v>
      </c>
      <c r="F76" s="3">
        <f t="shared" si="78"/>
        <v>0</v>
      </c>
      <c r="G76" s="3">
        <f t="shared" si="78"/>
        <v>0</v>
      </c>
      <c r="H76" s="3">
        <f t="shared" si="5"/>
        <v>71</v>
      </c>
    </row>
    <row r="77" ht="15.75" customHeight="1">
      <c r="A77" s="3">
        <v>1.0</v>
      </c>
      <c r="B77" s="4">
        <f t="shared" si="2"/>
        <v>0.5238773148</v>
      </c>
      <c r="C77" s="3">
        <f t="shared" si="3"/>
        <v>1</v>
      </c>
      <c r="D77" s="3">
        <f t="shared" ref="D77:G77" si="79">IF(C77=0,0,RANDBETWEEN(0,1))</f>
        <v>0</v>
      </c>
      <c r="E77" s="3">
        <f t="shared" si="79"/>
        <v>0</v>
      </c>
      <c r="F77" s="3">
        <f t="shared" si="79"/>
        <v>0</v>
      </c>
      <c r="G77" s="3">
        <f t="shared" si="79"/>
        <v>0</v>
      </c>
      <c r="H77" s="3">
        <f t="shared" si="5"/>
        <v>29</v>
      </c>
    </row>
    <row r="78" ht="15.75" customHeight="1">
      <c r="A78" s="3">
        <v>1.0</v>
      </c>
      <c r="B78" s="4">
        <f t="shared" si="2"/>
        <v>0.8177777778</v>
      </c>
      <c r="C78" s="3">
        <f t="shared" si="3"/>
        <v>1</v>
      </c>
      <c r="D78" s="3">
        <f t="shared" ref="D78:G78" si="80">IF(C78=0,0,RANDBETWEEN(0,1))</f>
        <v>1</v>
      </c>
      <c r="E78" s="3">
        <f t="shared" si="80"/>
        <v>0</v>
      </c>
      <c r="F78" s="3">
        <f t="shared" si="80"/>
        <v>0</v>
      </c>
      <c r="G78" s="3">
        <f t="shared" si="80"/>
        <v>0</v>
      </c>
      <c r="H78" s="3">
        <f t="shared" si="5"/>
        <v>47</v>
      </c>
    </row>
    <row r="79" ht="15.75" customHeight="1">
      <c r="A79" s="3">
        <v>1.0</v>
      </c>
      <c r="B79" s="4">
        <f t="shared" si="2"/>
        <v>0.5109837963</v>
      </c>
      <c r="C79" s="3">
        <f t="shared" si="3"/>
        <v>1</v>
      </c>
      <c r="D79" s="3">
        <f t="shared" ref="D79:G79" si="81">IF(C79=0,0,RANDBETWEEN(0,1))</f>
        <v>1</v>
      </c>
      <c r="E79" s="3">
        <f t="shared" si="81"/>
        <v>1</v>
      </c>
      <c r="F79" s="3">
        <f t="shared" si="81"/>
        <v>1</v>
      </c>
      <c r="G79" s="3">
        <f t="shared" si="81"/>
        <v>1</v>
      </c>
      <c r="H79" s="3">
        <f t="shared" si="5"/>
        <v>43</v>
      </c>
    </row>
    <row r="80" ht="15.75" customHeight="1">
      <c r="A80" s="3">
        <v>1.0</v>
      </c>
      <c r="B80" s="4">
        <f t="shared" si="2"/>
        <v>0.03524305556</v>
      </c>
      <c r="C80" s="3">
        <f t="shared" si="3"/>
        <v>0</v>
      </c>
      <c r="D80" s="3">
        <f t="shared" ref="D80:G80" si="82">IF(C80=0,0,RANDBETWEEN(0,1))</f>
        <v>0</v>
      </c>
      <c r="E80" s="3">
        <f t="shared" si="82"/>
        <v>0</v>
      </c>
      <c r="F80" s="3">
        <f t="shared" si="82"/>
        <v>0</v>
      </c>
      <c r="G80" s="3">
        <f t="shared" si="82"/>
        <v>0</v>
      </c>
      <c r="H80" s="3">
        <f t="shared" si="5"/>
        <v>44</v>
      </c>
    </row>
    <row r="81" ht="15.75" customHeight="1">
      <c r="A81" s="3">
        <v>1.0</v>
      </c>
      <c r="B81" s="4">
        <f t="shared" si="2"/>
        <v>0.1335416667</v>
      </c>
      <c r="C81" s="3">
        <f t="shared" si="3"/>
        <v>0</v>
      </c>
      <c r="D81" s="3">
        <f t="shared" ref="D81:G81" si="83">IF(C81=0,0,RANDBETWEEN(0,1))</f>
        <v>0</v>
      </c>
      <c r="E81" s="3">
        <f t="shared" si="83"/>
        <v>0</v>
      </c>
      <c r="F81" s="3">
        <f t="shared" si="83"/>
        <v>0</v>
      </c>
      <c r="G81" s="3">
        <f t="shared" si="83"/>
        <v>0</v>
      </c>
      <c r="H81" s="3">
        <f t="shared" si="5"/>
        <v>77</v>
      </c>
    </row>
    <row r="82" ht="15.75" customHeight="1">
      <c r="A82" s="3">
        <v>1.0</v>
      </c>
      <c r="B82" s="4">
        <f t="shared" si="2"/>
        <v>0.7504166667</v>
      </c>
      <c r="C82" s="3">
        <f t="shared" si="3"/>
        <v>1</v>
      </c>
      <c r="D82" s="3">
        <f t="shared" ref="D82:G82" si="84">IF(C82=0,0,RANDBETWEEN(0,1))</f>
        <v>1</v>
      </c>
      <c r="E82" s="3">
        <f t="shared" si="84"/>
        <v>1</v>
      </c>
      <c r="F82" s="3">
        <f t="shared" si="84"/>
        <v>1</v>
      </c>
      <c r="G82" s="3">
        <f t="shared" si="84"/>
        <v>0</v>
      </c>
      <c r="H82" s="3">
        <f t="shared" si="5"/>
        <v>83</v>
      </c>
    </row>
    <row r="83" ht="15.75" customHeight="1">
      <c r="A83" s="3">
        <v>1.0</v>
      </c>
      <c r="B83" s="4">
        <f t="shared" si="2"/>
        <v>0.9631944444</v>
      </c>
      <c r="C83" s="3">
        <f t="shared" si="3"/>
        <v>1</v>
      </c>
      <c r="D83" s="3">
        <f t="shared" ref="D83:G83" si="85">IF(C83=0,0,RANDBETWEEN(0,1))</f>
        <v>1</v>
      </c>
      <c r="E83" s="3">
        <f t="shared" si="85"/>
        <v>1</v>
      </c>
      <c r="F83" s="3">
        <f t="shared" si="85"/>
        <v>0</v>
      </c>
      <c r="G83" s="3">
        <f t="shared" si="85"/>
        <v>0</v>
      </c>
      <c r="H83" s="3">
        <f t="shared" si="5"/>
        <v>76</v>
      </c>
    </row>
    <row r="84" ht="15.75" customHeight="1">
      <c r="A84" s="3">
        <v>1.0</v>
      </c>
      <c r="B84" s="4">
        <f t="shared" si="2"/>
        <v>0.2504513889</v>
      </c>
      <c r="C84" s="3">
        <f t="shared" si="3"/>
        <v>0</v>
      </c>
      <c r="D84" s="3">
        <f t="shared" ref="D84:G84" si="86">IF(C84=0,0,RANDBETWEEN(0,1))</f>
        <v>0</v>
      </c>
      <c r="E84" s="3">
        <f t="shared" si="86"/>
        <v>0</v>
      </c>
      <c r="F84" s="3">
        <f t="shared" si="86"/>
        <v>0</v>
      </c>
      <c r="G84" s="3">
        <f t="shared" si="86"/>
        <v>0</v>
      </c>
      <c r="H84" s="3">
        <f t="shared" si="5"/>
        <v>49</v>
      </c>
    </row>
    <row r="85" ht="15.75" customHeight="1">
      <c r="A85" s="3">
        <v>1.0</v>
      </c>
      <c r="B85" s="4">
        <f t="shared" si="2"/>
        <v>0.8060416667</v>
      </c>
      <c r="C85" s="3">
        <f t="shared" si="3"/>
        <v>0</v>
      </c>
      <c r="D85" s="3">
        <f t="shared" ref="D85:G85" si="87">IF(C85=0,0,RANDBETWEEN(0,1))</f>
        <v>0</v>
      </c>
      <c r="E85" s="3">
        <f t="shared" si="87"/>
        <v>0</v>
      </c>
      <c r="F85" s="3">
        <f t="shared" si="87"/>
        <v>0</v>
      </c>
      <c r="G85" s="3">
        <f t="shared" si="87"/>
        <v>0</v>
      </c>
      <c r="H85" s="3">
        <f t="shared" si="5"/>
        <v>51</v>
      </c>
    </row>
    <row r="86" ht="15.75" customHeight="1">
      <c r="A86" s="3">
        <v>1.0</v>
      </c>
      <c r="B86" s="4">
        <f t="shared" si="2"/>
        <v>0.8202083333</v>
      </c>
      <c r="C86" s="3">
        <f t="shared" si="3"/>
        <v>1</v>
      </c>
      <c r="D86" s="3">
        <f t="shared" ref="D86:G86" si="88">IF(C86=0,0,RANDBETWEEN(0,1))</f>
        <v>1</v>
      </c>
      <c r="E86" s="3">
        <f t="shared" si="88"/>
        <v>1</v>
      </c>
      <c r="F86" s="3">
        <f t="shared" si="88"/>
        <v>0</v>
      </c>
      <c r="G86" s="3">
        <f t="shared" si="88"/>
        <v>0</v>
      </c>
      <c r="H86" s="3">
        <f t="shared" si="5"/>
        <v>63</v>
      </c>
    </row>
    <row r="87" ht="15.75" customHeight="1">
      <c r="A87" s="3">
        <v>1.0</v>
      </c>
      <c r="B87" s="4">
        <f t="shared" si="2"/>
        <v>0.1153009259</v>
      </c>
      <c r="C87" s="3">
        <f t="shared" si="3"/>
        <v>1</v>
      </c>
      <c r="D87" s="3">
        <f t="shared" ref="D87:G87" si="89">IF(C87=0,0,RANDBETWEEN(0,1))</f>
        <v>0</v>
      </c>
      <c r="E87" s="3">
        <f t="shared" si="89"/>
        <v>0</v>
      </c>
      <c r="F87" s="3">
        <f t="shared" si="89"/>
        <v>0</v>
      </c>
      <c r="G87" s="3">
        <f t="shared" si="89"/>
        <v>0</v>
      </c>
      <c r="H87" s="3">
        <f t="shared" si="5"/>
        <v>69</v>
      </c>
    </row>
    <row r="88" ht="15.75" customHeight="1">
      <c r="A88" s="3">
        <v>1.0</v>
      </c>
      <c r="B88" s="4">
        <f t="shared" si="2"/>
        <v>0.2411111111</v>
      </c>
      <c r="C88" s="3">
        <f t="shared" si="3"/>
        <v>0</v>
      </c>
      <c r="D88" s="3">
        <f t="shared" ref="D88:G88" si="90">IF(C88=0,0,RANDBETWEEN(0,1))</f>
        <v>0</v>
      </c>
      <c r="E88" s="3">
        <f t="shared" si="90"/>
        <v>0</v>
      </c>
      <c r="F88" s="3">
        <f t="shared" si="90"/>
        <v>0</v>
      </c>
      <c r="G88" s="3">
        <f t="shared" si="90"/>
        <v>0</v>
      </c>
      <c r="H88" s="3">
        <f t="shared" si="5"/>
        <v>14</v>
      </c>
    </row>
    <row r="89" ht="15.75" customHeight="1">
      <c r="A89" s="3">
        <v>1.0</v>
      </c>
      <c r="B89" s="4">
        <f t="shared" si="2"/>
        <v>0.07799768519</v>
      </c>
      <c r="C89" s="3">
        <f t="shared" si="3"/>
        <v>0</v>
      </c>
      <c r="D89" s="3">
        <f t="shared" ref="D89:G89" si="91">IF(C89=0,0,RANDBETWEEN(0,1))</f>
        <v>0</v>
      </c>
      <c r="E89" s="3">
        <f t="shared" si="91"/>
        <v>0</v>
      </c>
      <c r="F89" s="3">
        <f t="shared" si="91"/>
        <v>0</v>
      </c>
      <c r="G89" s="3">
        <f t="shared" si="91"/>
        <v>0</v>
      </c>
      <c r="H89" s="3">
        <f t="shared" si="5"/>
        <v>63</v>
      </c>
    </row>
    <row r="90" ht="15.75" customHeight="1">
      <c r="A90" s="3">
        <v>1.0</v>
      </c>
      <c r="B90" s="4">
        <f t="shared" si="2"/>
        <v>0.4512731481</v>
      </c>
      <c r="C90" s="3">
        <f t="shared" si="3"/>
        <v>1</v>
      </c>
      <c r="D90" s="3">
        <f t="shared" ref="D90:G90" si="92">IF(C90=0,0,RANDBETWEEN(0,1))</f>
        <v>0</v>
      </c>
      <c r="E90" s="3">
        <f t="shared" si="92"/>
        <v>0</v>
      </c>
      <c r="F90" s="3">
        <f t="shared" si="92"/>
        <v>0</v>
      </c>
      <c r="G90" s="3">
        <f t="shared" si="92"/>
        <v>0</v>
      </c>
      <c r="H90" s="3">
        <f t="shared" si="5"/>
        <v>25</v>
      </c>
    </row>
    <row r="91" ht="15.75" customHeight="1">
      <c r="A91" s="3">
        <v>1.0</v>
      </c>
      <c r="B91" s="4">
        <f t="shared" si="2"/>
        <v>0.5205092593</v>
      </c>
      <c r="C91" s="3">
        <f t="shared" si="3"/>
        <v>0</v>
      </c>
      <c r="D91" s="3">
        <f t="shared" ref="D91:G91" si="93">IF(C91=0,0,RANDBETWEEN(0,1))</f>
        <v>0</v>
      </c>
      <c r="E91" s="3">
        <f t="shared" si="93"/>
        <v>0</v>
      </c>
      <c r="F91" s="3">
        <f t="shared" si="93"/>
        <v>0</v>
      </c>
      <c r="G91" s="3">
        <f t="shared" si="93"/>
        <v>0</v>
      </c>
      <c r="H91" s="3">
        <f t="shared" si="5"/>
        <v>58</v>
      </c>
    </row>
    <row r="92" ht="15.75" customHeight="1">
      <c r="A92" s="3">
        <v>1.0</v>
      </c>
      <c r="B92" s="4">
        <f t="shared" si="2"/>
        <v>0.4728472222</v>
      </c>
      <c r="C92" s="3">
        <f t="shared" si="3"/>
        <v>1</v>
      </c>
      <c r="D92" s="3">
        <f t="shared" ref="D92:G92" si="94">IF(C92=0,0,RANDBETWEEN(0,1))</f>
        <v>1</v>
      </c>
      <c r="E92" s="3">
        <f t="shared" si="94"/>
        <v>1</v>
      </c>
      <c r="F92" s="3">
        <f t="shared" si="94"/>
        <v>0</v>
      </c>
      <c r="G92" s="3">
        <f t="shared" si="94"/>
        <v>0</v>
      </c>
      <c r="H92" s="3">
        <f t="shared" si="5"/>
        <v>51</v>
      </c>
    </row>
    <row r="93" ht="15.75" customHeight="1">
      <c r="A93" s="3">
        <v>1.0</v>
      </c>
      <c r="B93" s="4">
        <f t="shared" si="2"/>
        <v>0.7887268519</v>
      </c>
      <c r="C93" s="3">
        <f t="shared" si="3"/>
        <v>1</v>
      </c>
      <c r="D93" s="3">
        <f t="shared" ref="D93:G93" si="95">IF(C93=0,0,RANDBETWEEN(0,1))</f>
        <v>1</v>
      </c>
      <c r="E93" s="3">
        <f t="shared" si="95"/>
        <v>0</v>
      </c>
      <c r="F93" s="3">
        <f t="shared" si="95"/>
        <v>0</v>
      </c>
      <c r="G93" s="3">
        <f t="shared" si="95"/>
        <v>0</v>
      </c>
      <c r="H93" s="3">
        <f t="shared" si="5"/>
        <v>35</v>
      </c>
    </row>
    <row r="94" ht="15.75" customHeight="1">
      <c r="A94" s="3">
        <v>1.0</v>
      </c>
      <c r="B94" s="4">
        <f t="shared" si="2"/>
        <v>0.008958333333</v>
      </c>
      <c r="C94" s="3">
        <f t="shared" si="3"/>
        <v>0</v>
      </c>
      <c r="D94" s="3">
        <f t="shared" ref="D94:G94" si="96">IF(C94=0,0,RANDBETWEEN(0,1))</f>
        <v>0</v>
      </c>
      <c r="E94" s="3">
        <f t="shared" si="96"/>
        <v>0</v>
      </c>
      <c r="F94" s="3">
        <f t="shared" si="96"/>
        <v>0</v>
      </c>
      <c r="G94" s="3">
        <f t="shared" si="96"/>
        <v>0</v>
      </c>
      <c r="H94" s="3">
        <f t="shared" si="5"/>
        <v>17</v>
      </c>
    </row>
    <row r="95" ht="15.75" customHeight="1">
      <c r="A95" s="3">
        <v>1.0</v>
      </c>
      <c r="B95" s="4">
        <f t="shared" si="2"/>
        <v>0.06167824074</v>
      </c>
      <c r="C95" s="3">
        <f t="shared" si="3"/>
        <v>0</v>
      </c>
      <c r="D95" s="3">
        <f t="shared" ref="D95:G95" si="97">IF(C95=0,0,RANDBETWEEN(0,1))</f>
        <v>0</v>
      </c>
      <c r="E95" s="3">
        <f t="shared" si="97"/>
        <v>0</v>
      </c>
      <c r="F95" s="3">
        <f t="shared" si="97"/>
        <v>0</v>
      </c>
      <c r="G95" s="3">
        <f t="shared" si="97"/>
        <v>0</v>
      </c>
      <c r="H95" s="3">
        <f t="shared" si="5"/>
        <v>82</v>
      </c>
    </row>
    <row r="96" ht="15.75" customHeight="1">
      <c r="A96" s="3">
        <v>1.0</v>
      </c>
      <c r="B96" s="4">
        <f t="shared" si="2"/>
        <v>0.8743055556</v>
      </c>
      <c r="C96" s="3">
        <f t="shared" si="3"/>
        <v>1</v>
      </c>
      <c r="D96" s="3">
        <f t="shared" ref="D96:G96" si="98">IF(C96=0,0,RANDBETWEEN(0,1))</f>
        <v>0</v>
      </c>
      <c r="E96" s="3">
        <f t="shared" si="98"/>
        <v>0</v>
      </c>
      <c r="F96" s="3">
        <f t="shared" si="98"/>
        <v>0</v>
      </c>
      <c r="G96" s="3">
        <f t="shared" si="98"/>
        <v>0</v>
      </c>
      <c r="H96" s="3">
        <f t="shared" si="5"/>
        <v>41</v>
      </c>
    </row>
    <row r="97" ht="15.75" customHeight="1">
      <c r="A97" s="3">
        <v>1.0</v>
      </c>
      <c r="B97" s="4">
        <f t="shared" si="2"/>
        <v>0.6354050926</v>
      </c>
      <c r="C97" s="3">
        <f t="shared" si="3"/>
        <v>0</v>
      </c>
      <c r="D97" s="3">
        <f t="shared" ref="D97:G97" si="99">IF(C97=0,0,RANDBETWEEN(0,1))</f>
        <v>0</v>
      </c>
      <c r="E97" s="3">
        <f t="shared" si="99"/>
        <v>0</v>
      </c>
      <c r="F97" s="3">
        <f t="shared" si="99"/>
        <v>0</v>
      </c>
      <c r="G97" s="3">
        <f t="shared" si="99"/>
        <v>0</v>
      </c>
      <c r="H97" s="3">
        <f t="shared" si="5"/>
        <v>19</v>
      </c>
    </row>
    <row r="98" ht="15.75" customHeight="1">
      <c r="A98" s="3">
        <v>1.0</v>
      </c>
      <c r="B98" s="4">
        <f t="shared" si="2"/>
        <v>0.318900463</v>
      </c>
      <c r="C98" s="3">
        <f t="shared" si="3"/>
        <v>0</v>
      </c>
      <c r="D98" s="3">
        <f t="shared" ref="D98:G98" si="100">IF(C98=0,0,RANDBETWEEN(0,1))</f>
        <v>0</v>
      </c>
      <c r="E98" s="3">
        <f t="shared" si="100"/>
        <v>0</v>
      </c>
      <c r="F98" s="3">
        <f t="shared" si="100"/>
        <v>0</v>
      </c>
      <c r="G98" s="3">
        <f t="shared" si="100"/>
        <v>0</v>
      </c>
      <c r="H98" s="3">
        <f t="shared" si="5"/>
        <v>63</v>
      </c>
    </row>
    <row r="99" ht="15.75" customHeight="1">
      <c r="A99" s="3">
        <v>1.0</v>
      </c>
      <c r="B99" s="4">
        <f t="shared" si="2"/>
        <v>0.2521875</v>
      </c>
      <c r="C99" s="3">
        <f t="shared" si="3"/>
        <v>1</v>
      </c>
      <c r="D99" s="3">
        <f t="shared" ref="D99:G99" si="101">IF(C99=0,0,RANDBETWEEN(0,1))</f>
        <v>1</v>
      </c>
      <c r="E99" s="3">
        <f t="shared" si="101"/>
        <v>0</v>
      </c>
      <c r="F99" s="3">
        <f t="shared" si="101"/>
        <v>0</v>
      </c>
      <c r="G99" s="3">
        <f t="shared" si="101"/>
        <v>0</v>
      </c>
      <c r="H99" s="3">
        <f t="shared" si="5"/>
        <v>78</v>
      </c>
    </row>
    <row r="100" ht="15.75" customHeight="1">
      <c r="A100" s="3">
        <v>1.0</v>
      </c>
      <c r="B100" s="4">
        <f t="shared" si="2"/>
        <v>0.3291203704</v>
      </c>
      <c r="C100" s="3">
        <f t="shared" si="3"/>
        <v>1</v>
      </c>
      <c r="D100" s="3">
        <f t="shared" ref="D100:G100" si="102">IF(C100=0,0,RANDBETWEEN(0,1))</f>
        <v>1</v>
      </c>
      <c r="E100" s="3">
        <f t="shared" si="102"/>
        <v>1</v>
      </c>
      <c r="F100" s="3">
        <f t="shared" si="102"/>
        <v>1</v>
      </c>
      <c r="G100" s="3">
        <f t="shared" si="102"/>
        <v>1</v>
      </c>
      <c r="H100" s="3">
        <f t="shared" si="5"/>
        <v>40</v>
      </c>
    </row>
    <row r="101" ht="15.75" customHeight="1">
      <c r="A101" s="3">
        <v>1.0</v>
      </c>
      <c r="B101" s="4">
        <f t="shared" si="2"/>
        <v>0.05326388889</v>
      </c>
      <c r="C101" s="3">
        <f t="shared" si="3"/>
        <v>0</v>
      </c>
      <c r="D101" s="3">
        <f t="shared" ref="D101:G101" si="103">IF(C101=0,0,RANDBETWEEN(0,1))</f>
        <v>0</v>
      </c>
      <c r="E101" s="3">
        <f t="shared" si="103"/>
        <v>0</v>
      </c>
      <c r="F101" s="3">
        <f t="shared" si="103"/>
        <v>0</v>
      </c>
      <c r="G101" s="3">
        <f t="shared" si="103"/>
        <v>0</v>
      </c>
      <c r="H101" s="3">
        <f t="shared" si="5"/>
        <v>39</v>
      </c>
    </row>
    <row r="102" ht="15.75" customHeight="1">
      <c r="A102" s="3">
        <v>1.0</v>
      </c>
      <c r="B102" s="4">
        <f t="shared" si="2"/>
        <v>0.8781481481</v>
      </c>
      <c r="C102" s="3">
        <f t="shared" si="3"/>
        <v>0</v>
      </c>
      <c r="D102" s="3">
        <f t="shared" ref="D102:G102" si="104">IF(C102=0,0,RANDBETWEEN(0,1))</f>
        <v>0</v>
      </c>
      <c r="E102" s="3">
        <f t="shared" si="104"/>
        <v>0</v>
      </c>
      <c r="F102" s="3">
        <f t="shared" si="104"/>
        <v>0</v>
      </c>
      <c r="G102" s="3">
        <f t="shared" si="104"/>
        <v>0</v>
      </c>
      <c r="H102" s="3">
        <f t="shared" si="5"/>
        <v>50</v>
      </c>
    </row>
    <row r="103" ht="15.75" customHeight="1">
      <c r="A103" s="3">
        <v>1.0</v>
      </c>
      <c r="B103" s="4">
        <f t="shared" si="2"/>
        <v>0.4653356481</v>
      </c>
      <c r="C103" s="3">
        <f t="shared" si="3"/>
        <v>1</v>
      </c>
      <c r="D103" s="3">
        <f t="shared" ref="D103:G103" si="105">IF(C103=0,0,RANDBETWEEN(0,1))</f>
        <v>0</v>
      </c>
      <c r="E103" s="3">
        <f t="shared" si="105"/>
        <v>0</v>
      </c>
      <c r="F103" s="3">
        <f t="shared" si="105"/>
        <v>0</v>
      </c>
      <c r="G103" s="3">
        <f t="shared" si="105"/>
        <v>0</v>
      </c>
      <c r="H103" s="3">
        <f t="shared" si="5"/>
        <v>44</v>
      </c>
    </row>
    <row r="104" ht="15.75" customHeight="1">
      <c r="A104" s="3">
        <v>1.0</v>
      </c>
      <c r="B104" s="4">
        <f t="shared" si="2"/>
        <v>0.006597222222</v>
      </c>
      <c r="C104" s="3">
        <f t="shared" si="3"/>
        <v>0</v>
      </c>
      <c r="D104" s="3">
        <f t="shared" ref="D104:G104" si="106">IF(C104=0,0,RANDBETWEEN(0,1))</f>
        <v>0</v>
      </c>
      <c r="E104" s="3">
        <f t="shared" si="106"/>
        <v>0</v>
      </c>
      <c r="F104" s="3">
        <f t="shared" si="106"/>
        <v>0</v>
      </c>
      <c r="G104" s="3">
        <f t="shared" si="106"/>
        <v>0</v>
      </c>
      <c r="H104" s="3">
        <f t="shared" si="5"/>
        <v>57</v>
      </c>
    </row>
    <row r="105" ht="15.75" customHeight="1">
      <c r="A105" s="3">
        <v>1.0</v>
      </c>
      <c r="B105" s="4">
        <f t="shared" si="2"/>
        <v>0.1044675926</v>
      </c>
      <c r="C105" s="3">
        <f t="shared" si="3"/>
        <v>1</v>
      </c>
      <c r="D105" s="3">
        <f t="shared" ref="D105:G105" si="107">IF(C105=0,0,RANDBETWEEN(0,1))</f>
        <v>1</v>
      </c>
      <c r="E105" s="3">
        <f t="shared" si="107"/>
        <v>1</v>
      </c>
      <c r="F105" s="3">
        <f t="shared" si="107"/>
        <v>1</v>
      </c>
      <c r="G105" s="3">
        <f t="shared" si="107"/>
        <v>1</v>
      </c>
      <c r="H105" s="3">
        <f t="shared" si="5"/>
        <v>15</v>
      </c>
    </row>
    <row r="106" ht="15.75" customHeight="1">
      <c r="A106" s="3">
        <v>1.0</v>
      </c>
      <c r="B106" s="4">
        <f t="shared" si="2"/>
        <v>0.7543171296</v>
      </c>
      <c r="C106" s="3">
        <f t="shared" si="3"/>
        <v>1</v>
      </c>
      <c r="D106" s="3">
        <f t="shared" ref="D106:G106" si="108">IF(C106=0,0,RANDBETWEEN(0,1))</f>
        <v>1</v>
      </c>
      <c r="E106" s="3">
        <f t="shared" si="108"/>
        <v>1</v>
      </c>
      <c r="F106" s="3">
        <f t="shared" si="108"/>
        <v>1</v>
      </c>
      <c r="G106" s="3">
        <f t="shared" si="108"/>
        <v>0</v>
      </c>
      <c r="H106" s="3">
        <f t="shared" si="5"/>
        <v>61</v>
      </c>
    </row>
    <row r="107" ht="15.75" customHeight="1">
      <c r="A107" s="3">
        <v>1.0</v>
      </c>
      <c r="B107" s="4">
        <f t="shared" si="2"/>
        <v>0.8429861111</v>
      </c>
      <c r="C107" s="3">
        <f t="shared" si="3"/>
        <v>1</v>
      </c>
      <c r="D107" s="3">
        <f t="shared" ref="D107:G107" si="109">IF(C107=0,0,RANDBETWEEN(0,1))</f>
        <v>1</v>
      </c>
      <c r="E107" s="3">
        <f t="shared" si="109"/>
        <v>1</v>
      </c>
      <c r="F107" s="3">
        <f t="shared" si="109"/>
        <v>0</v>
      </c>
      <c r="G107" s="3">
        <f t="shared" si="109"/>
        <v>0</v>
      </c>
      <c r="H107" s="3">
        <f t="shared" si="5"/>
        <v>32</v>
      </c>
    </row>
    <row r="108" ht="15.75" customHeight="1">
      <c r="A108" s="3">
        <v>1.0</v>
      </c>
      <c r="B108" s="4">
        <f t="shared" si="2"/>
        <v>0.7172800926</v>
      </c>
      <c r="C108" s="3">
        <f t="shared" si="3"/>
        <v>1</v>
      </c>
      <c r="D108" s="3">
        <f t="shared" ref="D108:G108" si="110">IF(C108=0,0,RANDBETWEEN(0,1))</f>
        <v>1</v>
      </c>
      <c r="E108" s="3">
        <f t="shared" si="110"/>
        <v>0</v>
      </c>
      <c r="F108" s="3">
        <f t="shared" si="110"/>
        <v>0</v>
      </c>
      <c r="G108" s="3">
        <f t="shared" si="110"/>
        <v>0</v>
      </c>
      <c r="H108" s="3">
        <f t="shared" si="5"/>
        <v>25</v>
      </c>
    </row>
    <row r="109" ht="15.75" customHeight="1">
      <c r="A109" s="3">
        <v>1.0</v>
      </c>
      <c r="B109" s="4">
        <f t="shared" si="2"/>
        <v>0.3665277778</v>
      </c>
      <c r="C109" s="3">
        <f t="shared" si="3"/>
        <v>1</v>
      </c>
      <c r="D109" s="3">
        <f t="shared" ref="D109:G109" si="111">IF(C109=0,0,RANDBETWEEN(0,1))</f>
        <v>1</v>
      </c>
      <c r="E109" s="3">
        <f t="shared" si="111"/>
        <v>1</v>
      </c>
      <c r="F109" s="3">
        <f t="shared" si="111"/>
        <v>0</v>
      </c>
      <c r="G109" s="3">
        <f t="shared" si="111"/>
        <v>0</v>
      </c>
      <c r="H109" s="3">
        <f t="shared" si="5"/>
        <v>36</v>
      </c>
    </row>
    <row r="110" ht="15.75" customHeight="1">
      <c r="A110" s="3">
        <v>1.0</v>
      </c>
      <c r="B110" s="4">
        <f t="shared" si="2"/>
        <v>0.5566782407</v>
      </c>
      <c r="C110" s="3">
        <f t="shared" si="3"/>
        <v>1</v>
      </c>
      <c r="D110" s="3">
        <f t="shared" ref="D110:G110" si="112">IF(C110=0,0,RANDBETWEEN(0,1))</f>
        <v>1</v>
      </c>
      <c r="E110" s="3">
        <f t="shared" si="112"/>
        <v>1</v>
      </c>
      <c r="F110" s="3">
        <f t="shared" si="112"/>
        <v>0</v>
      </c>
      <c r="G110" s="3">
        <f t="shared" si="112"/>
        <v>0</v>
      </c>
      <c r="H110" s="3">
        <f t="shared" si="5"/>
        <v>43</v>
      </c>
    </row>
    <row r="111" ht="15.75" customHeight="1">
      <c r="A111" s="3">
        <v>1.0</v>
      </c>
      <c r="B111" s="4">
        <f t="shared" si="2"/>
        <v>0.799837963</v>
      </c>
      <c r="C111" s="3">
        <f t="shared" si="3"/>
        <v>0</v>
      </c>
      <c r="D111" s="3">
        <f t="shared" ref="D111:G111" si="113">IF(C111=0,0,RANDBETWEEN(0,1))</f>
        <v>0</v>
      </c>
      <c r="E111" s="3">
        <f t="shared" si="113"/>
        <v>0</v>
      </c>
      <c r="F111" s="3">
        <f t="shared" si="113"/>
        <v>0</v>
      </c>
      <c r="G111" s="3">
        <f t="shared" si="113"/>
        <v>0</v>
      </c>
      <c r="H111" s="3">
        <f t="shared" si="5"/>
        <v>69</v>
      </c>
    </row>
    <row r="112" ht="15.75" customHeight="1">
      <c r="A112" s="3">
        <v>1.0</v>
      </c>
      <c r="B112" s="4">
        <f t="shared" si="2"/>
        <v>0.6388194444</v>
      </c>
      <c r="C112" s="3">
        <f t="shared" si="3"/>
        <v>0</v>
      </c>
      <c r="D112" s="3">
        <f t="shared" ref="D112:G112" si="114">IF(C112=0,0,RANDBETWEEN(0,1))</f>
        <v>0</v>
      </c>
      <c r="E112" s="3">
        <f t="shared" si="114"/>
        <v>0</v>
      </c>
      <c r="F112" s="3">
        <f t="shared" si="114"/>
        <v>0</v>
      </c>
      <c r="G112" s="3">
        <f t="shared" si="114"/>
        <v>0</v>
      </c>
      <c r="H112" s="3">
        <f t="shared" si="5"/>
        <v>80</v>
      </c>
    </row>
    <row r="113" ht="15.75" customHeight="1">
      <c r="A113" s="3">
        <v>1.0</v>
      </c>
      <c r="B113" s="4">
        <f t="shared" si="2"/>
        <v>0.5445833333</v>
      </c>
      <c r="C113" s="3">
        <f t="shared" si="3"/>
        <v>1</v>
      </c>
      <c r="D113" s="3">
        <f t="shared" ref="D113:G113" si="115">IF(C113=0,0,RANDBETWEEN(0,1))</f>
        <v>0</v>
      </c>
      <c r="E113" s="3">
        <f t="shared" si="115"/>
        <v>0</v>
      </c>
      <c r="F113" s="3">
        <f t="shared" si="115"/>
        <v>0</v>
      </c>
      <c r="G113" s="3">
        <f t="shared" si="115"/>
        <v>0</v>
      </c>
      <c r="H113" s="3">
        <f t="shared" si="5"/>
        <v>62</v>
      </c>
    </row>
    <row r="114" ht="15.75" customHeight="1">
      <c r="A114" s="3">
        <v>1.0</v>
      </c>
      <c r="B114" s="4">
        <f t="shared" si="2"/>
        <v>0.6786805556</v>
      </c>
      <c r="C114" s="3">
        <f t="shared" si="3"/>
        <v>0</v>
      </c>
      <c r="D114" s="3">
        <f t="shared" ref="D114:G114" si="116">IF(C114=0,0,RANDBETWEEN(0,1))</f>
        <v>0</v>
      </c>
      <c r="E114" s="3">
        <f t="shared" si="116"/>
        <v>0</v>
      </c>
      <c r="F114" s="3">
        <f t="shared" si="116"/>
        <v>0</v>
      </c>
      <c r="G114" s="3">
        <f t="shared" si="116"/>
        <v>0</v>
      </c>
      <c r="H114" s="3">
        <f t="shared" si="5"/>
        <v>39</v>
      </c>
    </row>
    <row r="115" ht="15.75" customHeight="1">
      <c r="A115" s="3">
        <v>1.0</v>
      </c>
      <c r="B115" s="4">
        <f t="shared" si="2"/>
        <v>0.02899305556</v>
      </c>
      <c r="C115" s="3">
        <f t="shared" si="3"/>
        <v>0</v>
      </c>
      <c r="D115" s="3">
        <f t="shared" ref="D115:G115" si="117">IF(C115=0,0,RANDBETWEEN(0,1))</f>
        <v>0</v>
      </c>
      <c r="E115" s="3">
        <f t="shared" si="117"/>
        <v>0</v>
      </c>
      <c r="F115" s="3">
        <f t="shared" si="117"/>
        <v>0</v>
      </c>
      <c r="G115" s="3">
        <f t="shared" si="117"/>
        <v>0</v>
      </c>
      <c r="H115" s="3">
        <f t="shared" si="5"/>
        <v>79</v>
      </c>
    </row>
    <row r="116" ht="15.75" customHeight="1">
      <c r="A116" s="3">
        <v>1.0</v>
      </c>
      <c r="B116" s="4">
        <f t="shared" si="2"/>
        <v>0.9506712963</v>
      </c>
      <c r="C116" s="3">
        <f t="shared" si="3"/>
        <v>1</v>
      </c>
      <c r="D116" s="3">
        <f t="shared" ref="D116:G116" si="118">IF(C116=0,0,RANDBETWEEN(0,1))</f>
        <v>0</v>
      </c>
      <c r="E116" s="3">
        <f t="shared" si="118"/>
        <v>0</v>
      </c>
      <c r="F116" s="3">
        <f t="shared" si="118"/>
        <v>0</v>
      </c>
      <c r="G116" s="3">
        <f t="shared" si="118"/>
        <v>0</v>
      </c>
      <c r="H116" s="3">
        <f t="shared" si="5"/>
        <v>16</v>
      </c>
    </row>
    <row r="117" ht="15.75" customHeight="1">
      <c r="A117" s="3">
        <v>1.0</v>
      </c>
      <c r="B117" s="4">
        <f t="shared" si="2"/>
        <v>0.008472222222</v>
      </c>
      <c r="C117" s="3">
        <f t="shared" si="3"/>
        <v>1</v>
      </c>
      <c r="D117" s="3">
        <f t="shared" ref="D117:G117" si="119">IF(C117=0,0,RANDBETWEEN(0,1))</f>
        <v>0</v>
      </c>
      <c r="E117" s="3">
        <f t="shared" si="119"/>
        <v>0</v>
      </c>
      <c r="F117" s="3">
        <f t="shared" si="119"/>
        <v>0</v>
      </c>
      <c r="G117" s="3">
        <f t="shared" si="119"/>
        <v>0</v>
      </c>
      <c r="H117" s="3">
        <f t="shared" si="5"/>
        <v>16</v>
      </c>
    </row>
    <row r="118" ht="15.75" customHeight="1">
      <c r="A118" s="3">
        <v>1.0</v>
      </c>
      <c r="B118" s="4">
        <f t="shared" si="2"/>
        <v>0.6048611111</v>
      </c>
      <c r="C118" s="3">
        <f t="shared" si="3"/>
        <v>1</v>
      </c>
      <c r="D118" s="3">
        <f t="shared" ref="D118:G118" si="120">IF(C118=0,0,RANDBETWEEN(0,1))</f>
        <v>0</v>
      </c>
      <c r="E118" s="3">
        <f t="shared" si="120"/>
        <v>0</v>
      </c>
      <c r="F118" s="3">
        <f t="shared" si="120"/>
        <v>0</v>
      </c>
      <c r="G118" s="3">
        <f t="shared" si="120"/>
        <v>0</v>
      </c>
      <c r="H118" s="3">
        <f t="shared" si="5"/>
        <v>65</v>
      </c>
    </row>
    <row r="119" ht="15.75" customHeight="1">
      <c r="A119" s="3">
        <v>1.0</v>
      </c>
      <c r="B119" s="4">
        <f t="shared" si="2"/>
        <v>0.7282060185</v>
      </c>
      <c r="C119" s="3">
        <f t="shared" si="3"/>
        <v>1</v>
      </c>
      <c r="D119" s="3">
        <f t="shared" ref="D119:G119" si="121">IF(C119=0,0,RANDBETWEEN(0,1))</f>
        <v>0</v>
      </c>
      <c r="E119" s="3">
        <f t="shared" si="121"/>
        <v>0</v>
      </c>
      <c r="F119" s="3">
        <f t="shared" si="121"/>
        <v>0</v>
      </c>
      <c r="G119" s="3">
        <f t="shared" si="121"/>
        <v>0</v>
      </c>
      <c r="H119" s="3">
        <f t="shared" si="5"/>
        <v>43</v>
      </c>
    </row>
    <row r="120" ht="15.75" customHeight="1">
      <c r="A120" s="3">
        <v>1.0</v>
      </c>
      <c r="B120" s="4">
        <f t="shared" si="2"/>
        <v>0.6310185185</v>
      </c>
      <c r="C120" s="3">
        <f t="shared" si="3"/>
        <v>0</v>
      </c>
      <c r="D120" s="3">
        <f t="shared" ref="D120:G120" si="122">IF(C120=0,0,RANDBETWEEN(0,1))</f>
        <v>0</v>
      </c>
      <c r="E120" s="3">
        <f t="shared" si="122"/>
        <v>0</v>
      </c>
      <c r="F120" s="3">
        <f t="shared" si="122"/>
        <v>0</v>
      </c>
      <c r="G120" s="3">
        <f t="shared" si="122"/>
        <v>0</v>
      </c>
      <c r="H120" s="3">
        <f t="shared" si="5"/>
        <v>56</v>
      </c>
    </row>
    <row r="121" ht="15.75" customHeight="1">
      <c r="A121" s="3">
        <v>1.0</v>
      </c>
      <c r="B121" s="4">
        <f t="shared" si="2"/>
        <v>0.840775463</v>
      </c>
      <c r="C121" s="3">
        <f t="shared" si="3"/>
        <v>0</v>
      </c>
      <c r="D121" s="3">
        <f t="shared" ref="D121:G121" si="123">IF(C121=0,0,RANDBETWEEN(0,1))</f>
        <v>0</v>
      </c>
      <c r="E121" s="3">
        <f t="shared" si="123"/>
        <v>0</v>
      </c>
      <c r="F121" s="3">
        <f t="shared" si="123"/>
        <v>0</v>
      </c>
      <c r="G121" s="3">
        <f t="shared" si="123"/>
        <v>0</v>
      </c>
      <c r="H121" s="3">
        <f t="shared" si="5"/>
        <v>71</v>
      </c>
    </row>
    <row r="122" ht="15.75" customHeight="1">
      <c r="A122" s="3">
        <v>1.0</v>
      </c>
      <c r="B122" s="4">
        <f t="shared" si="2"/>
        <v>0.5761342593</v>
      </c>
      <c r="C122" s="3">
        <f t="shared" si="3"/>
        <v>1</v>
      </c>
      <c r="D122" s="3">
        <f t="shared" ref="D122:G122" si="124">IF(C122=0,0,RANDBETWEEN(0,1))</f>
        <v>1</v>
      </c>
      <c r="E122" s="3">
        <f t="shared" si="124"/>
        <v>1</v>
      </c>
      <c r="F122" s="3">
        <f t="shared" si="124"/>
        <v>0</v>
      </c>
      <c r="G122" s="3">
        <f t="shared" si="124"/>
        <v>0</v>
      </c>
      <c r="H122" s="3">
        <f t="shared" si="5"/>
        <v>41</v>
      </c>
    </row>
    <row r="123" ht="15.75" customHeight="1">
      <c r="A123" s="3">
        <v>1.0</v>
      </c>
      <c r="B123" s="4">
        <f t="shared" si="2"/>
        <v>0.4064814815</v>
      </c>
      <c r="C123" s="3">
        <f t="shared" si="3"/>
        <v>1</v>
      </c>
      <c r="D123" s="3">
        <f t="shared" ref="D123:G123" si="125">IF(C123=0,0,RANDBETWEEN(0,1))</f>
        <v>1</v>
      </c>
      <c r="E123" s="3">
        <f t="shared" si="125"/>
        <v>1</v>
      </c>
      <c r="F123" s="3">
        <f t="shared" si="125"/>
        <v>1</v>
      </c>
      <c r="G123" s="3">
        <f t="shared" si="125"/>
        <v>1</v>
      </c>
      <c r="H123" s="3">
        <f t="shared" si="5"/>
        <v>54</v>
      </c>
    </row>
    <row r="124" ht="15.75" customHeight="1">
      <c r="A124" s="3">
        <v>1.0</v>
      </c>
      <c r="B124" s="4">
        <f t="shared" si="2"/>
        <v>0.498125</v>
      </c>
      <c r="C124" s="3">
        <f t="shared" si="3"/>
        <v>0</v>
      </c>
      <c r="D124" s="3">
        <f t="shared" ref="D124:G124" si="126">IF(C124=0,0,RANDBETWEEN(0,1))</f>
        <v>0</v>
      </c>
      <c r="E124" s="3">
        <f t="shared" si="126"/>
        <v>0</v>
      </c>
      <c r="F124" s="3">
        <f t="shared" si="126"/>
        <v>0</v>
      </c>
      <c r="G124" s="3">
        <f t="shared" si="126"/>
        <v>0</v>
      </c>
      <c r="H124" s="3">
        <f t="shared" si="5"/>
        <v>58</v>
      </c>
    </row>
    <row r="125" ht="15.75" customHeight="1">
      <c r="A125" s="3">
        <v>1.0</v>
      </c>
      <c r="B125" s="4">
        <f t="shared" si="2"/>
        <v>0.3147453704</v>
      </c>
      <c r="C125" s="3">
        <f t="shared" si="3"/>
        <v>0</v>
      </c>
      <c r="D125" s="3">
        <f t="shared" ref="D125:G125" si="127">IF(C125=0,0,RANDBETWEEN(0,1))</f>
        <v>0</v>
      </c>
      <c r="E125" s="3">
        <f t="shared" si="127"/>
        <v>0</v>
      </c>
      <c r="F125" s="3">
        <f t="shared" si="127"/>
        <v>0</v>
      </c>
      <c r="G125" s="3">
        <f t="shared" si="127"/>
        <v>0</v>
      </c>
      <c r="H125" s="3">
        <f t="shared" si="5"/>
        <v>21</v>
      </c>
    </row>
    <row r="126" ht="15.75" customHeight="1">
      <c r="A126" s="3">
        <v>1.0</v>
      </c>
      <c r="B126" s="4">
        <f t="shared" si="2"/>
        <v>0.7363425926</v>
      </c>
      <c r="C126" s="3">
        <f t="shared" si="3"/>
        <v>1</v>
      </c>
      <c r="D126" s="3">
        <f t="shared" ref="D126:G126" si="128">IF(C126=0,0,RANDBETWEEN(0,1))</f>
        <v>1</v>
      </c>
      <c r="E126" s="3">
        <f t="shared" si="128"/>
        <v>1</v>
      </c>
      <c r="F126" s="3">
        <f t="shared" si="128"/>
        <v>0</v>
      </c>
      <c r="G126" s="3">
        <f t="shared" si="128"/>
        <v>0</v>
      </c>
      <c r="H126" s="3">
        <f t="shared" si="5"/>
        <v>77</v>
      </c>
    </row>
    <row r="127" ht="15.75" customHeight="1">
      <c r="A127" s="3">
        <v>1.0</v>
      </c>
      <c r="B127" s="4">
        <f t="shared" si="2"/>
        <v>0.7721990741</v>
      </c>
      <c r="C127" s="3">
        <f t="shared" si="3"/>
        <v>0</v>
      </c>
      <c r="D127" s="3">
        <f t="shared" ref="D127:G127" si="129">IF(C127=0,0,RANDBETWEEN(0,1))</f>
        <v>0</v>
      </c>
      <c r="E127" s="3">
        <f t="shared" si="129"/>
        <v>0</v>
      </c>
      <c r="F127" s="3">
        <f t="shared" si="129"/>
        <v>0</v>
      </c>
      <c r="G127" s="3">
        <f t="shared" si="129"/>
        <v>0</v>
      </c>
      <c r="H127" s="3">
        <f t="shared" si="5"/>
        <v>70</v>
      </c>
    </row>
    <row r="128" ht="15.75" customHeight="1">
      <c r="A128" s="3">
        <v>1.0</v>
      </c>
      <c r="B128" s="4">
        <f t="shared" si="2"/>
        <v>0.8004282407</v>
      </c>
      <c r="C128" s="3">
        <f t="shared" si="3"/>
        <v>0</v>
      </c>
      <c r="D128" s="3">
        <f t="shared" ref="D128:G128" si="130">IF(C128=0,0,RANDBETWEEN(0,1))</f>
        <v>0</v>
      </c>
      <c r="E128" s="3">
        <f t="shared" si="130"/>
        <v>0</v>
      </c>
      <c r="F128" s="3">
        <f t="shared" si="130"/>
        <v>0</v>
      </c>
      <c r="G128" s="3">
        <f t="shared" si="130"/>
        <v>0</v>
      </c>
      <c r="H128" s="3">
        <f t="shared" si="5"/>
        <v>45</v>
      </c>
    </row>
    <row r="129" ht="15.75" customHeight="1">
      <c r="A129" s="3">
        <v>1.0</v>
      </c>
      <c r="B129" s="4">
        <f t="shared" si="2"/>
        <v>0.2717476852</v>
      </c>
      <c r="C129" s="3">
        <f t="shared" si="3"/>
        <v>0</v>
      </c>
      <c r="D129" s="3">
        <f t="shared" ref="D129:G129" si="131">IF(C129=0,0,RANDBETWEEN(0,1))</f>
        <v>0</v>
      </c>
      <c r="E129" s="3">
        <f t="shared" si="131"/>
        <v>0</v>
      </c>
      <c r="F129" s="3">
        <f t="shared" si="131"/>
        <v>0</v>
      </c>
      <c r="G129" s="3">
        <f t="shared" si="131"/>
        <v>0</v>
      </c>
      <c r="H129" s="3">
        <f t="shared" si="5"/>
        <v>72</v>
      </c>
    </row>
    <row r="130" ht="15.75" customHeight="1">
      <c r="A130" s="3">
        <v>1.0</v>
      </c>
      <c r="B130" s="4">
        <f t="shared" si="2"/>
        <v>0.3515972222</v>
      </c>
      <c r="C130" s="3">
        <f t="shared" si="3"/>
        <v>1</v>
      </c>
      <c r="D130" s="3">
        <f t="shared" ref="D130:G130" si="132">IF(C130=0,0,RANDBETWEEN(0,1))</f>
        <v>0</v>
      </c>
      <c r="E130" s="3">
        <f t="shared" si="132"/>
        <v>0</v>
      </c>
      <c r="F130" s="3">
        <f t="shared" si="132"/>
        <v>0</v>
      </c>
      <c r="G130" s="3">
        <f t="shared" si="132"/>
        <v>0</v>
      </c>
      <c r="H130" s="3">
        <f t="shared" si="5"/>
        <v>59</v>
      </c>
    </row>
    <row r="131" ht="15.75" customHeight="1">
      <c r="A131" s="3">
        <v>1.0</v>
      </c>
      <c r="B131" s="4">
        <f t="shared" si="2"/>
        <v>0.4152662037</v>
      </c>
      <c r="C131" s="3">
        <f t="shared" si="3"/>
        <v>1</v>
      </c>
      <c r="D131" s="3">
        <f t="shared" ref="D131:G131" si="133">IF(C131=0,0,RANDBETWEEN(0,1))</f>
        <v>0</v>
      </c>
      <c r="E131" s="3">
        <f t="shared" si="133"/>
        <v>0</v>
      </c>
      <c r="F131" s="3">
        <f t="shared" si="133"/>
        <v>0</v>
      </c>
      <c r="G131" s="3">
        <f t="shared" si="133"/>
        <v>0</v>
      </c>
      <c r="H131" s="3">
        <f t="shared" si="5"/>
        <v>46</v>
      </c>
    </row>
    <row r="132" ht="15.75" customHeight="1">
      <c r="A132" s="3">
        <v>1.0</v>
      </c>
      <c r="B132" s="4">
        <f t="shared" si="2"/>
        <v>0.03193287037</v>
      </c>
      <c r="C132" s="3">
        <f t="shared" si="3"/>
        <v>0</v>
      </c>
      <c r="D132" s="3">
        <f t="shared" ref="D132:G132" si="134">IF(C132=0,0,RANDBETWEEN(0,1))</f>
        <v>0</v>
      </c>
      <c r="E132" s="3">
        <f t="shared" si="134"/>
        <v>0</v>
      </c>
      <c r="F132" s="3">
        <f t="shared" si="134"/>
        <v>0</v>
      </c>
      <c r="G132" s="3">
        <f t="shared" si="134"/>
        <v>0</v>
      </c>
      <c r="H132" s="3">
        <f t="shared" si="5"/>
        <v>32</v>
      </c>
    </row>
    <row r="133" ht="15.75" customHeight="1">
      <c r="A133" s="3">
        <v>1.0</v>
      </c>
      <c r="B133" s="4">
        <f t="shared" si="2"/>
        <v>0.01350694444</v>
      </c>
      <c r="C133" s="3">
        <f t="shared" si="3"/>
        <v>1</v>
      </c>
      <c r="D133" s="3">
        <f t="shared" ref="D133:G133" si="135">IF(C133=0,0,RANDBETWEEN(0,1))</f>
        <v>1</v>
      </c>
      <c r="E133" s="3">
        <f t="shared" si="135"/>
        <v>0</v>
      </c>
      <c r="F133" s="3">
        <f t="shared" si="135"/>
        <v>0</v>
      </c>
      <c r="G133" s="3">
        <f t="shared" si="135"/>
        <v>0</v>
      </c>
      <c r="H133" s="3">
        <f t="shared" si="5"/>
        <v>66</v>
      </c>
    </row>
    <row r="134" ht="15.75" customHeight="1">
      <c r="A134" s="3">
        <v>1.0</v>
      </c>
      <c r="B134" s="4">
        <f t="shared" si="2"/>
        <v>0.3735300926</v>
      </c>
      <c r="C134" s="3">
        <f t="shared" si="3"/>
        <v>1</v>
      </c>
      <c r="D134" s="3">
        <f t="shared" ref="D134:G134" si="136">IF(C134=0,0,RANDBETWEEN(0,1))</f>
        <v>0</v>
      </c>
      <c r="E134" s="3">
        <f t="shared" si="136"/>
        <v>0</v>
      </c>
      <c r="F134" s="3">
        <f t="shared" si="136"/>
        <v>0</v>
      </c>
      <c r="G134" s="3">
        <f t="shared" si="136"/>
        <v>0</v>
      </c>
      <c r="H134" s="3">
        <f t="shared" si="5"/>
        <v>77</v>
      </c>
    </row>
    <row r="135" ht="15.75" customHeight="1">
      <c r="A135" s="3">
        <v>1.0</v>
      </c>
      <c r="B135" s="4">
        <f t="shared" si="2"/>
        <v>0.6115972222</v>
      </c>
      <c r="C135" s="3">
        <f t="shared" si="3"/>
        <v>1</v>
      </c>
      <c r="D135" s="3">
        <f t="shared" ref="D135:G135" si="137">IF(C135=0,0,RANDBETWEEN(0,1))</f>
        <v>1</v>
      </c>
      <c r="E135" s="3">
        <f t="shared" si="137"/>
        <v>1</v>
      </c>
      <c r="F135" s="3">
        <f t="shared" si="137"/>
        <v>0</v>
      </c>
      <c r="G135" s="3">
        <f t="shared" si="137"/>
        <v>0</v>
      </c>
      <c r="H135" s="3">
        <f t="shared" si="5"/>
        <v>50</v>
      </c>
    </row>
    <row r="136" ht="15.75" customHeight="1">
      <c r="A136" s="3">
        <v>1.0</v>
      </c>
      <c r="B136" s="4">
        <f t="shared" si="2"/>
        <v>0.06585648148</v>
      </c>
      <c r="C136" s="3">
        <f t="shared" si="3"/>
        <v>0</v>
      </c>
      <c r="D136" s="3">
        <f t="shared" ref="D136:G136" si="138">IF(C136=0,0,RANDBETWEEN(0,1))</f>
        <v>0</v>
      </c>
      <c r="E136" s="3">
        <f t="shared" si="138"/>
        <v>0</v>
      </c>
      <c r="F136" s="3">
        <f t="shared" si="138"/>
        <v>0</v>
      </c>
      <c r="G136" s="3">
        <f t="shared" si="138"/>
        <v>0</v>
      </c>
      <c r="H136" s="3">
        <f t="shared" si="5"/>
        <v>60</v>
      </c>
    </row>
    <row r="137" ht="15.75" customHeight="1">
      <c r="A137" s="3">
        <v>1.0</v>
      </c>
      <c r="B137" s="4">
        <f t="shared" si="2"/>
        <v>0.7685300926</v>
      </c>
      <c r="C137" s="3">
        <f t="shared" si="3"/>
        <v>0</v>
      </c>
      <c r="D137" s="3">
        <f t="shared" ref="D137:G137" si="139">IF(C137=0,0,RANDBETWEEN(0,1))</f>
        <v>0</v>
      </c>
      <c r="E137" s="3">
        <f t="shared" si="139"/>
        <v>0</v>
      </c>
      <c r="F137" s="3">
        <f t="shared" si="139"/>
        <v>0</v>
      </c>
      <c r="G137" s="3">
        <f t="shared" si="139"/>
        <v>0</v>
      </c>
      <c r="H137" s="3">
        <f t="shared" si="5"/>
        <v>30</v>
      </c>
    </row>
    <row r="138" ht="15.75" customHeight="1">
      <c r="A138" s="3">
        <v>1.0</v>
      </c>
      <c r="B138" s="4">
        <f t="shared" si="2"/>
        <v>0.8643634259</v>
      </c>
      <c r="C138" s="3">
        <f t="shared" si="3"/>
        <v>1</v>
      </c>
      <c r="D138" s="3">
        <f t="shared" ref="D138:G138" si="140">IF(C138=0,0,RANDBETWEEN(0,1))</f>
        <v>0</v>
      </c>
      <c r="E138" s="3">
        <f t="shared" si="140"/>
        <v>0</v>
      </c>
      <c r="F138" s="3">
        <f t="shared" si="140"/>
        <v>0</v>
      </c>
      <c r="G138" s="3">
        <f t="shared" si="140"/>
        <v>0</v>
      </c>
      <c r="H138" s="3">
        <f t="shared" si="5"/>
        <v>41</v>
      </c>
    </row>
    <row r="139" ht="15.75" customHeight="1">
      <c r="A139" s="3">
        <v>1.0</v>
      </c>
      <c r="B139" s="4">
        <f t="shared" si="2"/>
        <v>0.5377777778</v>
      </c>
      <c r="C139" s="3">
        <f t="shared" si="3"/>
        <v>0</v>
      </c>
      <c r="D139" s="3">
        <f t="shared" ref="D139:G139" si="141">IF(C139=0,0,RANDBETWEEN(0,1))</f>
        <v>0</v>
      </c>
      <c r="E139" s="3">
        <f t="shared" si="141"/>
        <v>0</v>
      </c>
      <c r="F139" s="3">
        <f t="shared" si="141"/>
        <v>0</v>
      </c>
      <c r="G139" s="3">
        <f t="shared" si="141"/>
        <v>0</v>
      </c>
      <c r="H139" s="3">
        <f t="shared" si="5"/>
        <v>67</v>
      </c>
    </row>
    <row r="140" ht="15.75" customHeight="1">
      <c r="A140" s="3">
        <v>1.0</v>
      </c>
      <c r="B140" s="4">
        <f t="shared" si="2"/>
        <v>0.8898032407</v>
      </c>
      <c r="C140" s="3">
        <f t="shared" si="3"/>
        <v>0</v>
      </c>
      <c r="D140" s="3">
        <f t="shared" ref="D140:G140" si="142">IF(C140=0,0,RANDBETWEEN(0,1))</f>
        <v>0</v>
      </c>
      <c r="E140" s="3">
        <f t="shared" si="142"/>
        <v>0</v>
      </c>
      <c r="F140" s="3">
        <f t="shared" si="142"/>
        <v>0</v>
      </c>
      <c r="G140" s="3">
        <f t="shared" si="142"/>
        <v>0</v>
      </c>
      <c r="H140" s="3">
        <f t="shared" si="5"/>
        <v>64</v>
      </c>
    </row>
    <row r="141" ht="15.75" customHeight="1">
      <c r="A141" s="3">
        <v>1.0</v>
      </c>
      <c r="B141" s="4">
        <f t="shared" si="2"/>
        <v>0.6055671296</v>
      </c>
      <c r="C141" s="3">
        <f t="shared" si="3"/>
        <v>0</v>
      </c>
      <c r="D141" s="3">
        <f t="shared" ref="D141:G141" si="143">IF(C141=0,0,RANDBETWEEN(0,1))</f>
        <v>0</v>
      </c>
      <c r="E141" s="3">
        <f t="shared" si="143"/>
        <v>0</v>
      </c>
      <c r="F141" s="3">
        <f t="shared" si="143"/>
        <v>0</v>
      </c>
      <c r="G141" s="3">
        <f t="shared" si="143"/>
        <v>0</v>
      </c>
      <c r="H141" s="3">
        <f t="shared" si="5"/>
        <v>71</v>
      </c>
    </row>
    <row r="142" ht="15.75" customHeight="1">
      <c r="A142" s="3">
        <v>1.0</v>
      </c>
      <c r="B142" s="4">
        <f t="shared" si="2"/>
        <v>0.7964699074</v>
      </c>
      <c r="C142" s="3">
        <f t="shared" si="3"/>
        <v>1</v>
      </c>
      <c r="D142" s="3">
        <f t="shared" ref="D142:G142" si="144">IF(C142=0,0,RANDBETWEEN(0,1))</f>
        <v>0</v>
      </c>
      <c r="E142" s="3">
        <f t="shared" si="144"/>
        <v>0</v>
      </c>
      <c r="F142" s="3">
        <f t="shared" si="144"/>
        <v>0</v>
      </c>
      <c r="G142" s="3">
        <f t="shared" si="144"/>
        <v>0</v>
      </c>
      <c r="H142" s="3">
        <f t="shared" si="5"/>
        <v>37</v>
      </c>
    </row>
    <row r="143" ht="15.75" customHeight="1">
      <c r="A143" s="3">
        <v>1.0</v>
      </c>
      <c r="B143" s="4">
        <f t="shared" si="2"/>
        <v>0.007025462963</v>
      </c>
      <c r="C143" s="3">
        <f t="shared" si="3"/>
        <v>0</v>
      </c>
      <c r="D143" s="3">
        <f t="shared" ref="D143:G143" si="145">IF(C143=0,0,RANDBETWEEN(0,1))</f>
        <v>0</v>
      </c>
      <c r="E143" s="3">
        <f t="shared" si="145"/>
        <v>0</v>
      </c>
      <c r="F143" s="3">
        <f t="shared" si="145"/>
        <v>0</v>
      </c>
      <c r="G143" s="3">
        <f t="shared" si="145"/>
        <v>0</v>
      </c>
      <c r="H143" s="3">
        <f t="shared" si="5"/>
        <v>44</v>
      </c>
    </row>
    <row r="144" ht="15.75" customHeight="1">
      <c r="A144" s="3">
        <v>1.0</v>
      </c>
      <c r="B144" s="4">
        <f t="shared" si="2"/>
        <v>0.9392476852</v>
      </c>
      <c r="C144" s="3">
        <f t="shared" si="3"/>
        <v>0</v>
      </c>
      <c r="D144" s="3">
        <f t="shared" ref="D144:G144" si="146">IF(C144=0,0,RANDBETWEEN(0,1))</f>
        <v>0</v>
      </c>
      <c r="E144" s="3">
        <f t="shared" si="146"/>
        <v>0</v>
      </c>
      <c r="F144" s="3">
        <f t="shared" si="146"/>
        <v>0</v>
      </c>
      <c r="G144" s="3">
        <f t="shared" si="146"/>
        <v>0</v>
      </c>
      <c r="H144" s="3">
        <f t="shared" si="5"/>
        <v>82</v>
      </c>
    </row>
    <row r="145" ht="15.75" customHeight="1">
      <c r="A145" s="3">
        <v>1.0</v>
      </c>
      <c r="B145" s="4">
        <f t="shared" si="2"/>
        <v>0.6952777778</v>
      </c>
      <c r="C145" s="3">
        <f t="shared" si="3"/>
        <v>1</v>
      </c>
      <c r="D145" s="3">
        <f t="shared" ref="D145:G145" si="147">IF(C145=0,0,RANDBETWEEN(0,1))</f>
        <v>0</v>
      </c>
      <c r="E145" s="3">
        <f t="shared" si="147"/>
        <v>0</v>
      </c>
      <c r="F145" s="3">
        <f t="shared" si="147"/>
        <v>0</v>
      </c>
      <c r="G145" s="3">
        <f t="shared" si="147"/>
        <v>0</v>
      </c>
      <c r="H145" s="3">
        <f t="shared" si="5"/>
        <v>29</v>
      </c>
    </row>
    <row r="146" ht="15.75" customHeight="1">
      <c r="A146" s="3">
        <v>1.0</v>
      </c>
      <c r="B146" s="4">
        <f t="shared" si="2"/>
        <v>0.6672800926</v>
      </c>
      <c r="C146" s="3">
        <f t="shared" si="3"/>
        <v>0</v>
      </c>
      <c r="D146" s="3">
        <f t="shared" ref="D146:G146" si="148">IF(C146=0,0,RANDBETWEEN(0,1))</f>
        <v>0</v>
      </c>
      <c r="E146" s="3">
        <f t="shared" si="148"/>
        <v>0</v>
      </c>
      <c r="F146" s="3">
        <f t="shared" si="148"/>
        <v>0</v>
      </c>
      <c r="G146" s="3">
        <f t="shared" si="148"/>
        <v>0</v>
      </c>
      <c r="H146" s="3">
        <f t="shared" si="5"/>
        <v>76</v>
      </c>
    </row>
    <row r="147" ht="15.75" customHeight="1">
      <c r="A147" s="3">
        <v>1.0</v>
      </c>
      <c r="B147" s="4">
        <f t="shared" si="2"/>
        <v>0.4103935185</v>
      </c>
      <c r="C147" s="3">
        <f t="shared" si="3"/>
        <v>0</v>
      </c>
      <c r="D147" s="3">
        <f t="shared" ref="D147:G147" si="149">IF(C147=0,0,RANDBETWEEN(0,1))</f>
        <v>0</v>
      </c>
      <c r="E147" s="3">
        <f t="shared" si="149"/>
        <v>0</v>
      </c>
      <c r="F147" s="3">
        <f t="shared" si="149"/>
        <v>0</v>
      </c>
      <c r="G147" s="3">
        <f t="shared" si="149"/>
        <v>0</v>
      </c>
      <c r="H147" s="3">
        <f t="shared" si="5"/>
        <v>69</v>
      </c>
    </row>
    <row r="148" ht="15.75" customHeight="1">
      <c r="A148" s="3">
        <v>1.0</v>
      </c>
      <c r="B148" s="4">
        <f t="shared" si="2"/>
        <v>0.7086342593</v>
      </c>
      <c r="C148" s="3">
        <f t="shared" si="3"/>
        <v>0</v>
      </c>
      <c r="D148" s="3">
        <f t="shared" ref="D148:G148" si="150">IF(C148=0,0,RANDBETWEEN(0,1))</f>
        <v>0</v>
      </c>
      <c r="E148" s="3">
        <f t="shared" si="150"/>
        <v>0</v>
      </c>
      <c r="F148" s="3">
        <f t="shared" si="150"/>
        <v>0</v>
      </c>
      <c r="G148" s="3">
        <f t="shared" si="150"/>
        <v>0</v>
      </c>
      <c r="H148" s="3">
        <f t="shared" si="5"/>
        <v>45</v>
      </c>
    </row>
    <row r="149" ht="15.75" customHeight="1">
      <c r="A149" s="3">
        <v>1.0</v>
      </c>
      <c r="B149" s="4">
        <f t="shared" si="2"/>
        <v>0.6618055556</v>
      </c>
      <c r="C149" s="3">
        <f t="shared" si="3"/>
        <v>0</v>
      </c>
      <c r="D149" s="3">
        <f t="shared" ref="D149:G149" si="151">IF(C149=0,0,RANDBETWEEN(0,1))</f>
        <v>0</v>
      </c>
      <c r="E149" s="3">
        <f t="shared" si="151"/>
        <v>0</v>
      </c>
      <c r="F149" s="3">
        <f t="shared" si="151"/>
        <v>0</v>
      </c>
      <c r="G149" s="3">
        <f t="shared" si="151"/>
        <v>0</v>
      </c>
      <c r="H149" s="3">
        <f t="shared" si="5"/>
        <v>32</v>
      </c>
    </row>
    <row r="150" ht="15.75" customHeight="1">
      <c r="A150" s="3">
        <v>1.0</v>
      </c>
      <c r="B150" s="4">
        <f t="shared" si="2"/>
        <v>0.003645833333</v>
      </c>
      <c r="C150" s="3">
        <f t="shared" si="3"/>
        <v>0</v>
      </c>
      <c r="D150" s="3">
        <f t="shared" ref="D150:G150" si="152">IF(C150=0,0,RANDBETWEEN(0,1))</f>
        <v>0</v>
      </c>
      <c r="E150" s="3">
        <f t="shared" si="152"/>
        <v>0</v>
      </c>
      <c r="F150" s="3">
        <f t="shared" si="152"/>
        <v>0</v>
      </c>
      <c r="G150" s="3">
        <f t="shared" si="152"/>
        <v>0</v>
      </c>
      <c r="H150" s="3">
        <f t="shared" si="5"/>
        <v>64</v>
      </c>
    </row>
    <row r="151" ht="15.75" customHeight="1">
      <c r="A151" s="3">
        <v>1.0</v>
      </c>
      <c r="B151" s="4">
        <f t="shared" si="2"/>
        <v>0.3078009259</v>
      </c>
      <c r="C151" s="3">
        <f t="shared" si="3"/>
        <v>0</v>
      </c>
      <c r="D151" s="3">
        <f t="shared" ref="D151:G151" si="153">IF(C151=0,0,RANDBETWEEN(0,1))</f>
        <v>0</v>
      </c>
      <c r="E151" s="3">
        <f t="shared" si="153"/>
        <v>0</v>
      </c>
      <c r="F151" s="3">
        <f t="shared" si="153"/>
        <v>0</v>
      </c>
      <c r="G151" s="3">
        <f t="shared" si="153"/>
        <v>0</v>
      </c>
      <c r="H151" s="3">
        <f t="shared" si="5"/>
        <v>37</v>
      </c>
    </row>
    <row r="152" ht="15.75" customHeight="1">
      <c r="A152" s="3">
        <v>1.0</v>
      </c>
      <c r="B152" s="4">
        <f t="shared" si="2"/>
        <v>0.8298958333</v>
      </c>
      <c r="C152" s="3">
        <f t="shared" si="3"/>
        <v>0</v>
      </c>
      <c r="D152" s="3">
        <f t="shared" ref="D152:G152" si="154">IF(C152=0,0,RANDBETWEEN(0,1))</f>
        <v>0</v>
      </c>
      <c r="E152" s="3">
        <f t="shared" si="154"/>
        <v>0</v>
      </c>
      <c r="F152" s="3">
        <f t="shared" si="154"/>
        <v>0</v>
      </c>
      <c r="G152" s="3">
        <f t="shared" si="154"/>
        <v>0</v>
      </c>
      <c r="H152" s="3">
        <f t="shared" si="5"/>
        <v>21</v>
      </c>
    </row>
    <row r="153" ht="15.75" customHeight="1">
      <c r="A153" s="3">
        <v>1.0</v>
      </c>
      <c r="B153" s="4">
        <f t="shared" si="2"/>
        <v>0.8482175926</v>
      </c>
      <c r="C153" s="3">
        <f t="shared" si="3"/>
        <v>0</v>
      </c>
      <c r="D153" s="3">
        <f t="shared" ref="D153:G153" si="155">IF(C153=0,0,RANDBETWEEN(0,1))</f>
        <v>0</v>
      </c>
      <c r="E153" s="3">
        <f t="shared" si="155"/>
        <v>0</v>
      </c>
      <c r="F153" s="3">
        <f t="shared" si="155"/>
        <v>0</v>
      </c>
      <c r="G153" s="3">
        <f t="shared" si="155"/>
        <v>0</v>
      </c>
      <c r="H153" s="3">
        <f t="shared" si="5"/>
        <v>41</v>
      </c>
    </row>
    <row r="154" ht="15.75" customHeight="1">
      <c r="A154" s="3">
        <v>1.0</v>
      </c>
      <c r="B154" s="4">
        <f t="shared" si="2"/>
        <v>0.06149305556</v>
      </c>
      <c r="C154" s="3">
        <f t="shared" si="3"/>
        <v>0</v>
      </c>
      <c r="D154" s="3">
        <f t="shared" ref="D154:G154" si="156">IF(C154=0,0,RANDBETWEEN(0,1))</f>
        <v>0</v>
      </c>
      <c r="E154" s="3">
        <f t="shared" si="156"/>
        <v>0</v>
      </c>
      <c r="F154" s="3">
        <f t="shared" si="156"/>
        <v>0</v>
      </c>
      <c r="G154" s="3">
        <f t="shared" si="156"/>
        <v>0</v>
      </c>
      <c r="H154" s="3">
        <f t="shared" si="5"/>
        <v>44</v>
      </c>
    </row>
    <row r="155" ht="15.75" customHeight="1">
      <c r="A155" s="3">
        <v>1.0</v>
      </c>
      <c r="B155" s="4">
        <f t="shared" si="2"/>
        <v>0.3992592593</v>
      </c>
      <c r="C155" s="3">
        <f t="shared" si="3"/>
        <v>1</v>
      </c>
      <c r="D155" s="3">
        <f t="shared" ref="D155:G155" si="157">IF(C155=0,0,RANDBETWEEN(0,1))</f>
        <v>1</v>
      </c>
      <c r="E155" s="3">
        <f t="shared" si="157"/>
        <v>1</v>
      </c>
      <c r="F155" s="3">
        <f t="shared" si="157"/>
        <v>0</v>
      </c>
      <c r="G155" s="3">
        <f t="shared" si="157"/>
        <v>0</v>
      </c>
      <c r="H155" s="3">
        <f t="shared" si="5"/>
        <v>54</v>
      </c>
    </row>
    <row r="156" ht="15.75" customHeight="1">
      <c r="A156" s="3">
        <v>1.0</v>
      </c>
      <c r="B156" s="4">
        <f t="shared" si="2"/>
        <v>0.9425694444</v>
      </c>
      <c r="C156" s="3">
        <f t="shared" si="3"/>
        <v>0</v>
      </c>
      <c r="D156" s="3">
        <f t="shared" ref="D156:G156" si="158">IF(C156=0,0,RANDBETWEEN(0,1))</f>
        <v>0</v>
      </c>
      <c r="E156" s="3">
        <f t="shared" si="158"/>
        <v>0</v>
      </c>
      <c r="F156" s="3">
        <f t="shared" si="158"/>
        <v>0</v>
      </c>
      <c r="G156" s="3">
        <f t="shared" si="158"/>
        <v>0</v>
      </c>
      <c r="H156" s="3">
        <f t="shared" si="5"/>
        <v>72</v>
      </c>
    </row>
    <row r="157" ht="15.75" customHeight="1">
      <c r="A157" s="3">
        <v>1.0</v>
      </c>
      <c r="B157" s="4">
        <f t="shared" si="2"/>
        <v>0.8170717593</v>
      </c>
      <c r="C157" s="3">
        <f t="shared" si="3"/>
        <v>0</v>
      </c>
      <c r="D157" s="3">
        <f t="shared" ref="D157:G157" si="159">IF(C157=0,0,RANDBETWEEN(0,1))</f>
        <v>0</v>
      </c>
      <c r="E157" s="3">
        <f t="shared" si="159"/>
        <v>0</v>
      </c>
      <c r="F157" s="3">
        <f t="shared" si="159"/>
        <v>0</v>
      </c>
      <c r="G157" s="3">
        <f t="shared" si="159"/>
        <v>0</v>
      </c>
      <c r="H157" s="3">
        <f t="shared" si="5"/>
        <v>61</v>
      </c>
    </row>
    <row r="158" ht="15.75" customHeight="1">
      <c r="A158" s="3">
        <v>1.0</v>
      </c>
      <c r="B158" s="4">
        <f t="shared" si="2"/>
        <v>0.9000694444</v>
      </c>
      <c r="C158" s="3">
        <f t="shared" si="3"/>
        <v>0</v>
      </c>
      <c r="D158" s="3">
        <f t="shared" ref="D158:G158" si="160">IF(C158=0,0,RANDBETWEEN(0,1))</f>
        <v>0</v>
      </c>
      <c r="E158" s="3">
        <f t="shared" si="160"/>
        <v>0</v>
      </c>
      <c r="F158" s="3">
        <f t="shared" si="160"/>
        <v>0</v>
      </c>
      <c r="G158" s="3">
        <f t="shared" si="160"/>
        <v>0</v>
      </c>
      <c r="H158" s="3">
        <f t="shared" si="5"/>
        <v>36</v>
      </c>
    </row>
    <row r="159" ht="15.75" customHeight="1">
      <c r="A159" s="3">
        <v>1.0</v>
      </c>
      <c r="B159" s="4">
        <f t="shared" si="2"/>
        <v>0.3365509259</v>
      </c>
      <c r="C159" s="3">
        <f t="shared" si="3"/>
        <v>0</v>
      </c>
      <c r="D159" s="3">
        <f t="shared" ref="D159:G159" si="161">IF(C159=0,0,RANDBETWEEN(0,1))</f>
        <v>0</v>
      </c>
      <c r="E159" s="3">
        <f t="shared" si="161"/>
        <v>0</v>
      </c>
      <c r="F159" s="3">
        <f t="shared" si="161"/>
        <v>0</v>
      </c>
      <c r="G159" s="3">
        <f t="shared" si="161"/>
        <v>0</v>
      </c>
      <c r="H159" s="3">
        <f t="shared" si="5"/>
        <v>82</v>
      </c>
    </row>
    <row r="160" ht="15.75" customHeight="1">
      <c r="A160" s="3">
        <v>1.0</v>
      </c>
      <c r="B160" s="4">
        <f t="shared" si="2"/>
        <v>0.5802199074</v>
      </c>
      <c r="C160" s="3">
        <f t="shared" si="3"/>
        <v>1</v>
      </c>
      <c r="D160" s="3">
        <f t="shared" ref="D160:G160" si="162">IF(C160=0,0,RANDBETWEEN(0,1))</f>
        <v>1</v>
      </c>
      <c r="E160" s="3">
        <f t="shared" si="162"/>
        <v>1</v>
      </c>
      <c r="F160" s="3">
        <f t="shared" si="162"/>
        <v>1</v>
      </c>
      <c r="G160" s="3">
        <f t="shared" si="162"/>
        <v>1</v>
      </c>
      <c r="H160" s="3">
        <f t="shared" si="5"/>
        <v>42</v>
      </c>
    </row>
    <row r="161" ht="15.75" customHeight="1">
      <c r="A161" s="3">
        <v>1.0</v>
      </c>
      <c r="B161" s="4">
        <f t="shared" si="2"/>
        <v>0.1995833333</v>
      </c>
      <c r="C161" s="3">
        <f t="shared" si="3"/>
        <v>0</v>
      </c>
      <c r="D161" s="3">
        <f t="shared" ref="D161:G161" si="163">IF(C161=0,0,RANDBETWEEN(0,1))</f>
        <v>0</v>
      </c>
      <c r="E161" s="3">
        <f t="shared" si="163"/>
        <v>0</v>
      </c>
      <c r="F161" s="3">
        <f t="shared" si="163"/>
        <v>0</v>
      </c>
      <c r="G161" s="3">
        <f t="shared" si="163"/>
        <v>0</v>
      </c>
      <c r="H161" s="3">
        <f t="shared" si="5"/>
        <v>27</v>
      </c>
    </row>
    <row r="162" ht="15.75" customHeight="1">
      <c r="A162" s="3">
        <v>1.0</v>
      </c>
      <c r="B162" s="4">
        <f t="shared" si="2"/>
        <v>0.2213541667</v>
      </c>
      <c r="C162" s="3">
        <f t="shared" si="3"/>
        <v>0</v>
      </c>
      <c r="D162" s="3">
        <f t="shared" ref="D162:G162" si="164">IF(C162=0,0,RANDBETWEEN(0,1))</f>
        <v>0</v>
      </c>
      <c r="E162" s="3">
        <f t="shared" si="164"/>
        <v>0</v>
      </c>
      <c r="F162" s="3">
        <f t="shared" si="164"/>
        <v>0</v>
      </c>
      <c r="G162" s="3">
        <f t="shared" si="164"/>
        <v>0</v>
      </c>
      <c r="H162" s="3">
        <f t="shared" si="5"/>
        <v>69</v>
      </c>
    </row>
    <row r="163" ht="15.75" customHeight="1">
      <c r="A163" s="3">
        <v>1.0</v>
      </c>
      <c r="B163" s="4">
        <f t="shared" si="2"/>
        <v>0.1433564815</v>
      </c>
      <c r="C163" s="3">
        <f t="shared" si="3"/>
        <v>1</v>
      </c>
      <c r="D163" s="3">
        <f t="shared" ref="D163:G163" si="165">IF(C163=0,0,RANDBETWEEN(0,1))</f>
        <v>1</v>
      </c>
      <c r="E163" s="3">
        <f t="shared" si="165"/>
        <v>1</v>
      </c>
      <c r="F163" s="3">
        <f t="shared" si="165"/>
        <v>0</v>
      </c>
      <c r="G163" s="3">
        <f t="shared" si="165"/>
        <v>0</v>
      </c>
      <c r="H163" s="3">
        <f t="shared" si="5"/>
        <v>80</v>
      </c>
    </row>
    <row r="164" ht="15.75" customHeight="1">
      <c r="A164" s="3">
        <v>1.0</v>
      </c>
      <c r="B164" s="4">
        <f t="shared" si="2"/>
        <v>0.8291319444</v>
      </c>
      <c r="C164" s="3">
        <f t="shared" si="3"/>
        <v>1</v>
      </c>
      <c r="D164" s="3">
        <f t="shared" ref="D164:G164" si="166">IF(C164=0,0,RANDBETWEEN(0,1))</f>
        <v>0</v>
      </c>
      <c r="E164" s="3">
        <f t="shared" si="166"/>
        <v>0</v>
      </c>
      <c r="F164" s="3">
        <f t="shared" si="166"/>
        <v>0</v>
      </c>
      <c r="G164" s="3">
        <f t="shared" si="166"/>
        <v>0</v>
      </c>
      <c r="H164" s="3">
        <f t="shared" si="5"/>
        <v>70</v>
      </c>
    </row>
    <row r="165" ht="15.75" customHeight="1">
      <c r="A165" s="3">
        <v>1.0</v>
      </c>
      <c r="B165" s="4">
        <f t="shared" si="2"/>
        <v>0.8870023148</v>
      </c>
      <c r="C165" s="3">
        <f t="shared" si="3"/>
        <v>0</v>
      </c>
      <c r="D165" s="3">
        <f t="shared" ref="D165:G165" si="167">IF(C165=0,0,RANDBETWEEN(0,1))</f>
        <v>0</v>
      </c>
      <c r="E165" s="3">
        <f t="shared" si="167"/>
        <v>0</v>
      </c>
      <c r="F165" s="3">
        <f t="shared" si="167"/>
        <v>0</v>
      </c>
      <c r="G165" s="3">
        <f t="shared" si="167"/>
        <v>0</v>
      </c>
      <c r="H165" s="3">
        <f t="shared" si="5"/>
        <v>71</v>
      </c>
    </row>
    <row r="166" ht="15.75" customHeight="1">
      <c r="A166" s="3">
        <v>1.0</v>
      </c>
      <c r="B166" s="4">
        <f t="shared" si="2"/>
        <v>0.7992013889</v>
      </c>
      <c r="C166" s="3">
        <f t="shared" si="3"/>
        <v>0</v>
      </c>
      <c r="D166" s="3">
        <f t="shared" ref="D166:G166" si="168">IF(C166=0,0,RANDBETWEEN(0,1))</f>
        <v>0</v>
      </c>
      <c r="E166" s="3">
        <f t="shared" si="168"/>
        <v>0</v>
      </c>
      <c r="F166" s="3">
        <f t="shared" si="168"/>
        <v>0</v>
      </c>
      <c r="G166" s="3">
        <f t="shared" si="168"/>
        <v>0</v>
      </c>
      <c r="H166" s="3">
        <f t="shared" si="5"/>
        <v>37</v>
      </c>
    </row>
    <row r="167" ht="15.75" customHeight="1">
      <c r="A167" s="3">
        <v>1.0</v>
      </c>
      <c r="B167" s="4">
        <f t="shared" si="2"/>
        <v>0.4758564815</v>
      </c>
      <c r="C167" s="3">
        <f t="shared" si="3"/>
        <v>0</v>
      </c>
      <c r="D167" s="3">
        <f t="shared" ref="D167:G167" si="169">IF(C167=0,0,RANDBETWEEN(0,1))</f>
        <v>0</v>
      </c>
      <c r="E167" s="3">
        <f t="shared" si="169"/>
        <v>0</v>
      </c>
      <c r="F167" s="3">
        <f t="shared" si="169"/>
        <v>0</v>
      </c>
      <c r="G167" s="3">
        <f t="shared" si="169"/>
        <v>0</v>
      </c>
      <c r="H167" s="3">
        <f t="shared" si="5"/>
        <v>46</v>
      </c>
    </row>
    <row r="168" ht="15.75" customHeight="1">
      <c r="A168" s="3">
        <v>1.0</v>
      </c>
      <c r="B168" s="4">
        <f t="shared" si="2"/>
        <v>0.7731365741</v>
      </c>
      <c r="C168" s="3">
        <f t="shared" si="3"/>
        <v>0</v>
      </c>
      <c r="D168" s="3">
        <f t="shared" ref="D168:G168" si="170">IF(C168=0,0,RANDBETWEEN(0,1))</f>
        <v>0</v>
      </c>
      <c r="E168" s="3">
        <f t="shared" si="170"/>
        <v>0</v>
      </c>
      <c r="F168" s="3">
        <f t="shared" si="170"/>
        <v>0</v>
      </c>
      <c r="G168" s="3">
        <f t="shared" si="170"/>
        <v>0</v>
      </c>
      <c r="H168" s="3">
        <f t="shared" si="5"/>
        <v>59</v>
      </c>
    </row>
    <row r="169" ht="15.75" customHeight="1">
      <c r="A169" s="3">
        <v>1.0</v>
      </c>
      <c r="B169" s="4">
        <f t="shared" si="2"/>
        <v>0.6875925926</v>
      </c>
      <c r="C169" s="3">
        <f t="shared" si="3"/>
        <v>1</v>
      </c>
      <c r="D169" s="3">
        <f t="shared" ref="D169:G169" si="171">IF(C169=0,0,RANDBETWEEN(0,1))</f>
        <v>1</v>
      </c>
      <c r="E169" s="3">
        <f t="shared" si="171"/>
        <v>1</v>
      </c>
      <c r="F169" s="3">
        <f t="shared" si="171"/>
        <v>0</v>
      </c>
      <c r="G169" s="3">
        <f t="shared" si="171"/>
        <v>0</v>
      </c>
      <c r="H169" s="3">
        <f t="shared" si="5"/>
        <v>50</v>
      </c>
    </row>
    <row r="170" ht="15.75" customHeight="1">
      <c r="A170" s="3">
        <v>1.0</v>
      </c>
      <c r="B170" s="4">
        <f t="shared" si="2"/>
        <v>0.2507060185</v>
      </c>
      <c r="C170" s="3">
        <f t="shared" si="3"/>
        <v>1</v>
      </c>
      <c r="D170" s="3">
        <f t="shared" ref="D170:G170" si="172">IF(C170=0,0,RANDBETWEEN(0,1))</f>
        <v>1</v>
      </c>
      <c r="E170" s="3">
        <f t="shared" si="172"/>
        <v>0</v>
      </c>
      <c r="F170" s="3">
        <f t="shared" si="172"/>
        <v>0</v>
      </c>
      <c r="G170" s="3">
        <f t="shared" si="172"/>
        <v>0</v>
      </c>
      <c r="H170" s="3">
        <f t="shared" si="5"/>
        <v>20</v>
      </c>
    </row>
    <row r="171" ht="15.75" customHeight="1">
      <c r="A171" s="3">
        <v>1.0</v>
      </c>
      <c r="B171" s="4">
        <f t="shared" si="2"/>
        <v>0.4451273148</v>
      </c>
      <c r="C171" s="3">
        <f t="shared" si="3"/>
        <v>0</v>
      </c>
      <c r="D171" s="3">
        <f t="shared" ref="D171:G171" si="173">IF(C171=0,0,RANDBETWEEN(0,1))</f>
        <v>0</v>
      </c>
      <c r="E171" s="3">
        <f t="shared" si="173"/>
        <v>0</v>
      </c>
      <c r="F171" s="3">
        <f t="shared" si="173"/>
        <v>0</v>
      </c>
      <c r="G171" s="3">
        <f t="shared" si="173"/>
        <v>0</v>
      </c>
      <c r="H171" s="3">
        <f t="shared" si="5"/>
        <v>70</v>
      </c>
    </row>
    <row r="172" ht="15.75" customHeight="1">
      <c r="A172" s="3">
        <v>1.0</v>
      </c>
      <c r="B172" s="4">
        <f t="shared" si="2"/>
        <v>0.5933101852</v>
      </c>
      <c r="C172" s="3">
        <f t="shared" si="3"/>
        <v>0</v>
      </c>
      <c r="D172" s="3">
        <f t="shared" ref="D172:G172" si="174">IF(C172=0,0,RANDBETWEEN(0,1))</f>
        <v>0</v>
      </c>
      <c r="E172" s="3">
        <f t="shared" si="174"/>
        <v>0</v>
      </c>
      <c r="F172" s="3">
        <f t="shared" si="174"/>
        <v>0</v>
      </c>
      <c r="G172" s="3">
        <f t="shared" si="174"/>
        <v>0</v>
      </c>
      <c r="H172" s="3">
        <f t="shared" si="5"/>
        <v>67</v>
      </c>
    </row>
    <row r="173" ht="15.75" customHeight="1">
      <c r="A173" s="3">
        <v>1.0</v>
      </c>
      <c r="B173" s="4">
        <f t="shared" si="2"/>
        <v>0.5527199074</v>
      </c>
      <c r="C173" s="3">
        <f t="shared" si="3"/>
        <v>1</v>
      </c>
      <c r="D173" s="3">
        <f t="shared" ref="D173:G173" si="175">IF(C173=0,0,RANDBETWEEN(0,1))</f>
        <v>1</v>
      </c>
      <c r="E173" s="3">
        <f t="shared" si="175"/>
        <v>1</v>
      </c>
      <c r="F173" s="3">
        <f t="shared" si="175"/>
        <v>1</v>
      </c>
      <c r="G173" s="3">
        <f t="shared" si="175"/>
        <v>1</v>
      </c>
      <c r="H173" s="3">
        <f t="shared" si="5"/>
        <v>68</v>
      </c>
    </row>
    <row r="174" ht="15.75" customHeight="1">
      <c r="A174" s="3">
        <v>1.0</v>
      </c>
      <c r="B174" s="4">
        <f t="shared" si="2"/>
        <v>0.07259259259</v>
      </c>
      <c r="C174" s="3">
        <f t="shared" si="3"/>
        <v>0</v>
      </c>
      <c r="D174" s="3">
        <f t="shared" ref="D174:G174" si="176">IF(C174=0,0,RANDBETWEEN(0,1))</f>
        <v>0</v>
      </c>
      <c r="E174" s="3">
        <f t="shared" si="176"/>
        <v>0</v>
      </c>
      <c r="F174" s="3">
        <f t="shared" si="176"/>
        <v>0</v>
      </c>
      <c r="G174" s="3">
        <f t="shared" si="176"/>
        <v>0</v>
      </c>
      <c r="H174" s="3">
        <f t="shared" si="5"/>
        <v>82</v>
      </c>
    </row>
    <row r="175" ht="15.75" customHeight="1">
      <c r="A175" s="3">
        <v>1.0</v>
      </c>
      <c r="B175" s="4">
        <f t="shared" si="2"/>
        <v>0.6036689815</v>
      </c>
      <c r="C175" s="3">
        <f t="shared" si="3"/>
        <v>1</v>
      </c>
      <c r="D175" s="3">
        <f t="shared" ref="D175:G175" si="177">IF(C175=0,0,RANDBETWEEN(0,1))</f>
        <v>1</v>
      </c>
      <c r="E175" s="3">
        <f t="shared" si="177"/>
        <v>1</v>
      </c>
      <c r="F175" s="3">
        <f t="shared" si="177"/>
        <v>0</v>
      </c>
      <c r="G175" s="3">
        <f t="shared" si="177"/>
        <v>0</v>
      </c>
      <c r="H175" s="3">
        <f t="shared" si="5"/>
        <v>48</v>
      </c>
    </row>
    <row r="176" ht="15.75" customHeight="1">
      <c r="A176" s="3">
        <v>1.0</v>
      </c>
      <c r="B176" s="4">
        <f t="shared" si="2"/>
        <v>0.5132986111</v>
      </c>
      <c r="C176" s="3">
        <f t="shared" si="3"/>
        <v>0</v>
      </c>
      <c r="D176" s="3">
        <f t="shared" ref="D176:G176" si="178">IF(C176=0,0,RANDBETWEEN(0,1))</f>
        <v>0</v>
      </c>
      <c r="E176" s="3">
        <f t="shared" si="178"/>
        <v>0</v>
      </c>
      <c r="F176" s="3">
        <f t="shared" si="178"/>
        <v>0</v>
      </c>
      <c r="G176" s="3">
        <f t="shared" si="178"/>
        <v>0</v>
      </c>
      <c r="H176" s="3">
        <f t="shared" si="5"/>
        <v>73</v>
      </c>
    </row>
    <row r="177" ht="15.75" customHeight="1">
      <c r="A177" s="3">
        <v>1.0</v>
      </c>
      <c r="B177" s="4">
        <f t="shared" si="2"/>
        <v>0.06342592593</v>
      </c>
      <c r="C177" s="3">
        <f t="shared" si="3"/>
        <v>0</v>
      </c>
      <c r="D177" s="3">
        <f t="shared" ref="D177:G177" si="179">IF(C177=0,0,RANDBETWEEN(0,1))</f>
        <v>0</v>
      </c>
      <c r="E177" s="3">
        <f t="shared" si="179"/>
        <v>0</v>
      </c>
      <c r="F177" s="3">
        <f t="shared" si="179"/>
        <v>0</v>
      </c>
      <c r="G177" s="3">
        <f t="shared" si="179"/>
        <v>0</v>
      </c>
      <c r="H177" s="3">
        <f t="shared" si="5"/>
        <v>37</v>
      </c>
    </row>
    <row r="178" ht="15.75" customHeight="1">
      <c r="A178" s="3">
        <v>1.0</v>
      </c>
      <c r="B178" s="4">
        <f t="shared" si="2"/>
        <v>0.8524074074</v>
      </c>
      <c r="C178" s="3">
        <f t="shared" si="3"/>
        <v>1</v>
      </c>
      <c r="D178" s="3">
        <f t="shared" ref="D178:G178" si="180">IF(C178=0,0,RANDBETWEEN(0,1))</f>
        <v>0</v>
      </c>
      <c r="E178" s="3">
        <f t="shared" si="180"/>
        <v>0</v>
      </c>
      <c r="F178" s="3">
        <f t="shared" si="180"/>
        <v>0</v>
      </c>
      <c r="G178" s="3">
        <f t="shared" si="180"/>
        <v>0</v>
      </c>
      <c r="H178" s="3">
        <f t="shared" si="5"/>
        <v>18</v>
      </c>
    </row>
    <row r="179" ht="15.75" customHeight="1">
      <c r="A179" s="3">
        <v>1.0</v>
      </c>
      <c r="B179" s="4">
        <f t="shared" si="2"/>
        <v>0.5086574074</v>
      </c>
      <c r="C179" s="3">
        <f t="shared" si="3"/>
        <v>1</v>
      </c>
      <c r="D179" s="3">
        <f t="shared" ref="D179:G179" si="181">IF(C179=0,0,RANDBETWEEN(0,1))</f>
        <v>0</v>
      </c>
      <c r="E179" s="3">
        <f t="shared" si="181"/>
        <v>0</v>
      </c>
      <c r="F179" s="3">
        <f t="shared" si="181"/>
        <v>0</v>
      </c>
      <c r="G179" s="3">
        <f t="shared" si="181"/>
        <v>0</v>
      </c>
      <c r="H179" s="3">
        <f t="shared" si="5"/>
        <v>63</v>
      </c>
    </row>
    <row r="180" ht="15.75" customHeight="1">
      <c r="A180" s="3">
        <v>1.0</v>
      </c>
      <c r="B180" s="4">
        <f t="shared" si="2"/>
        <v>0.5087037037</v>
      </c>
      <c r="C180" s="3">
        <f t="shared" si="3"/>
        <v>1</v>
      </c>
      <c r="D180" s="3">
        <f t="shared" ref="D180:G180" si="182">IF(C180=0,0,RANDBETWEEN(0,1))</f>
        <v>1</v>
      </c>
      <c r="E180" s="3">
        <f t="shared" si="182"/>
        <v>0</v>
      </c>
      <c r="F180" s="3">
        <f t="shared" si="182"/>
        <v>0</v>
      </c>
      <c r="G180" s="3">
        <f t="shared" si="182"/>
        <v>0</v>
      </c>
      <c r="H180" s="3">
        <f t="shared" si="5"/>
        <v>75</v>
      </c>
    </row>
    <row r="181" ht="15.75" customHeight="1">
      <c r="A181" s="3">
        <v>1.0</v>
      </c>
      <c r="B181" s="4">
        <f t="shared" si="2"/>
        <v>0.6885763889</v>
      </c>
      <c r="C181" s="3">
        <f t="shared" si="3"/>
        <v>0</v>
      </c>
      <c r="D181" s="3">
        <f t="shared" ref="D181:G181" si="183">IF(C181=0,0,RANDBETWEEN(0,1))</f>
        <v>0</v>
      </c>
      <c r="E181" s="3">
        <f t="shared" si="183"/>
        <v>0</v>
      </c>
      <c r="F181" s="3">
        <f t="shared" si="183"/>
        <v>0</v>
      </c>
      <c r="G181" s="3">
        <f t="shared" si="183"/>
        <v>0</v>
      </c>
      <c r="H181" s="3">
        <f t="shared" si="5"/>
        <v>57</v>
      </c>
    </row>
    <row r="182" ht="15.75" customHeight="1">
      <c r="A182" s="3">
        <v>1.0</v>
      </c>
      <c r="B182" s="4">
        <f t="shared" si="2"/>
        <v>0.4037847222</v>
      </c>
      <c r="C182" s="3">
        <f t="shared" si="3"/>
        <v>0</v>
      </c>
      <c r="D182" s="3">
        <f t="shared" ref="D182:G182" si="184">IF(C182=0,0,RANDBETWEEN(0,1))</f>
        <v>0</v>
      </c>
      <c r="E182" s="3">
        <f t="shared" si="184"/>
        <v>0</v>
      </c>
      <c r="F182" s="3">
        <f t="shared" si="184"/>
        <v>0</v>
      </c>
      <c r="G182" s="3">
        <f t="shared" si="184"/>
        <v>0</v>
      </c>
      <c r="H182" s="3">
        <f t="shared" si="5"/>
        <v>68</v>
      </c>
    </row>
    <row r="183" ht="15.75" customHeight="1">
      <c r="A183" s="3">
        <v>1.0</v>
      </c>
      <c r="B183" s="4">
        <f t="shared" si="2"/>
        <v>0.6211458333</v>
      </c>
      <c r="C183" s="3">
        <f t="shared" si="3"/>
        <v>0</v>
      </c>
      <c r="D183" s="3">
        <f t="shared" ref="D183:G183" si="185">IF(C183=0,0,RANDBETWEEN(0,1))</f>
        <v>0</v>
      </c>
      <c r="E183" s="3">
        <f t="shared" si="185"/>
        <v>0</v>
      </c>
      <c r="F183" s="3">
        <f t="shared" si="185"/>
        <v>0</v>
      </c>
      <c r="G183" s="3">
        <f t="shared" si="185"/>
        <v>0</v>
      </c>
      <c r="H183" s="3">
        <f t="shared" si="5"/>
        <v>51</v>
      </c>
    </row>
    <row r="184" ht="15.75" customHeight="1">
      <c r="A184" s="3">
        <v>1.0</v>
      </c>
      <c r="B184" s="4">
        <f t="shared" si="2"/>
        <v>0.6368055556</v>
      </c>
      <c r="C184" s="3">
        <f t="shared" si="3"/>
        <v>0</v>
      </c>
      <c r="D184" s="3">
        <f t="shared" ref="D184:G184" si="186">IF(C184=0,0,RANDBETWEEN(0,1))</f>
        <v>0</v>
      </c>
      <c r="E184" s="3">
        <f t="shared" si="186"/>
        <v>0</v>
      </c>
      <c r="F184" s="3">
        <f t="shared" si="186"/>
        <v>0</v>
      </c>
      <c r="G184" s="3">
        <f t="shared" si="186"/>
        <v>0</v>
      </c>
      <c r="H184" s="3">
        <f t="shared" si="5"/>
        <v>39</v>
      </c>
    </row>
    <row r="185" ht="15.75" customHeight="1">
      <c r="A185" s="3">
        <v>1.0</v>
      </c>
      <c r="B185" s="4">
        <f t="shared" si="2"/>
        <v>0.4328819444</v>
      </c>
      <c r="C185" s="3">
        <f t="shared" si="3"/>
        <v>1</v>
      </c>
      <c r="D185" s="3">
        <f t="shared" ref="D185:G185" si="187">IF(C185=0,0,RANDBETWEEN(0,1))</f>
        <v>1</v>
      </c>
      <c r="E185" s="3">
        <f t="shared" si="187"/>
        <v>0</v>
      </c>
      <c r="F185" s="3">
        <f t="shared" si="187"/>
        <v>0</v>
      </c>
      <c r="G185" s="3">
        <f t="shared" si="187"/>
        <v>0</v>
      </c>
      <c r="H185" s="3">
        <f t="shared" si="5"/>
        <v>43</v>
      </c>
    </row>
    <row r="186" ht="15.75" customHeight="1">
      <c r="A186" s="3">
        <v>1.0</v>
      </c>
      <c r="B186" s="4">
        <f t="shared" si="2"/>
        <v>0.3841898148</v>
      </c>
      <c r="C186" s="3">
        <f t="shared" si="3"/>
        <v>0</v>
      </c>
      <c r="D186" s="3">
        <f t="shared" ref="D186:G186" si="188">IF(C186=0,0,RANDBETWEEN(0,1))</f>
        <v>0</v>
      </c>
      <c r="E186" s="3">
        <f t="shared" si="188"/>
        <v>0</v>
      </c>
      <c r="F186" s="3">
        <f t="shared" si="188"/>
        <v>0</v>
      </c>
      <c r="G186" s="3">
        <f t="shared" si="188"/>
        <v>0</v>
      </c>
      <c r="H186" s="3">
        <f t="shared" si="5"/>
        <v>78</v>
      </c>
    </row>
    <row r="187" ht="15.75" customHeight="1">
      <c r="A187" s="3">
        <v>1.0</v>
      </c>
      <c r="B187" s="4">
        <f t="shared" si="2"/>
        <v>0.7461921296</v>
      </c>
      <c r="C187" s="3">
        <f t="shared" si="3"/>
        <v>0</v>
      </c>
      <c r="D187" s="3">
        <f t="shared" ref="D187:G187" si="189">IF(C187=0,0,RANDBETWEEN(0,1))</f>
        <v>0</v>
      </c>
      <c r="E187" s="3">
        <f t="shared" si="189"/>
        <v>0</v>
      </c>
      <c r="F187" s="3">
        <f t="shared" si="189"/>
        <v>0</v>
      </c>
      <c r="G187" s="3">
        <f t="shared" si="189"/>
        <v>0</v>
      </c>
      <c r="H187" s="3">
        <f t="shared" si="5"/>
        <v>63</v>
      </c>
    </row>
    <row r="188" ht="15.75" customHeight="1">
      <c r="A188" s="3">
        <v>1.0</v>
      </c>
      <c r="B188" s="4">
        <f t="shared" si="2"/>
        <v>0.9038078704</v>
      </c>
      <c r="C188" s="3">
        <f t="shared" si="3"/>
        <v>1</v>
      </c>
      <c r="D188" s="3">
        <f t="shared" ref="D188:G188" si="190">IF(C188=0,0,RANDBETWEEN(0,1))</f>
        <v>1</v>
      </c>
      <c r="E188" s="3">
        <f t="shared" si="190"/>
        <v>0</v>
      </c>
      <c r="F188" s="3">
        <f t="shared" si="190"/>
        <v>0</v>
      </c>
      <c r="G188" s="3">
        <f t="shared" si="190"/>
        <v>0</v>
      </c>
      <c r="H188" s="3">
        <f t="shared" si="5"/>
        <v>81</v>
      </c>
    </row>
    <row r="189" ht="15.75" customHeight="1">
      <c r="A189" s="3">
        <v>1.0</v>
      </c>
      <c r="B189" s="4">
        <f t="shared" si="2"/>
        <v>0.3992476852</v>
      </c>
      <c r="C189" s="3">
        <f t="shared" si="3"/>
        <v>0</v>
      </c>
      <c r="D189" s="3">
        <f t="shared" ref="D189:G189" si="191">IF(C189=0,0,RANDBETWEEN(0,1))</f>
        <v>0</v>
      </c>
      <c r="E189" s="3">
        <f t="shared" si="191"/>
        <v>0</v>
      </c>
      <c r="F189" s="3">
        <f t="shared" si="191"/>
        <v>0</v>
      </c>
      <c r="G189" s="3">
        <f t="shared" si="191"/>
        <v>0</v>
      </c>
      <c r="H189" s="3">
        <f t="shared" si="5"/>
        <v>73</v>
      </c>
    </row>
    <row r="190" ht="15.75" customHeight="1">
      <c r="A190" s="3">
        <v>1.0</v>
      </c>
      <c r="B190" s="4">
        <f t="shared" si="2"/>
        <v>0.8227546296</v>
      </c>
      <c r="C190" s="3">
        <f t="shared" si="3"/>
        <v>0</v>
      </c>
      <c r="D190" s="3">
        <f t="shared" ref="D190:G190" si="192">IF(C190=0,0,RANDBETWEEN(0,1))</f>
        <v>0</v>
      </c>
      <c r="E190" s="3">
        <f t="shared" si="192"/>
        <v>0</v>
      </c>
      <c r="F190" s="3">
        <f t="shared" si="192"/>
        <v>0</v>
      </c>
      <c r="G190" s="3">
        <f t="shared" si="192"/>
        <v>0</v>
      </c>
      <c r="H190" s="3">
        <f t="shared" si="5"/>
        <v>65</v>
      </c>
    </row>
    <row r="191" ht="15.75" customHeight="1">
      <c r="A191" s="3">
        <v>1.0</v>
      </c>
      <c r="B191" s="4">
        <f t="shared" si="2"/>
        <v>0.7236226852</v>
      </c>
      <c r="C191" s="3">
        <f t="shared" si="3"/>
        <v>0</v>
      </c>
      <c r="D191" s="3">
        <f t="shared" ref="D191:G191" si="193">IF(C191=0,0,RANDBETWEEN(0,1))</f>
        <v>0</v>
      </c>
      <c r="E191" s="3">
        <f t="shared" si="193"/>
        <v>0</v>
      </c>
      <c r="F191" s="3">
        <f t="shared" si="193"/>
        <v>0</v>
      </c>
      <c r="G191" s="3">
        <f t="shared" si="193"/>
        <v>0</v>
      </c>
      <c r="H191" s="3">
        <f t="shared" si="5"/>
        <v>30</v>
      </c>
    </row>
    <row r="192" ht="15.75" customHeight="1">
      <c r="A192" s="3">
        <v>1.0</v>
      </c>
      <c r="B192" s="4">
        <f t="shared" si="2"/>
        <v>0.6242939815</v>
      </c>
      <c r="C192" s="3">
        <f t="shared" si="3"/>
        <v>0</v>
      </c>
      <c r="D192" s="3">
        <f t="shared" ref="D192:G192" si="194">IF(C192=0,0,RANDBETWEEN(0,1))</f>
        <v>0</v>
      </c>
      <c r="E192" s="3">
        <f t="shared" si="194"/>
        <v>0</v>
      </c>
      <c r="F192" s="3">
        <f t="shared" si="194"/>
        <v>0</v>
      </c>
      <c r="G192" s="3">
        <f t="shared" si="194"/>
        <v>0</v>
      </c>
      <c r="H192" s="3">
        <f t="shared" si="5"/>
        <v>50</v>
      </c>
    </row>
    <row r="193" ht="15.75" customHeight="1">
      <c r="A193" s="3">
        <v>1.0</v>
      </c>
      <c r="B193" s="4">
        <f t="shared" si="2"/>
        <v>0.2501851852</v>
      </c>
      <c r="C193" s="3">
        <f t="shared" si="3"/>
        <v>0</v>
      </c>
      <c r="D193" s="3">
        <f t="shared" ref="D193:G193" si="195">IF(C193=0,0,RANDBETWEEN(0,1))</f>
        <v>0</v>
      </c>
      <c r="E193" s="3">
        <f t="shared" si="195"/>
        <v>0</v>
      </c>
      <c r="F193" s="3">
        <f t="shared" si="195"/>
        <v>0</v>
      </c>
      <c r="G193" s="3">
        <f t="shared" si="195"/>
        <v>0</v>
      </c>
      <c r="H193" s="3">
        <f t="shared" si="5"/>
        <v>61</v>
      </c>
    </row>
    <row r="194" ht="15.75" customHeight="1">
      <c r="A194" s="3">
        <v>1.0</v>
      </c>
      <c r="B194" s="4">
        <f t="shared" si="2"/>
        <v>0.01637731481</v>
      </c>
      <c r="C194" s="3">
        <f t="shared" si="3"/>
        <v>0</v>
      </c>
      <c r="D194" s="3">
        <f t="shared" ref="D194:G194" si="196">IF(C194=0,0,RANDBETWEEN(0,1))</f>
        <v>0</v>
      </c>
      <c r="E194" s="3">
        <f t="shared" si="196"/>
        <v>0</v>
      </c>
      <c r="F194" s="3">
        <f t="shared" si="196"/>
        <v>0</v>
      </c>
      <c r="G194" s="3">
        <f t="shared" si="196"/>
        <v>0</v>
      </c>
      <c r="H194" s="3">
        <f t="shared" si="5"/>
        <v>23</v>
      </c>
    </row>
    <row r="195" ht="15.75" customHeight="1">
      <c r="A195" s="3">
        <v>1.0</v>
      </c>
      <c r="B195" s="4">
        <f t="shared" si="2"/>
        <v>0.9432523148</v>
      </c>
      <c r="C195" s="3">
        <f t="shared" si="3"/>
        <v>0</v>
      </c>
      <c r="D195" s="3">
        <f t="shared" ref="D195:G195" si="197">IF(C195=0,0,RANDBETWEEN(0,1))</f>
        <v>0</v>
      </c>
      <c r="E195" s="3">
        <f t="shared" si="197"/>
        <v>0</v>
      </c>
      <c r="F195" s="3">
        <f t="shared" si="197"/>
        <v>0</v>
      </c>
      <c r="G195" s="3">
        <f t="shared" si="197"/>
        <v>0</v>
      </c>
      <c r="H195" s="3">
        <f t="shared" si="5"/>
        <v>75</v>
      </c>
    </row>
    <row r="196" ht="15.75" customHeight="1">
      <c r="A196" s="3">
        <v>1.0</v>
      </c>
      <c r="B196" s="4">
        <f t="shared" si="2"/>
        <v>0.9786111111</v>
      </c>
      <c r="C196" s="3">
        <f t="shared" si="3"/>
        <v>0</v>
      </c>
      <c r="D196" s="3">
        <f t="shared" ref="D196:G196" si="198">IF(C196=0,0,RANDBETWEEN(0,1))</f>
        <v>0</v>
      </c>
      <c r="E196" s="3">
        <f t="shared" si="198"/>
        <v>0</v>
      </c>
      <c r="F196" s="3">
        <f t="shared" si="198"/>
        <v>0</v>
      </c>
      <c r="G196" s="3">
        <f t="shared" si="198"/>
        <v>0</v>
      </c>
      <c r="H196" s="3">
        <f t="shared" si="5"/>
        <v>62</v>
      </c>
    </row>
    <row r="197" ht="15.75" customHeight="1">
      <c r="A197" s="3">
        <v>1.0</v>
      </c>
      <c r="B197" s="4">
        <f t="shared" si="2"/>
        <v>0.711087963</v>
      </c>
      <c r="C197" s="3">
        <f t="shared" si="3"/>
        <v>1</v>
      </c>
      <c r="D197" s="3">
        <f t="shared" ref="D197:G197" si="199">IF(C197=0,0,RANDBETWEEN(0,1))</f>
        <v>1</v>
      </c>
      <c r="E197" s="3">
        <f t="shared" si="199"/>
        <v>0</v>
      </c>
      <c r="F197" s="3">
        <f t="shared" si="199"/>
        <v>0</v>
      </c>
      <c r="G197" s="3">
        <f t="shared" si="199"/>
        <v>0</v>
      </c>
      <c r="H197" s="3">
        <f t="shared" si="5"/>
        <v>17</v>
      </c>
    </row>
    <row r="198" ht="15.75" customHeight="1">
      <c r="A198" s="3">
        <v>1.0</v>
      </c>
      <c r="B198" s="4">
        <f t="shared" si="2"/>
        <v>0.922962963</v>
      </c>
      <c r="C198" s="3">
        <f t="shared" si="3"/>
        <v>1</v>
      </c>
      <c r="D198" s="3">
        <f t="shared" ref="D198:G198" si="200">IF(C198=0,0,RANDBETWEEN(0,1))</f>
        <v>0</v>
      </c>
      <c r="E198" s="3">
        <f t="shared" si="200"/>
        <v>0</v>
      </c>
      <c r="F198" s="3">
        <f t="shared" si="200"/>
        <v>0</v>
      </c>
      <c r="G198" s="3">
        <f t="shared" si="200"/>
        <v>0</v>
      </c>
      <c r="H198" s="3">
        <f t="shared" si="5"/>
        <v>39</v>
      </c>
    </row>
    <row r="199" ht="15.75" customHeight="1">
      <c r="A199" s="3">
        <v>1.0</v>
      </c>
      <c r="B199" s="4">
        <f t="shared" si="2"/>
        <v>0.00525462963</v>
      </c>
      <c r="C199" s="3">
        <f t="shared" si="3"/>
        <v>0</v>
      </c>
      <c r="D199" s="3">
        <f t="shared" ref="D199:G199" si="201">IF(C199=0,0,RANDBETWEEN(0,1))</f>
        <v>0</v>
      </c>
      <c r="E199" s="3">
        <f t="shared" si="201"/>
        <v>0</v>
      </c>
      <c r="F199" s="3">
        <f t="shared" si="201"/>
        <v>0</v>
      </c>
      <c r="G199" s="3">
        <f t="shared" si="201"/>
        <v>0</v>
      </c>
      <c r="H199" s="3">
        <f t="shared" si="5"/>
        <v>72</v>
      </c>
    </row>
    <row r="200" ht="15.75" customHeight="1">
      <c r="A200" s="3">
        <v>1.0</v>
      </c>
      <c r="B200" s="4">
        <f t="shared" si="2"/>
        <v>0.2829398148</v>
      </c>
      <c r="C200" s="3">
        <f t="shared" si="3"/>
        <v>1</v>
      </c>
      <c r="D200" s="3">
        <f t="shared" ref="D200:G200" si="202">IF(C200=0,0,RANDBETWEEN(0,1))</f>
        <v>1</v>
      </c>
      <c r="E200" s="3">
        <f t="shared" si="202"/>
        <v>1</v>
      </c>
      <c r="F200" s="3">
        <f t="shared" si="202"/>
        <v>0</v>
      </c>
      <c r="G200" s="3">
        <f t="shared" si="202"/>
        <v>0</v>
      </c>
      <c r="H200" s="3">
        <f t="shared" si="5"/>
        <v>73</v>
      </c>
    </row>
    <row r="201" ht="15.75" customHeight="1">
      <c r="A201" s="3">
        <v>1.0</v>
      </c>
      <c r="B201" s="4">
        <f t="shared" si="2"/>
        <v>0.961712963</v>
      </c>
      <c r="C201" s="3">
        <f t="shared" si="3"/>
        <v>1</v>
      </c>
      <c r="D201" s="3">
        <f t="shared" ref="D201:G201" si="203">IF(C201=0,0,RANDBETWEEN(0,1))</f>
        <v>1</v>
      </c>
      <c r="E201" s="3">
        <f t="shared" si="203"/>
        <v>1</v>
      </c>
      <c r="F201" s="3">
        <f t="shared" si="203"/>
        <v>1</v>
      </c>
      <c r="G201" s="3">
        <f t="shared" si="203"/>
        <v>0</v>
      </c>
      <c r="H201" s="3">
        <f t="shared" si="5"/>
        <v>39</v>
      </c>
    </row>
    <row r="202" ht="15.75" customHeight="1">
      <c r="A202" s="3">
        <v>1.0</v>
      </c>
      <c r="B202" s="4">
        <f t="shared" si="2"/>
        <v>0.3678240741</v>
      </c>
      <c r="C202" s="3">
        <f t="shared" si="3"/>
        <v>0</v>
      </c>
      <c r="D202" s="3">
        <f t="shared" ref="D202:G202" si="204">IF(C202=0,0,RANDBETWEEN(0,1))</f>
        <v>0</v>
      </c>
      <c r="E202" s="3">
        <f t="shared" si="204"/>
        <v>0</v>
      </c>
      <c r="F202" s="3">
        <f t="shared" si="204"/>
        <v>0</v>
      </c>
      <c r="G202" s="3">
        <f t="shared" si="204"/>
        <v>0</v>
      </c>
      <c r="H202" s="3">
        <f t="shared" si="5"/>
        <v>67</v>
      </c>
    </row>
    <row r="203" ht="15.75" customHeight="1">
      <c r="A203" s="3">
        <v>1.0</v>
      </c>
      <c r="B203" s="4">
        <f t="shared" si="2"/>
        <v>0.1562731481</v>
      </c>
      <c r="C203" s="3">
        <f t="shared" si="3"/>
        <v>0</v>
      </c>
      <c r="D203" s="3">
        <f t="shared" ref="D203:G203" si="205">IF(C203=0,0,RANDBETWEEN(0,1))</f>
        <v>0</v>
      </c>
      <c r="E203" s="3">
        <f t="shared" si="205"/>
        <v>0</v>
      </c>
      <c r="F203" s="3">
        <f t="shared" si="205"/>
        <v>0</v>
      </c>
      <c r="G203" s="3">
        <f t="shared" si="205"/>
        <v>0</v>
      </c>
      <c r="H203" s="3">
        <f t="shared" si="5"/>
        <v>37</v>
      </c>
    </row>
    <row r="204" ht="15.75" customHeight="1">
      <c r="A204" s="3">
        <v>1.0</v>
      </c>
      <c r="B204" s="4">
        <f t="shared" si="2"/>
        <v>0.5903356481</v>
      </c>
      <c r="C204" s="3">
        <f t="shared" si="3"/>
        <v>1</v>
      </c>
      <c r="D204" s="3">
        <f t="shared" ref="D204:G204" si="206">IF(C204=0,0,RANDBETWEEN(0,1))</f>
        <v>1</v>
      </c>
      <c r="E204" s="3">
        <f t="shared" si="206"/>
        <v>0</v>
      </c>
      <c r="F204" s="3">
        <f t="shared" si="206"/>
        <v>0</v>
      </c>
      <c r="G204" s="3">
        <f t="shared" si="206"/>
        <v>0</v>
      </c>
      <c r="H204" s="3">
        <f t="shared" si="5"/>
        <v>72</v>
      </c>
    </row>
    <row r="205" ht="15.75" customHeight="1">
      <c r="A205" s="3">
        <v>1.0</v>
      </c>
      <c r="B205" s="4">
        <f t="shared" si="2"/>
        <v>0.06909722222</v>
      </c>
      <c r="C205" s="3">
        <f t="shared" si="3"/>
        <v>1</v>
      </c>
      <c r="D205" s="3">
        <f t="shared" ref="D205:G205" si="207">IF(C205=0,0,RANDBETWEEN(0,1))</f>
        <v>1</v>
      </c>
      <c r="E205" s="3">
        <f t="shared" si="207"/>
        <v>0</v>
      </c>
      <c r="F205" s="3">
        <f t="shared" si="207"/>
        <v>0</v>
      </c>
      <c r="G205" s="3">
        <f t="shared" si="207"/>
        <v>0</v>
      </c>
      <c r="H205" s="3">
        <f t="shared" si="5"/>
        <v>67</v>
      </c>
    </row>
    <row r="206" ht="15.75" customHeight="1">
      <c r="A206" s="3">
        <v>1.0</v>
      </c>
      <c r="B206" s="4">
        <f t="shared" si="2"/>
        <v>0.8074768519</v>
      </c>
      <c r="C206" s="3">
        <f t="shared" si="3"/>
        <v>0</v>
      </c>
      <c r="D206" s="3">
        <f t="shared" ref="D206:G206" si="208">IF(C206=0,0,RANDBETWEEN(0,1))</f>
        <v>0</v>
      </c>
      <c r="E206" s="3">
        <f t="shared" si="208"/>
        <v>0</v>
      </c>
      <c r="F206" s="3">
        <f t="shared" si="208"/>
        <v>0</v>
      </c>
      <c r="G206" s="3">
        <f t="shared" si="208"/>
        <v>0</v>
      </c>
      <c r="H206" s="3">
        <f t="shared" si="5"/>
        <v>15</v>
      </c>
    </row>
    <row r="207" ht="15.75" customHeight="1">
      <c r="A207" s="3">
        <v>1.0</v>
      </c>
      <c r="B207" s="4">
        <f t="shared" si="2"/>
        <v>0.803599537</v>
      </c>
      <c r="C207" s="3">
        <f t="shared" si="3"/>
        <v>1</v>
      </c>
      <c r="D207" s="3">
        <f t="shared" ref="D207:G207" si="209">IF(C207=0,0,RANDBETWEEN(0,1))</f>
        <v>1</v>
      </c>
      <c r="E207" s="3">
        <f t="shared" si="209"/>
        <v>1</v>
      </c>
      <c r="F207" s="3">
        <f t="shared" si="209"/>
        <v>1</v>
      </c>
      <c r="G207" s="3">
        <f t="shared" si="209"/>
        <v>0</v>
      </c>
      <c r="H207" s="3">
        <f t="shared" si="5"/>
        <v>61</v>
      </c>
    </row>
    <row r="208" ht="15.75" customHeight="1">
      <c r="A208" s="3">
        <v>1.0</v>
      </c>
      <c r="B208" s="4">
        <f t="shared" si="2"/>
        <v>0.02739583333</v>
      </c>
      <c r="C208" s="3">
        <f t="shared" si="3"/>
        <v>0</v>
      </c>
      <c r="D208" s="3">
        <f t="shared" ref="D208:G208" si="210">IF(C208=0,0,RANDBETWEEN(0,1))</f>
        <v>0</v>
      </c>
      <c r="E208" s="3">
        <f t="shared" si="210"/>
        <v>0</v>
      </c>
      <c r="F208" s="3">
        <f t="shared" si="210"/>
        <v>0</v>
      </c>
      <c r="G208" s="3">
        <f t="shared" si="210"/>
        <v>0</v>
      </c>
      <c r="H208" s="3">
        <f t="shared" si="5"/>
        <v>19</v>
      </c>
    </row>
    <row r="209" ht="15.75" customHeight="1">
      <c r="A209" s="3">
        <v>1.0</v>
      </c>
      <c r="B209" s="4">
        <f t="shared" si="2"/>
        <v>0.6439699074</v>
      </c>
      <c r="C209" s="3">
        <f t="shared" si="3"/>
        <v>0</v>
      </c>
      <c r="D209" s="3">
        <f t="shared" ref="D209:G209" si="211">IF(C209=0,0,RANDBETWEEN(0,1))</f>
        <v>0</v>
      </c>
      <c r="E209" s="3">
        <f t="shared" si="211"/>
        <v>0</v>
      </c>
      <c r="F209" s="3">
        <f t="shared" si="211"/>
        <v>0</v>
      </c>
      <c r="G209" s="3">
        <f t="shared" si="211"/>
        <v>0</v>
      </c>
      <c r="H209" s="3">
        <f t="shared" si="5"/>
        <v>50</v>
      </c>
    </row>
    <row r="210" ht="15.75" customHeight="1">
      <c r="A210" s="3">
        <v>1.0</v>
      </c>
      <c r="B210" s="4">
        <f t="shared" si="2"/>
        <v>0.1782060185</v>
      </c>
      <c r="C210" s="3">
        <f t="shared" si="3"/>
        <v>0</v>
      </c>
      <c r="D210" s="3">
        <f t="shared" ref="D210:G210" si="212">IF(C210=0,0,RANDBETWEEN(0,1))</f>
        <v>0</v>
      </c>
      <c r="E210" s="3">
        <f t="shared" si="212"/>
        <v>0</v>
      </c>
      <c r="F210" s="3">
        <f t="shared" si="212"/>
        <v>0</v>
      </c>
      <c r="G210" s="3">
        <f t="shared" si="212"/>
        <v>0</v>
      </c>
      <c r="H210" s="3">
        <f t="shared" si="5"/>
        <v>55</v>
      </c>
    </row>
    <row r="211" ht="15.75" customHeight="1">
      <c r="A211" s="3">
        <v>1.0</v>
      </c>
      <c r="B211" s="4">
        <f t="shared" si="2"/>
        <v>0.2883564815</v>
      </c>
      <c r="C211" s="3">
        <f t="shared" si="3"/>
        <v>1</v>
      </c>
      <c r="D211" s="3">
        <f t="shared" ref="D211:G211" si="213">IF(C211=0,0,RANDBETWEEN(0,1))</f>
        <v>1</v>
      </c>
      <c r="E211" s="3">
        <f t="shared" si="213"/>
        <v>1</v>
      </c>
      <c r="F211" s="3">
        <f t="shared" si="213"/>
        <v>1</v>
      </c>
      <c r="G211" s="3">
        <f t="shared" si="213"/>
        <v>0</v>
      </c>
      <c r="H211" s="3">
        <f t="shared" si="5"/>
        <v>48</v>
      </c>
    </row>
    <row r="212" ht="15.75" customHeight="1">
      <c r="A212" s="3">
        <v>1.0</v>
      </c>
      <c r="B212" s="4">
        <f t="shared" si="2"/>
        <v>0.4512731481</v>
      </c>
      <c r="C212" s="3">
        <f t="shared" si="3"/>
        <v>0</v>
      </c>
      <c r="D212" s="3">
        <f t="shared" ref="D212:G212" si="214">IF(C212=0,0,RANDBETWEEN(0,1))</f>
        <v>0</v>
      </c>
      <c r="E212" s="3">
        <f t="shared" si="214"/>
        <v>0</v>
      </c>
      <c r="F212" s="3">
        <f t="shared" si="214"/>
        <v>0</v>
      </c>
      <c r="G212" s="3">
        <f t="shared" si="214"/>
        <v>0</v>
      </c>
      <c r="H212" s="3">
        <f t="shared" si="5"/>
        <v>42</v>
      </c>
    </row>
    <row r="213" ht="15.75" customHeight="1">
      <c r="A213" s="3">
        <v>1.0</v>
      </c>
      <c r="B213" s="4">
        <f t="shared" si="2"/>
        <v>0.7563541667</v>
      </c>
      <c r="C213" s="3">
        <f t="shared" si="3"/>
        <v>0</v>
      </c>
      <c r="D213" s="3">
        <f t="shared" ref="D213:G213" si="215">IF(C213=0,0,RANDBETWEEN(0,1))</f>
        <v>0</v>
      </c>
      <c r="E213" s="3">
        <f t="shared" si="215"/>
        <v>0</v>
      </c>
      <c r="F213" s="3">
        <f t="shared" si="215"/>
        <v>0</v>
      </c>
      <c r="G213" s="3">
        <f t="shared" si="215"/>
        <v>0</v>
      </c>
      <c r="H213" s="3">
        <f t="shared" si="5"/>
        <v>69</v>
      </c>
    </row>
    <row r="214" ht="15.75" customHeight="1">
      <c r="A214" s="3">
        <v>1.0</v>
      </c>
      <c r="B214" s="4">
        <f t="shared" si="2"/>
        <v>0.1493865741</v>
      </c>
      <c r="C214" s="3">
        <f t="shared" si="3"/>
        <v>0</v>
      </c>
      <c r="D214" s="3">
        <f t="shared" ref="D214:G214" si="216">IF(C214=0,0,RANDBETWEEN(0,1))</f>
        <v>0</v>
      </c>
      <c r="E214" s="3">
        <f t="shared" si="216"/>
        <v>0</v>
      </c>
      <c r="F214" s="3">
        <f t="shared" si="216"/>
        <v>0</v>
      </c>
      <c r="G214" s="3">
        <f t="shared" si="216"/>
        <v>0</v>
      </c>
      <c r="H214" s="3">
        <f t="shared" si="5"/>
        <v>43</v>
      </c>
    </row>
    <row r="215" ht="15.75" customHeight="1">
      <c r="A215" s="3">
        <v>1.0</v>
      </c>
      <c r="B215" s="4">
        <f t="shared" si="2"/>
        <v>0.6234722222</v>
      </c>
      <c r="C215" s="3">
        <f t="shared" si="3"/>
        <v>1</v>
      </c>
      <c r="D215" s="3">
        <f t="shared" ref="D215:G215" si="217">IF(C215=0,0,RANDBETWEEN(0,1))</f>
        <v>0</v>
      </c>
      <c r="E215" s="3">
        <f t="shared" si="217"/>
        <v>0</v>
      </c>
      <c r="F215" s="3">
        <f t="shared" si="217"/>
        <v>0</v>
      </c>
      <c r="G215" s="3">
        <f t="shared" si="217"/>
        <v>0</v>
      </c>
      <c r="H215" s="3">
        <f t="shared" si="5"/>
        <v>80</v>
      </c>
    </row>
    <row r="216" ht="15.75" customHeight="1">
      <c r="A216" s="3">
        <v>1.0</v>
      </c>
      <c r="B216" s="4">
        <f t="shared" si="2"/>
        <v>0.387974537</v>
      </c>
      <c r="C216" s="3">
        <f t="shared" si="3"/>
        <v>0</v>
      </c>
      <c r="D216" s="3">
        <f t="shared" ref="D216:G216" si="218">IF(C216=0,0,RANDBETWEEN(0,1))</f>
        <v>0</v>
      </c>
      <c r="E216" s="3">
        <f t="shared" si="218"/>
        <v>0</v>
      </c>
      <c r="F216" s="3">
        <f t="shared" si="218"/>
        <v>0</v>
      </c>
      <c r="G216" s="3">
        <f t="shared" si="218"/>
        <v>0</v>
      </c>
      <c r="H216" s="3">
        <f t="shared" si="5"/>
        <v>51</v>
      </c>
    </row>
    <row r="217" ht="15.75" customHeight="1">
      <c r="A217" s="3">
        <v>1.0</v>
      </c>
      <c r="B217" s="4">
        <f t="shared" si="2"/>
        <v>0.8426157407</v>
      </c>
      <c r="C217" s="3">
        <f t="shared" si="3"/>
        <v>0</v>
      </c>
      <c r="D217" s="3">
        <f t="shared" ref="D217:G217" si="219">IF(C217=0,0,RANDBETWEEN(0,1))</f>
        <v>0</v>
      </c>
      <c r="E217" s="3">
        <f t="shared" si="219"/>
        <v>0</v>
      </c>
      <c r="F217" s="3">
        <f t="shared" si="219"/>
        <v>0</v>
      </c>
      <c r="G217" s="3">
        <f t="shared" si="219"/>
        <v>0</v>
      </c>
      <c r="H217" s="3">
        <f t="shared" si="5"/>
        <v>19</v>
      </c>
    </row>
    <row r="218" ht="15.75" customHeight="1">
      <c r="A218" s="3">
        <v>1.0</v>
      </c>
      <c r="B218" s="4">
        <f t="shared" si="2"/>
        <v>0.02329861111</v>
      </c>
      <c r="C218" s="3">
        <f t="shared" si="3"/>
        <v>1</v>
      </c>
      <c r="D218" s="3">
        <f t="shared" ref="D218:G218" si="220">IF(C218=0,0,RANDBETWEEN(0,1))</f>
        <v>1</v>
      </c>
      <c r="E218" s="3">
        <f t="shared" si="220"/>
        <v>0</v>
      </c>
      <c r="F218" s="3">
        <f t="shared" si="220"/>
        <v>0</v>
      </c>
      <c r="G218" s="3">
        <f t="shared" si="220"/>
        <v>0</v>
      </c>
      <c r="H218" s="3">
        <f t="shared" si="5"/>
        <v>52</v>
      </c>
    </row>
    <row r="219" ht="15.75" customHeight="1">
      <c r="A219" s="3">
        <v>1.0</v>
      </c>
      <c r="B219" s="4">
        <f t="shared" si="2"/>
        <v>0.9687037037</v>
      </c>
      <c r="C219" s="3">
        <f t="shared" si="3"/>
        <v>0</v>
      </c>
      <c r="D219" s="3">
        <f t="shared" ref="D219:G219" si="221">IF(C219=0,0,RANDBETWEEN(0,1))</f>
        <v>0</v>
      </c>
      <c r="E219" s="3">
        <f t="shared" si="221"/>
        <v>0</v>
      </c>
      <c r="F219" s="3">
        <f t="shared" si="221"/>
        <v>0</v>
      </c>
      <c r="G219" s="3">
        <f t="shared" si="221"/>
        <v>0</v>
      </c>
      <c r="H219" s="3">
        <f t="shared" si="5"/>
        <v>71</v>
      </c>
    </row>
    <row r="220" ht="15.75" customHeight="1">
      <c r="A220" s="3">
        <v>1.0</v>
      </c>
      <c r="B220" s="4">
        <f t="shared" si="2"/>
        <v>0.8461342593</v>
      </c>
      <c r="C220" s="3">
        <f t="shared" si="3"/>
        <v>1</v>
      </c>
      <c r="D220" s="3">
        <f t="shared" ref="D220:G220" si="222">IF(C220=0,0,RANDBETWEEN(0,1))</f>
        <v>0</v>
      </c>
      <c r="E220" s="3">
        <f t="shared" si="222"/>
        <v>0</v>
      </c>
      <c r="F220" s="3">
        <f t="shared" si="222"/>
        <v>0</v>
      </c>
      <c r="G220" s="3">
        <f t="shared" si="222"/>
        <v>0</v>
      </c>
      <c r="H220" s="3">
        <f t="shared" si="5"/>
        <v>59</v>
      </c>
    </row>
    <row r="221" ht="15.75" customHeight="1">
      <c r="A221" s="3">
        <v>1.0</v>
      </c>
      <c r="B221" s="4">
        <f t="shared" si="2"/>
        <v>0.9173726852</v>
      </c>
      <c r="C221" s="3">
        <f t="shared" si="3"/>
        <v>1</v>
      </c>
      <c r="D221" s="3">
        <f t="shared" ref="D221:G221" si="223">IF(C221=0,0,RANDBETWEEN(0,1))</f>
        <v>1</v>
      </c>
      <c r="E221" s="3">
        <f t="shared" si="223"/>
        <v>0</v>
      </c>
      <c r="F221" s="3">
        <f t="shared" si="223"/>
        <v>0</v>
      </c>
      <c r="G221" s="3">
        <f t="shared" si="223"/>
        <v>0</v>
      </c>
      <c r="H221" s="3">
        <f t="shared" si="5"/>
        <v>32</v>
      </c>
    </row>
    <row r="222" ht="15.75" customHeight="1">
      <c r="A222" s="3">
        <v>1.0</v>
      </c>
      <c r="B222" s="4">
        <f t="shared" si="2"/>
        <v>0.05592592593</v>
      </c>
      <c r="C222" s="3">
        <f t="shared" si="3"/>
        <v>0</v>
      </c>
      <c r="D222" s="3">
        <f t="shared" ref="D222:G222" si="224">IF(C222=0,0,RANDBETWEEN(0,1))</f>
        <v>0</v>
      </c>
      <c r="E222" s="3">
        <f t="shared" si="224"/>
        <v>0</v>
      </c>
      <c r="F222" s="3">
        <f t="shared" si="224"/>
        <v>0</v>
      </c>
      <c r="G222" s="3">
        <f t="shared" si="224"/>
        <v>0</v>
      </c>
      <c r="H222" s="3">
        <f t="shared" si="5"/>
        <v>65</v>
      </c>
    </row>
    <row r="223" ht="15.75" customHeight="1">
      <c r="A223" s="3">
        <v>1.0</v>
      </c>
      <c r="B223" s="4">
        <f t="shared" si="2"/>
        <v>0.8935069444</v>
      </c>
      <c r="C223" s="3">
        <f t="shared" si="3"/>
        <v>1</v>
      </c>
      <c r="D223" s="3">
        <f t="shared" ref="D223:G223" si="225">IF(C223=0,0,RANDBETWEEN(0,1))</f>
        <v>1</v>
      </c>
      <c r="E223" s="3">
        <f t="shared" si="225"/>
        <v>1</v>
      </c>
      <c r="F223" s="3">
        <f t="shared" si="225"/>
        <v>1</v>
      </c>
      <c r="G223" s="3">
        <f t="shared" si="225"/>
        <v>0</v>
      </c>
      <c r="H223" s="3">
        <f t="shared" si="5"/>
        <v>63</v>
      </c>
    </row>
    <row r="224" ht="15.75" customHeight="1">
      <c r="A224" s="3">
        <v>1.0</v>
      </c>
      <c r="B224" s="4">
        <f t="shared" si="2"/>
        <v>0.05078703704</v>
      </c>
      <c r="C224" s="3">
        <f t="shared" si="3"/>
        <v>0</v>
      </c>
      <c r="D224" s="3">
        <f t="shared" ref="D224:G224" si="226">IF(C224=0,0,RANDBETWEEN(0,1))</f>
        <v>0</v>
      </c>
      <c r="E224" s="3">
        <f t="shared" si="226"/>
        <v>0</v>
      </c>
      <c r="F224" s="3">
        <f t="shared" si="226"/>
        <v>0</v>
      </c>
      <c r="G224" s="3">
        <f t="shared" si="226"/>
        <v>0</v>
      </c>
      <c r="H224" s="3">
        <f t="shared" si="5"/>
        <v>36</v>
      </c>
    </row>
    <row r="225" ht="15.75" customHeight="1">
      <c r="A225" s="3">
        <v>1.0</v>
      </c>
      <c r="B225" s="4">
        <f t="shared" si="2"/>
        <v>0.957025463</v>
      </c>
      <c r="C225" s="3">
        <f t="shared" si="3"/>
        <v>1</v>
      </c>
      <c r="D225" s="3">
        <f t="shared" ref="D225:G225" si="227">IF(C225=0,0,RANDBETWEEN(0,1))</f>
        <v>1</v>
      </c>
      <c r="E225" s="3">
        <f t="shared" si="227"/>
        <v>1</v>
      </c>
      <c r="F225" s="3">
        <f t="shared" si="227"/>
        <v>1</v>
      </c>
      <c r="G225" s="3">
        <f t="shared" si="227"/>
        <v>1</v>
      </c>
      <c r="H225" s="3">
        <f t="shared" si="5"/>
        <v>65</v>
      </c>
    </row>
    <row r="226" ht="15.75" customHeight="1">
      <c r="A226" s="3">
        <v>1.0</v>
      </c>
      <c r="B226" s="4">
        <f t="shared" si="2"/>
        <v>0.03157407407</v>
      </c>
      <c r="C226" s="3">
        <f t="shared" si="3"/>
        <v>1</v>
      </c>
      <c r="D226" s="3">
        <f t="shared" ref="D226:G226" si="228">IF(C226=0,0,RANDBETWEEN(0,1))</f>
        <v>0</v>
      </c>
      <c r="E226" s="3">
        <f t="shared" si="228"/>
        <v>0</v>
      </c>
      <c r="F226" s="3">
        <f t="shared" si="228"/>
        <v>0</v>
      </c>
      <c r="G226" s="3">
        <f t="shared" si="228"/>
        <v>0</v>
      </c>
      <c r="H226" s="3">
        <f t="shared" si="5"/>
        <v>72</v>
      </c>
    </row>
    <row r="227" ht="15.75" customHeight="1">
      <c r="A227" s="3">
        <v>1.0</v>
      </c>
      <c r="B227" s="4">
        <f t="shared" si="2"/>
        <v>0.1345833333</v>
      </c>
      <c r="C227" s="3">
        <f t="shared" si="3"/>
        <v>1</v>
      </c>
      <c r="D227" s="3">
        <f t="shared" ref="D227:G227" si="229">IF(C227=0,0,RANDBETWEEN(0,1))</f>
        <v>0</v>
      </c>
      <c r="E227" s="3">
        <f t="shared" si="229"/>
        <v>0</v>
      </c>
      <c r="F227" s="3">
        <f t="shared" si="229"/>
        <v>0</v>
      </c>
      <c r="G227" s="3">
        <f t="shared" si="229"/>
        <v>0</v>
      </c>
      <c r="H227" s="3">
        <f t="shared" si="5"/>
        <v>40</v>
      </c>
    </row>
    <row r="228" ht="15.75" customHeight="1">
      <c r="A228" s="3">
        <v>1.0</v>
      </c>
      <c r="B228" s="4">
        <f t="shared" si="2"/>
        <v>0.6863888889</v>
      </c>
      <c r="C228" s="3">
        <f t="shared" si="3"/>
        <v>0</v>
      </c>
      <c r="D228" s="3">
        <f t="shared" ref="D228:G228" si="230">IF(C228=0,0,RANDBETWEEN(0,1))</f>
        <v>0</v>
      </c>
      <c r="E228" s="3">
        <f t="shared" si="230"/>
        <v>0</v>
      </c>
      <c r="F228" s="3">
        <f t="shared" si="230"/>
        <v>0</v>
      </c>
      <c r="G228" s="3">
        <f t="shared" si="230"/>
        <v>0</v>
      </c>
      <c r="H228" s="3">
        <f t="shared" si="5"/>
        <v>51</v>
      </c>
    </row>
    <row r="229" ht="15.75" customHeight="1">
      <c r="A229" s="3">
        <v>1.0</v>
      </c>
      <c r="B229" s="4">
        <f t="shared" si="2"/>
        <v>0.9895023148</v>
      </c>
      <c r="C229" s="3">
        <f t="shared" si="3"/>
        <v>1</v>
      </c>
      <c r="D229" s="3">
        <f t="shared" ref="D229:G229" si="231">IF(C229=0,0,RANDBETWEEN(0,1))</f>
        <v>1</v>
      </c>
      <c r="E229" s="3">
        <f t="shared" si="231"/>
        <v>1</v>
      </c>
      <c r="F229" s="3">
        <f t="shared" si="231"/>
        <v>1</v>
      </c>
      <c r="G229" s="3">
        <f t="shared" si="231"/>
        <v>0</v>
      </c>
      <c r="H229" s="3">
        <f t="shared" si="5"/>
        <v>17</v>
      </c>
    </row>
    <row r="230" ht="15.75" customHeight="1">
      <c r="A230" s="3">
        <v>1.0</v>
      </c>
      <c r="B230" s="4">
        <f t="shared" si="2"/>
        <v>0.5428240741</v>
      </c>
      <c r="C230" s="3">
        <f t="shared" si="3"/>
        <v>1</v>
      </c>
      <c r="D230" s="3">
        <f t="shared" ref="D230:G230" si="232">IF(C230=0,0,RANDBETWEEN(0,1))</f>
        <v>0</v>
      </c>
      <c r="E230" s="3">
        <f t="shared" si="232"/>
        <v>0</v>
      </c>
      <c r="F230" s="3">
        <f t="shared" si="232"/>
        <v>0</v>
      </c>
      <c r="G230" s="3">
        <f t="shared" si="232"/>
        <v>0</v>
      </c>
      <c r="H230" s="3">
        <f t="shared" si="5"/>
        <v>80</v>
      </c>
    </row>
    <row r="231" ht="15.75" customHeight="1">
      <c r="A231" s="3">
        <v>1.0</v>
      </c>
      <c r="B231" s="4">
        <f t="shared" si="2"/>
        <v>0.6215740741</v>
      </c>
      <c r="C231" s="3">
        <f t="shared" si="3"/>
        <v>0</v>
      </c>
      <c r="D231" s="3">
        <f t="shared" ref="D231:G231" si="233">IF(C231=0,0,RANDBETWEEN(0,1))</f>
        <v>0</v>
      </c>
      <c r="E231" s="3">
        <f t="shared" si="233"/>
        <v>0</v>
      </c>
      <c r="F231" s="3">
        <f t="shared" si="233"/>
        <v>0</v>
      </c>
      <c r="G231" s="3">
        <f t="shared" si="233"/>
        <v>0</v>
      </c>
      <c r="H231" s="3">
        <f t="shared" si="5"/>
        <v>73</v>
      </c>
    </row>
    <row r="232" ht="15.75" customHeight="1">
      <c r="A232" s="3">
        <v>1.0</v>
      </c>
      <c r="B232" s="4">
        <f t="shared" si="2"/>
        <v>0.8058796296</v>
      </c>
      <c r="C232" s="3">
        <f t="shared" si="3"/>
        <v>1</v>
      </c>
      <c r="D232" s="3">
        <f t="shared" ref="D232:G232" si="234">IF(C232=0,0,RANDBETWEEN(0,1))</f>
        <v>1</v>
      </c>
      <c r="E232" s="3">
        <f t="shared" si="234"/>
        <v>1</v>
      </c>
      <c r="F232" s="3">
        <f t="shared" si="234"/>
        <v>0</v>
      </c>
      <c r="G232" s="3">
        <f t="shared" si="234"/>
        <v>0</v>
      </c>
      <c r="H232" s="3">
        <f t="shared" si="5"/>
        <v>25</v>
      </c>
    </row>
    <row r="233" ht="15.75" customHeight="1">
      <c r="A233" s="3">
        <v>1.0</v>
      </c>
      <c r="B233" s="4">
        <f t="shared" si="2"/>
        <v>0.9733333333</v>
      </c>
      <c r="C233" s="3">
        <f t="shared" si="3"/>
        <v>1</v>
      </c>
      <c r="D233" s="3">
        <f t="shared" ref="D233:G233" si="235">IF(C233=0,0,RANDBETWEEN(0,1))</f>
        <v>0</v>
      </c>
      <c r="E233" s="3">
        <f t="shared" si="235"/>
        <v>0</v>
      </c>
      <c r="F233" s="3">
        <f t="shared" si="235"/>
        <v>0</v>
      </c>
      <c r="G233" s="3">
        <f t="shared" si="235"/>
        <v>0</v>
      </c>
      <c r="H233" s="3">
        <f t="shared" si="5"/>
        <v>38</v>
      </c>
    </row>
    <row r="234" ht="15.75" customHeight="1">
      <c r="A234" s="3">
        <v>1.0</v>
      </c>
      <c r="B234" s="4">
        <f t="shared" si="2"/>
        <v>0.4955208333</v>
      </c>
      <c r="C234" s="3">
        <f t="shared" si="3"/>
        <v>0</v>
      </c>
      <c r="D234" s="3">
        <f t="shared" ref="D234:G234" si="236">IF(C234=0,0,RANDBETWEEN(0,1))</f>
        <v>0</v>
      </c>
      <c r="E234" s="3">
        <f t="shared" si="236"/>
        <v>0</v>
      </c>
      <c r="F234" s="3">
        <f t="shared" si="236"/>
        <v>0</v>
      </c>
      <c r="G234" s="3">
        <f t="shared" si="236"/>
        <v>0</v>
      </c>
      <c r="H234" s="3">
        <f t="shared" si="5"/>
        <v>19</v>
      </c>
    </row>
    <row r="235" ht="15.75" customHeight="1">
      <c r="A235" s="3">
        <v>1.0</v>
      </c>
      <c r="B235" s="4">
        <f t="shared" si="2"/>
        <v>0.5005787037</v>
      </c>
      <c r="C235" s="3">
        <f t="shared" si="3"/>
        <v>1</v>
      </c>
      <c r="D235" s="3">
        <f t="shared" ref="D235:G235" si="237">IF(C235=0,0,RANDBETWEEN(0,1))</f>
        <v>1</v>
      </c>
      <c r="E235" s="3">
        <f t="shared" si="237"/>
        <v>0</v>
      </c>
      <c r="F235" s="3">
        <f t="shared" si="237"/>
        <v>0</v>
      </c>
      <c r="G235" s="3">
        <f t="shared" si="237"/>
        <v>0</v>
      </c>
      <c r="H235" s="3">
        <f t="shared" si="5"/>
        <v>28</v>
      </c>
    </row>
    <row r="236" ht="15.75" customHeight="1">
      <c r="A236" s="3">
        <v>1.0</v>
      </c>
      <c r="B236" s="4">
        <f t="shared" si="2"/>
        <v>0.3293634259</v>
      </c>
      <c r="C236" s="3">
        <f t="shared" si="3"/>
        <v>1</v>
      </c>
      <c r="D236" s="3">
        <f t="shared" ref="D236:G236" si="238">IF(C236=0,0,RANDBETWEEN(0,1))</f>
        <v>0</v>
      </c>
      <c r="E236" s="3">
        <f t="shared" si="238"/>
        <v>0</v>
      </c>
      <c r="F236" s="3">
        <f t="shared" si="238"/>
        <v>0</v>
      </c>
      <c r="G236" s="3">
        <f t="shared" si="238"/>
        <v>0</v>
      </c>
      <c r="H236" s="3">
        <f t="shared" si="5"/>
        <v>43</v>
      </c>
    </row>
    <row r="237" ht="15.75" customHeight="1">
      <c r="A237" s="3">
        <v>1.0</v>
      </c>
      <c r="B237" s="4">
        <f t="shared" si="2"/>
        <v>0.2691087963</v>
      </c>
      <c r="C237" s="3">
        <f t="shared" si="3"/>
        <v>1</v>
      </c>
      <c r="D237" s="3">
        <f t="shared" ref="D237:G237" si="239">IF(C237=0,0,RANDBETWEEN(0,1))</f>
        <v>0</v>
      </c>
      <c r="E237" s="3">
        <f t="shared" si="239"/>
        <v>0</v>
      </c>
      <c r="F237" s="3">
        <f t="shared" si="239"/>
        <v>0</v>
      </c>
      <c r="G237" s="3">
        <f t="shared" si="239"/>
        <v>0</v>
      </c>
      <c r="H237" s="3">
        <f t="shared" si="5"/>
        <v>44</v>
      </c>
    </row>
    <row r="238" ht="15.75" customHeight="1">
      <c r="A238" s="3">
        <v>1.0</v>
      </c>
      <c r="B238" s="4">
        <f t="shared" si="2"/>
        <v>0.3125347222</v>
      </c>
      <c r="C238" s="3">
        <f t="shared" si="3"/>
        <v>1</v>
      </c>
      <c r="D238" s="3">
        <f t="shared" ref="D238:G238" si="240">IF(C238=0,0,RANDBETWEEN(0,1))</f>
        <v>0</v>
      </c>
      <c r="E238" s="3">
        <f t="shared" si="240"/>
        <v>0</v>
      </c>
      <c r="F238" s="3">
        <f t="shared" si="240"/>
        <v>0</v>
      </c>
      <c r="G238" s="3">
        <f t="shared" si="240"/>
        <v>0</v>
      </c>
      <c r="H238" s="3">
        <f t="shared" si="5"/>
        <v>37</v>
      </c>
    </row>
    <row r="239" ht="15.75" customHeight="1">
      <c r="A239" s="3">
        <v>1.0</v>
      </c>
      <c r="B239" s="4">
        <f t="shared" si="2"/>
        <v>0.2676736111</v>
      </c>
      <c r="C239" s="3">
        <f t="shared" si="3"/>
        <v>1</v>
      </c>
      <c r="D239" s="3">
        <f t="shared" ref="D239:G239" si="241">IF(C239=0,0,RANDBETWEEN(0,1))</f>
        <v>0</v>
      </c>
      <c r="E239" s="3">
        <f t="shared" si="241"/>
        <v>0</v>
      </c>
      <c r="F239" s="3">
        <f t="shared" si="241"/>
        <v>0</v>
      </c>
      <c r="G239" s="3">
        <f t="shared" si="241"/>
        <v>0</v>
      </c>
      <c r="H239" s="3">
        <f t="shared" si="5"/>
        <v>71</v>
      </c>
    </row>
    <row r="240" ht="15.75" customHeight="1">
      <c r="A240" s="3">
        <v>1.0</v>
      </c>
      <c r="B240" s="4">
        <f t="shared" si="2"/>
        <v>0.6171064815</v>
      </c>
      <c r="C240" s="3">
        <f t="shared" si="3"/>
        <v>0</v>
      </c>
      <c r="D240" s="3">
        <f t="shared" ref="D240:G240" si="242">IF(C240=0,0,RANDBETWEEN(0,1))</f>
        <v>0</v>
      </c>
      <c r="E240" s="3">
        <f t="shared" si="242"/>
        <v>0</v>
      </c>
      <c r="F240" s="3">
        <f t="shared" si="242"/>
        <v>0</v>
      </c>
      <c r="G240" s="3">
        <f t="shared" si="242"/>
        <v>0</v>
      </c>
      <c r="H240" s="3">
        <f t="shared" si="5"/>
        <v>22</v>
      </c>
    </row>
    <row r="241" ht="15.75" customHeight="1">
      <c r="A241" s="3">
        <v>1.0</v>
      </c>
      <c r="B241" s="4">
        <f t="shared" si="2"/>
        <v>0.7714236111</v>
      </c>
      <c r="C241" s="3">
        <f t="shared" si="3"/>
        <v>1</v>
      </c>
      <c r="D241" s="3">
        <f t="shared" ref="D241:G241" si="243">IF(C241=0,0,RANDBETWEEN(0,1))</f>
        <v>1</v>
      </c>
      <c r="E241" s="3">
        <f t="shared" si="243"/>
        <v>1</v>
      </c>
      <c r="F241" s="3">
        <f t="shared" si="243"/>
        <v>1</v>
      </c>
      <c r="G241" s="3">
        <f t="shared" si="243"/>
        <v>1</v>
      </c>
      <c r="H241" s="3">
        <f t="shared" si="5"/>
        <v>61</v>
      </c>
    </row>
    <row r="242" ht="15.75" customHeight="1">
      <c r="A242" s="3">
        <v>1.0</v>
      </c>
      <c r="B242" s="4">
        <f t="shared" si="2"/>
        <v>0.4289930556</v>
      </c>
      <c r="C242" s="3">
        <f t="shared" si="3"/>
        <v>1</v>
      </c>
      <c r="D242" s="3">
        <f t="shared" ref="D242:G242" si="244">IF(C242=0,0,RANDBETWEEN(0,1))</f>
        <v>0</v>
      </c>
      <c r="E242" s="3">
        <f t="shared" si="244"/>
        <v>0</v>
      </c>
      <c r="F242" s="3">
        <f t="shared" si="244"/>
        <v>0</v>
      </c>
      <c r="G242" s="3">
        <f t="shared" si="244"/>
        <v>0</v>
      </c>
      <c r="H242" s="3">
        <f t="shared" si="5"/>
        <v>51</v>
      </c>
    </row>
    <row r="243" ht="15.75" customHeight="1">
      <c r="A243" s="3">
        <v>1.0</v>
      </c>
      <c r="B243" s="4">
        <f t="shared" si="2"/>
        <v>0.8706365741</v>
      </c>
      <c r="C243" s="3">
        <f t="shared" si="3"/>
        <v>1</v>
      </c>
      <c r="D243" s="3">
        <f t="shared" ref="D243:G243" si="245">IF(C243=0,0,RANDBETWEEN(0,1))</f>
        <v>0</v>
      </c>
      <c r="E243" s="3">
        <f t="shared" si="245"/>
        <v>0</v>
      </c>
      <c r="F243" s="3">
        <f t="shared" si="245"/>
        <v>0</v>
      </c>
      <c r="G243" s="3">
        <f t="shared" si="245"/>
        <v>0</v>
      </c>
      <c r="H243" s="3">
        <f t="shared" si="5"/>
        <v>58</v>
      </c>
    </row>
    <row r="244" ht="15.75" customHeight="1">
      <c r="A244" s="3">
        <v>1.0</v>
      </c>
      <c r="B244" s="4">
        <f t="shared" si="2"/>
        <v>0.0155787037</v>
      </c>
      <c r="C244" s="3">
        <f t="shared" si="3"/>
        <v>0</v>
      </c>
      <c r="D244" s="3">
        <f t="shared" ref="D244:G244" si="246">IF(C244=0,0,RANDBETWEEN(0,1))</f>
        <v>0</v>
      </c>
      <c r="E244" s="3">
        <f t="shared" si="246"/>
        <v>0</v>
      </c>
      <c r="F244" s="3">
        <f t="shared" si="246"/>
        <v>0</v>
      </c>
      <c r="G244" s="3">
        <f t="shared" si="246"/>
        <v>0</v>
      </c>
      <c r="H244" s="3">
        <f t="shared" si="5"/>
        <v>49</v>
      </c>
    </row>
    <row r="245" ht="15.75" customHeight="1">
      <c r="A245" s="3">
        <v>1.0</v>
      </c>
      <c r="B245" s="4">
        <f t="shared" si="2"/>
        <v>0.2257638889</v>
      </c>
      <c r="C245" s="3">
        <f t="shared" si="3"/>
        <v>0</v>
      </c>
      <c r="D245" s="3">
        <f t="shared" ref="D245:G245" si="247">IF(C245=0,0,RANDBETWEEN(0,1))</f>
        <v>0</v>
      </c>
      <c r="E245" s="3">
        <f t="shared" si="247"/>
        <v>0</v>
      </c>
      <c r="F245" s="3">
        <f t="shared" si="247"/>
        <v>0</v>
      </c>
      <c r="G245" s="3">
        <f t="shared" si="247"/>
        <v>0</v>
      </c>
      <c r="H245" s="3">
        <f t="shared" si="5"/>
        <v>39</v>
      </c>
    </row>
    <row r="246" ht="15.75" customHeight="1">
      <c r="A246" s="3">
        <v>1.0</v>
      </c>
      <c r="B246" s="4">
        <f t="shared" si="2"/>
        <v>0.745625</v>
      </c>
      <c r="C246" s="3">
        <f t="shared" si="3"/>
        <v>1</v>
      </c>
      <c r="D246" s="3">
        <f t="shared" ref="D246:G246" si="248">IF(C246=0,0,RANDBETWEEN(0,1))</f>
        <v>0</v>
      </c>
      <c r="E246" s="3">
        <f t="shared" si="248"/>
        <v>0</v>
      </c>
      <c r="F246" s="3">
        <f t="shared" si="248"/>
        <v>0</v>
      </c>
      <c r="G246" s="3">
        <f t="shared" si="248"/>
        <v>0</v>
      </c>
      <c r="H246" s="3">
        <f t="shared" si="5"/>
        <v>31</v>
      </c>
    </row>
    <row r="247" ht="15.75" customHeight="1">
      <c r="A247" s="3">
        <v>1.0</v>
      </c>
      <c r="B247" s="4">
        <f t="shared" si="2"/>
        <v>0.2461805556</v>
      </c>
      <c r="C247" s="3">
        <f t="shared" si="3"/>
        <v>1</v>
      </c>
      <c r="D247" s="3">
        <f t="shared" ref="D247:G247" si="249">IF(C247=0,0,RANDBETWEEN(0,1))</f>
        <v>0</v>
      </c>
      <c r="E247" s="3">
        <f t="shared" si="249"/>
        <v>0</v>
      </c>
      <c r="F247" s="3">
        <f t="shared" si="249"/>
        <v>0</v>
      </c>
      <c r="G247" s="3">
        <f t="shared" si="249"/>
        <v>0</v>
      </c>
      <c r="H247" s="3">
        <f t="shared" si="5"/>
        <v>15</v>
      </c>
    </row>
    <row r="248" ht="15.75" customHeight="1">
      <c r="A248" s="3">
        <v>1.0</v>
      </c>
      <c r="B248" s="4">
        <f t="shared" si="2"/>
        <v>0.3162152778</v>
      </c>
      <c r="C248" s="3">
        <f t="shared" si="3"/>
        <v>0</v>
      </c>
      <c r="D248" s="3">
        <f t="shared" ref="D248:G248" si="250">IF(C248=0,0,RANDBETWEEN(0,1))</f>
        <v>0</v>
      </c>
      <c r="E248" s="3">
        <f t="shared" si="250"/>
        <v>0</v>
      </c>
      <c r="F248" s="3">
        <f t="shared" si="250"/>
        <v>0</v>
      </c>
      <c r="G248" s="3">
        <f t="shared" si="250"/>
        <v>0</v>
      </c>
      <c r="H248" s="3">
        <f t="shared" si="5"/>
        <v>44</v>
      </c>
    </row>
    <row r="249" ht="15.75" customHeight="1">
      <c r="A249" s="3">
        <v>1.0</v>
      </c>
      <c r="B249" s="4">
        <f t="shared" si="2"/>
        <v>0.1884143519</v>
      </c>
      <c r="C249" s="3">
        <f t="shared" si="3"/>
        <v>1</v>
      </c>
      <c r="D249" s="3">
        <f t="shared" ref="D249:G249" si="251">IF(C249=0,0,RANDBETWEEN(0,1))</f>
        <v>1</v>
      </c>
      <c r="E249" s="3">
        <f t="shared" si="251"/>
        <v>0</v>
      </c>
      <c r="F249" s="3">
        <f t="shared" si="251"/>
        <v>0</v>
      </c>
      <c r="G249" s="3">
        <f t="shared" si="251"/>
        <v>0</v>
      </c>
      <c r="H249" s="3">
        <f t="shared" si="5"/>
        <v>53</v>
      </c>
    </row>
    <row r="250" ht="15.75" customHeight="1">
      <c r="A250" s="3">
        <v>1.0</v>
      </c>
      <c r="B250" s="4">
        <f t="shared" si="2"/>
        <v>0.6042361111</v>
      </c>
      <c r="C250" s="3">
        <f t="shared" si="3"/>
        <v>1</v>
      </c>
      <c r="D250" s="3">
        <f t="shared" ref="D250:G250" si="252">IF(C250=0,0,RANDBETWEEN(0,1))</f>
        <v>0</v>
      </c>
      <c r="E250" s="3">
        <f t="shared" si="252"/>
        <v>0</v>
      </c>
      <c r="F250" s="3">
        <f t="shared" si="252"/>
        <v>0</v>
      </c>
      <c r="G250" s="3">
        <f t="shared" si="252"/>
        <v>0</v>
      </c>
      <c r="H250" s="3">
        <f t="shared" si="5"/>
        <v>19</v>
      </c>
    </row>
    <row r="251" ht="15.75" customHeight="1">
      <c r="A251" s="3">
        <v>1.0</v>
      </c>
      <c r="B251" s="4">
        <f t="shared" si="2"/>
        <v>0.4587384259</v>
      </c>
      <c r="C251" s="3">
        <f t="shared" si="3"/>
        <v>1</v>
      </c>
      <c r="D251" s="3">
        <f t="shared" ref="D251:G251" si="253">IF(C251=0,0,RANDBETWEEN(0,1))</f>
        <v>0</v>
      </c>
      <c r="E251" s="3">
        <f t="shared" si="253"/>
        <v>0</v>
      </c>
      <c r="F251" s="3">
        <f t="shared" si="253"/>
        <v>0</v>
      </c>
      <c r="G251" s="3">
        <f t="shared" si="253"/>
        <v>0</v>
      </c>
      <c r="H251" s="3">
        <f t="shared" si="5"/>
        <v>65</v>
      </c>
    </row>
    <row r="252" ht="15.75" customHeight="1">
      <c r="A252" s="3">
        <v>1.0</v>
      </c>
      <c r="B252" s="4">
        <f t="shared" si="2"/>
        <v>0.7682986111</v>
      </c>
      <c r="C252" s="3">
        <f t="shared" si="3"/>
        <v>0</v>
      </c>
      <c r="D252" s="3">
        <f t="shared" ref="D252:G252" si="254">IF(C252=0,0,RANDBETWEEN(0,1))</f>
        <v>0</v>
      </c>
      <c r="E252" s="3">
        <f t="shared" si="254"/>
        <v>0</v>
      </c>
      <c r="F252" s="3">
        <f t="shared" si="254"/>
        <v>0</v>
      </c>
      <c r="G252" s="3">
        <f t="shared" si="254"/>
        <v>0</v>
      </c>
      <c r="H252" s="3">
        <f t="shared" si="5"/>
        <v>36</v>
      </c>
    </row>
    <row r="253" ht="15.75" customHeight="1">
      <c r="A253" s="3">
        <v>1.0</v>
      </c>
      <c r="B253" s="4">
        <f t="shared" si="2"/>
        <v>0.02436342593</v>
      </c>
      <c r="C253" s="3">
        <f t="shared" si="3"/>
        <v>0</v>
      </c>
      <c r="D253" s="3">
        <f t="shared" ref="D253:G253" si="255">IF(C253=0,0,RANDBETWEEN(0,1))</f>
        <v>0</v>
      </c>
      <c r="E253" s="3">
        <f t="shared" si="255"/>
        <v>0</v>
      </c>
      <c r="F253" s="3">
        <f t="shared" si="255"/>
        <v>0</v>
      </c>
      <c r="G253" s="3">
        <f t="shared" si="255"/>
        <v>0</v>
      </c>
      <c r="H253" s="3">
        <f t="shared" si="5"/>
        <v>24</v>
      </c>
    </row>
    <row r="254" ht="15.75" customHeight="1">
      <c r="A254" s="3">
        <v>1.0</v>
      </c>
      <c r="B254" s="4">
        <f t="shared" si="2"/>
        <v>0.7732060185</v>
      </c>
      <c r="C254" s="3">
        <f t="shared" si="3"/>
        <v>1</v>
      </c>
      <c r="D254" s="3">
        <f t="shared" ref="D254:G254" si="256">IF(C254=0,0,RANDBETWEEN(0,1))</f>
        <v>1</v>
      </c>
      <c r="E254" s="3">
        <f t="shared" si="256"/>
        <v>1</v>
      </c>
      <c r="F254" s="3">
        <f t="shared" si="256"/>
        <v>0</v>
      </c>
      <c r="G254" s="3">
        <f t="shared" si="256"/>
        <v>0</v>
      </c>
      <c r="H254" s="3">
        <f t="shared" si="5"/>
        <v>37</v>
      </c>
    </row>
    <row r="255" ht="15.75" customHeight="1">
      <c r="A255" s="3">
        <v>1.0</v>
      </c>
      <c r="B255" s="4">
        <f t="shared" si="2"/>
        <v>0.1246759259</v>
      </c>
      <c r="C255" s="3">
        <f t="shared" si="3"/>
        <v>1</v>
      </c>
      <c r="D255" s="3">
        <f t="shared" ref="D255:G255" si="257">IF(C255=0,0,RANDBETWEEN(0,1))</f>
        <v>1</v>
      </c>
      <c r="E255" s="3">
        <f t="shared" si="257"/>
        <v>0</v>
      </c>
      <c r="F255" s="3">
        <f t="shared" si="257"/>
        <v>0</v>
      </c>
      <c r="G255" s="3">
        <f t="shared" si="257"/>
        <v>0</v>
      </c>
      <c r="H255" s="3">
        <f t="shared" si="5"/>
        <v>40</v>
      </c>
    </row>
    <row r="256" ht="15.75" customHeight="1">
      <c r="A256" s="3">
        <v>1.0</v>
      </c>
      <c r="B256" s="4">
        <f t="shared" si="2"/>
        <v>0.6170023148</v>
      </c>
      <c r="C256" s="3">
        <f t="shared" si="3"/>
        <v>1</v>
      </c>
      <c r="D256" s="3">
        <f t="shared" ref="D256:G256" si="258">IF(C256=0,0,RANDBETWEEN(0,1))</f>
        <v>1</v>
      </c>
      <c r="E256" s="3">
        <f t="shared" si="258"/>
        <v>1</v>
      </c>
      <c r="F256" s="3">
        <f t="shared" si="258"/>
        <v>0</v>
      </c>
      <c r="G256" s="3">
        <f t="shared" si="258"/>
        <v>0</v>
      </c>
      <c r="H256" s="3">
        <f t="shared" si="5"/>
        <v>29</v>
      </c>
    </row>
    <row r="257" ht="15.75" customHeight="1">
      <c r="A257" s="3">
        <v>1.0</v>
      </c>
      <c r="B257" s="4">
        <f t="shared" si="2"/>
        <v>0.7469560185</v>
      </c>
      <c r="C257" s="3">
        <f t="shared" si="3"/>
        <v>0</v>
      </c>
      <c r="D257" s="3">
        <f t="shared" ref="D257:G257" si="259">IF(C257=0,0,RANDBETWEEN(0,1))</f>
        <v>0</v>
      </c>
      <c r="E257" s="3">
        <f t="shared" si="259"/>
        <v>0</v>
      </c>
      <c r="F257" s="3">
        <f t="shared" si="259"/>
        <v>0</v>
      </c>
      <c r="G257" s="3">
        <f t="shared" si="259"/>
        <v>0</v>
      </c>
      <c r="H257" s="3">
        <f t="shared" si="5"/>
        <v>60</v>
      </c>
    </row>
    <row r="258" ht="15.75" customHeight="1">
      <c r="A258" s="3">
        <v>1.0</v>
      </c>
      <c r="B258" s="4">
        <f t="shared" si="2"/>
        <v>0.8134027778</v>
      </c>
      <c r="C258" s="3">
        <f t="shared" si="3"/>
        <v>1</v>
      </c>
      <c r="D258" s="3">
        <f t="shared" ref="D258:G258" si="260">IF(C258=0,0,RANDBETWEEN(0,1))</f>
        <v>0</v>
      </c>
      <c r="E258" s="3">
        <f t="shared" si="260"/>
        <v>0</v>
      </c>
      <c r="F258" s="3">
        <f t="shared" si="260"/>
        <v>0</v>
      </c>
      <c r="G258" s="3">
        <f t="shared" si="260"/>
        <v>0</v>
      </c>
      <c r="H258" s="3">
        <f t="shared" si="5"/>
        <v>35</v>
      </c>
    </row>
    <row r="259" ht="15.75" customHeight="1">
      <c r="A259" s="3">
        <v>1.0</v>
      </c>
      <c r="B259" s="4">
        <f t="shared" si="2"/>
        <v>0.0008680555556</v>
      </c>
      <c r="C259" s="3">
        <f t="shared" si="3"/>
        <v>1</v>
      </c>
      <c r="D259" s="3">
        <f t="shared" ref="D259:G259" si="261">IF(C259=0,0,RANDBETWEEN(0,1))</f>
        <v>0</v>
      </c>
      <c r="E259" s="3">
        <f t="shared" si="261"/>
        <v>0</v>
      </c>
      <c r="F259" s="3">
        <f t="shared" si="261"/>
        <v>0</v>
      </c>
      <c r="G259" s="3">
        <f t="shared" si="261"/>
        <v>0</v>
      </c>
      <c r="H259" s="3">
        <f t="shared" si="5"/>
        <v>40</v>
      </c>
    </row>
    <row r="260" ht="15.75" customHeight="1">
      <c r="A260" s="3">
        <v>1.0</v>
      </c>
      <c r="B260" s="4">
        <f t="shared" si="2"/>
        <v>0.2104166667</v>
      </c>
      <c r="C260" s="3">
        <f t="shared" si="3"/>
        <v>1</v>
      </c>
      <c r="D260" s="3">
        <f t="shared" ref="D260:G260" si="262">IF(C260=0,0,RANDBETWEEN(0,1))</f>
        <v>0</v>
      </c>
      <c r="E260" s="3">
        <f t="shared" si="262"/>
        <v>0</v>
      </c>
      <c r="F260" s="3">
        <f t="shared" si="262"/>
        <v>0</v>
      </c>
      <c r="G260" s="3">
        <f t="shared" si="262"/>
        <v>0</v>
      </c>
      <c r="H260" s="3">
        <f t="shared" si="5"/>
        <v>27</v>
      </c>
    </row>
    <row r="261" ht="15.75" customHeight="1">
      <c r="A261" s="3">
        <v>1.0</v>
      </c>
      <c r="B261" s="4">
        <f t="shared" si="2"/>
        <v>0.9758912037</v>
      </c>
      <c r="C261" s="3">
        <f t="shared" si="3"/>
        <v>0</v>
      </c>
      <c r="D261" s="3">
        <f t="shared" ref="D261:G261" si="263">IF(C261=0,0,RANDBETWEEN(0,1))</f>
        <v>0</v>
      </c>
      <c r="E261" s="3">
        <f t="shared" si="263"/>
        <v>0</v>
      </c>
      <c r="F261" s="3">
        <f t="shared" si="263"/>
        <v>0</v>
      </c>
      <c r="G261" s="3">
        <f t="shared" si="263"/>
        <v>0</v>
      </c>
      <c r="H261" s="3">
        <f t="shared" si="5"/>
        <v>27</v>
      </c>
    </row>
    <row r="262" ht="15.75" customHeight="1">
      <c r="A262" s="3">
        <v>1.0</v>
      </c>
      <c r="B262" s="4">
        <f t="shared" si="2"/>
        <v>0.5981134259</v>
      </c>
      <c r="C262" s="3">
        <f t="shared" si="3"/>
        <v>1</v>
      </c>
      <c r="D262" s="3">
        <f t="shared" ref="D262:G262" si="264">IF(C262=0,0,RANDBETWEEN(0,1))</f>
        <v>0</v>
      </c>
      <c r="E262" s="3">
        <f t="shared" si="264"/>
        <v>0</v>
      </c>
      <c r="F262" s="3">
        <f t="shared" si="264"/>
        <v>0</v>
      </c>
      <c r="G262" s="3">
        <f t="shared" si="264"/>
        <v>0</v>
      </c>
      <c r="H262" s="3">
        <f t="shared" si="5"/>
        <v>26</v>
      </c>
    </row>
    <row r="263" ht="15.75" customHeight="1">
      <c r="A263" s="3">
        <v>1.0</v>
      </c>
      <c r="B263" s="4">
        <f t="shared" si="2"/>
        <v>0.1441087963</v>
      </c>
      <c r="C263" s="3">
        <f t="shared" si="3"/>
        <v>1</v>
      </c>
      <c r="D263" s="3">
        <f t="shared" ref="D263:G263" si="265">IF(C263=0,0,RANDBETWEEN(0,1))</f>
        <v>1</v>
      </c>
      <c r="E263" s="3">
        <f t="shared" si="265"/>
        <v>1</v>
      </c>
      <c r="F263" s="3">
        <f t="shared" si="265"/>
        <v>1</v>
      </c>
      <c r="G263" s="3">
        <f t="shared" si="265"/>
        <v>1</v>
      </c>
      <c r="H263" s="3">
        <f t="shared" si="5"/>
        <v>25</v>
      </c>
    </row>
    <row r="264" ht="15.75" customHeight="1">
      <c r="A264" s="3">
        <v>1.0</v>
      </c>
      <c r="B264" s="4">
        <f t="shared" si="2"/>
        <v>0.6118402778</v>
      </c>
      <c r="C264" s="3">
        <f t="shared" si="3"/>
        <v>0</v>
      </c>
      <c r="D264" s="3">
        <f t="shared" ref="D264:G264" si="266">IF(C264=0,0,RANDBETWEEN(0,1))</f>
        <v>0</v>
      </c>
      <c r="E264" s="3">
        <f t="shared" si="266"/>
        <v>0</v>
      </c>
      <c r="F264" s="3">
        <f t="shared" si="266"/>
        <v>0</v>
      </c>
      <c r="G264" s="3">
        <f t="shared" si="266"/>
        <v>0</v>
      </c>
      <c r="H264" s="3">
        <f t="shared" si="5"/>
        <v>57</v>
      </c>
    </row>
    <row r="265" ht="15.75" customHeight="1">
      <c r="A265" s="3">
        <v>1.0</v>
      </c>
      <c r="B265" s="4">
        <f t="shared" si="2"/>
        <v>0.1346064815</v>
      </c>
      <c r="C265" s="3">
        <f t="shared" si="3"/>
        <v>0</v>
      </c>
      <c r="D265" s="3">
        <f t="shared" ref="D265:G265" si="267">IF(C265=0,0,RANDBETWEEN(0,1))</f>
        <v>0</v>
      </c>
      <c r="E265" s="3">
        <f t="shared" si="267"/>
        <v>0</v>
      </c>
      <c r="F265" s="3">
        <f t="shared" si="267"/>
        <v>0</v>
      </c>
      <c r="G265" s="3">
        <f t="shared" si="267"/>
        <v>0</v>
      </c>
      <c r="H265" s="3">
        <f t="shared" si="5"/>
        <v>82</v>
      </c>
    </row>
    <row r="266" ht="15.75" customHeight="1">
      <c r="A266" s="3">
        <v>1.0</v>
      </c>
      <c r="B266" s="4">
        <f t="shared" si="2"/>
        <v>0.4040162037</v>
      </c>
      <c r="C266" s="3">
        <f t="shared" si="3"/>
        <v>1</v>
      </c>
      <c r="D266" s="3">
        <f t="shared" ref="D266:G266" si="268">IF(C266=0,0,RANDBETWEEN(0,1))</f>
        <v>1</v>
      </c>
      <c r="E266" s="3">
        <f t="shared" si="268"/>
        <v>0</v>
      </c>
      <c r="F266" s="3">
        <f t="shared" si="268"/>
        <v>0</v>
      </c>
      <c r="G266" s="3">
        <f t="shared" si="268"/>
        <v>0</v>
      </c>
      <c r="H266" s="3">
        <f t="shared" si="5"/>
        <v>56</v>
      </c>
    </row>
    <row r="267" ht="15.75" customHeight="1">
      <c r="A267" s="3">
        <v>1.0</v>
      </c>
      <c r="B267" s="4">
        <f t="shared" si="2"/>
        <v>0.8586226852</v>
      </c>
      <c r="C267" s="3">
        <f t="shared" si="3"/>
        <v>1</v>
      </c>
      <c r="D267" s="3">
        <f t="shared" ref="D267:G267" si="269">IF(C267=0,0,RANDBETWEEN(0,1))</f>
        <v>1</v>
      </c>
      <c r="E267" s="3">
        <f t="shared" si="269"/>
        <v>0</v>
      </c>
      <c r="F267" s="3">
        <f t="shared" si="269"/>
        <v>0</v>
      </c>
      <c r="G267" s="3">
        <f t="shared" si="269"/>
        <v>0</v>
      </c>
      <c r="H267" s="3">
        <f t="shared" si="5"/>
        <v>36</v>
      </c>
    </row>
    <row r="268" ht="15.75" customHeight="1">
      <c r="A268" s="3">
        <v>1.0</v>
      </c>
      <c r="B268" s="4">
        <f t="shared" si="2"/>
        <v>0.6619097222</v>
      </c>
      <c r="C268" s="3">
        <f t="shared" si="3"/>
        <v>0</v>
      </c>
      <c r="D268" s="3">
        <f t="shared" ref="D268:G268" si="270">IF(C268=0,0,RANDBETWEEN(0,1))</f>
        <v>0</v>
      </c>
      <c r="E268" s="3">
        <f t="shared" si="270"/>
        <v>0</v>
      </c>
      <c r="F268" s="3">
        <f t="shared" si="270"/>
        <v>0</v>
      </c>
      <c r="G268" s="3">
        <f t="shared" si="270"/>
        <v>0</v>
      </c>
      <c r="H268" s="3">
        <f t="shared" si="5"/>
        <v>22</v>
      </c>
    </row>
    <row r="269" ht="15.75" customHeight="1">
      <c r="A269" s="3">
        <v>1.0</v>
      </c>
      <c r="B269" s="4">
        <f t="shared" si="2"/>
        <v>0.1369907407</v>
      </c>
      <c r="C269" s="3">
        <f t="shared" si="3"/>
        <v>1</v>
      </c>
      <c r="D269" s="3">
        <f t="shared" ref="D269:G269" si="271">IF(C269=0,0,RANDBETWEEN(0,1))</f>
        <v>0</v>
      </c>
      <c r="E269" s="3">
        <f t="shared" si="271"/>
        <v>0</v>
      </c>
      <c r="F269" s="3">
        <f t="shared" si="271"/>
        <v>0</v>
      </c>
      <c r="G269" s="3">
        <f t="shared" si="271"/>
        <v>0</v>
      </c>
      <c r="H269" s="3">
        <f t="shared" si="5"/>
        <v>49</v>
      </c>
    </row>
    <row r="270" ht="15.75" customHeight="1">
      <c r="A270" s="3">
        <v>1.0</v>
      </c>
      <c r="B270" s="4">
        <f t="shared" si="2"/>
        <v>0.06340277778</v>
      </c>
      <c r="C270" s="3">
        <f t="shared" si="3"/>
        <v>0</v>
      </c>
      <c r="D270" s="3">
        <f t="shared" ref="D270:G270" si="272">IF(C270=0,0,RANDBETWEEN(0,1))</f>
        <v>0</v>
      </c>
      <c r="E270" s="3">
        <f t="shared" si="272"/>
        <v>0</v>
      </c>
      <c r="F270" s="3">
        <f t="shared" si="272"/>
        <v>0</v>
      </c>
      <c r="G270" s="3">
        <f t="shared" si="272"/>
        <v>0</v>
      </c>
      <c r="H270" s="3">
        <f t="shared" si="5"/>
        <v>14</v>
      </c>
    </row>
    <row r="271" ht="15.75" customHeight="1">
      <c r="A271" s="3">
        <v>1.0</v>
      </c>
      <c r="B271" s="4">
        <f t="shared" si="2"/>
        <v>0.1060416667</v>
      </c>
      <c r="C271" s="3">
        <f t="shared" si="3"/>
        <v>0</v>
      </c>
      <c r="D271" s="3">
        <f t="shared" ref="D271:G271" si="273">IF(C271=0,0,RANDBETWEEN(0,1))</f>
        <v>0</v>
      </c>
      <c r="E271" s="3">
        <f t="shared" si="273"/>
        <v>0</v>
      </c>
      <c r="F271" s="3">
        <f t="shared" si="273"/>
        <v>0</v>
      </c>
      <c r="G271" s="3">
        <f t="shared" si="273"/>
        <v>0</v>
      </c>
      <c r="H271" s="3">
        <f t="shared" si="5"/>
        <v>61</v>
      </c>
    </row>
    <row r="272" ht="15.75" customHeight="1">
      <c r="A272" s="3">
        <v>1.0</v>
      </c>
      <c r="B272" s="4">
        <f t="shared" si="2"/>
        <v>0.8695023148</v>
      </c>
      <c r="C272" s="3">
        <f t="shared" si="3"/>
        <v>1</v>
      </c>
      <c r="D272" s="3">
        <f t="shared" ref="D272:G272" si="274">IF(C272=0,0,RANDBETWEEN(0,1))</f>
        <v>1</v>
      </c>
      <c r="E272" s="3">
        <f t="shared" si="274"/>
        <v>0</v>
      </c>
      <c r="F272" s="3">
        <f t="shared" si="274"/>
        <v>0</v>
      </c>
      <c r="G272" s="3">
        <f t="shared" si="274"/>
        <v>0</v>
      </c>
      <c r="H272" s="3">
        <f t="shared" si="5"/>
        <v>80</v>
      </c>
    </row>
    <row r="273" ht="15.75" customHeight="1">
      <c r="A273" s="3">
        <v>1.0</v>
      </c>
      <c r="B273" s="4">
        <f t="shared" si="2"/>
        <v>0.03422453704</v>
      </c>
      <c r="C273" s="3">
        <f t="shared" si="3"/>
        <v>1</v>
      </c>
      <c r="D273" s="3">
        <f t="shared" ref="D273:G273" si="275">IF(C273=0,0,RANDBETWEEN(0,1))</f>
        <v>1</v>
      </c>
      <c r="E273" s="3">
        <f t="shared" si="275"/>
        <v>0</v>
      </c>
      <c r="F273" s="3">
        <f t="shared" si="275"/>
        <v>0</v>
      </c>
      <c r="G273" s="3">
        <f t="shared" si="275"/>
        <v>0</v>
      </c>
      <c r="H273" s="3">
        <f t="shared" si="5"/>
        <v>85</v>
      </c>
    </row>
    <row r="274" ht="15.75" customHeight="1">
      <c r="A274" s="3">
        <v>1.0</v>
      </c>
      <c r="B274" s="4">
        <f t="shared" si="2"/>
        <v>0.2388425926</v>
      </c>
      <c r="C274" s="3">
        <f t="shared" si="3"/>
        <v>1</v>
      </c>
      <c r="D274" s="3">
        <f t="shared" ref="D274:G274" si="276">IF(C274=0,0,RANDBETWEEN(0,1))</f>
        <v>0</v>
      </c>
      <c r="E274" s="3">
        <f t="shared" si="276"/>
        <v>0</v>
      </c>
      <c r="F274" s="3">
        <f t="shared" si="276"/>
        <v>0</v>
      </c>
      <c r="G274" s="3">
        <f t="shared" si="276"/>
        <v>0</v>
      </c>
      <c r="H274" s="3">
        <f t="shared" si="5"/>
        <v>84</v>
      </c>
    </row>
    <row r="275" ht="15.75" customHeight="1">
      <c r="A275" s="3">
        <v>1.0</v>
      </c>
      <c r="B275" s="4">
        <f t="shared" si="2"/>
        <v>0.1850462963</v>
      </c>
      <c r="C275" s="3">
        <f t="shared" si="3"/>
        <v>0</v>
      </c>
      <c r="D275" s="3">
        <f t="shared" ref="D275:G275" si="277">IF(C275=0,0,RANDBETWEEN(0,1))</f>
        <v>0</v>
      </c>
      <c r="E275" s="3">
        <f t="shared" si="277"/>
        <v>0</v>
      </c>
      <c r="F275" s="3">
        <f t="shared" si="277"/>
        <v>0</v>
      </c>
      <c r="G275" s="3">
        <f t="shared" si="277"/>
        <v>0</v>
      </c>
      <c r="H275" s="3">
        <f t="shared" si="5"/>
        <v>51</v>
      </c>
    </row>
    <row r="276" ht="15.75" customHeight="1">
      <c r="A276" s="3">
        <v>1.0</v>
      </c>
      <c r="B276" s="4">
        <f t="shared" si="2"/>
        <v>0.7275231481</v>
      </c>
      <c r="C276" s="3">
        <f t="shared" si="3"/>
        <v>1</v>
      </c>
      <c r="D276" s="3">
        <f t="shared" ref="D276:G276" si="278">IF(C276=0,0,RANDBETWEEN(0,1))</f>
        <v>0</v>
      </c>
      <c r="E276" s="3">
        <f t="shared" si="278"/>
        <v>0</v>
      </c>
      <c r="F276" s="3">
        <f t="shared" si="278"/>
        <v>0</v>
      </c>
      <c r="G276" s="3">
        <f t="shared" si="278"/>
        <v>0</v>
      </c>
      <c r="H276" s="3">
        <f t="shared" si="5"/>
        <v>45</v>
      </c>
    </row>
    <row r="277" ht="15.75" customHeight="1">
      <c r="A277" s="3">
        <v>1.0</v>
      </c>
      <c r="B277" s="4">
        <f t="shared" si="2"/>
        <v>0.1854282407</v>
      </c>
      <c r="C277" s="3">
        <f t="shared" si="3"/>
        <v>0</v>
      </c>
      <c r="D277" s="3">
        <f t="shared" ref="D277:G277" si="279">IF(C277=0,0,RANDBETWEEN(0,1))</f>
        <v>0</v>
      </c>
      <c r="E277" s="3">
        <f t="shared" si="279"/>
        <v>0</v>
      </c>
      <c r="F277" s="3">
        <f t="shared" si="279"/>
        <v>0</v>
      </c>
      <c r="G277" s="3">
        <f t="shared" si="279"/>
        <v>0</v>
      </c>
      <c r="H277" s="3">
        <f t="shared" si="5"/>
        <v>78</v>
      </c>
    </row>
    <row r="278" ht="15.75" customHeight="1">
      <c r="A278" s="3">
        <v>1.0</v>
      </c>
      <c r="B278" s="4">
        <f t="shared" si="2"/>
        <v>0.9360648148</v>
      </c>
      <c r="C278" s="3">
        <f t="shared" si="3"/>
        <v>1</v>
      </c>
      <c r="D278" s="3">
        <f t="shared" ref="D278:G278" si="280">IF(C278=0,0,RANDBETWEEN(0,1))</f>
        <v>1</v>
      </c>
      <c r="E278" s="3">
        <f t="shared" si="280"/>
        <v>0</v>
      </c>
      <c r="F278" s="3">
        <f t="shared" si="280"/>
        <v>0</v>
      </c>
      <c r="G278" s="3">
        <f t="shared" si="280"/>
        <v>0</v>
      </c>
      <c r="H278" s="3">
        <f t="shared" si="5"/>
        <v>66</v>
      </c>
    </row>
    <row r="279" ht="15.75" customHeight="1">
      <c r="A279" s="3">
        <v>1.0</v>
      </c>
      <c r="B279" s="4">
        <f t="shared" si="2"/>
        <v>0.6134027778</v>
      </c>
      <c r="C279" s="3">
        <f t="shared" si="3"/>
        <v>1</v>
      </c>
      <c r="D279" s="3">
        <f t="shared" ref="D279:G279" si="281">IF(C279=0,0,RANDBETWEEN(0,1))</f>
        <v>1</v>
      </c>
      <c r="E279" s="3">
        <f t="shared" si="281"/>
        <v>1</v>
      </c>
      <c r="F279" s="3">
        <f t="shared" si="281"/>
        <v>1</v>
      </c>
      <c r="G279" s="3">
        <f t="shared" si="281"/>
        <v>1</v>
      </c>
      <c r="H279" s="3">
        <f t="shared" si="5"/>
        <v>62</v>
      </c>
    </row>
    <row r="280" ht="15.75" customHeight="1">
      <c r="A280" s="3">
        <v>1.0</v>
      </c>
      <c r="B280" s="4">
        <f t="shared" si="2"/>
        <v>0.6416782407</v>
      </c>
      <c r="C280" s="3">
        <f t="shared" si="3"/>
        <v>0</v>
      </c>
      <c r="D280" s="3">
        <f t="shared" ref="D280:G280" si="282">IF(C280=0,0,RANDBETWEEN(0,1))</f>
        <v>0</v>
      </c>
      <c r="E280" s="3">
        <f t="shared" si="282"/>
        <v>0</v>
      </c>
      <c r="F280" s="3">
        <f t="shared" si="282"/>
        <v>0</v>
      </c>
      <c r="G280" s="3">
        <f t="shared" si="282"/>
        <v>0</v>
      </c>
      <c r="H280" s="3">
        <f t="shared" si="5"/>
        <v>67</v>
      </c>
    </row>
    <row r="281" ht="15.75" customHeight="1">
      <c r="A281" s="3">
        <v>1.0</v>
      </c>
      <c r="B281" s="4">
        <f t="shared" si="2"/>
        <v>0.5702777778</v>
      </c>
      <c r="C281" s="3">
        <f t="shared" si="3"/>
        <v>1</v>
      </c>
      <c r="D281" s="3">
        <f t="shared" ref="D281:G281" si="283">IF(C281=0,0,RANDBETWEEN(0,1))</f>
        <v>1</v>
      </c>
      <c r="E281" s="3">
        <f t="shared" si="283"/>
        <v>1</v>
      </c>
      <c r="F281" s="3">
        <f t="shared" si="283"/>
        <v>1</v>
      </c>
      <c r="G281" s="3">
        <f t="shared" si="283"/>
        <v>0</v>
      </c>
      <c r="H281" s="3">
        <f t="shared" si="5"/>
        <v>78</v>
      </c>
    </row>
    <row r="282" ht="15.75" customHeight="1">
      <c r="A282" s="3">
        <v>1.0</v>
      </c>
      <c r="B282" s="4">
        <f t="shared" si="2"/>
        <v>0.3501851852</v>
      </c>
      <c r="C282" s="3">
        <f t="shared" si="3"/>
        <v>1</v>
      </c>
      <c r="D282" s="3">
        <f t="shared" ref="D282:G282" si="284">IF(C282=0,0,RANDBETWEEN(0,1))</f>
        <v>1</v>
      </c>
      <c r="E282" s="3">
        <f t="shared" si="284"/>
        <v>1</v>
      </c>
      <c r="F282" s="3">
        <f t="shared" si="284"/>
        <v>0</v>
      </c>
      <c r="G282" s="3">
        <f t="shared" si="284"/>
        <v>0</v>
      </c>
      <c r="H282" s="3">
        <f t="shared" si="5"/>
        <v>41</v>
      </c>
    </row>
    <row r="283" ht="15.75" customHeight="1">
      <c r="A283" s="3">
        <v>1.0</v>
      </c>
      <c r="B283" s="4">
        <f t="shared" si="2"/>
        <v>0.5531828704</v>
      </c>
      <c r="C283" s="3">
        <f t="shared" si="3"/>
        <v>1</v>
      </c>
      <c r="D283" s="3">
        <f t="shared" ref="D283:G283" si="285">IF(C283=0,0,RANDBETWEEN(0,1))</f>
        <v>0</v>
      </c>
      <c r="E283" s="3">
        <f t="shared" si="285"/>
        <v>0</v>
      </c>
      <c r="F283" s="3">
        <f t="shared" si="285"/>
        <v>0</v>
      </c>
      <c r="G283" s="3">
        <f t="shared" si="285"/>
        <v>0</v>
      </c>
      <c r="H283" s="3">
        <f t="shared" si="5"/>
        <v>55</v>
      </c>
    </row>
    <row r="284" ht="15.75" customHeight="1">
      <c r="A284" s="3">
        <v>1.0</v>
      </c>
      <c r="B284" s="4">
        <f t="shared" si="2"/>
        <v>0.7962731481</v>
      </c>
      <c r="C284" s="3">
        <f t="shared" si="3"/>
        <v>0</v>
      </c>
      <c r="D284" s="3">
        <f t="shared" ref="D284:G284" si="286">IF(C284=0,0,RANDBETWEEN(0,1))</f>
        <v>0</v>
      </c>
      <c r="E284" s="3">
        <f t="shared" si="286"/>
        <v>0</v>
      </c>
      <c r="F284" s="3">
        <f t="shared" si="286"/>
        <v>0</v>
      </c>
      <c r="G284" s="3">
        <f t="shared" si="286"/>
        <v>0</v>
      </c>
      <c r="H284" s="3">
        <f t="shared" si="5"/>
        <v>32</v>
      </c>
    </row>
    <row r="285" ht="15.75" customHeight="1">
      <c r="A285" s="3">
        <v>1.0</v>
      </c>
      <c r="B285" s="4">
        <f t="shared" si="2"/>
        <v>0.5309375</v>
      </c>
      <c r="C285" s="3">
        <f t="shared" si="3"/>
        <v>1</v>
      </c>
      <c r="D285" s="3">
        <f t="shared" ref="D285:G285" si="287">IF(C285=0,0,RANDBETWEEN(0,1))</f>
        <v>0</v>
      </c>
      <c r="E285" s="3">
        <f t="shared" si="287"/>
        <v>0</v>
      </c>
      <c r="F285" s="3">
        <f t="shared" si="287"/>
        <v>0</v>
      </c>
      <c r="G285" s="3">
        <f t="shared" si="287"/>
        <v>0</v>
      </c>
      <c r="H285" s="3">
        <f t="shared" si="5"/>
        <v>28</v>
      </c>
    </row>
    <row r="286" ht="15.75" customHeight="1">
      <c r="A286" s="3">
        <v>1.0</v>
      </c>
      <c r="B286" s="4">
        <f t="shared" si="2"/>
        <v>0.8684490741</v>
      </c>
      <c r="C286" s="3">
        <f t="shared" si="3"/>
        <v>1</v>
      </c>
      <c r="D286" s="3">
        <f t="shared" ref="D286:G286" si="288">IF(C286=0,0,RANDBETWEEN(0,1))</f>
        <v>0</v>
      </c>
      <c r="E286" s="3">
        <f t="shared" si="288"/>
        <v>0</v>
      </c>
      <c r="F286" s="3">
        <f t="shared" si="288"/>
        <v>0</v>
      </c>
      <c r="G286" s="3">
        <f t="shared" si="288"/>
        <v>0</v>
      </c>
      <c r="H286" s="3">
        <f t="shared" si="5"/>
        <v>45</v>
      </c>
    </row>
    <row r="287" ht="15.75" customHeight="1">
      <c r="A287" s="3">
        <v>1.0</v>
      </c>
      <c r="B287" s="4">
        <f t="shared" si="2"/>
        <v>0.9442824074</v>
      </c>
      <c r="C287" s="3">
        <f t="shared" si="3"/>
        <v>0</v>
      </c>
      <c r="D287" s="3">
        <f t="shared" ref="D287:G287" si="289">IF(C287=0,0,RANDBETWEEN(0,1))</f>
        <v>0</v>
      </c>
      <c r="E287" s="3">
        <f t="shared" si="289"/>
        <v>0</v>
      </c>
      <c r="F287" s="3">
        <f t="shared" si="289"/>
        <v>0</v>
      </c>
      <c r="G287" s="3">
        <f t="shared" si="289"/>
        <v>0</v>
      </c>
      <c r="H287" s="3">
        <f t="shared" si="5"/>
        <v>29</v>
      </c>
    </row>
    <row r="288" ht="15.75" customHeight="1">
      <c r="A288" s="3">
        <v>1.0</v>
      </c>
      <c r="B288" s="4">
        <f t="shared" si="2"/>
        <v>0.4010648148</v>
      </c>
      <c r="C288" s="3">
        <f t="shared" si="3"/>
        <v>1</v>
      </c>
      <c r="D288" s="3">
        <f t="shared" ref="D288:G288" si="290">IF(C288=0,0,RANDBETWEEN(0,1))</f>
        <v>1</v>
      </c>
      <c r="E288" s="3">
        <f t="shared" si="290"/>
        <v>0</v>
      </c>
      <c r="F288" s="3">
        <f t="shared" si="290"/>
        <v>0</v>
      </c>
      <c r="G288" s="3">
        <f t="shared" si="290"/>
        <v>0</v>
      </c>
      <c r="H288" s="3">
        <f t="shared" si="5"/>
        <v>56</v>
      </c>
    </row>
    <row r="289" ht="15.75" customHeight="1">
      <c r="A289" s="3">
        <v>1.0</v>
      </c>
      <c r="B289" s="4">
        <f t="shared" si="2"/>
        <v>0.8699537037</v>
      </c>
      <c r="C289" s="3">
        <f t="shared" si="3"/>
        <v>1</v>
      </c>
      <c r="D289" s="3">
        <f t="shared" ref="D289:G289" si="291">IF(C289=0,0,RANDBETWEEN(0,1))</f>
        <v>0</v>
      </c>
      <c r="E289" s="3">
        <f t="shared" si="291"/>
        <v>0</v>
      </c>
      <c r="F289" s="3">
        <f t="shared" si="291"/>
        <v>0</v>
      </c>
      <c r="G289" s="3">
        <f t="shared" si="291"/>
        <v>0</v>
      </c>
      <c r="H289" s="3">
        <f t="shared" si="5"/>
        <v>55</v>
      </c>
    </row>
    <row r="290" ht="15.75" customHeight="1">
      <c r="A290" s="3">
        <v>1.0</v>
      </c>
      <c r="B290" s="4">
        <f t="shared" si="2"/>
        <v>0.8806365741</v>
      </c>
      <c r="C290" s="3">
        <f t="shared" si="3"/>
        <v>0</v>
      </c>
      <c r="D290" s="3">
        <f t="shared" ref="D290:G290" si="292">IF(C290=0,0,RANDBETWEEN(0,1))</f>
        <v>0</v>
      </c>
      <c r="E290" s="3">
        <f t="shared" si="292"/>
        <v>0</v>
      </c>
      <c r="F290" s="3">
        <f t="shared" si="292"/>
        <v>0</v>
      </c>
      <c r="G290" s="3">
        <f t="shared" si="292"/>
        <v>0</v>
      </c>
      <c r="H290" s="3">
        <f t="shared" si="5"/>
        <v>30</v>
      </c>
    </row>
    <row r="291" ht="15.75" customHeight="1">
      <c r="A291" s="3">
        <v>1.0</v>
      </c>
      <c r="B291" s="4">
        <f t="shared" si="2"/>
        <v>0.5275810185</v>
      </c>
      <c r="C291" s="3">
        <f t="shared" si="3"/>
        <v>1</v>
      </c>
      <c r="D291" s="3">
        <f t="shared" ref="D291:G291" si="293">IF(C291=0,0,RANDBETWEEN(0,1))</f>
        <v>1</v>
      </c>
      <c r="E291" s="3">
        <f t="shared" si="293"/>
        <v>0</v>
      </c>
      <c r="F291" s="3">
        <f t="shared" si="293"/>
        <v>0</v>
      </c>
      <c r="G291" s="3">
        <f t="shared" si="293"/>
        <v>0</v>
      </c>
      <c r="H291" s="3">
        <f t="shared" si="5"/>
        <v>79</v>
      </c>
    </row>
    <row r="292" ht="15.75" customHeight="1">
      <c r="A292" s="3">
        <v>1.0</v>
      </c>
      <c r="B292" s="4">
        <f t="shared" si="2"/>
        <v>0.8562731481</v>
      </c>
      <c r="C292" s="3">
        <f t="shared" si="3"/>
        <v>1</v>
      </c>
      <c r="D292" s="3">
        <f t="shared" ref="D292:G292" si="294">IF(C292=0,0,RANDBETWEEN(0,1))</f>
        <v>0</v>
      </c>
      <c r="E292" s="3">
        <f t="shared" si="294"/>
        <v>0</v>
      </c>
      <c r="F292" s="3">
        <f t="shared" si="294"/>
        <v>0</v>
      </c>
      <c r="G292" s="3">
        <f t="shared" si="294"/>
        <v>0</v>
      </c>
      <c r="H292" s="3">
        <f t="shared" si="5"/>
        <v>57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9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8" width="18.86"/>
    <col customWidth="1" min="9" max="11" width="21.0"/>
    <col customWidth="1" min="12" max="12" width="25.0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5" t="s">
        <v>13</v>
      </c>
      <c r="F1" s="5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>
      <c r="A2" s="3">
        <v>1.0</v>
      </c>
      <c r="B2" s="3">
        <v>1.0</v>
      </c>
      <c r="C2" s="3">
        <v>0.0</v>
      </c>
      <c r="D2" s="3">
        <v>0.0</v>
      </c>
      <c r="E2" s="6">
        <f t="shared" ref="E2:E4969" si="1">F2*G2</f>
        <v>296</v>
      </c>
      <c r="F2" s="3">
        <v>185.0</v>
      </c>
      <c r="G2" s="3">
        <v>1.6</v>
      </c>
      <c r="H2" s="3">
        <v>1.0</v>
      </c>
      <c r="I2" s="3">
        <v>0.0</v>
      </c>
      <c r="J2" s="3">
        <v>0.0</v>
      </c>
      <c r="K2" s="3">
        <v>0.0</v>
      </c>
      <c r="L2" s="3">
        <v>0.0</v>
      </c>
    </row>
    <row r="3">
      <c r="A3" s="3">
        <f t="shared" ref="A3:A4969" si="2">A2+1</f>
        <v>2</v>
      </c>
      <c r="B3" s="3">
        <v>0.0</v>
      </c>
      <c r="C3" s="3">
        <v>0.0</v>
      </c>
      <c r="D3" s="3">
        <v>0.0</v>
      </c>
      <c r="E3" s="6">
        <f t="shared" si="1"/>
        <v>0</v>
      </c>
      <c r="H3" s="3">
        <v>1.0</v>
      </c>
      <c r="I3" s="3">
        <v>0.0</v>
      </c>
      <c r="J3" s="3">
        <v>1.0</v>
      </c>
      <c r="K3" s="3">
        <v>0.0</v>
      </c>
      <c r="L3" s="3">
        <v>1.0</v>
      </c>
    </row>
    <row r="4">
      <c r="A4" s="3">
        <f t="shared" si="2"/>
        <v>3</v>
      </c>
      <c r="B4" s="3">
        <v>0.0</v>
      </c>
      <c r="C4" s="3">
        <v>1.0</v>
      </c>
      <c r="D4" s="3">
        <v>0.0</v>
      </c>
      <c r="E4" s="6">
        <f t="shared" si="1"/>
        <v>286</v>
      </c>
      <c r="F4" s="3">
        <v>130.0</v>
      </c>
      <c r="G4" s="3">
        <v>2.2</v>
      </c>
      <c r="H4" s="3">
        <v>0.0</v>
      </c>
      <c r="I4" s="3">
        <v>0.0</v>
      </c>
      <c r="J4" s="3">
        <v>1.0</v>
      </c>
      <c r="K4" s="3">
        <v>0.0</v>
      </c>
      <c r="L4" s="3">
        <v>0.0</v>
      </c>
    </row>
    <row r="5">
      <c r="A5" s="3">
        <f t="shared" si="2"/>
        <v>4</v>
      </c>
      <c r="B5" s="3">
        <v>0.0</v>
      </c>
      <c r="C5" s="3">
        <v>0.0</v>
      </c>
      <c r="D5" s="3">
        <v>1.0</v>
      </c>
      <c r="E5" s="6">
        <f t="shared" si="1"/>
        <v>310.2</v>
      </c>
      <c r="F5" s="3">
        <v>282.0</v>
      </c>
      <c r="G5" s="3">
        <v>1.1</v>
      </c>
      <c r="H5" s="3">
        <v>1.0</v>
      </c>
      <c r="I5" s="3">
        <v>0.0</v>
      </c>
      <c r="J5" s="3">
        <v>0.0</v>
      </c>
      <c r="K5" s="3">
        <v>0.0</v>
      </c>
      <c r="L5" s="3">
        <v>0.0</v>
      </c>
    </row>
    <row r="6">
      <c r="A6" s="3">
        <f t="shared" si="2"/>
        <v>5</v>
      </c>
      <c r="B6" s="3">
        <f t="shared" ref="B6:D6" si="3">B2</f>
        <v>1</v>
      </c>
      <c r="C6" s="3">
        <f t="shared" si="3"/>
        <v>0</v>
      </c>
      <c r="D6" s="3">
        <f t="shared" si="3"/>
        <v>0</v>
      </c>
      <c r="E6" s="6">
        <f t="shared" si="1"/>
        <v>308.8</v>
      </c>
      <c r="F6" s="3">
        <v>193.0</v>
      </c>
      <c r="G6" s="3">
        <v>1.6</v>
      </c>
      <c r="H6" s="3">
        <v>0.0</v>
      </c>
      <c r="I6" s="3">
        <v>0.0</v>
      </c>
      <c r="J6" s="3">
        <v>1.0</v>
      </c>
      <c r="K6" s="3">
        <v>0.0</v>
      </c>
      <c r="L6" s="3">
        <v>0.0</v>
      </c>
    </row>
    <row r="7">
      <c r="A7" s="3">
        <f t="shared" si="2"/>
        <v>6</v>
      </c>
      <c r="B7" s="3">
        <f t="shared" ref="B7:D7" si="4">B3</f>
        <v>0</v>
      </c>
      <c r="C7" s="3">
        <f t="shared" si="4"/>
        <v>0</v>
      </c>
      <c r="D7" s="3">
        <f t="shared" si="4"/>
        <v>0</v>
      </c>
      <c r="E7" s="6">
        <f t="shared" si="1"/>
        <v>0</v>
      </c>
      <c r="H7" s="3">
        <v>1.0</v>
      </c>
      <c r="I7" s="3">
        <v>0.0</v>
      </c>
      <c r="J7" s="3">
        <v>1.0</v>
      </c>
      <c r="K7" s="3">
        <v>0.0</v>
      </c>
      <c r="L7" s="3">
        <v>1.0</v>
      </c>
    </row>
    <row r="8">
      <c r="A8" s="3">
        <f t="shared" si="2"/>
        <v>7</v>
      </c>
      <c r="B8" s="3">
        <f t="shared" ref="B8:D8" si="5">B4</f>
        <v>0</v>
      </c>
      <c r="C8" s="3">
        <f t="shared" si="5"/>
        <v>1</v>
      </c>
      <c r="D8" s="3">
        <f t="shared" si="5"/>
        <v>0</v>
      </c>
      <c r="E8" s="6">
        <f t="shared" si="1"/>
        <v>433.4</v>
      </c>
      <c r="F8" s="3">
        <v>197.0</v>
      </c>
      <c r="G8" s="3">
        <v>2.2</v>
      </c>
      <c r="H8" s="3">
        <v>0.0</v>
      </c>
      <c r="I8" s="3">
        <v>0.0</v>
      </c>
      <c r="J8" s="3">
        <v>1.0</v>
      </c>
      <c r="K8" s="3">
        <v>0.0</v>
      </c>
      <c r="L8" s="3">
        <v>0.0</v>
      </c>
    </row>
    <row r="9">
      <c r="A9" s="3">
        <f t="shared" si="2"/>
        <v>8</v>
      </c>
      <c r="B9" s="3">
        <f t="shared" ref="B9:D9" si="6">B5</f>
        <v>0</v>
      </c>
      <c r="C9" s="3">
        <f t="shared" si="6"/>
        <v>0</v>
      </c>
      <c r="D9" s="3">
        <f t="shared" si="6"/>
        <v>1</v>
      </c>
      <c r="E9" s="6">
        <f t="shared" si="1"/>
        <v>118.8</v>
      </c>
      <c r="F9" s="3">
        <v>108.0</v>
      </c>
      <c r="G9" s="3">
        <v>1.1</v>
      </c>
      <c r="H9" s="3">
        <v>0.0</v>
      </c>
      <c r="I9" s="3">
        <v>1.0</v>
      </c>
      <c r="J9" s="3">
        <v>0.0</v>
      </c>
      <c r="K9" s="3">
        <v>0.0</v>
      </c>
      <c r="L9" s="3">
        <v>0.0</v>
      </c>
    </row>
    <row r="10">
      <c r="A10" s="3">
        <f t="shared" si="2"/>
        <v>9</v>
      </c>
      <c r="B10" s="3">
        <f t="shared" ref="B10:D10" si="7">B6</f>
        <v>1</v>
      </c>
      <c r="C10" s="3">
        <f t="shared" si="7"/>
        <v>0</v>
      </c>
      <c r="D10" s="3">
        <f t="shared" si="7"/>
        <v>0</v>
      </c>
      <c r="E10" s="6">
        <f t="shared" si="1"/>
        <v>400</v>
      </c>
      <c r="F10" s="3">
        <v>250.0</v>
      </c>
      <c r="G10" s="3">
        <v>1.6</v>
      </c>
      <c r="H10" s="3">
        <v>1.0</v>
      </c>
      <c r="I10" s="3">
        <v>0.0</v>
      </c>
      <c r="J10" s="3">
        <v>0.0</v>
      </c>
      <c r="K10" s="3">
        <v>0.0</v>
      </c>
      <c r="L10" s="3">
        <v>0.0</v>
      </c>
    </row>
    <row r="11">
      <c r="A11" s="3">
        <f t="shared" si="2"/>
        <v>10</v>
      </c>
      <c r="B11" s="3">
        <f t="shared" ref="B11:D11" si="8">B7</f>
        <v>0</v>
      </c>
      <c r="C11" s="3">
        <f t="shared" si="8"/>
        <v>0</v>
      </c>
      <c r="D11" s="3">
        <f t="shared" si="8"/>
        <v>0</v>
      </c>
      <c r="E11" s="6">
        <f t="shared" si="1"/>
        <v>0</v>
      </c>
      <c r="H11" s="3">
        <v>1.0</v>
      </c>
      <c r="I11" s="3">
        <v>0.0</v>
      </c>
      <c r="J11" s="3">
        <v>1.0</v>
      </c>
      <c r="K11" s="3">
        <v>0.0</v>
      </c>
      <c r="L11" s="3">
        <v>1.0</v>
      </c>
    </row>
    <row r="12">
      <c r="A12" s="3">
        <f t="shared" si="2"/>
        <v>11</v>
      </c>
      <c r="B12" s="3">
        <f t="shared" ref="B12:D12" si="9">B8</f>
        <v>0</v>
      </c>
      <c r="C12" s="3">
        <f t="shared" si="9"/>
        <v>1</v>
      </c>
      <c r="D12" s="3">
        <f t="shared" si="9"/>
        <v>0</v>
      </c>
      <c r="E12" s="6">
        <f t="shared" si="1"/>
        <v>286</v>
      </c>
      <c r="F12" s="3">
        <v>130.0</v>
      </c>
      <c r="G12" s="3">
        <v>2.2</v>
      </c>
      <c r="H12" s="3">
        <v>0.0</v>
      </c>
      <c r="I12" s="3">
        <v>0.0</v>
      </c>
      <c r="J12" s="3">
        <v>1.0</v>
      </c>
      <c r="K12" s="3">
        <v>0.0</v>
      </c>
      <c r="L12" s="3">
        <v>0.0</v>
      </c>
    </row>
    <row r="13">
      <c r="A13" s="3">
        <f t="shared" si="2"/>
        <v>12</v>
      </c>
      <c r="B13" s="3">
        <f t="shared" ref="B13:D13" si="10">B9</f>
        <v>0</v>
      </c>
      <c r="C13" s="3">
        <f t="shared" si="10"/>
        <v>0</v>
      </c>
      <c r="D13" s="3">
        <f t="shared" si="10"/>
        <v>1</v>
      </c>
      <c r="E13" s="6">
        <f t="shared" si="1"/>
        <v>132</v>
      </c>
      <c r="F13" s="3">
        <v>120.0</v>
      </c>
      <c r="G13" s="3">
        <v>1.1</v>
      </c>
      <c r="H13" s="3">
        <v>1.0</v>
      </c>
      <c r="I13" s="3">
        <v>0.0</v>
      </c>
      <c r="J13" s="3">
        <v>0.0</v>
      </c>
      <c r="K13" s="3">
        <v>0.0</v>
      </c>
      <c r="L13" s="3">
        <v>0.0</v>
      </c>
    </row>
    <row r="14">
      <c r="A14" s="3">
        <f t="shared" si="2"/>
        <v>13</v>
      </c>
      <c r="B14" s="3">
        <f t="shared" ref="B14:D14" si="11">B10</f>
        <v>1</v>
      </c>
      <c r="C14" s="3">
        <f t="shared" si="11"/>
        <v>0</v>
      </c>
      <c r="D14" s="3">
        <f t="shared" si="11"/>
        <v>0</v>
      </c>
      <c r="E14" s="6">
        <f t="shared" si="1"/>
        <v>268.8</v>
      </c>
      <c r="F14" s="3">
        <v>168.0</v>
      </c>
      <c r="G14" s="3">
        <v>1.6</v>
      </c>
      <c r="H14" s="3">
        <v>0.0</v>
      </c>
      <c r="I14" s="3">
        <v>1.0</v>
      </c>
      <c r="J14" s="3">
        <v>0.0</v>
      </c>
      <c r="K14" s="3">
        <v>0.0</v>
      </c>
      <c r="L14" s="3">
        <v>0.0</v>
      </c>
    </row>
    <row r="15">
      <c r="A15" s="3">
        <f t="shared" si="2"/>
        <v>14</v>
      </c>
      <c r="B15" s="3">
        <f t="shared" ref="B15:D15" si="12">B11</f>
        <v>0</v>
      </c>
      <c r="C15" s="3">
        <f t="shared" si="12"/>
        <v>0</v>
      </c>
      <c r="D15" s="3">
        <f t="shared" si="12"/>
        <v>0</v>
      </c>
      <c r="E15" s="6">
        <f t="shared" si="1"/>
        <v>0</v>
      </c>
      <c r="H15" s="3">
        <v>1.0</v>
      </c>
      <c r="I15" s="3">
        <v>1.0</v>
      </c>
      <c r="J15" s="3">
        <v>0.0</v>
      </c>
      <c r="K15" s="3">
        <v>0.0</v>
      </c>
      <c r="L15" s="3">
        <v>1.0</v>
      </c>
    </row>
    <row r="16">
      <c r="A16" s="3">
        <f t="shared" si="2"/>
        <v>15</v>
      </c>
      <c r="B16" s="3">
        <f t="shared" ref="B16:D16" si="13">B12</f>
        <v>0</v>
      </c>
      <c r="C16" s="3">
        <f t="shared" si="13"/>
        <v>1</v>
      </c>
      <c r="D16" s="3">
        <f t="shared" si="13"/>
        <v>0</v>
      </c>
      <c r="E16" s="6">
        <f t="shared" si="1"/>
        <v>371.8</v>
      </c>
      <c r="F16" s="3">
        <v>169.0</v>
      </c>
      <c r="G16" s="3">
        <v>2.2</v>
      </c>
      <c r="H16" s="3">
        <v>0.0</v>
      </c>
      <c r="I16" s="3">
        <v>0.0</v>
      </c>
      <c r="J16" s="3">
        <v>1.0</v>
      </c>
      <c r="K16" s="3">
        <v>0.0</v>
      </c>
      <c r="L16" s="3">
        <v>0.0</v>
      </c>
    </row>
    <row r="17">
      <c r="A17" s="3">
        <f t="shared" si="2"/>
        <v>16</v>
      </c>
      <c r="B17" s="3">
        <f t="shared" ref="B17:D17" si="14">B13</f>
        <v>0</v>
      </c>
      <c r="C17" s="3">
        <f t="shared" si="14"/>
        <v>0</v>
      </c>
      <c r="D17" s="3">
        <f t="shared" si="14"/>
        <v>1</v>
      </c>
      <c r="E17" s="6">
        <f t="shared" si="1"/>
        <v>326.7</v>
      </c>
      <c r="F17" s="3">
        <v>297.0</v>
      </c>
      <c r="G17" s="3">
        <v>1.1</v>
      </c>
      <c r="H17" s="3">
        <v>0.0</v>
      </c>
      <c r="I17" s="3">
        <v>1.0</v>
      </c>
      <c r="J17" s="3">
        <v>0.0</v>
      </c>
      <c r="K17" s="3">
        <v>0.0</v>
      </c>
      <c r="L17" s="3">
        <v>0.0</v>
      </c>
    </row>
    <row r="18">
      <c r="A18" s="3">
        <f t="shared" si="2"/>
        <v>17</v>
      </c>
      <c r="B18" s="3">
        <f t="shared" ref="B18:D18" si="15">B14</f>
        <v>1</v>
      </c>
      <c r="C18" s="3">
        <f t="shared" si="15"/>
        <v>0</v>
      </c>
      <c r="D18" s="3">
        <f t="shared" si="15"/>
        <v>0</v>
      </c>
      <c r="E18" s="6">
        <f t="shared" si="1"/>
        <v>312</v>
      </c>
      <c r="F18" s="3">
        <v>195.0</v>
      </c>
      <c r="G18" s="3">
        <v>1.6</v>
      </c>
      <c r="H18" s="3">
        <v>0.0</v>
      </c>
      <c r="I18" s="3">
        <v>0.0</v>
      </c>
      <c r="J18" s="3">
        <v>1.0</v>
      </c>
      <c r="K18" s="3">
        <v>0.0</v>
      </c>
      <c r="L18" s="3">
        <v>0.0</v>
      </c>
    </row>
    <row r="19">
      <c r="A19" s="3">
        <f t="shared" si="2"/>
        <v>18</v>
      </c>
      <c r="B19" s="3">
        <f t="shared" ref="B19:D19" si="16">B15</f>
        <v>0</v>
      </c>
      <c r="C19" s="3">
        <f t="shared" si="16"/>
        <v>0</v>
      </c>
      <c r="D19" s="3">
        <f t="shared" si="16"/>
        <v>0</v>
      </c>
      <c r="E19" s="6">
        <f t="shared" si="1"/>
        <v>0</v>
      </c>
      <c r="H19" s="3">
        <v>1.0</v>
      </c>
      <c r="I19" s="3">
        <v>0.0</v>
      </c>
      <c r="J19" s="3">
        <v>1.0</v>
      </c>
      <c r="K19" s="3">
        <v>0.0</v>
      </c>
      <c r="L19" s="3">
        <v>1.0</v>
      </c>
    </row>
    <row r="20">
      <c r="A20" s="3">
        <f t="shared" si="2"/>
        <v>19</v>
      </c>
      <c r="B20" s="3">
        <f t="shared" ref="B20:D20" si="17">B16</f>
        <v>0</v>
      </c>
      <c r="C20" s="3">
        <f t="shared" si="17"/>
        <v>1</v>
      </c>
      <c r="D20" s="3">
        <f t="shared" si="17"/>
        <v>0</v>
      </c>
      <c r="E20" s="6">
        <f t="shared" si="1"/>
        <v>517</v>
      </c>
      <c r="F20" s="3">
        <v>235.0</v>
      </c>
      <c r="G20" s="3">
        <v>2.2</v>
      </c>
      <c r="H20" s="3">
        <v>0.0</v>
      </c>
      <c r="I20" s="3">
        <v>0.0</v>
      </c>
      <c r="J20" s="3">
        <v>1.0</v>
      </c>
      <c r="K20" s="3">
        <v>0.0</v>
      </c>
      <c r="L20" s="3">
        <v>0.0</v>
      </c>
    </row>
    <row r="21" ht="15.75" customHeight="1">
      <c r="A21" s="3">
        <f t="shared" si="2"/>
        <v>20</v>
      </c>
      <c r="B21" s="3">
        <f t="shared" ref="B21:D21" si="18">B17</f>
        <v>0</v>
      </c>
      <c r="C21" s="3">
        <f t="shared" si="18"/>
        <v>0</v>
      </c>
      <c r="D21" s="3">
        <f t="shared" si="18"/>
        <v>1</v>
      </c>
      <c r="E21" s="6">
        <f t="shared" si="1"/>
        <v>312.4</v>
      </c>
      <c r="F21" s="3">
        <v>284.0</v>
      </c>
      <c r="G21" s="3">
        <v>1.1</v>
      </c>
      <c r="H21" s="3">
        <v>1.0</v>
      </c>
      <c r="I21" s="3">
        <v>0.0</v>
      </c>
      <c r="J21" s="3">
        <v>0.0</v>
      </c>
      <c r="K21" s="3">
        <v>0.0</v>
      </c>
      <c r="L21" s="3">
        <v>0.0</v>
      </c>
    </row>
    <row r="22" ht="15.75" customHeight="1">
      <c r="A22" s="3">
        <f t="shared" si="2"/>
        <v>21</v>
      </c>
      <c r="B22" s="3">
        <f t="shared" ref="B22:D22" si="19">B18</f>
        <v>1</v>
      </c>
      <c r="C22" s="3">
        <f t="shared" si="19"/>
        <v>0</v>
      </c>
      <c r="D22" s="3">
        <f t="shared" si="19"/>
        <v>0</v>
      </c>
      <c r="E22" s="6">
        <f t="shared" si="1"/>
        <v>230.4</v>
      </c>
      <c r="F22" s="3">
        <v>144.0</v>
      </c>
      <c r="G22" s="3">
        <v>1.6</v>
      </c>
      <c r="H22" s="3">
        <v>1.0</v>
      </c>
      <c r="I22" s="3">
        <v>0.0</v>
      </c>
      <c r="J22" s="3">
        <v>0.0</v>
      </c>
      <c r="K22" s="3">
        <v>0.0</v>
      </c>
      <c r="L22" s="3">
        <v>0.0</v>
      </c>
    </row>
    <row r="23" ht="15.75" customHeight="1">
      <c r="A23" s="3">
        <f t="shared" si="2"/>
        <v>22</v>
      </c>
      <c r="B23" s="3">
        <f t="shared" ref="B23:D23" si="20">B19</f>
        <v>0</v>
      </c>
      <c r="C23" s="3">
        <f t="shared" si="20"/>
        <v>0</v>
      </c>
      <c r="D23" s="3">
        <f t="shared" si="20"/>
        <v>0</v>
      </c>
      <c r="E23" s="6">
        <f t="shared" si="1"/>
        <v>0</v>
      </c>
      <c r="H23" s="3">
        <v>1.0</v>
      </c>
      <c r="I23" s="3">
        <v>0.0</v>
      </c>
      <c r="J23" s="3">
        <v>1.0</v>
      </c>
      <c r="K23" s="3">
        <v>0.0</v>
      </c>
      <c r="L23" s="3">
        <v>1.0</v>
      </c>
    </row>
    <row r="24" ht="15.75" customHeight="1">
      <c r="A24" s="3">
        <f t="shared" si="2"/>
        <v>23</v>
      </c>
      <c r="B24" s="3">
        <f t="shared" ref="B24:D24" si="21">B20</f>
        <v>0</v>
      </c>
      <c r="C24" s="3">
        <f t="shared" si="21"/>
        <v>1</v>
      </c>
      <c r="D24" s="3">
        <f t="shared" si="21"/>
        <v>0</v>
      </c>
      <c r="E24" s="6">
        <f t="shared" si="1"/>
        <v>415.8</v>
      </c>
      <c r="F24" s="3">
        <v>189.0</v>
      </c>
      <c r="G24" s="3">
        <v>2.2</v>
      </c>
      <c r="H24" s="3">
        <v>0.0</v>
      </c>
      <c r="I24" s="3">
        <v>0.0</v>
      </c>
      <c r="J24" s="3">
        <v>1.0</v>
      </c>
      <c r="K24" s="3">
        <v>0.0</v>
      </c>
      <c r="L24" s="3">
        <v>0.0</v>
      </c>
    </row>
    <row r="25" ht="15.75" customHeight="1">
      <c r="A25" s="3">
        <f t="shared" si="2"/>
        <v>24</v>
      </c>
      <c r="B25" s="3">
        <f t="shared" ref="B25:D25" si="22">B21</f>
        <v>0</v>
      </c>
      <c r="C25" s="3">
        <f t="shared" si="22"/>
        <v>0</v>
      </c>
      <c r="D25" s="3">
        <f t="shared" si="22"/>
        <v>1</v>
      </c>
      <c r="E25" s="6">
        <f t="shared" si="1"/>
        <v>111.1</v>
      </c>
      <c r="F25" s="3">
        <v>101.0</v>
      </c>
      <c r="G25" s="3">
        <v>1.1</v>
      </c>
      <c r="H25" s="3">
        <v>0.0</v>
      </c>
      <c r="I25" s="3">
        <v>1.0</v>
      </c>
      <c r="J25" s="3">
        <v>0.0</v>
      </c>
      <c r="K25" s="3">
        <v>0.0</v>
      </c>
      <c r="L25" s="3">
        <v>0.0</v>
      </c>
    </row>
    <row r="26" ht="15.75" customHeight="1">
      <c r="A26" s="3">
        <f t="shared" si="2"/>
        <v>25</v>
      </c>
      <c r="B26" s="3">
        <f t="shared" ref="B26:D26" si="23">B22</f>
        <v>1</v>
      </c>
      <c r="C26" s="3">
        <f t="shared" si="23"/>
        <v>0</v>
      </c>
      <c r="D26" s="3">
        <f t="shared" si="23"/>
        <v>0</v>
      </c>
      <c r="E26" s="6">
        <f t="shared" si="1"/>
        <v>387.2</v>
      </c>
      <c r="F26" s="3">
        <v>242.0</v>
      </c>
      <c r="G26" s="3">
        <v>1.6</v>
      </c>
      <c r="H26" s="3">
        <v>0.0</v>
      </c>
      <c r="I26" s="3">
        <v>1.0</v>
      </c>
      <c r="J26" s="3">
        <v>0.0</v>
      </c>
      <c r="K26" s="3">
        <v>0.0</v>
      </c>
      <c r="L26" s="3">
        <v>0.0</v>
      </c>
    </row>
    <row r="27" ht="15.75" customHeight="1">
      <c r="A27" s="3">
        <f t="shared" si="2"/>
        <v>26</v>
      </c>
      <c r="B27" s="3">
        <f t="shared" ref="B27:D27" si="24">B23</f>
        <v>0</v>
      </c>
      <c r="C27" s="3">
        <f t="shared" si="24"/>
        <v>0</v>
      </c>
      <c r="D27" s="3">
        <f t="shared" si="24"/>
        <v>0</v>
      </c>
      <c r="E27" s="6">
        <f t="shared" si="1"/>
        <v>0</v>
      </c>
      <c r="H27" s="3">
        <v>1.0</v>
      </c>
      <c r="I27" s="3">
        <v>0.0</v>
      </c>
      <c r="J27" s="3">
        <v>1.0</v>
      </c>
      <c r="K27" s="3">
        <v>0.0</v>
      </c>
      <c r="L27" s="3">
        <v>1.0</v>
      </c>
    </row>
    <row r="28" ht="15.75" customHeight="1">
      <c r="A28" s="3">
        <f t="shared" si="2"/>
        <v>27</v>
      </c>
      <c r="B28" s="3">
        <f t="shared" ref="B28:D28" si="25">B24</f>
        <v>0</v>
      </c>
      <c r="C28" s="3">
        <f t="shared" si="25"/>
        <v>1</v>
      </c>
      <c r="D28" s="3">
        <f t="shared" si="25"/>
        <v>0</v>
      </c>
      <c r="E28" s="6">
        <f t="shared" si="1"/>
        <v>587.4</v>
      </c>
      <c r="F28" s="3">
        <v>267.0</v>
      </c>
      <c r="G28" s="3">
        <v>2.2</v>
      </c>
      <c r="H28" s="3">
        <v>1.0</v>
      </c>
      <c r="I28" s="3">
        <v>0.0</v>
      </c>
      <c r="J28" s="3">
        <v>0.0</v>
      </c>
      <c r="K28" s="3">
        <v>0.0</v>
      </c>
      <c r="L28" s="3">
        <v>0.0</v>
      </c>
    </row>
    <row r="29" ht="15.75" customHeight="1">
      <c r="A29" s="3">
        <f t="shared" si="2"/>
        <v>28</v>
      </c>
      <c r="B29" s="3">
        <f t="shared" ref="B29:D29" si="26">B25</f>
        <v>0</v>
      </c>
      <c r="C29" s="3">
        <f t="shared" si="26"/>
        <v>0</v>
      </c>
      <c r="D29" s="3">
        <f t="shared" si="26"/>
        <v>1</v>
      </c>
      <c r="E29" s="6">
        <f t="shared" si="1"/>
        <v>211.2</v>
      </c>
      <c r="F29" s="3">
        <v>192.0</v>
      </c>
      <c r="G29" s="3">
        <v>1.1</v>
      </c>
      <c r="H29" s="3">
        <v>1.0</v>
      </c>
      <c r="I29" s="3">
        <v>0.0</v>
      </c>
      <c r="J29" s="3">
        <v>0.0</v>
      </c>
      <c r="K29" s="3">
        <v>0.0</v>
      </c>
      <c r="L29" s="3">
        <v>0.0</v>
      </c>
    </row>
    <row r="30" ht="15.75" customHeight="1">
      <c r="A30" s="3">
        <f t="shared" si="2"/>
        <v>29</v>
      </c>
      <c r="B30" s="3">
        <f t="shared" ref="B30:D30" si="27">B26</f>
        <v>1</v>
      </c>
      <c r="C30" s="3">
        <f t="shared" si="27"/>
        <v>0</v>
      </c>
      <c r="D30" s="3">
        <f t="shared" si="27"/>
        <v>0</v>
      </c>
      <c r="E30" s="6">
        <f t="shared" si="1"/>
        <v>414.4</v>
      </c>
      <c r="F30" s="3">
        <v>259.0</v>
      </c>
      <c r="G30" s="3">
        <v>1.6</v>
      </c>
      <c r="H30" s="3">
        <v>1.0</v>
      </c>
      <c r="I30" s="3">
        <v>0.0</v>
      </c>
      <c r="J30" s="3">
        <v>0.0</v>
      </c>
      <c r="K30" s="3">
        <v>0.0</v>
      </c>
      <c r="L30" s="3">
        <v>0.0</v>
      </c>
    </row>
    <row r="31" ht="15.75" customHeight="1">
      <c r="A31" s="3">
        <f t="shared" si="2"/>
        <v>30</v>
      </c>
      <c r="B31" s="3">
        <f t="shared" ref="B31:D31" si="28">B27</f>
        <v>0</v>
      </c>
      <c r="C31" s="3">
        <f t="shared" si="28"/>
        <v>0</v>
      </c>
      <c r="D31" s="3">
        <f t="shared" si="28"/>
        <v>0</v>
      </c>
      <c r="E31" s="6">
        <f t="shared" si="1"/>
        <v>0</v>
      </c>
      <c r="H31" s="3">
        <v>1.0</v>
      </c>
      <c r="I31" s="3">
        <v>0.0</v>
      </c>
      <c r="J31" s="3">
        <v>0.0</v>
      </c>
      <c r="K31" s="3">
        <v>1.0</v>
      </c>
      <c r="L31" s="3">
        <v>1.0</v>
      </c>
    </row>
    <row r="32" ht="15.75" customHeight="1">
      <c r="A32" s="3">
        <f t="shared" si="2"/>
        <v>31</v>
      </c>
      <c r="B32" s="3">
        <f t="shared" ref="B32:D32" si="29">B28</f>
        <v>0</v>
      </c>
      <c r="C32" s="3">
        <f t="shared" si="29"/>
        <v>1</v>
      </c>
      <c r="D32" s="3">
        <f t="shared" si="29"/>
        <v>0</v>
      </c>
      <c r="E32" s="6">
        <f t="shared" si="1"/>
        <v>638</v>
      </c>
      <c r="F32" s="3">
        <v>290.0</v>
      </c>
      <c r="G32" s="3">
        <v>2.2</v>
      </c>
      <c r="H32" s="3">
        <v>0.0</v>
      </c>
      <c r="I32" s="3">
        <v>0.0</v>
      </c>
      <c r="J32" s="3">
        <v>1.0</v>
      </c>
      <c r="K32" s="3">
        <v>0.0</v>
      </c>
      <c r="L32" s="3">
        <v>0.0</v>
      </c>
    </row>
    <row r="33" ht="15.75" customHeight="1">
      <c r="A33" s="3">
        <f t="shared" si="2"/>
        <v>32</v>
      </c>
      <c r="B33" s="3">
        <f t="shared" ref="B33:D33" si="30">B29</f>
        <v>0</v>
      </c>
      <c r="C33" s="3">
        <f t="shared" si="30"/>
        <v>0</v>
      </c>
      <c r="D33" s="3">
        <f t="shared" si="30"/>
        <v>1</v>
      </c>
      <c r="E33" s="6">
        <f t="shared" si="1"/>
        <v>238.7</v>
      </c>
      <c r="F33" s="3">
        <v>217.0</v>
      </c>
      <c r="G33" s="3">
        <v>1.1</v>
      </c>
      <c r="H33" s="3">
        <v>0.0</v>
      </c>
      <c r="I33" s="3">
        <v>1.0</v>
      </c>
      <c r="J33" s="3">
        <v>0.0</v>
      </c>
      <c r="K33" s="3">
        <v>0.0</v>
      </c>
      <c r="L33" s="3">
        <v>0.0</v>
      </c>
    </row>
    <row r="34" ht="15.75" customHeight="1">
      <c r="A34" s="3">
        <f t="shared" si="2"/>
        <v>33</v>
      </c>
      <c r="B34" s="3">
        <f t="shared" ref="B34:D34" si="31">B30</f>
        <v>1</v>
      </c>
      <c r="C34" s="3">
        <f t="shared" si="31"/>
        <v>0</v>
      </c>
      <c r="D34" s="3">
        <f t="shared" si="31"/>
        <v>0</v>
      </c>
      <c r="E34" s="6">
        <f t="shared" si="1"/>
        <v>460.8</v>
      </c>
      <c r="F34" s="3">
        <v>288.0</v>
      </c>
      <c r="G34" s="3">
        <v>1.6</v>
      </c>
      <c r="H34" s="3">
        <v>0.0</v>
      </c>
      <c r="I34" s="3">
        <v>0.0</v>
      </c>
      <c r="J34" s="3">
        <v>1.0</v>
      </c>
      <c r="K34" s="3">
        <v>0.0</v>
      </c>
      <c r="L34" s="3">
        <v>0.0</v>
      </c>
    </row>
    <row r="35" ht="15.75" customHeight="1">
      <c r="A35" s="3">
        <f t="shared" si="2"/>
        <v>34</v>
      </c>
      <c r="B35" s="3">
        <f t="shared" ref="B35:D35" si="32">B31</f>
        <v>0</v>
      </c>
      <c r="C35" s="3">
        <f t="shared" si="32"/>
        <v>0</v>
      </c>
      <c r="D35" s="3">
        <f t="shared" si="32"/>
        <v>0</v>
      </c>
      <c r="E35" s="6">
        <f t="shared" si="1"/>
        <v>0</v>
      </c>
      <c r="H35" s="3">
        <v>1.0</v>
      </c>
      <c r="I35" s="3">
        <v>0.0</v>
      </c>
      <c r="J35" s="3">
        <v>1.0</v>
      </c>
      <c r="K35" s="3">
        <v>0.0</v>
      </c>
      <c r="L35" s="3">
        <v>1.0</v>
      </c>
    </row>
    <row r="36" ht="15.75" customHeight="1">
      <c r="A36" s="3">
        <f t="shared" si="2"/>
        <v>35</v>
      </c>
      <c r="B36" s="3">
        <f t="shared" ref="B36:D36" si="33">B32</f>
        <v>0</v>
      </c>
      <c r="C36" s="3">
        <f t="shared" si="33"/>
        <v>1</v>
      </c>
      <c r="D36" s="3">
        <f t="shared" si="33"/>
        <v>0</v>
      </c>
      <c r="E36" s="6">
        <f t="shared" si="1"/>
        <v>624.8</v>
      </c>
      <c r="F36" s="3">
        <v>284.0</v>
      </c>
      <c r="G36" s="3">
        <v>2.2</v>
      </c>
      <c r="H36" s="3">
        <v>0.0</v>
      </c>
      <c r="I36" s="3">
        <v>0.0</v>
      </c>
      <c r="J36" s="3">
        <v>1.0</v>
      </c>
      <c r="K36" s="3">
        <v>0.0</v>
      </c>
      <c r="L36" s="3">
        <v>0.0</v>
      </c>
    </row>
    <row r="37" ht="15.75" customHeight="1">
      <c r="A37" s="3">
        <f t="shared" si="2"/>
        <v>36</v>
      </c>
      <c r="B37" s="3">
        <f t="shared" ref="B37:D37" si="34">B33</f>
        <v>0</v>
      </c>
      <c r="C37" s="3">
        <f t="shared" si="34"/>
        <v>0</v>
      </c>
      <c r="D37" s="3">
        <f t="shared" si="34"/>
        <v>1</v>
      </c>
      <c r="E37" s="6">
        <f t="shared" si="1"/>
        <v>111.1</v>
      </c>
      <c r="F37" s="3">
        <v>101.0</v>
      </c>
      <c r="G37" s="3">
        <v>1.1</v>
      </c>
      <c r="H37" s="3">
        <v>1.0</v>
      </c>
      <c r="I37" s="3">
        <v>0.0</v>
      </c>
      <c r="J37" s="3">
        <v>0.0</v>
      </c>
      <c r="K37" s="3">
        <v>0.0</v>
      </c>
      <c r="L37" s="3">
        <v>0.0</v>
      </c>
    </row>
    <row r="38" ht="15.75" customHeight="1">
      <c r="A38" s="3">
        <f t="shared" si="2"/>
        <v>37</v>
      </c>
      <c r="B38" s="3">
        <f t="shared" ref="B38:D38" si="35">B34</f>
        <v>1</v>
      </c>
      <c r="C38" s="3">
        <f t="shared" si="35"/>
        <v>0</v>
      </c>
      <c r="D38" s="3">
        <f t="shared" si="35"/>
        <v>0</v>
      </c>
      <c r="E38" s="6">
        <f t="shared" si="1"/>
        <v>433.6</v>
      </c>
      <c r="F38" s="3">
        <v>271.0</v>
      </c>
      <c r="G38" s="3">
        <v>1.6</v>
      </c>
      <c r="H38" s="3">
        <v>0.0</v>
      </c>
      <c r="I38" s="3">
        <v>1.0</v>
      </c>
      <c r="J38" s="3">
        <v>0.0</v>
      </c>
      <c r="K38" s="3">
        <v>0.0</v>
      </c>
      <c r="L38" s="3">
        <v>0.0</v>
      </c>
    </row>
    <row r="39" ht="15.75" customHeight="1">
      <c r="A39" s="3">
        <f t="shared" si="2"/>
        <v>38</v>
      </c>
      <c r="B39" s="3">
        <f t="shared" ref="B39:D39" si="36">B35</f>
        <v>0</v>
      </c>
      <c r="C39" s="3">
        <f t="shared" si="36"/>
        <v>0</v>
      </c>
      <c r="D39" s="3">
        <f t="shared" si="36"/>
        <v>0</v>
      </c>
      <c r="E39" s="6">
        <f t="shared" si="1"/>
        <v>0</v>
      </c>
      <c r="H39" s="3">
        <v>1.0</v>
      </c>
      <c r="I39" s="3">
        <v>0.0</v>
      </c>
      <c r="J39" s="3">
        <v>1.0</v>
      </c>
      <c r="K39" s="3">
        <v>0.0</v>
      </c>
      <c r="L39" s="3">
        <v>1.0</v>
      </c>
    </row>
    <row r="40" ht="15.75" customHeight="1">
      <c r="A40" s="3">
        <f t="shared" si="2"/>
        <v>39</v>
      </c>
      <c r="B40" s="3">
        <f t="shared" ref="B40:D40" si="37">B36</f>
        <v>0</v>
      </c>
      <c r="C40" s="3">
        <f t="shared" si="37"/>
        <v>1</v>
      </c>
      <c r="D40" s="3">
        <f t="shared" si="37"/>
        <v>0</v>
      </c>
      <c r="E40" s="6">
        <f t="shared" si="1"/>
        <v>497.2</v>
      </c>
      <c r="F40" s="3">
        <v>226.0</v>
      </c>
      <c r="G40" s="3">
        <v>2.2</v>
      </c>
      <c r="H40" s="3">
        <v>0.0</v>
      </c>
      <c r="I40" s="3">
        <v>0.0</v>
      </c>
      <c r="J40" s="3">
        <v>1.0</v>
      </c>
      <c r="K40" s="3">
        <v>0.0</v>
      </c>
      <c r="L40" s="3">
        <v>0.0</v>
      </c>
    </row>
    <row r="41" ht="15.75" customHeight="1">
      <c r="A41" s="3">
        <f t="shared" si="2"/>
        <v>40</v>
      </c>
      <c r="B41" s="3">
        <f t="shared" ref="B41:D41" si="38">B37</f>
        <v>0</v>
      </c>
      <c r="C41" s="3">
        <f t="shared" si="38"/>
        <v>0</v>
      </c>
      <c r="D41" s="3">
        <f t="shared" si="38"/>
        <v>1</v>
      </c>
      <c r="E41" s="6">
        <f t="shared" si="1"/>
        <v>160.6</v>
      </c>
      <c r="F41" s="3">
        <v>146.0</v>
      </c>
      <c r="G41" s="3">
        <v>1.1</v>
      </c>
      <c r="H41" s="3">
        <v>0.0</v>
      </c>
      <c r="I41" s="3">
        <v>1.0</v>
      </c>
      <c r="J41" s="3">
        <v>0.0</v>
      </c>
      <c r="K41" s="3">
        <v>0.0</v>
      </c>
      <c r="L41" s="3">
        <v>0.0</v>
      </c>
    </row>
    <row r="42" ht="15.75" customHeight="1">
      <c r="A42" s="3">
        <f t="shared" si="2"/>
        <v>41</v>
      </c>
      <c r="B42" s="3">
        <f t="shared" ref="B42:D42" si="39">B38</f>
        <v>1</v>
      </c>
      <c r="C42" s="3">
        <f t="shared" si="39"/>
        <v>0</v>
      </c>
      <c r="D42" s="3">
        <f t="shared" si="39"/>
        <v>0</v>
      </c>
      <c r="E42" s="6">
        <f t="shared" si="1"/>
        <v>164.8</v>
      </c>
      <c r="F42" s="3">
        <v>103.0</v>
      </c>
      <c r="G42" s="3">
        <v>1.6</v>
      </c>
      <c r="H42" s="3">
        <v>0.0</v>
      </c>
      <c r="I42" s="3">
        <v>0.0</v>
      </c>
      <c r="J42" s="3">
        <v>1.0</v>
      </c>
      <c r="K42" s="3">
        <v>0.0</v>
      </c>
      <c r="L42" s="3">
        <v>0.0</v>
      </c>
    </row>
    <row r="43" ht="15.75" customHeight="1">
      <c r="A43" s="3">
        <f t="shared" si="2"/>
        <v>42</v>
      </c>
      <c r="B43" s="3">
        <f t="shared" ref="B43:D43" si="40">B39</f>
        <v>0</v>
      </c>
      <c r="C43" s="3">
        <f t="shared" si="40"/>
        <v>0</v>
      </c>
      <c r="D43" s="3">
        <f t="shared" si="40"/>
        <v>0</v>
      </c>
      <c r="E43" s="6">
        <f t="shared" si="1"/>
        <v>0</v>
      </c>
      <c r="H43" s="3">
        <v>1.0</v>
      </c>
      <c r="I43" s="3">
        <v>0.0</v>
      </c>
      <c r="J43" s="3">
        <v>1.0</v>
      </c>
      <c r="K43" s="3">
        <v>0.0</v>
      </c>
      <c r="L43" s="3">
        <v>1.0</v>
      </c>
    </row>
    <row r="44" ht="15.75" customHeight="1">
      <c r="A44" s="3">
        <f t="shared" si="2"/>
        <v>43</v>
      </c>
      <c r="B44" s="3">
        <f t="shared" ref="B44:D44" si="41">B40</f>
        <v>0</v>
      </c>
      <c r="C44" s="3">
        <f t="shared" si="41"/>
        <v>1</v>
      </c>
      <c r="D44" s="3">
        <f t="shared" si="41"/>
        <v>0</v>
      </c>
      <c r="E44" s="6">
        <f t="shared" si="1"/>
        <v>567.6</v>
      </c>
      <c r="F44" s="3">
        <v>258.0</v>
      </c>
      <c r="G44" s="3">
        <v>2.2</v>
      </c>
      <c r="H44" s="3">
        <v>0.0</v>
      </c>
      <c r="I44" s="3">
        <v>0.0</v>
      </c>
      <c r="J44" s="3">
        <v>1.0</v>
      </c>
      <c r="K44" s="3">
        <v>0.0</v>
      </c>
      <c r="L44" s="3">
        <v>0.0</v>
      </c>
    </row>
    <row r="45" ht="15.75" customHeight="1">
      <c r="A45" s="3">
        <f t="shared" si="2"/>
        <v>44</v>
      </c>
      <c r="B45" s="3">
        <f t="shared" ref="B45:D45" si="42">B41</f>
        <v>0</v>
      </c>
      <c r="C45" s="3">
        <f t="shared" si="42"/>
        <v>0</v>
      </c>
      <c r="D45" s="3">
        <f t="shared" si="42"/>
        <v>1</v>
      </c>
      <c r="E45" s="6">
        <f t="shared" si="1"/>
        <v>194.7</v>
      </c>
      <c r="F45" s="3">
        <v>177.0</v>
      </c>
      <c r="G45" s="3">
        <v>1.1</v>
      </c>
      <c r="H45" s="3">
        <v>1.0</v>
      </c>
      <c r="I45" s="3">
        <v>0.0</v>
      </c>
      <c r="J45" s="3">
        <v>0.0</v>
      </c>
      <c r="K45" s="3">
        <v>0.0</v>
      </c>
      <c r="L45" s="3">
        <v>0.0</v>
      </c>
    </row>
    <row r="46" ht="15.75" customHeight="1">
      <c r="A46" s="3">
        <f t="shared" si="2"/>
        <v>45</v>
      </c>
      <c r="B46" s="3">
        <f t="shared" ref="B46:D46" si="43">B42</f>
        <v>1</v>
      </c>
      <c r="C46" s="3">
        <f t="shared" si="43"/>
        <v>0</v>
      </c>
      <c r="D46" s="3">
        <f t="shared" si="43"/>
        <v>0</v>
      </c>
      <c r="E46" s="6">
        <f t="shared" si="1"/>
        <v>241.6</v>
      </c>
      <c r="F46" s="3">
        <v>151.0</v>
      </c>
      <c r="G46" s="3">
        <v>1.6</v>
      </c>
      <c r="H46" s="3">
        <v>1.0</v>
      </c>
      <c r="I46" s="3">
        <v>0.0</v>
      </c>
      <c r="J46" s="3">
        <v>0.0</v>
      </c>
      <c r="K46" s="3">
        <v>0.0</v>
      </c>
      <c r="L46" s="3">
        <v>0.0</v>
      </c>
    </row>
    <row r="47" ht="15.75" customHeight="1">
      <c r="A47" s="3">
        <f t="shared" si="2"/>
        <v>46</v>
      </c>
      <c r="B47" s="3">
        <f t="shared" ref="B47:D47" si="44">B43</f>
        <v>0</v>
      </c>
      <c r="C47" s="3">
        <f t="shared" si="44"/>
        <v>0</v>
      </c>
      <c r="D47" s="3">
        <f t="shared" si="44"/>
        <v>0</v>
      </c>
      <c r="E47" s="6">
        <f t="shared" si="1"/>
        <v>0</v>
      </c>
      <c r="H47" s="3">
        <v>1.0</v>
      </c>
      <c r="I47" s="3">
        <v>0.0</v>
      </c>
      <c r="J47" s="3">
        <v>1.0</v>
      </c>
      <c r="K47" s="3">
        <v>0.0</v>
      </c>
      <c r="L47" s="3">
        <v>1.0</v>
      </c>
    </row>
    <row r="48" ht="15.75" customHeight="1">
      <c r="A48" s="3">
        <f t="shared" si="2"/>
        <v>47</v>
      </c>
      <c r="B48" s="3">
        <v>1.0</v>
      </c>
      <c r="C48" s="3">
        <v>0.0</v>
      </c>
      <c r="D48" s="3">
        <v>0.0</v>
      </c>
      <c r="E48" s="6">
        <f t="shared" si="1"/>
        <v>296</v>
      </c>
      <c r="F48" s="3">
        <v>185.0</v>
      </c>
      <c r="G48" s="3">
        <v>1.6</v>
      </c>
      <c r="H48" s="3">
        <v>1.0</v>
      </c>
      <c r="I48" s="3">
        <v>0.0</v>
      </c>
      <c r="J48" s="3">
        <v>0.0</v>
      </c>
      <c r="K48" s="3">
        <v>0.0</v>
      </c>
      <c r="L48" s="3">
        <v>0.0</v>
      </c>
    </row>
    <row r="49" ht="15.75" customHeight="1">
      <c r="A49" s="3">
        <f t="shared" si="2"/>
        <v>48</v>
      </c>
      <c r="B49" s="3">
        <v>0.0</v>
      </c>
      <c r="C49" s="3">
        <v>0.0</v>
      </c>
      <c r="D49" s="3">
        <v>0.0</v>
      </c>
      <c r="E49" s="6">
        <f t="shared" si="1"/>
        <v>0</v>
      </c>
      <c r="H49" s="3">
        <v>1.0</v>
      </c>
      <c r="I49" s="3">
        <v>0.0</v>
      </c>
      <c r="J49" s="3">
        <v>1.0</v>
      </c>
      <c r="K49" s="3">
        <v>0.0</v>
      </c>
      <c r="L49" s="3">
        <v>1.0</v>
      </c>
    </row>
    <row r="50" ht="15.75" customHeight="1">
      <c r="A50" s="3">
        <f t="shared" si="2"/>
        <v>49</v>
      </c>
      <c r="B50" s="3">
        <v>0.0</v>
      </c>
      <c r="C50" s="3">
        <v>1.0</v>
      </c>
      <c r="D50" s="3">
        <v>0.0</v>
      </c>
      <c r="E50" s="6">
        <f t="shared" si="1"/>
        <v>286</v>
      </c>
      <c r="F50" s="3">
        <v>130.0</v>
      </c>
      <c r="G50" s="3">
        <v>2.2</v>
      </c>
      <c r="H50" s="3">
        <v>0.0</v>
      </c>
      <c r="I50" s="3">
        <v>0.0</v>
      </c>
      <c r="J50" s="3">
        <v>1.0</v>
      </c>
      <c r="K50" s="3">
        <v>0.0</v>
      </c>
      <c r="L50" s="3">
        <v>0.0</v>
      </c>
    </row>
    <row r="51" ht="15.75" customHeight="1">
      <c r="A51" s="3">
        <f t="shared" si="2"/>
        <v>50</v>
      </c>
      <c r="B51" s="3">
        <v>0.0</v>
      </c>
      <c r="C51" s="3">
        <v>0.0</v>
      </c>
      <c r="D51" s="3">
        <v>1.0</v>
      </c>
      <c r="E51" s="6">
        <f t="shared" si="1"/>
        <v>310.2</v>
      </c>
      <c r="F51" s="3">
        <v>282.0</v>
      </c>
      <c r="G51" s="3">
        <v>1.1</v>
      </c>
      <c r="H51" s="3">
        <v>1.0</v>
      </c>
      <c r="I51" s="3">
        <v>0.0</v>
      </c>
      <c r="J51" s="3">
        <v>0.0</v>
      </c>
      <c r="K51" s="3">
        <v>0.0</v>
      </c>
      <c r="L51" s="3">
        <v>0.0</v>
      </c>
    </row>
    <row r="52" ht="15.75" customHeight="1">
      <c r="A52" s="3">
        <f t="shared" si="2"/>
        <v>51</v>
      </c>
      <c r="B52" s="3">
        <f t="shared" ref="B52:D52" si="45">B48</f>
        <v>1</v>
      </c>
      <c r="C52" s="3">
        <f t="shared" si="45"/>
        <v>0</v>
      </c>
      <c r="D52" s="3">
        <f t="shared" si="45"/>
        <v>0</v>
      </c>
      <c r="E52" s="6">
        <f t="shared" si="1"/>
        <v>308.8</v>
      </c>
      <c r="F52" s="3">
        <v>193.0</v>
      </c>
      <c r="G52" s="3">
        <v>1.6</v>
      </c>
      <c r="H52" s="3">
        <v>0.0</v>
      </c>
      <c r="I52" s="3">
        <v>0.0</v>
      </c>
      <c r="J52" s="3">
        <v>1.0</v>
      </c>
      <c r="K52" s="3">
        <v>0.0</v>
      </c>
      <c r="L52" s="3">
        <v>0.0</v>
      </c>
    </row>
    <row r="53" ht="15.75" customHeight="1">
      <c r="A53" s="3">
        <f t="shared" si="2"/>
        <v>52</v>
      </c>
      <c r="B53" s="3">
        <f t="shared" ref="B53:D53" si="46">B49</f>
        <v>0</v>
      </c>
      <c r="C53" s="3">
        <f t="shared" si="46"/>
        <v>0</v>
      </c>
      <c r="D53" s="3">
        <f t="shared" si="46"/>
        <v>0</v>
      </c>
      <c r="E53" s="6">
        <f t="shared" si="1"/>
        <v>0</v>
      </c>
      <c r="H53" s="3">
        <v>1.0</v>
      </c>
      <c r="I53" s="3">
        <v>0.0</v>
      </c>
      <c r="J53" s="3">
        <v>1.0</v>
      </c>
      <c r="K53" s="3">
        <v>0.0</v>
      </c>
      <c r="L53" s="3">
        <v>1.0</v>
      </c>
    </row>
    <row r="54" ht="15.75" customHeight="1">
      <c r="A54" s="3">
        <f t="shared" si="2"/>
        <v>53</v>
      </c>
      <c r="B54" s="3">
        <f t="shared" ref="B54:D54" si="47">B50</f>
        <v>0</v>
      </c>
      <c r="C54" s="3">
        <f t="shared" si="47"/>
        <v>1</v>
      </c>
      <c r="D54" s="3">
        <f t="shared" si="47"/>
        <v>0</v>
      </c>
      <c r="E54" s="6">
        <f t="shared" si="1"/>
        <v>433.4</v>
      </c>
      <c r="F54" s="3">
        <v>197.0</v>
      </c>
      <c r="G54" s="3">
        <v>2.2</v>
      </c>
      <c r="H54" s="3">
        <v>0.0</v>
      </c>
      <c r="I54" s="3">
        <v>0.0</v>
      </c>
      <c r="J54" s="3">
        <v>1.0</v>
      </c>
      <c r="K54" s="3">
        <v>0.0</v>
      </c>
      <c r="L54" s="3">
        <v>0.0</v>
      </c>
    </row>
    <row r="55" ht="15.75" customHeight="1">
      <c r="A55" s="3">
        <f t="shared" si="2"/>
        <v>54</v>
      </c>
      <c r="B55" s="3">
        <f t="shared" ref="B55:D55" si="48">B51</f>
        <v>0</v>
      </c>
      <c r="C55" s="3">
        <f t="shared" si="48"/>
        <v>0</v>
      </c>
      <c r="D55" s="3">
        <f t="shared" si="48"/>
        <v>1</v>
      </c>
      <c r="E55" s="6">
        <f t="shared" si="1"/>
        <v>118.8</v>
      </c>
      <c r="F55" s="3">
        <v>108.0</v>
      </c>
      <c r="G55" s="3">
        <v>1.1</v>
      </c>
      <c r="H55" s="3">
        <v>0.0</v>
      </c>
      <c r="I55" s="3">
        <v>1.0</v>
      </c>
      <c r="J55" s="3">
        <v>0.0</v>
      </c>
      <c r="K55" s="3">
        <v>0.0</v>
      </c>
      <c r="L55" s="3">
        <v>0.0</v>
      </c>
    </row>
    <row r="56" ht="15.75" customHeight="1">
      <c r="A56" s="3">
        <f t="shared" si="2"/>
        <v>55</v>
      </c>
      <c r="B56" s="3">
        <f t="shared" ref="B56:D56" si="49">B52</f>
        <v>1</v>
      </c>
      <c r="C56" s="3">
        <f t="shared" si="49"/>
        <v>0</v>
      </c>
      <c r="D56" s="3">
        <f t="shared" si="49"/>
        <v>0</v>
      </c>
      <c r="E56" s="6">
        <f t="shared" si="1"/>
        <v>400</v>
      </c>
      <c r="F56" s="3">
        <v>250.0</v>
      </c>
      <c r="G56" s="3">
        <v>1.6</v>
      </c>
      <c r="H56" s="3">
        <v>1.0</v>
      </c>
      <c r="I56" s="3">
        <v>0.0</v>
      </c>
      <c r="J56" s="3">
        <v>0.0</v>
      </c>
      <c r="K56" s="3">
        <v>0.0</v>
      </c>
      <c r="L56" s="3">
        <v>0.0</v>
      </c>
    </row>
    <row r="57" ht="15.75" customHeight="1">
      <c r="A57" s="3">
        <f t="shared" si="2"/>
        <v>56</v>
      </c>
      <c r="B57" s="3">
        <f t="shared" ref="B57:D57" si="50">B53</f>
        <v>0</v>
      </c>
      <c r="C57" s="3">
        <f t="shared" si="50"/>
        <v>0</v>
      </c>
      <c r="D57" s="3">
        <f t="shared" si="50"/>
        <v>0</v>
      </c>
      <c r="E57" s="6">
        <f t="shared" si="1"/>
        <v>0</v>
      </c>
      <c r="H57" s="3">
        <v>1.0</v>
      </c>
      <c r="I57" s="3">
        <v>0.0</v>
      </c>
      <c r="J57" s="3">
        <v>1.0</v>
      </c>
      <c r="K57" s="3">
        <v>0.0</v>
      </c>
      <c r="L57" s="3">
        <v>1.0</v>
      </c>
    </row>
    <row r="58" ht="15.75" customHeight="1">
      <c r="A58" s="3">
        <f t="shared" si="2"/>
        <v>57</v>
      </c>
      <c r="B58" s="3">
        <f t="shared" ref="B58:D58" si="51">B54</f>
        <v>0</v>
      </c>
      <c r="C58" s="3">
        <f t="shared" si="51"/>
        <v>1</v>
      </c>
      <c r="D58" s="3">
        <f t="shared" si="51"/>
        <v>0</v>
      </c>
      <c r="E58" s="6">
        <f t="shared" si="1"/>
        <v>286</v>
      </c>
      <c r="F58" s="3">
        <v>130.0</v>
      </c>
      <c r="G58" s="3">
        <v>2.2</v>
      </c>
      <c r="H58" s="3">
        <v>0.0</v>
      </c>
      <c r="I58" s="3">
        <v>0.0</v>
      </c>
      <c r="J58" s="3">
        <v>1.0</v>
      </c>
      <c r="K58" s="3">
        <v>0.0</v>
      </c>
      <c r="L58" s="3">
        <v>0.0</v>
      </c>
    </row>
    <row r="59" ht="15.75" customHeight="1">
      <c r="A59" s="3">
        <f t="shared" si="2"/>
        <v>58</v>
      </c>
      <c r="B59" s="3">
        <f t="shared" ref="B59:D59" si="52">B55</f>
        <v>0</v>
      </c>
      <c r="C59" s="3">
        <f t="shared" si="52"/>
        <v>0</v>
      </c>
      <c r="D59" s="3">
        <f t="shared" si="52"/>
        <v>1</v>
      </c>
      <c r="E59" s="6">
        <f t="shared" si="1"/>
        <v>132</v>
      </c>
      <c r="F59" s="3">
        <v>120.0</v>
      </c>
      <c r="G59" s="3">
        <v>1.1</v>
      </c>
      <c r="H59" s="3">
        <v>1.0</v>
      </c>
      <c r="I59" s="3">
        <v>0.0</v>
      </c>
      <c r="J59" s="3">
        <v>0.0</v>
      </c>
      <c r="K59" s="3">
        <v>0.0</v>
      </c>
      <c r="L59" s="3">
        <v>0.0</v>
      </c>
    </row>
    <row r="60" ht="15.75" customHeight="1">
      <c r="A60" s="3">
        <f t="shared" si="2"/>
        <v>59</v>
      </c>
      <c r="B60" s="3">
        <f t="shared" ref="B60:D60" si="53">B56</f>
        <v>1</v>
      </c>
      <c r="C60" s="3">
        <f t="shared" si="53"/>
        <v>0</v>
      </c>
      <c r="D60" s="3">
        <f t="shared" si="53"/>
        <v>0</v>
      </c>
      <c r="E60" s="6">
        <f t="shared" si="1"/>
        <v>268.8</v>
      </c>
      <c r="F60" s="3">
        <v>168.0</v>
      </c>
      <c r="G60" s="3">
        <v>1.6</v>
      </c>
      <c r="H60" s="3">
        <v>0.0</v>
      </c>
      <c r="I60" s="3">
        <v>1.0</v>
      </c>
      <c r="J60" s="3">
        <v>0.0</v>
      </c>
      <c r="K60" s="3">
        <v>0.0</v>
      </c>
      <c r="L60" s="3">
        <v>0.0</v>
      </c>
    </row>
    <row r="61" ht="15.75" customHeight="1">
      <c r="A61" s="3">
        <f t="shared" si="2"/>
        <v>60</v>
      </c>
      <c r="B61" s="3">
        <f t="shared" ref="B61:D61" si="54">B57</f>
        <v>0</v>
      </c>
      <c r="C61" s="3">
        <f t="shared" si="54"/>
        <v>0</v>
      </c>
      <c r="D61" s="3">
        <f t="shared" si="54"/>
        <v>0</v>
      </c>
      <c r="E61" s="6">
        <f t="shared" si="1"/>
        <v>0</v>
      </c>
      <c r="H61" s="3">
        <v>1.0</v>
      </c>
      <c r="I61" s="3">
        <v>1.0</v>
      </c>
      <c r="J61" s="3">
        <v>0.0</v>
      </c>
      <c r="K61" s="3">
        <v>0.0</v>
      </c>
      <c r="L61" s="3">
        <v>1.0</v>
      </c>
    </row>
    <row r="62" ht="15.75" customHeight="1">
      <c r="A62" s="3">
        <f t="shared" si="2"/>
        <v>61</v>
      </c>
      <c r="B62" s="3">
        <f t="shared" ref="B62:D62" si="55">B58</f>
        <v>0</v>
      </c>
      <c r="C62" s="3">
        <f t="shared" si="55"/>
        <v>1</v>
      </c>
      <c r="D62" s="3">
        <f t="shared" si="55"/>
        <v>0</v>
      </c>
      <c r="E62" s="6">
        <f t="shared" si="1"/>
        <v>371.8</v>
      </c>
      <c r="F62" s="3">
        <v>169.0</v>
      </c>
      <c r="G62" s="3">
        <v>2.2</v>
      </c>
      <c r="H62" s="3">
        <v>0.0</v>
      </c>
      <c r="I62" s="3">
        <v>0.0</v>
      </c>
      <c r="J62" s="3">
        <v>1.0</v>
      </c>
      <c r="K62" s="3">
        <v>0.0</v>
      </c>
      <c r="L62" s="3">
        <v>0.0</v>
      </c>
    </row>
    <row r="63" ht="15.75" customHeight="1">
      <c r="A63" s="3">
        <f t="shared" si="2"/>
        <v>62</v>
      </c>
      <c r="B63" s="3">
        <f t="shared" ref="B63:D63" si="56">B59</f>
        <v>0</v>
      </c>
      <c r="C63" s="3">
        <f t="shared" si="56"/>
        <v>0</v>
      </c>
      <c r="D63" s="3">
        <f t="shared" si="56"/>
        <v>1</v>
      </c>
      <c r="E63" s="6">
        <f t="shared" si="1"/>
        <v>326.7</v>
      </c>
      <c r="F63" s="3">
        <v>297.0</v>
      </c>
      <c r="G63" s="3">
        <v>1.1</v>
      </c>
      <c r="H63" s="3">
        <v>0.0</v>
      </c>
      <c r="I63" s="3">
        <v>1.0</v>
      </c>
      <c r="J63" s="3">
        <v>0.0</v>
      </c>
      <c r="K63" s="3">
        <v>0.0</v>
      </c>
      <c r="L63" s="3">
        <v>0.0</v>
      </c>
    </row>
    <row r="64" ht="15.75" customHeight="1">
      <c r="A64" s="3">
        <f t="shared" si="2"/>
        <v>63</v>
      </c>
      <c r="B64" s="3">
        <f t="shared" ref="B64:D64" si="57">B60</f>
        <v>1</v>
      </c>
      <c r="C64" s="3">
        <f t="shared" si="57"/>
        <v>0</v>
      </c>
      <c r="D64" s="3">
        <f t="shared" si="57"/>
        <v>0</v>
      </c>
      <c r="E64" s="6">
        <f t="shared" si="1"/>
        <v>312</v>
      </c>
      <c r="F64" s="3">
        <v>195.0</v>
      </c>
      <c r="G64" s="3">
        <v>1.6</v>
      </c>
      <c r="H64" s="3">
        <v>0.0</v>
      </c>
      <c r="I64" s="3">
        <v>0.0</v>
      </c>
      <c r="J64" s="3">
        <v>1.0</v>
      </c>
      <c r="K64" s="3">
        <v>0.0</v>
      </c>
      <c r="L64" s="3">
        <v>0.0</v>
      </c>
    </row>
    <row r="65" ht="15.75" customHeight="1">
      <c r="A65" s="3">
        <f t="shared" si="2"/>
        <v>64</v>
      </c>
      <c r="B65" s="3">
        <f t="shared" ref="B65:D65" si="58">B61</f>
        <v>0</v>
      </c>
      <c r="C65" s="3">
        <f t="shared" si="58"/>
        <v>0</v>
      </c>
      <c r="D65" s="3">
        <f t="shared" si="58"/>
        <v>0</v>
      </c>
      <c r="E65" s="6">
        <f t="shared" si="1"/>
        <v>0</v>
      </c>
      <c r="H65" s="3">
        <v>1.0</v>
      </c>
      <c r="I65" s="3">
        <v>0.0</v>
      </c>
      <c r="J65" s="3">
        <v>1.0</v>
      </c>
      <c r="K65" s="3">
        <v>0.0</v>
      </c>
      <c r="L65" s="3">
        <v>1.0</v>
      </c>
    </row>
    <row r="66" ht="15.75" customHeight="1">
      <c r="A66" s="3">
        <f t="shared" si="2"/>
        <v>65</v>
      </c>
      <c r="B66" s="3">
        <f t="shared" ref="B66:D66" si="59">B62</f>
        <v>0</v>
      </c>
      <c r="C66" s="3">
        <f t="shared" si="59"/>
        <v>1</v>
      </c>
      <c r="D66" s="3">
        <f t="shared" si="59"/>
        <v>0</v>
      </c>
      <c r="E66" s="6">
        <f t="shared" si="1"/>
        <v>517</v>
      </c>
      <c r="F66" s="3">
        <v>235.0</v>
      </c>
      <c r="G66" s="3">
        <v>2.2</v>
      </c>
      <c r="H66" s="3">
        <v>0.0</v>
      </c>
      <c r="I66" s="3">
        <v>0.0</v>
      </c>
      <c r="J66" s="3">
        <v>1.0</v>
      </c>
      <c r="K66" s="3">
        <v>0.0</v>
      </c>
      <c r="L66" s="3">
        <v>0.0</v>
      </c>
    </row>
    <row r="67" ht="15.75" customHeight="1">
      <c r="A67" s="3">
        <f t="shared" si="2"/>
        <v>66</v>
      </c>
      <c r="B67" s="3">
        <f t="shared" ref="B67:D67" si="60">B63</f>
        <v>0</v>
      </c>
      <c r="C67" s="3">
        <f t="shared" si="60"/>
        <v>0</v>
      </c>
      <c r="D67" s="3">
        <f t="shared" si="60"/>
        <v>1</v>
      </c>
      <c r="E67" s="6">
        <f t="shared" si="1"/>
        <v>312.4</v>
      </c>
      <c r="F67" s="3">
        <v>284.0</v>
      </c>
      <c r="G67" s="3">
        <v>1.1</v>
      </c>
      <c r="H67" s="3">
        <v>1.0</v>
      </c>
      <c r="I67" s="3">
        <v>0.0</v>
      </c>
      <c r="J67" s="3">
        <v>0.0</v>
      </c>
      <c r="K67" s="3">
        <v>0.0</v>
      </c>
      <c r="L67" s="3">
        <v>0.0</v>
      </c>
    </row>
    <row r="68" ht="15.75" customHeight="1">
      <c r="A68" s="3">
        <f t="shared" si="2"/>
        <v>67</v>
      </c>
      <c r="B68" s="3">
        <f t="shared" ref="B68:D68" si="61">B64</f>
        <v>1</v>
      </c>
      <c r="C68" s="3">
        <f t="shared" si="61"/>
        <v>0</v>
      </c>
      <c r="D68" s="3">
        <f t="shared" si="61"/>
        <v>0</v>
      </c>
      <c r="E68" s="6">
        <f t="shared" si="1"/>
        <v>230.4</v>
      </c>
      <c r="F68" s="3">
        <v>144.0</v>
      </c>
      <c r="G68" s="3">
        <v>1.6</v>
      </c>
      <c r="H68" s="3">
        <v>1.0</v>
      </c>
      <c r="I68" s="3">
        <v>0.0</v>
      </c>
      <c r="J68" s="3">
        <v>0.0</v>
      </c>
      <c r="K68" s="3">
        <v>0.0</v>
      </c>
      <c r="L68" s="3">
        <v>0.0</v>
      </c>
    </row>
    <row r="69" ht="15.75" customHeight="1">
      <c r="A69" s="3">
        <f t="shared" si="2"/>
        <v>68</v>
      </c>
      <c r="B69" s="3">
        <f t="shared" ref="B69:D69" si="62">B65</f>
        <v>0</v>
      </c>
      <c r="C69" s="3">
        <f t="shared" si="62"/>
        <v>0</v>
      </c>
      <c r="D69" s="3">
        <f t="shared" si="62"/>
        <v>0</v>
      </c>
      <c r="E69" s="6">
        <f t="shared" si="1"/>
        <v>0</v>
      </c>
      <c r="H69" s="3">
        <v>1.0</v>
      </c>
      <c r="I69" s="3">
        <v>0.0</v>
      </c>
      <c r="J69" s="3">
        <v>1.0</v>
      </c>
      <c r="K69" s="3">
        <v>0.0</v>
      </c>
      <c r="L69" s="3">
        <v>1.0</v>
      </c>
    </row>
    <row r="70" ht="15.75" customHeight="1">
      <c r="A70" s="3">
        <f t="shared" si="2"/>
        <v>69</v>
      </c>
      <c r="B70" s="3">
        <f t="shared" ref="B70:D70" si="63">B66</f>
        <v>0</v>
      </c>
      <c r="C70" s="3">
        <f t="shared" si="63"/>
        <v>1</v>
      </c>
      <c r="D70" s="3">
        <f t="shared" si="63"/>
        <v>0</v>
      </c>
      <c r="E70" s="6">
        <f t="shared" si="1"/>
        <v>415.8</v>
      </c>
      <c r="F70" s="3">
        <v>189.0</v>
      </c>
      <c r="G70" s="3">
        <v>2.2</v>
      </c>
      <c r="H70" s="3">
        <v>0.0</v>
      </c>
      <c r="I70" s="3">
        <v>0.0</v>
      </c>
      <c r="J70" s="3">
        <v>1.0</v>
      </c>
      <c r="K70" s="3">
        <v>0.0</v>
      </c>
      <c r="L70" s="3">
        <v>0.0</v>
      </c>
    </row>
    <row r="71" ht="15.75" customHeight="1">
      <c r="A71" s="3">
        <f t="shared" si="2"/>
        <v>70</v>
      </c>
      <c r="B71" s="3">
        <f t="shared" ref="B71:D71" si="64">B67</f>
        <v>0</v>
      </c>
      <c r="C71" s="3">
        <f t="shared" si="64"/>
        <v>0</v>
      </c>
      <c r="D71" s="3">
        <f t="shared" si="64"/>
        <v>1</v>
      </c>
      <c r="E71" s="6">
        <f t="shared" si="1"/>
        <v>111.1</v>
      </c>
      <c r="F71" s="3">
        <v>101.0</v>
      </c>
      <c r="G71" s="3">
        <v>1.1</v>
      </c>
      <c r="H71" s="3">
        <v>0.0</v>
      </c>
      <c r="I71" s="3">
        <v>1.0</v>
      </c>
      <c r="J71" s="3">
        <v>0.0</v>
      </c>
      <c r="K71" s="3">
        <v>0.0</v>
      </c>
      <c r="L71" s="3">
        <v>0.0</v>
      </c>
    </row>
    <row r="72" ht="15.75" customHeight="1">
      <c r="A72" s="3">
        <f t="shared" si="2"/>
        <v>71</v>
      </c>
      <c r="B72" s="3">
        <f t="shared" ref="B72:D72" si="65">B68</f>
        <v>1</v>
      </c>
      <c r="C72" s="3">
        <f t="shared" si="65"/>
        <v>0</v>
      </c>
      <c r="D72" s="3">
        <f t="shared" si="65"/>
        <v>0</v>
      </c>
      <c r="E72" s="6">
        <f t="shared" si="1"/>
        <v>387.2</v>
      </c>
      <c r="F72" s="3">
        <v>242.0</v>
      </c>
      <c r="G72" s="3">
        <v>1.6</v>
      </c>
      <c r="H72" s="3">
        <v>0.0</v>
      </c>
      <c r="I72" s="3">
        <v>1.0</v>
      </c>
      <c r="J72" s="3">
        <v>0.0</v>
      </c>
      <c r="K72" s="3">
        <v>0.0</v>
      </c>
      <c r="L72" s="3">
        <v>0.0</v>
      </c>
    </row>
    <row r="73" ht="15.75" customHeight="1">
      <c r="A73" s="3">
        <f t="shared" si="2"/>
        <v>72</v>
      </c>
      <c r="B73" s="3">
        <f t="shared" ref="B73:D73" si="66">B69</f>
        <v>0</v>
      </c>
      <c r="C73" s="3">
        <f t="shared" si="66"/>
        <v>0</v>
      </c>
      <c r="D73" s="3">
        <f t="shared" si="66"/>
        <v>0</v>
      </c>
      <c r="E73" s="6">
        <f t="shared" si="1"/>
        <v>0</v>
      </c>
      <c r="H73" s="3">
        <v>1.0</v>
      </c>
      <c r="I73" s="3">
        <v>0.0</v>
      </c>
      <c r="J73" s="3">
        <v>1.0</v>
      </c>
      <c r="K73" s="3">
        <v>0.0</v>
      </c>
      <c r="L73" s="3">
        <v>1.0</v>
      </c>
    </row>
    <row r="74" ht="15.75" customHeight="1">
      <c r="A74" s="3">
        <f t="shared" si="2"/>
        <v>73</v>
      </c>
      <c r="B74" s="3">
        <f t="shared" ref="B74:D74" si="67">B70</f>
        <v>0</v>
      </c>
      <c r="C74" s="3">
        <f t="shared" si="67"/>
        <v>1</v>
      </c>
      <c r="D74" s="3">
        <f t="shared" si="67"/>
        <v>0</v>
      </c>
      <c r="E74" s="6">
        <f t="shared" si="1"/>
        <v>587.4</v>
      </c>
      <c r="F74" s="3">
        <v>267.0</v>
      </c>
      <c r="G74" s="3">
        <v>2.2</v>
      </c>
      <c r="H74" s="3">
        <v>1.0</v>
      </c>
      <c r="I74" s="3">
        <v>0.0</v>
      </c>
      <c r="J74" s="3">
        <v>0.0</v>
      </c>
      <c r="K74" s="3">
        <v>0.0</v>
      </c>
      <c r="L74" s="3">
        <v>0.0</v>
      </c>
    </row>
    <row r="75" ht="15.75" customHeight="1">
      <c r="A75" s="3">
        <f t="shared" si="2"/>
        <v>74</v>
      </c>
      <c r="B75" s="3">
        <f t="shared" ref="B75:D75" si="68">B71</f>
        <v>0</v>
      </c>
      <c r="C75" s="3">
        <f t="shared" si="68"/>
        <v>0</v>
      </c>
      <c r="D75" s="3">
        <f t="shared" si="68"/>
        <v>1</v>
      </c>
      <c r="E75" s="6">
        <f t="shared" si="1"/>
        <v>211.2</v>
      </c>
      <c r="F75" s="3">
        <v>192.0</v>
      </c>
      <c r="G75" s="3">
        <v>1.1</v>
      </c>
      <c r="H75" s="3">
        <v>1.0</v>
      </c>
      <c r="I75" s="3">
        <v>0.0</v>
      </c>
      <c r="J75" s="3">
        <v>0.0</v>
      </c>
      <c r="K75" s="3">
        <v>0.0</v>
      </c>
      <c r="L75" s="3">
        <v>0.0</v>
      </c>
    </row>
    <row r="76" ht="15.75" customHeight="1">
      <c r="A76" s="3">
        <f t="shared" si="2"/>
        <v>75</v>
      </c>
      <c r="B76" s="3">
        <f t="shared" ref="B76:D76" si="69">B72</f>
        <v>1</v>
      </c>
      <c r="C76" s="3">
        <f t="shared" si="69"/>
        <v>0</v>
      </c>
      <c r="D76" s="3">
        <f t="shared" si="69"/>
        <v>0</v>
      </c>
      <c r="E76" s="6">
        <f t="shared" si="1"/>
        <v>414.4</v>
      </c>
      <c r="F76" s="3">
        <v>259.0</v>
      </c>
      <c r="G76" s="3">
        <v>1.6</v>
      </c>
      <c r="H76" s="3">
        <v>1.0</v>
      </c>
      <c r="I76" s="3">
        <v>0.0</v>
      </c>
      <c r="J76" s="3">
        <v>0.0</v>
      </c>
      <c r="K76" s="3">
        <v>0.0</v>
      </c>
      <c r="L76" s="3">
        <v>0.0</v>
      </c>
    </row>
    <row r="77" ht="15.75" customHeight="1">
      <c r="A77" s="3">
        <f t="shared" si="2"/>
        <v>76</v>
      </c>
      <c r="B77" s="3">
        <f t="shared" ref="B77:D77" si="70">B73</f>
        <v>0</v>
      </c>
      <c r="C77" s="3">
        <f t="shared" si="70"/>
        <v>0</v>
      </c>
      <c r="D77" s="3">
        <f t="shared" si="70"/>
        <v>0</v>
      </c>
      <c r="E77" s="6">
        <f t="shared" si="1"/>
        <v>0</v>
      </c>
      <c r="H77" s="3">
        <v>1.0</v>
      </c>
      <c r="I77" s="3">
        <v>0.0</v>
      </c>
      <c r="J77" s="3">
        <v>0.0</v>
      </c>
      <c r="K77" s="3">
        <v>1.0</v>
      </c>
      <c r="L77" s="3">
        <v>1.0</v>
      </c>
    </row>
    <row r="78" ht="15.75" customHeight="1">
      <c r="A78" s="3">
        <f t="shared" si="2"/>
        <v>77</v>
      </c>
      <c r="B78" s="3">
        <f t="shared" ref="B78:D78" si="71">B74</f>
        <v>0</v>
      </c>
      <c r="C78" s="3">
        <f t="shared" si="71"/>
        <v>1</v>
      </c>
      <c r="D78" s="3">
        <f t="shared" si="71"/>
        <v>0</v>
      </c>
      <c r="E78" s="6">
        <f t="shared" si="1"/>
        <v>638</v>
      </c>
      <c r="F78" s="3">
        <v>290.0</v>
      </c>
      <c r="G78" s="3">
        <v>2.2</v>
      </c>
      <c r="H78" s="3">
        <v>0.0</v>
      </c>
      <c r="I78" s="3">
        <v>0.0</v>
      </c>
      <c r="J78" s="3">
        <v>1.0</v>
      </c>
      <c r="K78" s="3">
        <v>0.0</v>
      </c>
      <c r="L78" s="3">
        <v>0.0</v>
      </c>
    </row>
    <row r="79" ht="15.75" customHeight="1">
      <c r="A79" s="3">
        <f t="shared" si="2"/>
        <v>78</v>
      </c>
      <c r="B79" s="3">
        <f t="shared" ref="B79:D79" si="72">B75</f>
        <v>0</v>
      </c>
      <c r="C79" s="3">
        <f t="shared" si="72"/>
        <v>0</v>
      </c>
      <c r="D79" s="3">
        <f t="shared" si="72"/>
        <v>1</v>
      </c>
      <c r="E79" s="6">
        <f t="shared" si="1"/>
        <v>238.7</v>
      </c>
      <c r="F79" s="3">
        <v>217.0</v>
      </c>
      <c r="G79" s="3">
        <v>1.1</v>
      </c>
      <c r="H79" s="3">
        <v>0.0</v>
      </c>
      <c r="I79" s="3">
        <v>1.0</v>
      </c>
      <c r="J79" s="3">
        <v>0.0</v>
      </c>
      <c r="K79" s="3">
        <v>0.0</v>
      </c>
      <c r="L79" s="3">
        <v>0.0</v>
      </c>
    </row>
    <row r="80" ht="15.75" customHeight="1">
      <c r="A80" s="3">
        <f t="shared" si="2"/>
        <v>79</v>
      </c>
      <c r="B80" s="3">
        <f t="shared" ref="B80:D80" si="73">B76</f>
        <v>1</v>
      </c>
      <c r="C80" s="3">
        <f t="shared" si="73"/>
        <v>0</v>
      </c>
      <c r="D80" s="3">
        <f t="shared" si="73"/>
        <v>0</v>
      </c>
      <c r="E80" s="6">
        <f t="shared" si="1"/>
        <v>460.8</v>
      </c>
      <c r="F80" s="3">
        <v>288.0</v>
      </c>
      <c r="G80" s="3">
        <v>1.6</v>
      </c>
      <c r="H80" s="3">
        <v>0.0</v>
      </c>
      <c r="I80" s="3">
        <v>0.0</v>
      </c>
      <c r="J80" s="3">
        <v>1.0</v>
      </c>
      <c r="K80" s="3">
        <v>0.0</v>
      </c>
      <c r="L80" s="3">
        <v>0.0</v>
      </c>
    </row>
    <row r="81" ht="15.75" customHeight="1">
      <c r="A81" s="3">
        <f t="shared" si="2"/>
        <v>80</v>
      </c>
      <c r="B81" s="3">
        <f t="shared" ref="B81:D81" si="74">B77</f>
        <v>0</v>
      </c>
      <c r="C81" s="3">
        <f t="shared" si="74"/>
        <v>0</v>
      </c>
      <c r="D81" s="3">
        <f t="shared" si="74"/>
        <v>0</v>
      </c>
      <c r="E81" s="6">
        <f t="shared" si="1"/>
        <v>0</v>
      </c>
      <c r="H81" s="3">
        <v>1.0</v>
      </c>
      <c r="I81" s="3">
        <v>0.0</v>
      </c>
      <c r="J81" s="3">
        <v>1.0</v>
      </c>
      <c r="K81" s="3">
        <v>0.0</v>
      </c>
      <c r="L81" s="3">
        <v>1.0</v>
      </c>
    </row>
    <row r="82" ht="15.75" customHeight="1">
      <c r="A82" s="3">
        <f t="shared" si="2"/>
        <v>81</v>
      </c>
      <c r="B82" s="3">
        <f t="shared" ref="B82:D82" si="75">B78</f>
        <v>0</v>
      </c>
      <c r="C82" s="3">
        <f t="shared" si="75"/>
        <v>1</v>
      </c>
      <c r="D82" s="3">
        <f t="shared" si="75"/>
        <v>0</v>
      </c>
      <c r="E82" s="6">
        <f t="shared" si="1"/>
        <v>624.8</v>
      </c>
      <c r="F82" s="3">
        <v>284.0</v>
      </c>
      <c r="G82" s="3">
        <v>2.2</v>
      </c>
      <c r="H82" s="3">
        <v>0.0</v>
      </c>
      <c r="I82" s="3">
        <v>0.0</v>
      </c>
      <c r="J82" s="3">
        <v>1.0</v>
      </c>
      <c r="K82" s="3">
        <v>0.0</v>
      </c>
      <c r="L82" s="3">
        <v>0.0</v>
      </c>
    </row>
    <row r="83" ht="15.75" customHeight="1">
      <c r="A83" s="3">
        <f t="shared" si="2"/>
        <v>82</v>
      </c>
      <c r="B83" s="3">
        <f t="shared" ref="B83:D83" si="76">B79</f>
        <v>0</v>
      </c>
      <c r="C83" s="3">
        <f t="shared" si="76"/>
        <v>0</v>
      </c>
      <c r="D83" s="3">
        <f t="shared" si="76"/>
        <v>1</v>
      </c>
      <c r="E83" s="6">
        <f t="shared" si="1"/>
        <v>111.1</v>
      </c>
      <c r="F83" s="3">
        <v>101.0</v>
      </c>
      <c r="G83" s="3">
        <v>1.1</v>
      </c>
      <c r="H83" s="3">
        <v>1.0</v>
      </c>
      <c r="I83" s="3">
        <v>0.0</v>
      </c>
      <c r="J83" s="3">
        <v>0.0</v>
      </c>
      <c r="K83" s="3">
        <v>0.0</v>
      </c>
      <c r="L83" s="3">
        <v>0.0</v>
      </c>
    </row>
    <row r="84" ht="15.75" customHeight="1">
      <c r="A84" s="3">
        <f t="shared" si="2"/>
        <v>83</v>
      </c>
      <c r="B84" s="3">
        <f t="shared" ref="B84:D84" si="77">B80</f>
        <v>1</v>
      </c>
      <c r="C84" s="3">
        <f t="shared" si="77"/>
        <v>0</v>
      </c>
      <c r="D84" s="3">
        <f t="shared" si="77"/>
        <v>0</v>
      </c>
      <c r="E84" s="6">
        <f t="shared" si="1"/>
        <v>433.6</v>
      </c>
      <c r="F84" s="3">
        <v>271.0</v>
      </c>
      <c r="G84" s="3">
        <v>1.6</v>
      </c>
      <c r="H84" s="3">
        <v>0.0</v>
      </c>
      <c r="I84" s="3">
        <v>1.0</v>
      </c>
      <c r="J84" s="3">
        <v>0.0</v>
      </c>
      <c r="K84" s="3">
        <v>0.0</v>
      </c>
      <c r="L84" s="3">
        <v>0.0</v>
      </c>
    </row>
    <row r="85" ht="15.75" customHeight="1">
      <c r="A85" s="3">
        <f t="shared" si="2"/>
        <v>84</v>
      </c>
      <c r="B85" s="3">
        <f t="shared" ref="B85:D85" si="78">B81</f>
        <v>0</v>
      </c>
      <c r="C85" s="3">
        <f t="shared" si="78"/>
        <v>0</v>
      </c>
      <c r="D85" s="3">
        <f t="shared" si="78"/>
        <v>0</v>
      </c>
      <c r="E85" s="6">
        <f t="shared" si="1"/>
        <v>0</v>
      </c>
      <c r="H85" s="3">
        <v>1.0</v>
      </c>
      <c r="I85" s="3">
        <v>0.0</v>
      </c>
      <c r="J85" s="3">
        <v>1.0</v>
      </c>
      <c r="K85" s="3">
        <v>0.0</v>
      </c>
      <c r="L85" s="3">
        <v>1.0</v>
      </c>
    </row>
    <row r="86" ht="15.75" customHeight="1">
      <c r="A86" s="3">
        <f t="shared" si="2"/>
        <v>85</v>
      </c>
      <c r="B86" s="3">
        <f t="shared" ref="B86:D86" si="79">B82</f>
        <v>0</v>
      </c>
      <c r="C86" s="3">
        <f t="shared" si="79"/>
        <v>1</v>
      </c>
      <c r="D86" s="3">
        <f t="shared" si="79"/>
        <v>0</v>
      </c>
      <c r="E86" s="6">
        <f t="shared" si="1"/>
        <v>497.2</v>
      </c>
      <c r="F86" s="3">
        <v>226.0</v>
      </c>
      <c r="G86" s="3">
        <v>2.2</v>
      </c>
      <c r="H86" s="3">
        <v>0.0</v>
      </c>
      <c r="I86" s="3">
        <v>0.0</v>
      </c>
      <c r="J86" s="3">
        <v>1.0</v>
      </c>
      <c r="K86" s="3">
        <v>0.0</v>
      </c>
      <c r="L86" s="3">
        <v>0.0</v>
      </c>
    </row>
    <row r="87" ht="15.75" customHeight="1">
      <c r="A87" s="3">
        <f t="shared" si="2"/>
        <v>86</v>
      </c>
      <c r="B87" s="3">
        <f t="shared" ref="B87:D87" si="80">B83</f>
        <v>0</v>
      </c>
      <c r="C87" s="3">
        <f t="shared" si="80"/>
        <v>0</v>
      </c>
      <c r="D87" s="3">
        <f t="shared" si="80"/>
        <v>1</v>
      </c>
      <c r="E87" s="6">
        <f t="shared" si="1"/>
        <v>160.6</v>
      </c>
      <c r="F87" s="3">
        <v>146.0</v>
      </c>
      <c r="G87" s="3">
        <v>1.1</v>
      </c>
      <c r="H87" s="3">
        <v>0.0</v>
      </c>
      <c r="I87" s="3">
        <v>1.0</v>
      </c>
      <c r="J87" s="3">
        <v>0.0</v>
      </c>
      <c r="K87" s="3">
        <v>0.0</v>
      </c>
      <c r="L87" s="3">
        <v>0.0</v>
      </c>
    </row>
    <row r="88" ht="15.75" customHeight="1">
      <c r="A88" s="3">
        <f t="shared" si="2"/>
        <v>87</v>
      </c>
      <c r="B88" s="3">
        <f t="shared" ref="B88:D88" si="81">B84</f>
        <v>1</v>
      </c>
      <c r="C88" s="3">
        <f t="shared" si="81"/>
        <v>0</v>
      </c>
      <c r="D88" s="3">
        <f t="shared" si="81"/>
        <v>0</v>
      </c>
      <c r="E88" s="6">
        <f t="shared" si="1"/>
        <v>164.8</v>
      </c>
      <c r="F88" s="3">
        <v>103.0</v>
      </c>
      <c r="G88" s="3">
        <v>1.6</v>
      </c>
      <c r="H88" s="3">
        <v>0.0</v>
      </c>
      <c r="I88" s="3">
        <v>0.0</v>
      </c>
      <c r="J88" s="3">
        <v>1.0</v>
      </c>
      <c r="K88" s="3">
        <v>0.0</v>
      </c>
      <c r="L88" s="3">
        <v>0.0</v>
      </c>
    </row>
    <row r="89" ht="15.75" customHeight="1">
      <c r="A89" s="3">
        <f t="shared" si="2"/>
        <v>88</v>
      </c>
      <c r="B89" s="3">
        <f t="shared" ref="B89:D89" si="82">B85</f>
        <v>0</v>
      </c>
      <c r="C89" s="3">
        <f t="shared" si="82"/>
        <v>0</v>
      </c>
      <c r="D89" s="3">
        <f t="shared" si="82"/>
        <v>0</v>
      </c>
      <c r="E89" s="6">
        <f t="shared" si="1"/>
        <v>0</v>
      </c>
      <c r="H89" s="3">
        <v>1.0</v>
      </c>
      <c r="I89" s="3">
        <v>0.0</v>
      </c>
      <c r="J89" s="3">
        <v>1.0</v>
      </c>
      <c r="K89" s="3">
        <v>0.0</v>
      </c>
      <c r="L89" s="3">
        <v>1.0</v>
      </c>
    </row>
    <row r="90" ht="15.75" customHeight="1">
      <c r="A90" s="3">
        <f t="shared" si="2"/>
        <v>89</v>
      </c>
      <c r="B90" s="3">
        <f t="shared" ref="B90:D90" si="83">B86</f>
        <v>0</v>
      </c>
      <c r="C90" s="3">
        <f t="shared" si="83"/>
        <v>1</v>
      </c>
      <c r="D90" s="3">
        <f t="shared" si="83"/>
        <v>0</v>
      </c>
      <c r="E90" s="6">
        <f t="shared" si="1"/>
        <v>567.6</v>
      </c>
      <c r="F90" s="3">
        <v>258.0</v>
      </c>
      <c r="G90" s="3">
        <v>2.2</v>
      </c>
      <c r="H90" s="3">
        <v>0.0</v>
      </c>
      <c r="I90" s="3">
        <v>0.0</v>
      </c>
      <c r="J90" s="3">
        <v>1.0</v>
      </c>
      <c r="K90" s="3">
        <v>0.0</v>
      </c>
      <c r="L90" s="3">
        <v>0.0</v>
      </c>
    </row>
    <row r="91" ht="15.75" customHeight="1">
      <c r="A91" s="3">
        <f t="shared" si="2"/>
        <v>90</v>
      </c>
      <c r="B91" s="3">
        <f t="shared" ref="B91:D91" si="84">B87</f>
        <v>0</v>
      </c>
      <c r="C91" s="3">
        <f t="shared" si="84"/>
        <v>0</v>
      </c>
      <c r="D91" s="3">
        <f t="shared" si="84"/>
        <v>1</v>
      </c>
      <c r="E91" s="6">
        <f t="shared" si="1"/>
        <v>194.7</v>
      </c>
      <c r="F91" s="3">
        <v>177.0</v>
      </c>
      <c r="G91" s="3">
        <v>1.1</v>
      </c>
      <c r="H91" s="3">
        <v>1.0</v>
      </c>
      <c r="I91" s="3">
        <v>0.0</v>
      </c>
      <c r="J91" s="3">
        <v>0.0</v>
      </c>
      <c r="K91" s="3">
        <v>0.0</v>
      </c>
      <c r="L91" s="3">
        <v>0.0</v>
      </c>
    </row>
    <row r="92" ht="15.75" customHeight="1">
      <c r="A92" s="3">
        <f t="shared" si="2"/>
        <v>91</v>
      </c>
      <c r="B92" s="3">
        <f t="shared" ref="B92:D92" si="85">B88</f>
        <v>1</v>
      </c>
      <c r="C92" s="3">
        <f t="shared" si="85"/>
        <v>0</v>
      </c>
      <c r="D92" s="3">
        <f t="shared" si="85"/>
        <v>0</v>
      </c>
      <c r="E92" s="6">
        <f t="shared" si="1"/>
        <v>241.6</v>
      </c>
      <c r="F92" s="3">
        <v>151.0</v>
      </c>
      <c r="G92" s="3">
        <v>1.6</v>
      </c>
      <c r="H92" s="3">
        <v>1.0</v>
      </c>
      <c r="I92" s="3">
        <v>0.0</v>
      </c>
      <c r="J92" s="3">
        <v>0.0</v>
      </c>
      <c r="K92" s="3">
        <v>0.0</v>
      </c>
      <c r="L92" s="3">
        <v>0.0</v>
      </c>
    </row>
    <row r="93" ht="15.75" customHeight="1">
      <c r="A93" s="3">
        <f t="shared" si="2"/>
        <v>92</v>
      </c>
      <c r="B93" s="3">
        <f t="shared" ref="B93:D93" si="86">B89</f>
        <v>0</v>
      </c>
      <c r="C93" s="3">
        <f t="shared" si="86"/>
        <v>0</v>
      </c>
      <c r="D93" s="3">
        <f t="shared" si="86"/>
        <v>0</v>
      </c>
      <c r="E93" s="6">
        <f t="shared" si="1"/>
        <v>0</v>
      </c>
      <c r="H93" s="3">
        <v>1.0</v>
      </c>
      <c r="I93" s="3">
        <v>0.0</v>
      </c>
      <c r="J93" s="3">
        <v>1.0</v>
      </c>
      <c r="K93" s="3">
        <v>0.0</v>
      </c>
      <c r="L93" s="3">
        <v>1.0</v>
      </c>
    </row>
    <row r="94" ht="15.75" customHeight="1">
      <c r="A94" s="3">
        <f t="shared" si="2"/>
        <v>93</v>
      </c>
      <c r="B94" s="3">
        <v>1.0</v>
      </c>
      <c r="C94" s="3">
        <v>0.0</v>
      </c>
      <c r="D94" s="3">
        <v>0.0</v>
      </c>
      <c r="E94" s="6">
        <f t="shared" si="1"/>
        <v>296</v>
      </c>
      <c r="F94" s="3">
        <v>185.0</v>
      </c>
      <c r="G94" s="3">
        <v>1.6</v>
      </c>
      <c r="H94" s="3">
        <v>1.0</v>
      </c>
      <c r="I94" s="3">
        <v>0.0</v>
      </c>
      <c r="J94" s="3">
        <v>0.0</v>
      </c>
      <c r="K94" s="3">
        <v>0.0</v>
      </c>
      <c r="L94" s="3">
        <v>0.0</v>
      </c>
    </row>
    <row r="95" ht="15.75" customHeight="1">
      <c r="A95" s="3">
        <f t="shared" si="2"/>
        <v>94</v>
      </c>
      <c r="B95" s="3">
        <v>0.0</v>
      </c>
      <c r="C95" s="3">
        <v>0.0</v>
      </c>
      <c r="D95" s="3">
        <v>0.0</v>
      </c>
      <c r="E95" s="6">
        <f t="shared" si="1"/>
        <v>0</v>
      </c>
      <c r="H95" s="3">
        <v>1.0</v>
      </c>
      <c r="I95" s="3">
        <v>0.0</v>
      </c>
      <c r="J95" s="3">
        <v>1.0</v>
      </c>
      <c r="K95" s="3">
        <v>0.0</v>
      </c>
      <c r="L95" s="3">
        <v>1.0</v>
      </c>
    </row>
    <row r="96" ht="15.75" customHeight="1">
      <c r="A96" s="3">
        <f t="shared" si="2"/>
        <v>95</v>
      </c>
      <c r="B96" s="3">
        <v>0.0</v>
      </c>
      <c r="C96" s="3">
        <v>1.0</v>
      </c>
      <c r="D96" s="3">
        <v>0.0</v>
      </c>
      <c r="E96" s="6">
        <f t="shared" si="1"/>
        <v>286</v>
      </c>
      <c r="F96" s="3">
        <v>130.0</v>
      </c>
      <c r="G96" s="3">
        <v>2.2</v>
      </c>
      <c r="H96" s="3">
        <v>0.0</v>
      </c>
      <c r="I96" s="3">
        <v>0.0</v>
      </c>
      <c r="J96" s="3">
        <v>1.0</v>
      </c>
      <c r="K96" s="3">
        <v>0.0</v>
      </c>
      <c r="L96" s="3">
        <v>0.0</v>
      </c>
    </row>
    <row r="97" ht="15.75" customHeight="1">
      <c r="A97" s="3">
        <f t="shared" si="2"/>
        <v>96</v>
      </c>
      <c r="B97" s="3">
        <v>0.0</v>
      </c>
      <c r="C97" s="3">
        <v>0.0</v>
      </c>
      <c r="D97" s="3">
        <v>1.0</v>
      </c>
      <c r="E97" s="6">
        <f t="shared" si="1"/>
        <v>310.2</v>
      </c>
      <c r="F97" s="3">
        <v>282.0</v>
      </c>
      <c r="G97" s="3">
        <v>1.1</v>
      </c>
      <c r="H97" s="3">
        <v>1.0</v>
      </c>
      <c r="I97" s="3">
        <v>0.0</v>
      </c>
      <c r="J97" s="3">
        <v>0.0</v>
      </c>
      <c r="K97" s="3">
        <v>0.0</v>
      </c>
      <c r="L97" s="3">
        <v>0.0</v>
      </c>
    </row>
    <row r="98" ht="15.75" customHeight="1">
      <c r="A98" s="3">
        <f t="shared" si="2"/>
        <v>97</v>
      </c>
      <c r="B98" s="3">
        <f t="shared" ref="B98:D98" si="87">B94</f>
        <v>1</v>
      </c>
      <c r="C98" s="3">
        <f t="shared" si="87"/>
        <v>0</v>
      </c>
      <c r="D98" s="3">
        <f t="shared" si="87"/>
        <v>0</v>
      </c>
      <c r="E98" s="6">
        <f t="shared" si="1"/>
        <v>308.8</v>
      </c>
      <c r="F98" s="3">
        <v>193.0</v>
      </c>
      <c r="G98" s="3">
        <v>1.6</v>
      </c>
      <c r="H98" s="3">
        <v>0.0</v>
      </c>
      <c r="I98" s="3">
        <v>0.0</v>
      </c>
      <c r="J98" s="3">
        <v>1.0</v>
      </c>
      <c r="K98" s="3">
        <v>0.0</v>
      </c>
      <c r="L98" s="3">
        <v>0.0</v>
      </c>
    </row>
    <row r="99" ht="15.75" customHeight="1">
      <c r="A99" s="3">
        <f t="shared" si="2"/>
        <v>98</v>
      </c>
      <c r="B99" s="3">
        <f t="shared" ref="B99:D99" si="88">B95</f>
        <v>0</v>
      </c>
      <c r="C99" s="3">
        <f t="shared" si="88"/>
        <v>0</v>
      </c>
      <c r="D99" s="3">
        <f t="shared" si="88"/>
        <v>0</v>
      </c>
      <c r="E99" s="6">
        <f t="shared" si="1"/>
        <v>0</v>
      </c>
      <c r="H99" s="3">
        <v>1.0</v>
      </c>
      <c r="I99" s="3">
        <v>0.0</v>
      </c>
      <c r="J99" s="3">
        <v>1.0</v>
      </c>
      <c r="K99" s="3">
        <v>0.0</v>
      </c>
      <c r="L99" s="3">
        <v>1.0</v>
      </c>
    </row>
    <row r="100" ht="15.75" customHeight="1">
      <c r="A100" s="3">
        <f t="shared" si="2"/>
        <v>99</v>
      </c>
      <c r="B100" s="3">
        <f t="shared" ref="B100:D100" si="89">B96</f>
        <v>0</v>
      </c>
      <c r="C100" s="3">
        <f t="shared" si="89"/>
        <v>1</v>
      </c>
      <c r="D100" s="3">
        <f t="shared" si="89"/>
        <v>0</v>
      </c>
      <c r="E100" s="6">
        <f t="shared" si="1"/>
        <v>433.4</v>
      </c>
      <c r="F100" s="3">
        <v>197.0</v>
      </c>
      <c r="G100" s="3">
        <v>2.2</v>
      </c>
      <c r="H100" s="3">
        <v>0.0</v>
      </c>
      <c r="I100" s="3">
        <v>0.0</v>
      </c>
      <c r="J100" s="3">
        <v>1.0</v>
      </c>
      <c r="K100" s="3">
        <v>0.0</v>
      </c>
      <c r="L100" s="3">
        <v>0.0</v>
      </c>
    </row>
    <row r="101" ht="15.75" customHeight="1">
      <c r="A101" s="3">
        <f t="shared" si="2"/>
        <v>100</v>
      </c>
      <c r="B101" s="3">
        <f t="shared" ref="B101:D101" si="90">B97</f>
        <v>0</v>
      </c>
      <c r="C101" s="3">
        <f t="shared" si="90"/>
        <v>0</v>
      </c>
      <c r="D101" s="3">
        <f t="shared" si="90"/>
        <v>1</v>
      </c>
      <c r="E101" s="6">
        <f t="shared" si="1"/>
        <v>118.8</v>
      </c>
      <c r="F101" s="3">
        <v>108.0</v>
      </c>
      <c r="G101" s="3">
        <v>1.1</v>
      </c>
      <c r="H101" s="3">
        <v>0.0</v>
      </c>
      <c r="I101" s="3">
        <v>1.0</v>
      </c>
      <c r="J101" s="3">
        <v>0.0</v>
      </c>
      <c r="K101" s="3">
        <v>0.0</v>
      </c>
      <c r="L101" s="3">
        <v>0.0</v>
      </c>
    </row>
    <row r="102" ht="15.75" customHeight="1">
      <c r="A102" s="3">
        <f t="shared" si="2"/>
        <v>101</v>
      </c>
      <c r="B102" s="3">
        <f t="shared" ref="B102:D102" si="91">B98</f>
        <v>1</v>
      </c>
      <c r="C102" s="3">
        <f t="shared" si="91"/>
        <v>0</v>
      </c>
      <c r="D102" s="3">
        <f t="shared" si="91"/>
        <v>0</v>
      </c>
      <c r="E102" s="6">
        <f t="shared" si="1"/>
        <v>400</v>
      </c>
      <c r="F102" s="3">
        <v>250.0</v>
      </c>
      <c r="G102" s="3">
        <v>1.6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</row>
    <row r="103" ht="15.75" customHeight="1">
      <c r="A103" s="3">
        <f t="shared" si="2"/>
        <v>102</v>
      </c>
      <c r="B103" s="3">
        <f t="shared" ref="B103:D103" si="92">B99</f>
        <v>0</v>
      </c>
      <c r="C103" s="3">
        <f t="shared" si="92"/>
        <v>0</v>
      </c>
      <c r="D103" s="3">
        <f t="shared" si="92"/>
        <v>0</v>
      </c>
      <c r="E103" s="6">
        <f t="shared" si="1"/>
        <v>0</v>
      </c>
      <c r="H103" s="3">
        <v>1.0</v>
      </c>
      <c r="I103" s="3">
        <v>0.0</v>
      </c>
      <c r="J103" s="3">
        <v>1.0</v>
      </c>
      <c r="K103" s="3">
        <v>0.0</v>
      </c>
      <c r="L103" s="3">
        <v>1.0</v>
      </c>
    </row>
    <row r="104" ht="15.75" customHeight="1">
      <c r="A104" s="3">
        <f t="shared" si="2"/>
        <v>103</v>
      </c>
      <c r="B104" s="3">
        <f t="shared" ref="B104:D104" si="93">B100</f>
        <v>0</v>
      </c>
      <c r="C104" s="3">
        <f t="shared" si="93"/>
        <v>1</v>
      </c>
      <c r="D104" s="3">
        <f t="shared" si="93"/>
        <v>0</v>
      </c>
      <c r="E104" s="6">
        <f t="shared" si="1"/>
        <v>286</v>
      </c>
      <c r="F104" s="3">
        <v>130.0</v>
      </c>
      <c r="G104" s="3">
        <v>2.2</v>
      </c>
      <c r="H104" s="3">
        <v>0.0</v>
      </c>
      <c r="I104" s="3">
        <v>0.0</v>
      </c>
      <c r="J104" s="3">
        <v>1.0</v>
      </c>
      <c r="K104" s="3">
        <v>0.0</v>
      </c>
      <c r="L104" s="3">
        <v>0.0</v>
      </c>
    </row>
    <row r="105" ht="15.75" customHeight="1">
      <c r="A105" s="3">
        <f t="shared" si="2"/>
        <v>104</v>
      </c>
      <c r="B105" s="3">
        <f t="shared" ref="B105:D105" si="94">B101</f>
        <v>0</v>
      </c>
      <c r="C105" s="3">
        <f t="shared" si="94"/>
        <v>0</v>
      </c>
      <c r="D105" s="3">
        <f t="shared" si="94"/>
        <v>1</v>
      </c>
      <c r="E105" s="6">
        <f t="shared" si="1"/>
        <v>132</v>
      </c>
      <c r="F105" s="3">
        <v>120.0</v>
      </c>
      <c r="G105" s="3">
        <v>1.1</v>
      </c>
      <c r="H105" s="3">
        <v>1.0</v>
      </c>
      <c r="I105" s="3">
        <v>0.0</v>
      </c>
      <c r="J105" s="3">
        <v>0.0</v>
      </c>
      <c r="K105" s="3">
        <v>0.0</v>
      </c>
      <c r="L105" s="3">
        <v>0.0</v>
      </c>
    </row>
    <row r="106" ht="15.75" customHeight="1">
      <c r="A106" s="3">
        <f t="shared" si="2"/>
        <v>105</v>
      </c>
      <c r="B106" s="3">
        <f t="shared" ref="B106:D106" si="95">B102</f>
        <v>1</v>
      </c>
      <c r="C106" s="3">
        <f t="shared" si="95"/>
        <v>0</v>
      </c>
      <c r="D106" s="3">
        <f t="shared" si="95"/>
        <v>0</v>
      </c>
      <c r="E106" s="6">
        <f t="shared" si="1"/>
        <v>268.8</v>
      </c>
      <c r="F106" s="3">
        <v>168.0</v>
      </c>
      <c r="G106" s="3">
        <v>1.6</v>
      </c>
      <c r="H106" s="3">
        <v>0.0</v>
      </c>
      <c r="I106" s="3">
        <v>1.0</v>
      </c>
      <c r="J106" s="3">
        <v>0.0</v>
      </c>
      <c r="K106" s="3">
        <v>0.0</v>
      </c>
      <c r="L106" s="3">
        <v>0.0</v>
      </c>
    </row>
    <row r="107" ht="15.75" customHeight="1">
      <c r="A107" s="3">
        <f t="shared" si="2"/>
        <v>106</v>
      </c>
      <c r="B107" s="3">
        <f t="shared" ref="B107:D107" si="96">B103</f>
        <v>0</v>
      </c>
      <c r="C107" s="3">
        <f t="shared" si="96"/>
        <v>0</v>
      </c>
      <c r="D107" s="3">
        <f t="shared" si="96"/>
        <v>0</v>
      </c>
      <c r="E107" s="6">
        <f t="shared" si="1"/>
        <v>0</v>
      </c>
      <c r="H107" s="3">
        <v>1.0</v>
      </c>
      <c r="I107" s="3">
        <v>1.0</v>
      </c>
      <c r="J107" s="3">
        <v>0.0</v>
      </c>
      <c r="K107" s="3">
        <v>0.0</v>
      </c>
      <c r="L107" s="3">
        <v>1.0</v>
      </c>
    </row>
    <row r="108" ht="15.75" customHeight="1">
      <c r="A108" s="3">
        <f t="shared" si="2"/>
        <v>107</v>
      </c>
      <c r="B108" s="3">
        <f t="shared" ref="B108:D108" si="97">B104</f>
        <v>0</v>
      </c>
      <c r="C108" s="3">
        <f t="shared" si="97"/>
        <v>1</v>
      </c>
      <c r="D108" s="3">
        <f t="shared" si="97"/>
        <v>0</v>
      </c>
      <c r="E108" s="6">
        <f t="shared" si="1"/>
        <v>371.8</v>
      </c>
      <c r="F108" s="3">
        <v>169.0</v>
      </c>
      <c r="G108" s="3">
        <v>2.2</v>
      </c>
      <c r="H108" s="3">
        <v>0.0</v>
      </c>
      <c r="I108" s="3">
        <v>0.0</v>
      </c>
      <c r="J108" s="3">
        <v>1.0</v>
      </c>
      <c r="K108" s="3">
        <v>0.0</v>
      </c>
      <c r="L108" s="3">
        <v>0.0</v>
      </c>
    </row>
    <row r="109" ht="15.75" customHeight="1">
      <c r="A109" s="3">
        <f t="shared" si="2"/>
        <v>108</v>
      </c>
      <c r="B109" s="3">
        <f t="shared" ref="B109:D109" si="98">B105</f>
        <v>0</v>
      </c>
      <c r="C109" s="3">
        <f t="shared" si="98"/>
        <v>0</v>
      </c>
      <c r="D109" s="3">
        <f t="shared" si="98"/>
        <v>1</v>
      </c>
      <c r="E109" s="6">
        <f t="shared" si="1"/>
        <v>326.7</v>
      </c>
      <c r="F109" s="3">
        <v>297.0</v>
      </c>
      <c r="G109" s="3">
        <v>1.1</v>
      </c>
      <c r="H109" s="3">
        <v>0.0</v>
      </c>
      <c r="I109" s="3">
        <v>1.0</v>
      </c>
      <c r="J109" s="3">
        <v>0.0</v>
      </c>
      <c r="K109" s="3">
        <v>0.0</v>
      </c>
      <c r="L109" s="3">
        <v>0.0</v>
      </c>
    </row>
    <row r="110" ht="15.75" customHeight="1">
      <c r="A110" s="3">
        <f t="shared" si="2"/>
        <v>109</v>
      </c>
      <c r="B110" s="3">
        <f t="shared" ref="B110:D110" si="99">B106</f>
        <v>1</v>
      </c>
      <c r="C110" s="3">
        <f t="shared" si="99"/>
        <v>0</v>
      </c>
      <c r="D110" s="3">
        <f t="shared" si="99"/>
        <v>0</v>
      </c>
      <c r="E110" s="6">
        <f t="shared" si="1"/>
        <v>312</v>
      </c>
      <c r="F110" s="3">
        <v>195.0</v>
      </c>
      <c r="G110" s="3">
        <v>1.6</v>
      </c>
      <c r="H110" s="3">
        <v>0.0</v>
      </c>
      <c r="I110" s="3">
        <v>0.0</v>
      </c>
      <c r="J110" s="3">
        <v>1.0</v>
      </c>
      <c r="K110" s="3">
        <v>0.0</v>
      </c>
      <c r="L110" s="3">
        <v>0.0</v>
      </c>
    </row>
    <row r="111" ht="15.75" customHeight="1">
      <c r="A111" s="3">
        <f t="shared" si="2"/>
        <v>110</v>
      </c>
      <c r="B111" s="3">
        <f t="shared" ref="B111:D111" si="100">B107</f>
        <v>0</v>
      </c>
      <c r="C111" s="3">
        <f t="shared" si="100"/>
        <v>0</v>
      </c>
      <c r="D111" s="3">
        <f t="shared" si="100"/>
        <v>0</v>
      </c>
      <c r="E111" s="6">
        <f t="shared" si="1"/>
        <v>0</v>
      </c>
      <c r="H111" s="3">
        <v>1.0</v>
      </c>
      <c r="I111" s="3">
        <v>0.0</v>
      </c>
      <c r="J111" s="3">
        <v>1.0</v>
      </c>
      <c r="K111" s="3">
        <v>0.0</v>
      </c>
      <c r="L111" s="3">
        <v>1.0</v>
      </c>
    </row>
    <row r="112" ht="15.75" customHeight="1">
      <c r="A112" s="3">
        <f t="shared" si="2"/>
        <v>111</v>
      </c>
      <c r="B112" s="3">
        <f t="shared" ref="B112:D112" si="101">B108</f>
        <v>0</v>
      </c>
      <c r="C112" s="3">
        <f t="shared" si="101"/>
        <v>1</v>
      </c>
      <c r="D112" s="3">
        <f t="shared" si="101"/>
        <v>0</v>
      </c>
      <c r="E112" s="6">
        <f t="shared" si="1"/>
        <v>517</v>
      </c>
      <c r="F112" s="3">
        <v>235.0</v>
      </c>
      <c r="G112" s="3">
        <v>2.2</v>
      </c>
      <c r="H112" s="3">
        <v>0.0</v>
      </c>
      <c r="I112" s="3">
        <v>0.0</v>
      </c>
      <c r="J112" s="3">
        <v>1.0</v>
      </c>
      <c r="K112" s="3">
        <v>0.0</v>
      </c>
      <c r="L112" s="3">
        <v>0.0</v>
      </c>
    </row>
    <row r="113" ht="15.75" customHeight="1">
      <c r="A113" s="3">
        <f t="shared" si="2"/>
        <v>112</v>
      </c>
      <c r="B113" s="3">
        <f t="shared" ref="B113:D113" si="102">B109</f>
        <v>0</v>
      </c>
      <c r="C113" s="3">
        <f t="shared" si="102"/>
        <v>0</v>
      </c>
      <c r="D113" s="3">
        <f t="shared" si="102"/>
        <v>1</v>
      </c>
      <c r="E113" s="6">
        <f t="shared" si="1"/>
        <v>312.4</v>
      </c>
      <c r="F113" s="3">
        <v>284.0</v>
      </c>
      <c r="G113" s="3">
        <v>1.1</v>
      </c>
      <c r="H113" s="3">
        <v>1.0</v>
      </c>
      <c r="I113" s="3">
        <v>0.0</v>
      </c>
      <c r="J113" s="3">
        <v>0.0</v>
      </c>
      <c r="K113" s="3">
        <v>0.0</v>
      </c>
      <c r="L113" s="3">
        <v>0.0</v>
      </c>
    </row>
    <row r="114" ht="15.75" customHeight="1">
      <c r="A114" s="3">
        <f t="shared" si="2"/>
        <v>113</v>
      </c>
      <c r="B114" s="3">
        <f t="shared" ref="B114:D114" si="103">B110</f>
        <v>1</v>
      </c>
      <c r="C114" s="3">
        <f t="shared" si="103"/>
        <v>0</v>
      </c>
      <c r="D114" s="3">
        <f t="shared" si="103"/>
        <v>0</v>
      </c>
      <c r="E114" s="6">
        <f t="shared" si="1"/>
        <v>230.4</v>
      </c>
      <c r="F114" s="3">
        <v>144.0</v>
      </c>
      <c r="G114" s="3">
        <v>1.6</v>
      </c>
      <c r="H114" s="3">
        <v>1.0</v>
      </c>
      <c r="I114" s="3">
        <v>0.0</v>
      </c>
      <c r="J114" s="3">
        <v>0.0</v>
      </c>
      <c r="K114" s="3">
        <v>0.0</v>
      </c>
      <c r="L114" s="3">
        <v>0.0</v>
      </c>
    </row>
    <row r="115" ht="15.75" customHeight="1">
      <c r="A115" s="3">
        <f t="shared" si="2"/>
        <v>114</v>
      </c>
      <c r="B115" s="3">
        <f t="shared" ref="B115:D115" si="104">B111</f>
        <v>0</v>
      </c>
      <c r="C115" s="3">
        <f t="shared" si="104"/>
        <v>0</v>
      </c>
      <c r="D115" s="3">
        <f t="shared" si="104"/>
        <v>0</v>
      </c>
      <c r="E115" s="6">
        <f t="shared" si="1"/>
        <v>0</v>
      </c>
      <c r="H115" s="3">
        <v>1.0</v>
      </c>
      <c r="I115" s="3">
        <v>0.0</v>
      </c>
      <c r="J115" s="3">
        <v>1.0</v>
      </c>
      <c r="K115" s="3">
        <v>0.0</v>
      </c>
      <c r="L115" s="3">
        <v>1.0</v>
      </c>
    </row>
    <row r="116" ht="15.75" customHeight="1">
      <c r="A116" s="3">
        <f t="shared" si="2"/>
        <v>115</v>
      </c>
      <c r="B116" s="3">
        <f t="shared" ref="B116:D116" si="105">B112</f>
        <v>0</v>
      </c>
      <c r="C116" s="3">
        <f t="shared" si="105"/>
        <v>1</v>
      </c>
      <c r="D116" s="3">
        <f t="shared" si="105"/>
        <v>0</v>
      </c>
      <c r="E116" s="6">
        <f t="shared" si="1"/>
        <v>415.8</v>
      </c>
      <c r="F116" s="3">
        <v>189.0</v>
      </c>
      <c r="G116" s="3">
        <v>2.2</v>
      </c>
      <c r="H116" s="3">
        <v>0.0</v>
      </c>
      <c r="I116" s="3">
        <v>0.0</v>
      </c>
      <c r="J116" s="3">
        <v>1.0</v>
      </c>
      <c r="K116" s="3">
        <v>0.0</v>
      </c>
      <c r="L116" s="3">
        <v>0.0</v>
      </c>
    </row>
    <row r="117" ht="15.75" customHeight="1">
      <c r="A117" s="3">
        <f t="shared" si="2"/>
        <v>116</v>
      </c>
      <c r="B117" s="3">
        <f t="shared" ref="B117:D117" si="106">B113</f>
        <v>0</v>
      </c>
      <c r="C117" s="3">
        <f t="shared" si="106"/>
        <v>0</v>
      </c>
      <c r="D117" s="3">
        <f t="shared" si="106"/>
        <v>1</v>
      </c>
      <c r="E117" s="6">
        <f t="shared" si="1"/>
        <v>111.1</v>
      </c>
      <c r="F117" s="3">
        <v>101.0</v>
      </c>
      <c r="G117" s="3">
        <v>1.1</v>
      </c>
      <c r="H117" s="3">
        <v>0.0</v>
      </c>
      <c r="I117" s="3">
        <v>1.0</v>
      </c>
      <c r="J117" s="3">
        <v>0.0</v>
      </c>
      <c r="K117" s="3">
        <v>0.0</v>
      </c>
      <c r="L117" s="3">
        <v>0.0</v>
      </c>
    </row>
    <row r="118" ht="15.75" customHeight="1">
      <c r="A118" s="3">
        <f t="shared" si="2"/>
        <v>117</v>
      </c>
      <c r="B118" s="3">
        <f t="shared" ref="B118:D118" si="107">B114</f>
        <v>1</v>
      </c>
      <c r="C118" s="3">
        <f t="shared" si="107"/>
        <v>0</v>
      </c>
      <c r="D118" s="3">
        <f t="shared" si="107"/>
        <v>0</v>
      </c>
      <c r="E118" s="6">
        <f t="shared" si="1"/>
        <v>387.2</v>
      </c>
      <c r="F118" s="3">
        <v>242.0</v>
      </c>
      <c r="G118" s="3">
        <v>1.6</v>
      </c>
      <c r="H118" s="3">
        <v>0.0</v>
      </c>
      <c r="I118" s="3">
        <v>1.0</v>
      </c>
      <c r="J118" s="3">
        <v>0.0</v>
      </c>
      <c r="K118" s="3">
        <v>0.0</v>
      </c>
      <c r="L118" s="3">
        <v>0.0</v>
      </c>
    </row>
    <row r="119" ht="15.75" customHeight="1">
      <c r="A119" s="3">
        <f t="shared" si="2"/>
        <v>118</v>
      </c>
      <c r="B119" s="3">
        <f t="shared" ref="B119:D119" si="108">B115</f>
        <v>0</v>
      </c>
      <c r="C119" s="3">
        <f t="shared" si="108"/>
        <v>0</v>
      </c>
      <c r="D119" s="3">
        <f t="shared" si="108"/>
        <v>0</v>
      </c>
      <c r="E119" s="6">
        <f t="shared" si="1"/>
        <v>0</v>
      </c>
      <c r="H119" s="3">
        <v>1.0</v>
      </c>
      <c r="I119" s="3">
        <v>0.0</v>
      </c>
      <c r="J119" s="3">
        <v>1.0</v>
      </c>
      <c r="K119" s="3">
        <v>0.0</v>
      </c>
      <c r="L119" s="3">
        <v>1.0</v>
      </c>
    </row>
    <row r="120" ht="15.75" customHeight="1">
      <c r="A120" s="3">
        <f t="shared" si="2"/>
        <v>119</v>
      </c>
      <c r="B120" s="3">
        <f t="shared" ref="B120:D120" si="109">B116</f>
        <v>0</v>
      </c>
      <c r="C120" s="3">
        <f t="shared" si="109"/>
        <v>1</v>
      </c>
      <c r="D120" s="3">
        <f t="shared" si="109"/>
        <v>0</v>
      </c>
      <c r="E120" s="6">
        <f t="shared" si="1"/>
        <v>587.4</v>
      </c>
      <c r="F120" s="3">
        <v>267.0</v>
      </c>
      <c r="G120" s="3">
        <v>2.2</v>
      </c>
      <c r="H120" s="3">
        <v>1.0</v>
      </c>
      <c r="I120" s="3">
        <v>0.0</v>
      </c>
      <c r="J120" s="3">
        <v>0.0</v>
      </c>
      <c r="K120" s="3">
        <v>0.0</v>
      </c>
      <c r="L120" s="3">
        <v>0.0</v>
      </c>
    </row>
    <row r="121" ht="15.75" customHeight="1">
      <c r="A121" s="3">
        <f t="shared" si="2"/>
        <v>120</v>
      </c>
      <c r="B121" s="3">
        <f t="shared" ref="B121:D121" si="110">B117</f>
        <v>0</v>
      </c>
      <c r="C121" s="3">
        <f t="shared" si="110"/>
        <v>0</v>
      </c>
      <c r="D121" s="3">
        <f t="shared" si="110"/>
        <v>1</v>
      </c>
      <c r="E121" s="6">
        <f t="shared" si="1"/>
        <v>211.2</v>
      </c>
      <c r="F121" s="3">
        <v>192.0</v>
      </c>
      <c r="G121" s="3">
        <v>1.1</v>
      </c>
      <c r="H121" s="3">
        <v>1.0</v>
      </c>
      <c r="I121" s="3">
        <v>0.0</v>
      </c>
      <c r="J121" s="3">
        <v>0.0</v>
      </c>
      <c r="K121" s="3">
        <v>0.0</v>
      </c>
      <c r="L121" s="3">
        <v>0.0</v>
      </c>
    </row>
    <row r="122" ht="15.75" customHeight="1">
      <c r="A122" s="3">
        <f t="shared" si="2"/>
        <v>121</v>
      </c>
      <c r="B122" s="3">
        <f t="shared" ref="B122:D122" si="111">B118</f>
        <v>1</v>
      </c>
      <c r="C122" s="3">
        <f t="shared" si="111"/>
        <v>0</v>
      </c>
      <c r="D122" s="3">
        <f t="shared" si="111"/>
        <v>0</v>
      </c>
      <c r="E122" s="6">
        <f t="shared" si="1"/>
        <v>414.4</v>
      </c>
      <c r="F122" s="3">
        <v>259.0</v>
      </c>
      <c r="G122" s="3">
        <v>1.6</v>
      </c>
      <c r="H122" s="3">
        <v>1.0</v>
      </c>
      <c r="I122" s="3">
        <v>0.0</v>
      </c>
      <c r="J122" s="3">
        <v>0.0</v>
      </c>
      <c r="K122" s="3">
        <v>0.0</v>
      </c>
      <c r="L122" s="3">
        <v>0.0</v>
      </c>
    </row>
    <row r="123" ht="15.75" customHeight="1">
      <c r="A123" s="3">
        <f t="shared" si="2"/>
        <v>122</v>
      </c>
      <c r="B123" s="3">
        <f t="shared" ref="B123:D123" si="112">B119</f>
        <v>0</v>
      </c>
      <c r="C123" s="3">
        <f t="shared" si="112"/>
        <v>0</v>
      </c>
      <c r="D123" s="3">
        <f t="shared" si="112"/>
        <v>0</v>
      </c>
      <c r="E123" s="6">
        <f t="shared" si="1"/>
        <v>0</v>
      </c>
      <c r="H123" s="3">
        <v>1.0</v>
      </c>
      <c r="I123" s="3">
        <v>0.0</v>
      </c>
      <c r="J123" s="3">
        <v>0.0</v>
      </c>
      <c r="K123" s="3">
        <v>1.0</v>
      </c>
      <c r="L123" s="3">
        <v>1.0</v>
      </c>
    </row>
    <row r="124" ht="15.75" customHeight="1">
      <c r="A124" s="3">
        <f t="shared" si="2"/>
        <v>123</v>
      </c>
      <c r="B124" s="3">
        <f t="shared" ref="B124:D124" si="113">B120</f>
        <v>0</v>
      </c>
      <c r="C124" s="3">
        <f t="shared" si="113"/>
        <v>1</v>
      </c>
      <c r="D124" s="3">
        <f t="shared" si="113"/>
        <v>0</v>
      </c>
      <c r="E124" s="6">
        <f t="shared" si="1"/>
        <v>638</v>
      </c>
      <c r="F124" s="3">
        <v>290.0</v>
      </c>
      <c r="G124" s="3">
        <v>2.2</v>
      </c>
      <c r="H124" s="3">
        <v>0.0</v>
      </c>
      <c r="I124" s="3">
        <v>0.0</v>
      </c>
      <c r="J124" s="3">
        <v>1.0</v>
      </c>
      <c r="K124" s="3">
        <v>0.0</v>
      </c>
      <c r="L124" s="3">
        <v>0.0</v>
      </c>
    </row>
    <row r="125" ht="15.75" customHeight="1">
      <c r="A125" s="3">
        <f t="shared" si="2"/>
        <v>124</v>
      </c>
      <c r="B125" s="3">
        <f t="shared" ref="B125:D125" si="114">B121</f>
        <v>0</v>
      </c>
      <c r="C125" s="3">
        <f t="shared" si="114"/>
        <v>0</v>
      </c>
      <c r="D125" s="3">
        <f t="shared" si="114"/>
        <v>1</v>
      </c>
      <c r="E125" s="6">
        <f t="shared" si="1"/>
        <v>238.7</v>
      </c>
      <c r="F125" s="3">
        <v>217.0</v>
      </c>
      <c r="G125" s="3">
        <v>1.1</v>
      </c>
      <c r="H125" s="3">
        <v>0.0</v>
      </c>
      <c r="I125" s="3">
        <v>1.0</v>
      </c>
      <c r="J125" s="3">
        <v>0.0</v>
      </c>
      <c r="K125" s="3">
        <v>0.0</v>
      </c>
      <c r="L125" s="3">
        <v>0.0</v>
      </c>
    </row>
    <row r="126" ht="15.75" customHeight="1">
      <c r="A126" s="3">
        <f t="shared" si="2"/>
        <v>125</v>
      </c>
      <c r="B126" s="3">
        <f t="shared" ref="B126:D126" si="115">B122</f>
        <v>1</v>
      </c>
      <c r="C126" s="3">
        <f t="shared" si="115"/>
        <v>0</v>
      </c>
      <c r="D126" s="3">
        <f t="shared" si="115"/>
        <v>0</v>
      </c>
      <c r="E126" s="6">
        <f t="shared" si="1"/>
        <v>460.8</v>
      </c>
      <c r="F126" s="3">
        <v>288.0</v>
      </c>
      <c r="G126" s="3">
        <v>1.6</v>
      </c>
      <c r="H126" s="3">
        <v>0.0</v>
      </c>
      <c r="I126" s="3">
        <v>0.0</v>
      </c>
      <c r="J126" s="3">
        <v>1.0</v>
      </c>
      <c r="K126" s="3">
        <v>0.0</v>
      </c>
      <c r="L126" s="3">
        <v>0.0</v>
      </c>
    </row>
    <row r="127" ht="15.75" customHeight="1">
      <c r="A127" s="3">
        <f t="shared" si="2"/>
        <v>126</v>
      </c>
      <c r="B127" s="3">
        <f t="shared" ref="B127:D127" si="116">B123</f>
        <v>0</v>
      </c>
      <c r="C127" s="3">
        <f t="shared" si="116"/>
        <v>0</v>
      </c>
      <c r="D127" s="3">
        <f t="shared" si="116"/>
        <v>0</v>
      </c>
      <c r="E127" s="6">
        <f t="shared" si="1"/>
        <v>0</v>
      </c>
      <c r="H127" s="3">
        <v>1.0</v>
      </c>
      <c r="I127" s="3">
        <v>0.0</v>
      </c>
      <c r="J127" s="3">
        <v>1.0</v>
      </c>
      <c r="K127" s="3">
        <v>0.0</v>
      </c>
      <c r="L127" s="3">
        <v>1.0</v>
      </c>
    </row>
    <row r="128" ht="15.75" customHeight="1">
      <c r="A128" s="3">
        <f t="shared" si="2"/>
        <v>127</v>
      </c>
      <c r="B128" s="3">
        <f t="shared" ref="B128:D128" si="117">B124</f>
        <v>0</v>
      </c>
      <c r="C128" s="3">
        <f t="shared" si="117"/>
        <v>1</v>
      </c>
      <c r="D128" s="3">
        <f t="shared" si="117"/>
        <v>0</v>
      </c>
      <c r="E128" s="6">
        <f t="shared" si="1"/>
        <v>624.8</v>
      </c>
      <c r="F128" s="3">
        <v>284.0</v>
      </c>
      <c r="G128" s="3">
        <v>2.2</v>
      </c>
      <c r="H128" s="3">
        <v>0.0</v>
      </c>
      <c r="I128" s="3">
        <v>0.0</v>
      </c>
      <c r="J128" s="3">
        <v>1.0</v>
      </c>
      <c r="K128" s="3">
        <v>0.0</v>
      </c>
      <c r="L128" s="3">
        <v>0.0</v>
      </c>
    </row>
    <row r="129" ht="15.75" customHeight="1">
      <c r="A129" s="3">
        <f t="shared" si="2"/>
        <v>128</v>
      </c>
      <c r="B129" s="3">
        <f t="shared" ref="B129:D129" si="118">B125</f>
        <v>0</v>
      </c>
      <c r="C129" s="3">
        <f t="shared" si="118"/>
        <v>0</v>
      </c>
      <c r="D129" s="3">
        <f t="shared" si="118"/>
        <v>1</v>
      </c>
      <c r="E129" s="6">
        <f t="shared" si="1"/>
        <v>111.1</v>
      </c>
      <c r="F129" s="3">
        <v>101.0</v>
      </c>
      <c r="G129" s="3">
        <v>1.1</v>
      </c>
      <c r="H129" s="3">
        <v>1.0</v>
      </c>
      <c r="I129" s="3">
        <v>0.0</v>
      </c>
      <c r="J129" s="3">
        <v>0.0</v>
      </c>
      <c r="K129" s="3">
        <v>0.0</v>
      </c>
      <c r="L129" s="3">
        <v>0.0</v>
      </c>
    </row>
    <row r="130" ht="15.75" customHeight="1">
      <c r="A130" s="3">
        <f t="shared" si="2"/>
        <v>129</v>
      </c>
      <c r="B130" s="3">
        <f t="shared" ref="B130:D130" si="119">B126</f>
        <v>1</v>
      </c>
      <c r="C130" s="3">
        <f t="shared" si="119"/>
        <v>0</v>
      </c>
      <c r="D130" s="3">
        <f t="shared" si="119"/>
        <v>0</v>
      </c>
      <c r="E130" s="6">
        <f t="shared" si="1"/>
        <v>433.6</v>
      </c>
      <c r="F130" s="3">
        <v>271.0</v>
      </c>
      <c r="G130" s="3">
        <v>1.6</v>
      </c>
      <c r="H130" s="3">
        <v>0.0</v>
      </c>
      <c r="I130" s="3">
        <v>1.0</v>
      </c>
      <c r="J130" s="3">
        <v>0.0</v>
      </c>
      <c r="K130" s="3">
        <v>0.0</v>
      </c>
      <c r="L130" s="3">
        <v>0.0</v>
      </c>
    </row>
    <row r="131" ht="15.75" customHeight="1">
      <c r="A131" s="3">
        <f t="shared" si="2"/>
        <v>130</v>
      </c>
      <c r="B131" s="3">
        <f t="shared" ref="B131:D131" si="120">B127</f>
        <v>0</v>
      </c>
      <c r="C131" s="3">
        <f t="shared" si="120"/>
        <v>0</v>
      </c>
      <c r="D131" s="3">
        <f t="shared" si="120"/>
        <v>0</v>
      </c>
      <c r="E131" s="6">
        <f t="shared" si="1"/>
        <v>0</v>
      </c>
      <c r="H131" s="3">
        <v>1.0</v>
      </c>
      <c r="I131" s="3">
        <v>0.0</v>
      </c>
      <c r="J131" s="3">
        <v>1.0</v>
      </c>
      <c r="K131" s="3">
        <v>0.0</v>
      </c>
      <c r="L131" s="3">
        <v>1.0</v>
      </c>
    </row>
    <row r="132" ht="15.75" customHeight="1">
      <c r="A132" s="3">
        <f t="shared" si="2"/>
        <v>131</v>
      </c>
      <c r="B132" s="3">
        <f t="shared" ref="B132:D132" si="121">B128</f>
        <v>0</v>
      </c>
      <c r="C132" s="3">
        <f t="shared" si="121"/>
        <v>1</v>
      </c>
      <c r="D132" s="3">
        <f t="shared" si="121"/>
        <v>0</v>
      </c>
      <c r="E132" s="6">
        <f t="shared" si="1"/>
        <v>497.2</v>
      </c>
      <c r="F132" s="3">
        <v>226.0</v>
      </c>
      <c r="G132" s="3">
        <v>2.2</v>
      </c>
      <c r="H132" s="3">
        <v>0.0</v>
      </c>
      <c r="I132" s="3">
        <v>0.0</v>
      </c>
      <c r="J132" s="3">
        <v>1.0</v>
      </c>
      <c r="K132" s="3">
        <v>0.0</v>
      </c>
      <c r="L132" s="3">
        <v>0.0</v>
      </c>
    </row>
    <row r="133" ht="15.75" customHeight="1">
      <c r="A133" s="3">
        <f t="shared" si="2"/>
        <v>132</v>
      </c>
      <c r="B133" s="3">
        <f t="shared" ref="B133:D133" si="122">B129</f>
        <v>0</v>
      </c>
      <c r="C133" s="3">
        <f t="shared" si="122"/>
        <v>0</v>
      </c>
      <c r="D133" s="3">
        <f t="shared" si="122"/>
        <v>1</v>
      </c>
      <c r="E133" s="6">
        <f t="shared" si="1"/>
        <v>160.6</v>
      </c>
      <c r="F133" s="3">
        <v>146.0</v>
      </c>
      <c r="G133" s="3">
        <v>1.1</v>
      </c>
      <c r="H133" s="3">
        <v>0.0</v>
      </c>
      <c r="I133" s="3">
        <v>1.0</v>
      </c>
      <c r="J133" s="3">
        <v>0.0</v>
      </c>
      <c r="K133" s="3">
        <v>0.0</v>
      </c>
      <c r="L133" s="3">
        <v>0.0</v>
      </c>
    </row>
    <row r="134" ht="15.75" customHeight="1">
      <c r="A134" s="3">
        <f t="shared" si="2"/>
        <v>133</v>
      </c>
      <c r="B134" s="3">
        <f t="shared" ref="B134:D134" si="123">B130</f>
        <v>1</v>
      </c>
      <c r="C134" s="3">
        <f t="shared" si="123"/>
        <v>0</v>
      </c>
      <c r="D134" s="3">
        <f t="shared" si="123"/>
        <v>0</v>
      </c>
      <c r="E134" s="6">
        <f t="shared" si="1"/>
        <v>164.8</v>
      </c>
      <c r="F134" s="3">
        <v>103.0</v>
      </c>
      <c r="G134" s="3">
        <v>1.6</v>
      </c>
      <c r="H134" s="3">
        <v>0.0</v>
      </c>
      <c r="I134" s="3">
        <v>0.0</v>
      </c>
      <c r="J134" s="3">
        <v>1.0</v>
      </c>
      <c r="K134" s="3">
        <v>0.0</v>
      </c>
      <c r="L134" s="3">
        <v>0.0</v>
      </c>
    </row>
    <row r="135" ht="15.75" customHeight="1">
      <c r="A135" s="3">
        <f t="shared" si="2"/>
        <v>134</v>
      </c>
      <c r="B135" s="3">
        <f t="shared" ref="B135:D135" si="124">B131</f>
        <v>0</v>
      </c>
      <c r="C135" s="3">
        <f t="shared" si="124"/>
        <v>0</v>
      </c>
      <c r="D135" s="3">
        <f t="shared" si="124"/>
        <v>0</v>
      </c>
      <c r="E135" s="6">
        <f t="shared" si="1"/>
        <v>0</v>
      </c>
      <c r="H135" s="3">
        <v>1.0</v>
      </c>
      <c r="I135" s="3">
        <v>0.0</v>
      </c>
      <c r="J135" s="3">
        <v>1.0</v>
      </c>
      <c r="K135" s="3">
        <v>0.0</v>
      </c>
      <c r="L135" s="3">
        <v>1.0</v>
      </c>
    </row>
    <row r="136" ht="15.75" customHeight="1">
      <c r="A136" s="3">
        <f t="shared" si="2"/>
        <v>135</v>
      </c>
      <c r="B136" s="3">
        <f t="shared" ref="B136:D136" si="125">B132</f>
        <v>0</v>
      </c>
      <c r="C136" s="3">
        <f t="shared" si="125"/>
        <v>1</v>
      </c>
      <c r="D136" s="3">
        <f t="shared" si="125"/>
        <v>0</v>
      </c>
      <c r="E136" s="6">
        <f t="shared" si="1"/>
        <v>567.6</v>
      </c>
      <c r="F136" s="3">
        <v>258.0</v>
      </c>
      <c r="G136" s="3">
        <v>2.2</v>
      </c>
      <c r="H136" s="3">
        <v>0.0</v>
      </c>
      <c r="I136" s="3">
        <v>0.0</v>
      </c>
      <c r="J136" s="3">
        <v>1.0</v>
      </c>
      <c r="K136" s="3">
        <v>0.0</v>
      </c>
      <c r="L136" s="3">
        <v>0.0</v>
      </c>
    </row>
    <row r="137" ht="15.75" customHeight="1">
      <c r="A137" s="3">
        <f t="shared" si="2"/>
        <v>136</v>
      </c>
      <c r="B137" s="3">
        <f t="shared" ref="B137:D137" si="126">B133</f>
        <v>0</v>
      </c>
      <c r="C137" s="3">
        <f t="shared" si="126"/>
        <v>0</v>
      </c>
      <c r="D137" s="3">
        <f t="shared" si="126"/>
        <v>1</v>
      </c>
      <c r="E137" s="6">
        <f t="shared" si="1"/>
        <v>194.7</v>
      </c>
      <c r="F137" s="3">
        <v>177.0</v>
      </c>
      <c r="G137" s="3">
        <v>1.1</v>
      </c>
      <c r="H137" s="3">
        <v>1.0</v>
      </c>
      <c r="I137" s="3">
        <v>0.0</v>
      </c>
      <c r="J137" s="3">
        <v>0.0</v>
      </c>
      <c r="K137" s="3">
        <v>0.0</v>
      </c>
      <c r="L137" s="3">
        <v>0.0</v>
      </c>
    </row>
    <row r="138" ht="15.75" customHeight="1">
      <c r="A138" s="3">
        <f t="shared" si="2"/>
        <v>137</v>
      </c>
      <c r="B138" s="3">
        <f t="shared" ref="B138:D138" si="127">B134</f>
        <v>1</v>
      </c>
      <c r="C138" s="3">
        <f t="shared" si="127"/>
        <v>0</v>
      </c>
      <c r="D138" s="3">
        <f t="shared" si="127"/>
        <v>0</v>
      </c>
      <c r="E138" s="6">
        <f t="shared" si="1"/>
        <v>241.6</v>
      </c>
      <c r="F138" s="3">
        <v>151.0</v>
      </c>
      <c r="G138" s="3">
        <v>1.6</v>
      </c>
      <c r="H138" s="3">
        <v>1.0</v>
      </c>
      <c r="I138" s="3">
        <v>0.0</v>
      </c>
      <c r="J138" s="3">
        <v>0.0</v>
      </c>
      <c r="K138" s="3">
        <v>0.0</v>
      </c>
      <c r="L138" s="3">
        <v>0.0</v>
      </c>
    </row>
    <row r="139" ht="15.75" customHeight="1">
      <c r="A139" s="3">
        <f t="shared" si="2"/>
        <v>138</v>
      </c>
      <c r="B139" s="3">
        <f t="shared" ref="B139:D139" si="128">B135</f>
        <v>0</v>
      </c>
      <c r="C139" s="3">
        <f t="shared" si="128"/>
        <v>0</v>
      </c>
      <c r="D139" s="3">
        <f t="shared" si="128"/>
        <v>0</v>
      </c>
      <c r="E139" s="6">
        <f t="shared" si="1"/>
        <v>0</v>
      </c>
      <c r="H139" s="3">
        <v>1.0</v>
      </c>
      <c r="I139" s="3">
        <v>0.0</v>
      </c>
      <c r="J139" s="3">
        <v>1.0</v>
      </c>
      <c r="K139" s="3">
        <v>0.0</v>
      </c>
      <c r="L139" s="3">
        <v>1.0</v>
      </c>
    </row>
    <row r="140" ht="15.75" customHeight="1">
      <c r="A140" s="3">
        <f t="shared" si="2"/>
        <v>139</v>
      </c>
      <c r="B140" s="3">
        <v>1.0</v>
      </c>
      <c r="C140" s="3">
        <v>0.0</v>
      </c>
      <c r="D140" s="3">
        <v>0.0</v>
      </c>
      <c r="E140" s="6">
        <f t="shared" si="1"/>
        <v>296</v>
      </c>
      <c r="F140" s="3">
        <v>185.0</v>
      </c>
      <c r="G140" s="3">
        <v>1.6</v>
      </c>
      <c r="H140" s="3">
        <v>1.0</v>
      </c>
      <c r="I140" s="3">
        <v>0.0</v>
      </c>
      <c r="J140" s="3">
        <v>0.0</v>
      </c>
      <c r="K140" s="3">
        <v>0.0</v>
      </c>
      <c r="L140" s="3">
        <v>0.0</v>
      </c>
    </row>
    <row r="141" ht="15.75" customHeight="1">
      <c r="A141" s="3">
        <f t="shared" si="2"/>
        <v>140</v>
      </c>
      <c r="B141" s="3">
        <v>0.0</v>
      </c>
      <c r="C141" s="3">
        <v>0.0</v>
      </c>
      <c r="D141" s="3">
        <v>0.0</v>
      </c>
      <c r="E141" s="6">
        <f t="shared" si="1"/>
        <v>0</v>
      </c>
      <c r="H141" s="3">
        <v>1.0</v>
      </c>
      <c r="I141" s="3">
        <v>0.0</v>
      </c>
      <c r="J141" s="3">
        <v>1.0</v>
      </c>
      <c r="K141" s="3">
        <v>0.0</v>
      </c>
      <c r="L141" s="3">
        <v>1.0</v>
      </c>
    </row>
    <row r="142" ht="15.75" customHeight="1">
      <c r="A142" s="3">
        <f t="shared" si="2"/>
        <v>141</v>
      </c>
      <c r="B142" s="3">
        <v>0.0</v>
      </c>
      <c r="C142" s="3">
        <v>1.0</v>
      </c>
      <c r="D142" s="3">
        <v>0.0</v>
      </c>
      <c r="E142" s="6">
        <f t="shared" si="1"/>
        <v>286</v>
      </c>
      <c r="F142" s="3">
        <v>130.0</v>
      </c>
      <c r="G142" s="3">
        <v>2.2</v>
      </c>
      <c r="H142" s="3">
        <v>0.0</v>
      </c>
      <c r="I142" s="3">
        <v>0.0</v>
      </c>
      <c r="J142" s="3">
        <v>1.0</v>
      </c>
      <c r="K142" s="3">
        <v>0.0</v>
      </c>
      <c r="L142" s="3">
        <v>0.0</v>
      </c>
    </row>
    <row r="143" ht="15.75" customHeight="1">
      <c r="A143" s="3">
        <f t="shared" si="2"/>
        <v>142</v>
      </c>
      <c r="B143" s="3">
        <v>0.0</v>
      </c>
      <c r="C143" s="3">
        <v>0.0</v>
      </c>
      <c r="D143" s="3">
        <v>1.0</v>
      </c>
      <c r="E143" s="6">
        <f t="shared" si="1"/>
        <v>310.2</v>
      </c>
      <c r="F143" s="3">
        <v>282.0</v>
      </c>
      <c r="G143" s="3">
        <v>1.1</v>
      </c>
      <c r="H143" s="3">
        <v>1.0</v>
      </c>
      <c r="I143" s="3">
        <v>0.0</v>
      </c>
      <c r="J143" s="3">
        <v>0.0</v>
      </c>
      <c r="K143" s="3">
        <v>0.0</v>
      </c>
      <c r="L143" s="3">
        <v>0.0</v>
      </c>
    </row>
    <row r="144" ht="15.75" customHeight="1">
      <c r="A144" s="3">
        <f t="shared" si="2"/>
        <v>143</v>
      </c>
      <c r="B144" s="3">
        <f t="shared" ref="B144:D144" si="129">B140</f>
        <v>1</v>
      </c>
      <c r="C144" s="3">
        <f t="shared" si="129"/>
        <v>0</v>
      </c>
      <c r="D144" s="3">
        <f t="shared" si="129"/>
        <v>0</v>
      </c>
      <c r="E144" s="6">
        <f t="shared" si="1"/>
        <v>308.8</v>
      </c>
      <c r="F144" s="3">
        <v>193.0</v>
      </c>
      <c r="G144" s="3">
        <v>1.6</v>
      </c>
      <c r="H144" s="3">
        <v>0.0</v>
      </c>
      <c r="I144" s="3">
        <v>0.0</v>
      </c>
      <c r="J144" s="3">
        <v>1.0</v>
      </c>
      <c r="K144" s="3">
        <v>0.0</v>
      </c>
      <c r="L144" s="3">
        <v>0.0</v>
      </c>
    </row>
    <row r="145" ht="15.75" customHeight="1">
      <c r="A145" s="3">
        <f t="shared" si="2"/>
        <v>144</v>
      </c>
      <c r="B145" s="3">
        <f t="shared" ref="B145:D145" si="130">B141</f>
        <v>0</v>
      </c>
      <c r="C145" s="3">
        <f t="shared" si="130"/>
        <v>0</v>
      </c>
      <c r="D145" s="3">
        <f t="shared" si="130"/>
        <v>0</v>
      </c>
      <c r="E145" s="6">
        <f t="shared" si="1"/>
        <v>0</v>
      </c>
      <c r="H145" s="3">
        <v>1.0</v>
      </c>
      <c r="I145" s="3">
        <v>0.0</v>
      </c>
      <c r="J145" s="3">
        <v>1.0</v>
      </c>
      <c r="K145" s="3">
        <v>0.0</v>
      </c>
      <c r="L145" s="3">
        <v>1.0</v>
      </c>
    </row>
    <row r="146" ht="15.75" customHeight="1">
      <c r="A146" s="3">
        <f t="shared" si="2"/>
        <v>145</v>
      </c>
      <c r="B146" s="3">
        <f t="shared" ref="B146:D146" si="131">B142</f>
        <v>0</v>
      </c>
      <c r="C146" s="3">
        <f t="shared" si="131"/>
        <v>1</v>
      </c>
      <c r="D146" s="3">
        <f t="shared" si="131"/>
        <v>0</v>
      </c>
      <c r="E146" s="6">
        <f t="shared" si="1"/>
        <v>433.4</v>
      </c>
      <c r="F146" s="3">
        <v>197.0</v>
      </c>
      <c r="G146" s="3">
        <v>2.2</v>
      </c>
      <c r="H146" s="3">
        <v>0.0</v>
      </c>
      <c r="I146" s="3">
        <v>0.0</v>
      </c>
      <c r="J146" s="3">
        <v>1.0</v>
      </c>
      <c r="K146" s="3">
        <v>0.0</v>
      </c>
      <c r="L146" s="3">
        <v>0.0</v>
      </c>
    </row>
    <row r="147" ht="15.75" customHeight="1">
      <c r="A147" s="3">
        <f t="shared" si="2"/>
        <v>146</v>
      </c>
      <c r="B147" s="3">
        <f t="shared" ref="B147:D147" si="132">B143</f>
        <v>0</v>
      </c>
      <c r="C147" s="3">
        <f t="shared" si="132"/>
        <v>0</v>
      </c>
      <c r="D147" s="3">
        <f t="shared" si="132"/>
        <v>1</v>
      </c>
      <c r="E147" s="6">
        <f t="shared" si="1"/>
        <v>118.8</v>
      </c>
      <c r="F147" s="3">
        <v>108.0</v>
      </c>
      <c r="G147" s="3">
        <v>1.1</v>
      </c>
      <c r="H147" s="3">
        <v>0.0</v>
      </c>
      <c r="I147" s="3">
        <v>1.0</v>
      </c>
      <c r="J147" s="3">
        <v>0.0</v>
      </c>
      <c r="K147" s="3">
        <v>0.0</v>
      </c>
      <c r="L147" s="3">
        <v>0.0</v>
      </c>
    </row>
    <row r="148" ht="15.75" customHeight="1">
      <c r="A148" s="3">
        <f t="shared" si="2"/>
        <v>147</v>
      </c>
      <c r="B148" s="3">
        <f t="shared" ref="B148:D148" si="133">B144</f>
        <v>1</v>
      </c>
      <c r="C148" s="3">
        <f t="shared" si="133"/>
        <v>0</v>
      </c>
      <c r="D148" s="3">
        <f t="shared" si="133"/>
        <v>0</v>
      </c>
      <c r="E148" s="6">
        <f t="shared" si="1"/>
        <v>400</v>
      </c>
      <c r="F148" s="3">
        <v>250.0</v>
      </c>
      <c r="G148" s="3">
        <v>1.6</v>
      </c>
      <c r="H148" s="3">
        <v>1.0</v>
      </c>
      <c r="I148" s="3">
        <v>0.0</v>
      </c>
      <c r="J148" s="3">
        <v>0.0</v>
      </c>
      <c r="K148" s="3">
        <v>0.0</v>
      </c>
      <c r="L148" s="3">
        <v>0.0</v>
      </c>
    </row>
    <row r="149" ht="15.75" customHeight="1">
      <c r="A149" s="3">
        <f t="shared" si="2"/>
        <v>148</v>
      </c>
      <c r="B149" s="3">
        <f t="shared" ref="B149:D149" si="134">B145</f>
        <v>0</v>
      </c>
      <c r="C149" s="3">
        <f t="shared" si="134"/>
        <v>0</v>
      </c>
      <c r="D149" s="3">
        <f t="shared" si="134"/>
        <v>0</v>
      </c>
      <c r="E149" s="6">
        <f t="shared" si="1"/>
        <v>0</v>
      </c>
      <c r="H149" s="3">
        <v>1.0</v>
      </c>
      <c r="I149" s="3">
        <v>0.0</v>
      </c>
      <c r="J149" s="3">
        <v>1.0</v>
      </c>
      <c r="K149" s="3">
        <v>0.0</v>
      </c>
      <c r="L149" s="3">
        <v>1.0</v>
      </c>
    </row>
    <row r="150" ht="15.75" customHeight="1">
      <c r="A150" s="3">
        <f t="shared" si="2"/>
        <v>149</v>
      </c>
      <c r="B150" s="3">
        <f t="shared" ref="B150:D150" si="135">B146</f>
        <v>0</v>
      </c>
      <c r="C150" s="3">
        <f t="shared" si="135"/>
        <v>1</v>
      </c>
      <c r="D150" s="3">
        <f t="shared" si="135"/>
        <v>0</v>
      </c>
      <c r="E150" s="6">
        <f t="shared" si="1"/>
        <v>286</v>
      </c>
      <c r="F150" s="3">
        <v>130.0</v>
      </c>
      <c r="G150" s="3">
        <v>2.2</v>
      </c>
      <c r="H150" s="3">
        <v>0.0</v>
      </c>
      <c r="I150" s="3">
        <v>0.0</v>
      </c>
      <c r="J150" s="3">
        <v>1.0</v>
      </c>
      <c r="K150" s="3">
        <v>0.0</v>
      </c>
      <c r="L150" s="3">
        <v>0.0</v>
      </c>
    </row>
    <row r="151" ht="15.75" customHeight="1">
      <c r="A151" s="3">
        <f t="shared" si="2"/>
        <v>150</v>
      </c>
      <c r="B151" s="3">
        <f t="shared" ref="B151:D151" si="136">B147</f>
        <v>0</v>
      </c>
      <c r="C151" s="3">
        <f t="shared" si="136"/>
        <v>0</v>
      </c>
      <c r="D151" s="3">
        <f t="shared" si="136"/>
        <v>1</v>
      </c>
      <c r="E151" s="6">
        <f t="shared" si="1"/>
        <v>132</v>
      </c>
      <c r="F151" s="3">
        <v>120.0</v>
      </c>
      <c r="G151" s="3">
        <v>1.1</v>
      </c>
      <c r="H151" s="3">
        <v>1.0</v>
      </c>
      <c r="I151" s="3">
        <v>0.0</v>
      </c>
      <c r="J151" s="3">
        <v>0.0</v>
      </c>
      <c r="K151" s="3">
        <v>0.0</v>
      </c>
      <c r="L151" s="3">
        <v>0.0</v>
      </c>
    </row>
    <row r="152" ht="15.75" customHeight="1">
      <c r="A152" s="3">
        <f t="shared" si="2"/>
        <v>151</v>
      </c>
      <c r="B152" s="3">
        <f t="shared" ref="B152:D152" si="137">B148</f>
        <v>1</v>
      </c>
      <c r="C152" s="3">
        <f t="shared" si="137"/>
        <v>0</v>
      </c>
      <c r="D152" s="3">
        <f t="shared" si="137"/>
        <v>0</v>
      </c>
      <c r="E152" s="6">
        <f t="shared" si="1"/>
        <v>268.8</v>
      </c>
      <c r="F152" s="3">
        <v>168.0</v>
      </c>
      <c r="G152" s="3">
        <v>1.6</v>
      </c>
      <c r="H152" s="3">
        <v>0.0</v>
      </c>
      <c r="I152" s="3">
        <v>1.0</v>
      </c>
      <c r="J152" s="3">
        <v>0.0</v>
      </c>
      <c r="K152" s="3">
        <v>0.0</v>
      </c>
      <c r="L152" s="3">
        <v>0.0</v>
      </c>
    </row>
    <row r="153" ht="15.75" customHeight="1">
      <c r="A153" s="3">
        <f t="shared" si="2"/>
        <v>152</v>
      </c>
      <c r="B153" s="3">
        <f t="shared" ref="B153:D153" si="138">B149</f>
        <v>0</v>
      </c>
      <c r="C153" s="3">
        <f t="shared" si="138"/>
        <v>0</v>
      </c>
      <c r="D153" s="3">
        <f t="shared" si="138"/>
        <v>0</v>
      </c>
      <c r="E153" s="6">
        <f t="shared" si="1"/>
        <v>0</v>
      </c>
      <c r="H153" s="3">
        <v>1.0</v>
      </c>
      <c r="I153" s="3">
        <v>1.0</v>
      </c>
      <c r="J153" s="3">
        <v>0.0</v>
      </c>
      <c r="K153" s="3">
        <v>0.0</v>
      </c>
      <c r="L153" s="3">
        <v>1.0</v>
      </c>
    </row>
    <row r="154" ht="15.75" customHeight="1">
      <c r="A154" s="3">
        <f t="shared" si="2"/>
        <v>153</v>
      </c>
      <c r="B154" s="3">
        <f t="shared" ref="B154:D154" si="139">B150</f>
        <v>0</v>
      </c>
      <c r="C154" s="3">
        <f t="shared" si="139"/>
        <v>1</v>
      </c>
      <c r="D154" s="3">
        <f t="shared" si="139"/>
        <v>0</v>
      </c>
      <c r="E154" s="6">
        <f t="shared" si="1"/>
        <v>371.8</v>
      </c>
      <c r="F154" s="3">
        <v>169.0</v>
      </c>
      <c r="G154" s="3">
        <v>2.2</v>
      </c>
      <c r="H154" s="3">
        <v>0.0</v>
      </c>
      <c r="I154" s="3">
        <v>0.0</v>
      </c>
      <c r="J154" s="3">
        <v>1.0</v>
      </c>
      <c r="K154" s="3">
        <v>0.0</v>
      </c>
      <c r="L154" s="3">
        <v>0.0</v>
      </c>
    </row>
    <row r="155" ht="15.75" customHeight="1">
      <c r="A155" s="3">
        <f t="shared" si="2"/>
        <v>154</v>
      </c>
      <c r="B155" s="3">
        <f t="shared" ref="B155:D155" si="140">B151</f>
        <v>0</v>
      </c>
      <c r="C155" s="3">
        <f t="shared" si="140"/>
        <v>0</v>
      </c>
      <c r="D155" s="3">
        <f t="shared" si="140"/>
        <v>1</v>
      </c>
      <c r="E155" s="6">
        <f t="shared" si="1"/>
        <v>326.7</v>
      </c>
      <c r="F155" s="3">
        <v>297.0</v>
      </c>
      <c r="G155" s="3">
        <v>1.1</v>
      </c>
      <c r="H155" s="3">
        <v>0.0</v>
      </c>
      <c r="I155" s="3">
        <v>1.0</v>
      </c>
      <c r="J155" s="3">
        <v>0.0</v>
      </c>
      <c r="K155" s="3">
        <v>0.0</v>
      </c>
      <c r="L155" s="3">
        <v>0.0</v>
      </c>
    </row>
    <row r="156" ht="15.75" customHeight="1">
      <c r="A156" s="3">
        <f t="shared" si="2"/>
        <v>155</v>
      </c>
      <c r="B156" s="3">
        <f t="shared" ref="B156:D156" si="141">B152</f>
        <v>1</v>
      </c>
      <c r="C156" s="3">
        <f t="shared" si="141"/>
        <v>0</v>
      </c>
      <c r="D156" s="3">
        <f t="shared" si="141"/>
        <v>0</v>
      </c>
      <c r="E156" s="6">
        <f t="shared" si="1"/>
        <v>312</v>
      </c>
      <c r="F156" s="3">
        <v>195.0</v>
      </c>
      <c r="G156" s="3">
        <v>1.6</v>
      </c>
      <c r="H156" s="3">
        <v>0.0</v>
      </c>
      <c r="I156" s="3">
        <v>0.0</v>
      </c>
      <c r="J156" s="3">
        <v>1.0</v>
      </c>
      <c r="K156" s="3">
        <v>0.0</v>
      </c>
      <c r="L156" s="3">
        <v>0.0</v>
      </c>
    </row>
    <row r="157" ht="15.75" customHeight="1">
      <c r="A157" s="3">
        <f t="shared" si="2"/>
        <v>156</v>
      </c>
      <c r="B157" s="3">
        <f t="shared" ref="B157:D157" si="142">B153</f>
        <v>0</v>
      </c>
      <c r="C157" s="3">
        <f t="shared" si="142"/>
        <v>0</v>
      </c>
      <c r="D157" s="3">
        <f t="shared" si="142"/>
        <v>0</v>
      </c>
      <c r="E157" s="6">
        <f t="shared" si="1"/>
        <v>0</v>
      </c>
      <c r="H157" s="3">
        <v>1.0</v>
      </c>
      <c r="I157" s="3">
        <v>0.0</v>
      </c>
      <c r="J157" s="3">
        <v>1.0</v>
      </c>
      <c r="K157" s="3">
        <v>0.0</v>
      </c>
      <c r="L157" s="3">
        <v>1.0</v>
      </c>
    </row>
    <row r="158" ht="15.75" customHeight="1">
      <c r="A158" s="3">
        <f t="shared" si="2"/>
        <v>157</v>
      </c>
      <c r="B158" s="3">
        <f t="shared" ref="B158:D158" si="143">B154</f>
        <v>0</v>
      </c>
      <c r="C158" s="3">
        <f t="shared" si="143"/>
        <v>1</v>
      </c>
      <c r="D158" s="3">
        <f t="shared" si="143"/>
        <v>0</v>
      </c>
      <c r="E158" s="6">
        <f t="shared" si="1"/>
        <v>517</v>
      </c>
      <c r="F158" s="3">
        <v>235.0</v>
      </c>
      <c r="G158" s="3">
        <v>2.2</v>
      </c>
      <c r="H158" s="3">
        <v>0.0</v>
      </c>
      <c r="I158" s="3">
        <v>0.0</v>
      </c>
      <c r="J158" s="3">
        <v>1.0</v>
      </c>
      <c r="K158" s="3">
        <v>0.0</v>
      </c>
      <c r="L158" s="3">
        <v>0.0</v>
      </c>
    </row>
    <row r="159" ht="15.75" customHeight="1">
      <c r="A159" s="3">
        <f t="shared" si="2"/>
        <v>158</v>
      </c>
      <c r="B159" s="3">
        <f t="shared" ref="B159:D159" si="144">B155</f>
        <v>0</v>
      </c>
      <c r="C159" s="3">
        <f t="shared" si="144"/>
        <v>0</v>
      </c>
      <c r="D159" s="3">
        <f t="shared" si="144"/>
        <v>1</v>
      </c>
      <c r="E159" s="6">
        <f t="shared" si="1"/>
        <v>312.4</v>
      </c>
      <c r="F159" s="3">
        <v>284.0</v>
      </c>
      <c r="G159" s="3">
        <v>1.1</v>
      </c>
      <c r="H159" s="3">
        <v>1.0</v>
      </c>
      <c r="I159" s="3">
        <v>0.0</v>
      </c>
      <c r="J159" s="3">
        <v>0.0</v>
      </c>
      <c r="K159" s="3">
        <v>0.0</v>
      </c>
      <c r="L159" s="3">
        <v>0.0</v>
      </c>
    </row>
    <row r="160" ht="15.75" customHeight="1">
      <c r="A160" s="3">
        <f t="shared" si="2"/>
        <v>159</v>
      </c>
      <c r="B160" s="3">
        <f t="shared" ref="B160:D160" si="145">B156</f>
        <v>1</v>
      </c>
      <c r="C160" s="3">
        <f t="shared" si="145"/>
        <v>0</v>
      </c>
      <c r="D160" s="3">
        <f t="shared" si="145"/>
        <v>0</v>
      </c>
      <c r="E160" s="6">
        <f t="shared" si="1"/>
        <v>230.4</v>
      </c>
      <c r="F160" s="3">
        <v>144.0</v>
      </c>
      <c r="G160" s="3">
        <v>1.6</v>
      </c>
      <c r="H160" s="3">
        <v>1.0</v>
      </c>
      <c r="I160" s="3">
        <v>0.0</v>
      </c>
      <c r="J160" s="3">
        <v>0.0</v>
      </c>
      <c r="K160" s="3">
        <v>0.0</v>
      </c>
      <c r="L160" s="3">
        <v>0.0</v>
      </c>
    </row>
    <row r="161" ht="15.75" customHeight="1">
      <c r="A161" s="3">
        <f t="shared" si="2"/>
        <v>160</v>
      </c>
      <c r="B161" s="3">
        <f t="shared" ref="B161:D161" si="146">B157</f>
        <v>0</v>
      </c>
      <c r="C161" s="3">
        <f t="shared" si="146"/>
        <v>0</v>
      </c>
      <c r="D161" s="3">
        <f t="shared" si="146"/>
        <v>0</v>
      </c>
      <c r="E161" s="6">
        <f t="shared" si="1"/>
        <v>0</v>
      </c>
      <c r="H161" s="3">
        <v>1.0</v>
      </c>
      <c r="I161" s="3">
        <v>0.0</v>
      </c>
      <c r="J161" s="3">
        <v>1.0</v>
      </c>
      <c r="K161" s="3">
        <v>0.0</v>
      </c>
      <c r="L161" s="3">
        <v>1.0</v>
      </c>
    </row>
    <row r="162" ht="15.75" customHeight="1">
      <c r="A162" s="3">
        <f t="shared" si="2"/>
        <v>161</v>
      </c>
      <c r="B162" s="3">
        <f t="shared" ref="B162:D162" si="147">B158</f>
        <v>0</v>
      </c>
      <c r="C162" s="3">
        <f t="shared" si="147"/>
        <v>1</v>
      </c>
      <c r="D162" s="3">
        <f t="shared" si="147"/>
        <v>0</v>
      </c>
      <c r="E162" s="6">
        <f t="shared" si="1"/>
        <v>415.8</v>
      </c>
      <c r="F162" s="3">
        <v>189.0</v>
      </c>
      <c r="G162" s="3">
        <v>2.2</v>
      </c>
      <c r="H162" s="3">
        <v>0.0</v>
      </c>
      <c r="I162" s="3">
        <v>0.0</v>
      </c>
      <c r="J162" s="3">
        <v>1.0</v>
      </c>
      <c r="K162" s="3">
        <v>0.0</v>
      </c>
      <c r="L162" s="3">
        <v>0.0</v>
      </c>
    </row>
    <row r="163" ht="15.75" customHeight="1">
      <c r="A163" s="3">
        <f t="shared" si="2"/>
        <v>162</v>
      </c>
      <c r="B163" s="3">
        <f t="shared" ref="B163:D163" si="148">B159</f>
        <v>0</v>
      </c>
      <c r="C163" s="3">
        <f t="shared" si="148"/>
        <v>0</v>
      </c>
      <c r="D163" s="3">
        <f t="shared" si="148"/>
        <v>1</v>
      </c>
      <c r="E163" s="6">
        <f t="shared" si="1"/>
        <v>111.1</v>
      </c>
      <c r="F163" s="3">
        <v>101.0</v>
      </c>
      <c r="G163" s="3">
        <v>1.1</v>
      </c>
      <c r="H163" s="3">
        <v>0.0</v>
      </c>
      <c r="I163" s="3">
        <v>1.0</v>
      </c>
      <c r="J163" s="3">
        <v>0.0</v>
      </c>
      <c r="K163" s="3">
        <v>0.0</v>
      </c>
      <c r="L163" s="3">
        <v>0.0</v>
      </c>
    </row>
    <row r="164" ht="15.75" customHeight="1">
      <c r="A164" s="3">
        <f t="shared" si="2"/>
        <v>163</v>
      </c>
      <c r="B164" s="3">
        <f t="shared" ref="B164:D164" si="149">B160</f>
        <v>1</v>
      </c>
      <c r="C164" s="3">
        <f t="shared" si="149"/>
        <v>0</v>
      </c>
      <c r="D164" s="3">
        <f t="shared" si="149"/>
        <v>0</v>
      </c>
      <c r="E164" s="6">
        <f t="shared" si="1"/>
        <v>387.2</v>
      </c>
      <c r="F164" s="3">
        <v>242.0</v>
      </c>
      <c r="G164" s="3">
        <v>1.6</v>
      </c>
      <c r="H164" s="3">
        <v>0.0</v>
      </c>
      <c r="I164" s="3">
        <v>1.0</v>
      </c>
      <c r="J164" s="3">
        <v>0.0</v>
      </c>
      <c r="K164" s="3">
        <v>0.0</v>
      </c>
      <c r="L164" s="3">
        <v>0.0</v>
      </c>
    </row>
    <row r="165" ht="15.75" customHeight="1">
      <c r="A165" s="3">
        <f t="shared" si="2"/>
        <v>164</v>
      </c>
      <c r="B165" s="3">
        <f t="shared" ref="B165:D165" si="150">B161</f>
        <v>0</v>
      </c>
      <c r="C165" s="3">
        <f t="shared" si="150"/>
        <v>0</v>
      </c>
      <c r="D165" s="3">
        <f t="shared" si="150"/>
        <v>0</v>
      </c>
      <c r="E165" s="6">
        <f t="shared" si="1"/>
        <v>0</v>
      </c>
      <c r="H165" s="3">
        <v>1.0</v>
      </c>
      <c r="I165" s="3">
        <v>0.0</v>
      </c>
      <c r="J165" s="3">
        <v>1.0</v>
      </c>
      <c r="K165" s="3">
        <v>0.0</v>
      </c>
      <c r="L165" s="3">
        <v>1.0</v>
      </c>
    </row>
    <row r="166" ht="15.75" customHeight="1">
      <c r="A166" s="3">
        <f t="shared" si="2"/>
        <v>165</v>
      </c>
      <c r="B166" s="3">
        <f t="shared" ref="B166:D166" si="151">B162</f>
        <v>0</v>
      </c>
      <c r="C166" s="3">
        <f t="shared" si="151"/>
        <v>1</v>
      </c>
      <c r="D166" s="3">
        <f t="shared" si="151"/>
        <v>0</v>
      </c>
      <c r="E166" s="6">
        <f t="shared" si="1"/>
        <v>587.4</v>
      </c>
      <c r="F166" s="3">
        <v>267.0</v>
      </c>
      <c r="G166" s="3">
        <v>2.2</v>
      </c>
      <c r="H166" s="3">
        <v>1.0</v>
      </c>
      <c r="I166" s="3">
        <v>0.0</v>
      </c>
      <c r="J166" s="3">
        <v>0.0</v>
      </c>
      <c r="K166" s="3">
        <v>0.0</v>
      </c>
      <c r="L166" s="3">
        <v>0.0</v>
      </c>
    </row>
    <row r="167" ht="15.75" customHeight="1">
      <c r="A167" s="3">
        <f t="shared" si="2"/>
        <v>166</v>
      </c>
      <c r="B167" s="3">
        <f t="shared" ref="B167:D167" si="152">B163</f>
        <v>0</v>
      </c>
      <c r="C167" s="3">
        <f t="shared" si="152"/>
        <v>0</v>
      </c>
      <c r="D167" s="3">
        <f t="shared" si="152"/>
        <v>1</v>
      </c>
      <c r="E167" s="6">
        <f t="shared" si="1"/>
        <v>211.2</v>
      </c>
      <c r="F167" s="3">
        <v>192.0</v>
      </c>
      <c r="G167" s="3">
        <v>1.1</v>
      </c>
      <c r="H167" s="3">
        <v>1.0</v>
      </c>
      <c r="I167" s="3">
        <v>0.0</v>
      </c>
      <c r="J167" s="3">
        <v>0.0</v>
      </c>
      <c r="K167" s="3">
        <v>0.0</v>
      </c>
      <c r="L167" s="3">
        <v>0.0</v>
      </c>
    </row>
    <row r="168" ht="15.75" customHeight="1">
      <c r="A168" s="3">
        <f t="shared" si="2"/>
        <v>167</v>
      </c>
      <c r="B168" s="3">
        <f t="shared" ref="B168:D168" si="153">B164</f>
        <v>1</v>
      </c>
      <c r="C168" s="3">
        <f t="shared" si="153"/>
        <v>0</v>
      </c>
      <c r="D168" s="3">
        <f t="shared" si="153"/>
        <v>0</v>
      </c>
      <c r="E168" s="6">
        <f t="shared" si="1"/>
        <v>414.4</v>
      </c>
      <c r="F168" s="3">
        <v>259.0</v>
      </c>
      <c r="G168" s="3">
        <v>1.6</v>
      </c>
      <c r="H168" s="3">
        <v>1.0</v>
      </c>
      <c r="I168" s="3">
        <v>0.0</v>
      </c>
      <c r="J168" s="3">
        <v>0.0</v>
      </c>
      <c r="K168" s="3">
        <v>0.0</v>
      </c>
      <c r="L168" s="3">
        <v>0.0</v>
      </c>
    </row>
    <row r="169" ht="15.75" customHeight="1">
      <c r="A169" s="3">
        <f t="shared" si="2"/>
        <v>168</v>
      </c>
      <c r="B169" s="3">
        <f t="shared" ref="B169:D169" si="154">B165</f>
        <v>0</v>
      </c>
      <c r="C169" s="3">
        <f t="shared" si="154"/>
        <v>0</v>
      </c>
      <c r="D169" s="3">
        <f t="shared" si="154"/>
        <v>0</v>
      </c>
      <c r="E169" s="6">
        <f t="shared" si="1"/>
        <v>0</v>
      </c>
      <c r="H169" s="3">
        <v>1.0</v>
      </c>
      <c r="I169" s="3">
        <v>0.0</v>
      </c>
      <c r="J169" s="3">
        <v>0.0</v>
      </c>
      <c r="K169" s="3">
        <v>1.0</v>
      </c>
      <c r="L169" s="3">
        <v>1.0</v>
      </c>
    </row>
    <row r="170" ht="15.75" customHeight="1">
      <c r="A170" s="3">
        <f t="shared" si="2"/>
        <v>169</v>
      </c>
      <c r="B170" s="3">
        <f t="shared" ref="B170:D170" si="155">B166</f>
        <v>0</v>
      </c>
      <c r="C170" s="3">
        <f t="shared" si="155"/>
        <v>1</v>
      </c>
      <c r="D170" s="3">
        <f t="shared" si="155"/>
        <v>0</v>
      </c>
      <c r="E170" s="6">
        <f t="shared" si="1"/>
        <v>638</v>
      </c>
      <c r="F170" s="3">
        <v>290.0</v>
      </c>
      <c r="G170" s="3">
        <v>2.2</v>
      </c>
      <c r="H170" s="3">
        <v>0.0</v>
      </c>
      <c r="I170" s="3">
        <v>0.0</v>
      </c>
      <c r="J170" s="3">
        <v>1.0</v>
      </c>
      <c r="K170" s="3">
        <v>0.0</v>
      </c>
      <c r="L170" s="3">
        <v>0.0</v>
      </c>
    </row>
    <row r="171" ht="15.75" customHeight="1">
      <c r="A171" s="3">
        <f t="shared" si="2"/>
        <v>170</v>
      </c>
      <c r="B171" s="3">
        <f t="shared" ref="B171:D171" si="156">B167</f>
        <v>0</v>
      </c>
      <c r="C171" s="3">
        <f t="shared" si="156"/>
        <v>0</v>
      </c>
      <c r="D171" s="3">
        <f t="shared" si="156"/>
        <v>1</v>
      </c>
      <c r="E171" s="6">
        <f t="shared" si="1"/>
        <v>238.7</v>
      </c>
      <c r="F171" s="3">
        <v>217.0</v>
      </c>
      <c r="G171" s="3">
        <v>1.1</v>
      </c>
      <c r="H171" s="3">
        <v>0.0</v>
      </c>
      <c r="I171" s="3">
        <v>1.0</v>
      </c>
      <c r="J171" s="3">
        <v>0.0</v>
      </c>
      <c r="K171" s="3">
        <v>0.0</v>
      </c>
      <c r="L171" s="3">
        <v>0.0</v>
      </c>
    </row>
    <row r="172" ht="15.75" customHeight="1">
      <c r="A172" s="3">
        <f t="shared" si="2"/>
        <v>171</v>
      </c>
      <c r="B172" s="3">
        <f t="shared" ref="B172:D172" si="157">B168</f>
        <v>1</v>
      </c>
      <c r="C172" s="3">
        <f t="shared" si="157"/>
        <v>0</v>
      </c>
      <c r="D172" s="3">
        <f t="shared" si="157"/>
        <v>0</v>
      </c>
      <c r="E172" s="6">
        <f t="shared" si="1"/>
        <v>460.8</v>
      </c>
      <c r="F172" s="3">
        <v>288.0</v>
      </c>
      <c r="G172" s="3">
        <v>1.6</v>
      </c>
      <c r="H172" s="3">
        <v>0.0</v>
      </c>
      <c r="I172" s="3">
        <v>0.0</v>
      </c>
      <c r="J172" s="3">
        <v>1.0</v>
      </c>
      <c r="K172" s="3">
        <v>0.0</v>
      </c>
      <c r="L172" s="3">
        <v>0.0</v>
      </c>
    </row>
    <row r="173" ht="15.75" customHeight="1">
      <c r="A173" s="3">
        <f t="shared" si="2"/>
        <v>172</v>
      </c>
      <c r="B173" s="3">
        <f t="shared" ref="B173:D173" si="158">B169</f>
        <v>0</v>
      </c>
      <c r="C173" s="3">
        <f t="shared" si="158"/>
        <v>0</v>
      </c>
      <c r="D173" s="3">
        <f t="shared" si="158"/>
        <v>0</v>
      </c>
      <c r="E173" s="6">
        <f t="shared" si="1"/>
        <v>0</v>
      </c>
      <c r="H173" s="3">
        <v>1.0</v>
      </c>
      <c r="I173" s="3">
        <v>0.0</v>
      </c>
      <c r="J173" s="3">
        <v>1.0</v>
      </c>
      <c r="K173" s="3">
        <v>0.0</v>
      </c>
      <c r="L173" s="3">
        <v>1.0</v>
      </c>
    </row>
    <row r="174" ht="15.75" customHeight="1">
      <c r="A174" s="3">
        <f t="shared" si="2"/>
        <v>173</v>
      </c>
      <c r="B174" s="3">
        <f t="shared" ref="B174:D174" si="159">B170</f>
        <v>0</v>
      </c>
      <c r="C174" s="3">
        <f t="shared" si="159"/>
        <v>1</v>
      </c>
      <c r="D174" s="3">
        <f t="shared" si="159"/>
        <v>0</v>
      </c>
      <c r="E174" s="6">
        <f t="shared" si="1"/>
        <v>624.8</v>
      </c>
      <c r="F174" s="3">
        <v>284.0</v>
      </c>
      <c r="G174" s="3">
        <v>2.2</v>
      </c>
      <c r="H174" s="3">
        <v>0.0</v>
      </c>
      <c r="I174" s="3">
        <v>0.0</v>
      </c>
      <c r="J174" s="3">
        <v>1.0</v>
      </c>
      <c r="K174" s="3">
        <v>0.0</v>
      </c>
      <c r="L174" s="3">
        <v>0.0</v>
      </c>
    </row>
    <row r="175" ht="15.75" customHeight="1">
      <c r="A175" s="3">
        <f t="shared" si="2"/>
        <v>174</v>
      </c>
      <c r="B175" s="3">
        <f t="shared" ref="B175:D175" si="160">B171</f>
        <v>0</v>
      </c>
      <c r="C175" s="3">
        <f t="shared" si="160"/>
        <v>0</v>
      </c>
      <c r="D175" s="3">
        <f t="shared" si="160"/>
        <v>1</v>
      </c>
      <c r="E175" s="6">
        <f t="shared" si="1"/>
        <v>111.1</v>
      </c>
      <c r="F175" s="3">
        <v>101.0</v>
      </c>
      <c r="G175" s="3">
        <v>1.1</v>
      </c>
      <c r="H175" s="3">
        <v>1.0</v>
      </c>
      <c r="I175" s="3">
        <v>0.0</v>
      </c>
      <c r="J175" s="3">
        <v>0.0</v>
      </c>
      <c r="K175" s="3">
        <v>0.0</v>
      </c>
      <c r="L175" s="3">
        <v>0.0</v>
      </c>
    </row>
    <row r="176" ht="15.75" customHeight="1">
      <c r="A176" s="3">
        <f t="shared" si="2"/>
        <v>175</v>
      </c>
      <c r="B176" s="3">
        <f t="shared" ref="B176:D176" si="161">B172</f>
        <v>1</v>
      </c>
      <c r="C176" s="3">
        <f t="shared" si="161"/>
        <v>0</v>
      </c>
      <c r="D176" s="3">
        <f t="shared" si="161"/>
        <v>0</v>
      </c>
      <c r="E176" s="6">
        <f t="shared" si="1"/>
        <v>433.6</v>
      </c>
      <c r="F176" s="3">
        <v>271.0</v>
      </c>
      <c r="G176" s="3">
        <v>1.6</v>
      </c>
      <c r="H176" s="3">
        <v>0.0</v>
      </c>
      <c r="I176" s="3">
        <v>1.0</v>
      </c>
      <c r="J176" s="3">
        <v>0.0</v>
      </c>
      <c r="K176" s="3">
        <v>0.0</v>
      </c>
      <c r="L176" s="3">
        <v>0.0</v>
      </c>
    </row>
    <row r="177" ht="15.75" customHeight="1">
      <c r="A177" s="3">
        <f t="shared" si="2"/>
        <v>176</v>
      </c>
      <c r="B177" s="3">
        <f t="shared" ref="B177:D177" si="162">B173</f>
        <v>0</v>
      </c>
      <c r="C177" s="3">
        <f t="shared" si="162"/>
        <v>0</v>
      </c>
      <c r="D177" s="3">
        <f t="shared" si="162"/>
        <v>0</v>
      </c>
      <c r="E177" s="6">
        <f t="shared" si="1"/>
        <v>0</v>
      </c>
      <c r="H177" s="3">
        <v>1.0</v>
      </c>
      <c r="I177" s="3">
        <v>0.0</v>
      </c>
      <c r="J177" s="3">
        <v>1.0</v>
      </c>
      <c r="K177" s="3">
        <v>0.0</v>
      </c>
      <c r="L177" s="3">
        <v>1.0</v>
      </c>
    </row>
    <row r="178" ht="15.75" customHeight="1">
      <c r="A178" s="3">
        <f t="shared" si="2"/>
        <v>177</v>
      </c>
      <c r="B178" s="3">
        <f t="shared" ref="B178:D178" si="163">B174</f>
        <v>0</v>
      </c>
      <c r="C178" s="3">
        <f t="shared" si="163"/>
        <v>1</v>
      </c>
      <c r="D178" s="3">
        <f t="shared" si="163"/>
        <v>0</v>
      </c>
      <c r="E178" s="6">
        <f t="shared" si="1"/>
        <v>497.2</v>
      </c>
      <c r="F178" s="3">
        <v>226.0</v>
      </c>
      <c r="G178" s="3">
        <v>2.2</v>
      </c>
      <c r="H178" s="3">
        <v>0.0</v>
      </c>
      <c r="I178" s="3">
        <v>0.0</v>
      </c>
      <c r="J178" s="3">
        <v>1.0</v>
      </c>
      <c r="K178" s="3">
        <v>0.0</v>
      </c>
      <c r="L178" s="3">
        <v>0.0</v>
      </c>
    </row>
    <row r="179" ht="15.75" customHeight="1">
      <c r="A179" s="3">
        <f t="shared" si="2"/>
        <v>178</v>
      </c>
      <c r="B179" s="3">
        <f t="shared" ref="B179:D179" si="164">B175</f>
        <v>0</v>
      </c>
      <c r="C179" s="3">
        <f t="shared" si="164"/>
        <v>0</v>
      </c>
      <c r="D179" s="3">
        <f t="shared" si="164"/>
        <v>1</v>
      </c>
      <c r="E179" s="6">
        <f t="shared" si="1"/>
        <v>160.6</v>
      </c>
      <c r="F179" s="3">
        <v>146.0</v>
      </c>
      <c r="G179" s="3">
        <v>1.1</v>
      </c>
      <c r="H179" s="3">
        <v>0.0</v>
      </c>
      <c r="I179" s="3">
        <v>1.0</v>
      </c>
      <c r="J179" s="3">
        <v>0.0</v>
      </c>
      <c r="K179" s="3">
        <v>0.0</v>
      </c>
      <c r="L179" s="3">
        <v>0.0</v>
      </c>
    </row>
    <row r="180" ht="15.75" customHeight="1">
      <c r="A180" s="3">
        <f t="shared" si="2"/>
        <v>179</v>
      </c>
      <c r="B180" s="3">
        <f t="shared" ref="B180:D180" si="165">B176</f>
        <v>1</v>
      </c>
      <c r="C180" s="3">
        <f t="shared" si="165"/>
        <v>0</v>
      </c>
      <c r="D180" s="3">
        <f t="shared" si="165"/>
        <v>0</v>
      </c>
      <c r="E180" s="6">
        <f t="shared" si="1"/>
        <v>164.8</v>
      </c>
      <c r="F180" s="3">
        <v>103.0</v>
      </c>
      <c r="G180" s="3">
        <v>1.6</v>
      </c>
      <c r="H180" s="3">
        <v>0.0</v>
      </c>
      <c r="I180" s="3">
        <v>0.0</v>
      </c>
      <c r="J180" s="3">
        <v>1.0</v>
      </c>
      <c r="K180" s="3">
        <v>0.0</v>
      </c>
      <c r="L180" s="3">
        <v>0.0</v>
      </c>
    </row>
    <row r="181" ht="15.75" customHeight="1">
      <c r="A181" s="3">
        <f t="shared" si="2"/>
        <v>180</v>
      </c>
      <c r="B181" s="3">
        <f t="shared" ref="B181:D181" si="166">B177</f>
        <v>0</v>
      </c>
      <c r="C181" s="3">
        <f t="shared" si="166"/>
        <v>0</v>
      </c>
      <c r="D181" s="3">
        <f t="shared" si="166"/>
        <v>0</v>
      </c>
      <c r="E181" s="6">
        <f t="shared" si="1"/>
        <v>0</v>
      </c>
      <c r="H181" s="3">
        <v>1.0</v>
      </c>
      <c r="I181" s="3">
        <v>0.0</v>
      </c>
      <c r="J181" s="3">
        <v>1.0</v>
      </c>
      <c r="K181" s="3">
        <v>0.0</v>
      </c>
      <c r="L181" s="3">
        <v>1.0</v>
      </c>
    </row>
    <row r="182" ht="15.75" customHeight="1">
      <c r="A182" s="3">
        <f t="shared" si="2"/>
        <v>181</v>
      </c>
      <c r="B182" s="3">
        <f t="shared" ref="B182:D182" si="167">B178</f>
        <v>0</v>
      </c>
      <c r="C182" s="3">
        <f t="shared" si="167"/>
        <v>1</v>
      </c>
      <c r="D182" s="3">
        <f t="shared" si="167"/>
        <v>0</v>
      </c>
      <c r="E182" s="6">
        <f t="shared" si="1"/>
        <v>567.6</v>
      </c>
      <c r="F182" s="3">
        <v>258.0</v>
      </c>
      <c r="G182" s="3">
        <v>2.2</v>
      </c>
      <c r="H182" s="3">
        <v>0.0</v>
      </c>
      <c r="I182" s="3">
        <v>0.0</v>
      </c>
      <c r="J182" s="3">
        <v>1.0</v>
      </c>
      <c r="K182" s="3">
        <v>0.0</v>
      </c>
      <c r="L182" s="3">
        <v>0.0</v>
      </c>
    </row>
    <row r="183" ht="15.75" customHeight="1">
      <c r="A183" s="3">
        <f t="shared" si="2"/>
        <v>182</v>
      </c>
      <c r="B183" s="3">
        <f t="shared" ref="B183:D183" si="168">B179</f>
        <v>0</v>
      </c>
      <c r="C183" s="3">
        <f t="shared" si="168"/>
        <v>0</v>
      </c>
      <c r="D183" s="3">
        <f t="shared" si="168"/>
        <v>1</v>
      </c>
      <c r="E183" s="6">
        <f t="shared" si="1"/>
        <v>194.7</v>
      </c>
      <c r="F183" s="3">
        <v>177.0</v>
      </c>
      <c r="G183" s="3">
        <v>1.1</v>
      </c>
      <c r="H183" s="3">
        <v>1.0</v>
      </c>
      <c r="I183" s="3">
        <v>0.0</v>
      </c>
      <c r="J183" s="3">
        <v>0.0</v>
      </c>
      <c r="K183" s="3">
        <v>0.0</v>
      </c>
      <c r="L183" s="3">
        <v>0.0</v>
      </c>
    </row>
    <row r="184" ht="15.75" customHeight="1">
      <c r="A184" s="3">
        <f t="shared" si="2"/>
        <v>183</v>
      </c>
      <c r="B184" s="3">
        <f t="shared" ref="B184:D184" si="169">B180</f>
        <v>1</v>
      </c>
      <c r="C184" s="3">
        <f t="shared" si="169"/>
        <v>0</v>
      </c>
      <c r="D184" s="3">
        <f t="shared" si="169"/>
        <v>0</v>
      </c>
      <c r="E184" s="6">
        <f t="shared" si="1"/>
        <v>241.6</v>
      </c>
      <c r="F184" s="3">
        <v>151.0</v>
      </c>
      <c r="G184" s="3">
        <v>1.6</v>
      </c>
      <c r="H184" s="3">
        <v>1.0</v>
      </c>
      <c r="I184" s="3">
        <v>0.0</v>
      </c>
      <c r="J184" s="3">
        <v>0.0</v>
      </c>
      <c r="K184" s="3">
        <v>0.0</v>
      </c>
      <c r="L184" s="3">
        <v>0.0</v>
      </c>
    </row>
    <row r="185" ht="15.75" customHeight="1">
      <c r="A185" s="3">
        <f t="shared" si="2"/>
        <v>184</v>
      </c>
      <c r="B185" s="3">
        <f t="shared" ref="B185:D185" si="170">B181</f>
        <v>0</v>
      </c>
      <c r="C185" s="3">
        <f t="shared" si="170"/>
        <v>0</v>
      </c>
      <c r="D185" s="3">
        <f t="shared" si="170"/>
        <v>0</v>
      </c>
      <c r="E185" s="6">
        <f t="shared" si="1"/>
        <v>0</v>
      </c>
      <c r="H185" s="3">
        <v>1.0</v>
      </c>
      <c r="I185" s="3">
        <v>0.0</v>
      </c>
      <c r="J185" s="3">
        <v>1.0</v>
      </c>
      <c r="K185" s="3">
        <v>0.0</v>
      </c>
      <c r="L185" s="3">
        <v>1.0</v>
      </c>
    </row>
    <row r="186" ht="15.75" customHeight="1">
      <c r="A186" s="3">
        <f t="shared" si="2"/>
        <v>185</v>
      </c>
      <c r="B186" s="3">
        <v>1.0</v>
      </c>
      <c r="C186" s="3">
        <v>0.0</v>
      </c>
      <c r="D186" s="3">
        <v>0.0</v>
      </c>
      <c r="E186" s="6">
        <f t="shared" si="1"/>
        <v>296</v>
      </c>
      <c r="F186" s="3">
        <v>185.0</v>
      </c>
      <c r="G186" s="3">
        <v>1.6</v>
      </c>
      <c r="H186" s="3">
        <v>1.0</v>
      </c>
      <c r="I186" s="3">
        <v>0.0</v>
      </c>
      <c r="J186" s="3">
        <v>0.0</v>
      </c>
      <c r="K186" s="3">
        <v>0.0</v>
      </c>
      <c r="L186" s="3">
        <v>0.0</v>
      </c>
    </row>
    <row r="187" ht="15.75" customHeight="1">
      <c r="A187" s="3">
        <f t="shared" si="2"/>
        <v>186</v>
      </c>
      <c r="B187" s="3">
        <v>0.0</v>
      </c>
      <c r="C187" s="3">
        <v>0.0</v>
      </c>
      <c r="D187" s="3">
        <v>0.0</v>
      </c>
      <c r="E187" s="6">
        <f t="shared" si="1"/>
        <v>0</v>
      </c>
      <c r="H187" s="3">
        <v>1.0</v>
      </c>
      <c r="I187" s="3">
        <v>0.0</v>
      </c>
      <c r="J187" s="3">
        <v>1.0</v>
      </c>
      <c r="K187" s="3">
        <v>0.0</v>
      </c>
      <c r="L187" s="3">
        <v>1.0</v>
      </c>
    </row>
    <row r="188" ht="15.75" customHeight="1">
      <c r="A188" s="3">
        <f t="shared" si="2"/>
        <v>187</v>
      </c>
      <c r="B188" s="3">
        <v>0.0</v>
      </c>
      <c r="C188" s="3">
        <v>1.0</v>
      </c>
      <c r="D188" s="3">
        <v>0.0</v>
      </c>
      <c r="E188" s="6">
        <f t="shared" si="1"/>
        <v>286</v>
      </c>
      <c r="F188" s="3">
        <v>130.0</v>
      </c>
      <c r="G188" s="3">
        <v>2.2</v>
      </c>
      <c r="H188" s="3">
        <v>0.0</v>
      </c>
      <c r="I188" s="3">
        <v>0.0</v>
      </c>
      <c r="J188" s="3">
        <v>1.0</v>
      </c>
      <c r="K188" s="3">
        <v>0.0</v>
      </c>
      <c r="L188" s="3">
        <v>0.0</v>
      </c>
    </row>
    <row r="189" ht="15.75" customHeight="1">
      <c r="A189" s="3">
        <f t="shared" si="2"/>
        <v>188</v>
      </c>
      <c r="B189" s="3">
        <v>0.0</v>
      </c>
      <c r="C189" s="3">
        <v>0.0</v>
      </c>
      <c r="D189" s="3">
        <v>1.0</v>
      </c>
      <c r="E189" s="6">
        <f t="shared" si="1"/>
        <v>310.2</v>
      </c>
      <c r="F189" s="3">
        <v>282.0</v>
      </c>
      <c r="G189" s="3">
        <v>1.1</v>
      </c>
      <c r="H189" s="3">
        <v>1.0</v>
      </c>
      <c r="I189" s="3">
        <v>0.0</v>
      </c>
      <c r="J189" s="3">
        <v>0.0</v>
      </c>
      <c r="K189" s="3">
        <v>0.0</v>
      </c>
      <c r="L189" s="3">
        <v>0.0</v>
      </c>
    </row>
    <row r="190" ht="15.75" customHeight="1">
      <c r="A190" s="3">
        <f t="shared" si="2"/>
        <v>189</v>
      </c>
      <c r="B190" s="3">
        <f t="shared" ref="B190:D190" si="171">B186</f>
        <v>1</v>
      </c>
      <c r="C190" s="3">
        <f t="shared" si="171"/>
        <v>0</v>
      </c>
      <c r="D190" s="3">
        <f t="shared" si="171"/>
        <v>0</v>
      </c>
      <c r="E190" s="6">
        <f t="shared" si="1"/>
        <v>308.8</v>
      </c>
      <c r="F190" s="3">
        <v>193.0</v>
      </c>
      <c r="G190" s="3">
        <v>1.6</v>
      </c>
      <c r="H190" s="3">
        <v>0.0</v>
      </c>
      <c r="I190" s="3">
        <v>0.0</v>
      </c>
      <c r="J190" s="3">
        <v>1.0</v>
      </c>
      <c r="K190" s="3">
        <v>0.0</v>
      </c>
      <c r="L190" s="3">
        <v>0.0</v>
      </c>
    </row>
    <row r="191" ht="15.75" customHeight="1">
      <c r="A191" s="3">
        <f t="shared" si="2"/>
        <v>190</v>
      </c>
      <c r="B191" s="3">
        <f t="shared" ref="B191:D191" si="172">B187</f>
        <v>0</v>
      </c>
      <c r="C191" s="3">
        <f t="shared" si="172"/>
        <v>0</v>
      </c>
      <c r="D191" s="3">
        <f t="shared" si="172"/>
        <v>0</v>
      </c>
      <c r="E191" s="6">
        <f t="shared" si="1"/>
        <v>0</v>
      </c>
      <c r="H191" s="3">
        <v>1.0</v>
      </c>
      <c r="I191" s="3">
        <v>0.0</v>
      </c>
      <c r="J191" s="3">
        <v>1.0</v>
      </c>
      <c r="K191" s="3">
        <v>0.0</v>
      </c>
      <c r="L191" s="3">
        <v>1.0</v>
      </c>
    </row>
    <row r="192" ht="15.75" customHeight="1">
      <c r="A192" s="3">
        <f t="shared" si="2"/>
        <v>191</v>
      </c>
      <c r="B192" s="3">
        <f t="shared" ref="B192:D192" si="173">B188</f>
        <v>0</v>
      </c>
      <c r="C192" s="3">
        <f t="shared" si="173"/>
        <v>1</v>
      </c>
      <c r="D192" s="3">
        <f t="shared" si="173"/>
        <v>0</v>
      </c>
      <c r="E192" s="6">
        <f t="shared" si="1"/>
        <v>433.4</v>
      </c>
      <c r="F192" s="3">
        <v>197.0</v>
      </c>
      <c r="G192" s="3">
        <v>2.2</v>
      </c>
      <c r="H192" s="3">
        <v>0.0</v>
      </c>
      <c r="I192" s="3">
        <v>0.0</v>
      </c>
      <c r="J192" s="3">
        <v>1.0</v>
      </c>
      <c r="K192" s="3">
        <v>0.0</v>
      </c>
      <c r="L192" s="3">
        <v>0.0</v>
      </c>
    </row>
    <row r="193" ht="15.75" customHeight="1">
      <c r="A193" s="3">
        <f t="shared" si="2"/>
        <v>192</v>
      </c>
      <c r="B193" s="3">
        <f t="shared" ref="B193:D193" si="174">B189</f>
        <v>0</v>
      </c>
      <c r="C193" s="3">
        <f t="shared" si="174"/>
        <v>0</v>
      </c>
      <c r="D193" s="3">
        <f t="shared" si="174"/>
        <v>1</v>
      </c>
      <c r="E193" s="6">
        <f t="shared" si="1"/>
        <v>118.8</v>
      </c>
      <c r="F193" s="3">
        <v>108.0</v>
      </c>
      <c r="G193" s="3">
        <v>1.1</v>
      </c>
      <c r="H193" s="3">
        <v>0.0</v>
      </c>
      <c r="I193" s="3">
        <v>1.0</v>
      </c>
      <c r="J193" s="3">
        <v>0.0</v>
      </c>
      <c r="K193" s="3">
        <v>0.0</v>
      </c>
      <c r="L193" s="3">
        <v>0.0</v>
      </c>
    </row>
    <row r="194" ht="15.75" customHeight="1">
      <c r="A194" s="3">
        <f t="shared" si="2"/>
        <v>193</v>
      </c>
      <c r="B194" s="3">
        <f t="shared" ref="B194:D194" si="175">B190</f>
        <v>1</v>
      </c>
      <c r="C194" s="3">
        <f t="shared" si="175"/>
        <v>0</v>
      </c>
      <c r="D194" s="3">
        <f t="shared" si="175"/>
        <v>0</v>
      </c>
      <c r="E194" s="6">
        <f t="shared" si="1"/>
        <v>400</v>
      </c>
      <c r="F194" s="3">
        <v>250.0</v>
      </c>
      <c r="G194" s="3">
        <v>1.6</v>
      </c>
      <c r="H194" s="3">
        <v>1.0</v>
      </c>
      <c r="I194" s="3">
        <v>0.0</v>
      </c>
      <c r="J194" s="3">
        <v>0.0</v>
      </c>
      <c r="K194" s="3">
        <v>0.0</v>
      </c>
      <c r="L194" s="3">
        <v>0.0</v>
      </c>
    </row>
    <row r="195" ht="15.75" customHeight="1">
      <c r="A195" s="3">
        <f t="shared" si="2"/>
        <v>194</v>
      </c>
      <c r="B195" s="3">
        <f t="shared" ref="B195:D195" si="176">B191</f>
        <v>0</v>
      </c>
      <c r="C195" s="3">
        <f t="shared" si="176"/>
        <v>0</v>
      </c>
      <c r="D195" s="3">
        <f t="shared" si="176"/>
        <v>0</v>
      </c>
      <c r="E195" s="6">
        <f t="shared" si="1"/>
        <v>0</v>
      </c>
      <c r="H195" s="3">
        <v>1.0</v>
      </c>
      <c r="I195" s="3">
        <v>0.0</v>
      </c>
      <c r="J195" s="3">
        <v>1.0</v>
      </c>
      <c r="K195" s="3">
        <v>0.0</v>
      </c>
      <c r="L195" s="3">
        <v>1.0</v>
      </c>
    </row>
    <row r="196" ht="15.75" customHeight="1">
      <c r="A196" s="3">
        <f t="shared" si="2"/>
        <v>195</v>
      </c>
      <c r="B196" s="3">
        <f t="shared" ref="B196:D196" si="177">B192</f>
        <v>0</v>
      </c>
      <c r="C196" s="3">
        <f t="shared" si="177"/>
        <v>1</v>
      </c>
      <c r="D196" s="3">
        <f t="shared" si="177"/>
        <v>0</v>
      </c>
      <c r="E196" s="6">
        <f t="shared" si="1"/>
        <v>286</v>
      </c>
      <c r="F196" s="3">
        <v>130.0</v>
      </c>
      <c r="G196" s="3">
        <v>2.2</v>
      </c>
      <c r="H196" s="3">
        <v>0.0</v>
      </c>
      <c r="I196" s="3">
        <v>0.0</v>
      </c>
      <c r="J196" s="3">
        <v>1.0</v>
      </c>
      <c r="K196" s="3">
        <v>0.0</v>
      </c>
      <c r="L196" s="3">
        <v>0.0</v>
      </c>
    </row>
    <row r="197" ht="15.75" customHeight="1">
      <c r="A197" s="3">
        <f t="shared" si="2"/>
        <v>196</v>
      </c>
      <c r="B197" s="3">
        <f t="shared" ref="B197:D197" si="178">B193</f>
        <v>0</v>
      </c>
      <c r="C197" s="3">
        <f t="shared" si="178"/>
        <v>0</v>
      </c>
      <c r="D197" s="3">
        <f t="shared" si="178"/>
        <v>1</v>
      </c>
      <c r="E197" s="6">
        <f t="shared" si="1"/>
        <v>132</v>
      </c>
      <c r="F197" s="3">
        <v>120.0</v>
      </c>
      <c r="G197" s="3">
        <v>1.1</v>
      </c>
      <c r="H197" s="3">
        <v>1.0</v>
      </c>
      <c r="I197" s="3">
        <v>0.0</v>
      </c>
      <c r="J197" s="3">
        <v>0.0</v>
      </c>
      <c r="K197" s="3">
        <v>0.0</v>
      </c>
      <c r="L197" s="3">
        <v>0.0</v>
      </c>
    </row>
    <row r="198" ht="15.75" customHeight="1">
      <c r="A198" s="3">
        <f t="shared" si="2"/>
        <v>197</v>
      </c>
      <c r="B198" s="3">
        <f t="shared" ref="B198:D198" si="179">B194</f>
        <v>1</v>
      </c>
      <c r="C198" s="3">
        <f t="shared" si="179"/>
        <v>0</v>
      </c>
      <c r="D198" s="3">
        <f t="shared" si="179"/>
        <v>0</v>
      </c>
      <c r="E198" s="6">
        <f t="shared" si="1"/>
        <v>268.8</v>
      </c>
      <c r="F198" s="3">
        <v>168.0</v>
      </c>
      <c r="G198" s="3">
        <v>1.6</v>
      </c>
      <c r="H198" s="3">
        <v>0.0</v>
      </c>
      <c r="I198" s="3">
        <v>1.0</v>
      </c>
      <c r="J198" s="3">
        <v>0.0</v>
      </c>
      <c r="K198" s="3">
        <v>0.0</v>
      </c>
      <c r="L198" s="3">
        <v>0.0</v>
      </c>
    </row>
    <row r="199" ht="15.75" customHeight="1">
      <c r="A199" s="3">
        <f t="shared" si="2"/>
        <v>198</v>
      </c>
      <c r="B199" s="3">
        <f t="shared" ref="B199:D199" si="180">B195</f>
        <v>0</v>
      </c>
      <c r="C199" s="3">
        <f t="shared" si="180"/>
        <v>0</v>
      </c>
      <c r="D199" s="3">
        <f t="shared" si="180"/>
        <v>0</v>
      </c>
      <c r="E199" s="6">
        <f t="shared" si="1"/>
        <v>0</v>
      </c>
      <c r="H199" s="3">
        <v>1.0</v>
      </c>
      <c r="I199" s="3">
        <v>1.0</v>
      </c>
      <c r="J199" s="3">
        <v>0.0</v>
      </c>
      <c r="K199" s="3">
        <v>0.0</v>
      </c>
      <c r="L199" s="3">
        <v>1.0</v>
      </c>
    </row>
    <row r="200" ht="15.75" customHeight="1">
      <c r="A200" s="3">
        <f t="shared" si="2"/>
        <v>199</v>
      </c>
      <c r="B200" s="3">
        <f t="shared" ref="B200:D200" si="181">B196</f>
        <v>0</v>
      </c>
      <c r="C200" s="3">
        <f t="shared" si="181"/>
        <v>1</v>
      </c>
      <c r="D200" s="3">
        <f t="shared" si="181"/>
        <v>0</v>
      </c>
      <c r="E200" s="6">
        <f t="shared" si="1"/>
        <v>371.8</v>
      </c>
      <c r="F200" s="3">
        <v>169.0</v>
      </c>
      <c r="G200" s="3">
        <v>2.2</v>
      </c>
      <c r="H200" s="3">
        <v>0.0</v>
      </c>
      <c r="I200" s="3">
        <v>0.0</v>
      </c>
      <c r="J200" s="3">
        <v>1.0</v>
      </c>
      <c r="K200" s="3">
        <v>0.0</v>
      </c>
      <c r="L200" s="3">
        <v>0.0</v>
      </c>
    </row>
    <row r="201" ht="15.75" customHeight="1">
      <c r="A201" s="3">
        <f t="shared" si="2"/>
        <v>200</v>
      </c>
      <c r="B201" s="3">
        <f t="shared" ref="B201:D201" si="182">B197</f>
        <v>0</v>
      </c>
      <c r="C201" s="3">
        <f t="shared" si="182"/>
        <v>0</v>
      </c>
      <c r="D201" s="3">
        <f t="shared" si="182"/>
        <v>1</v>
      </c>
      <c r="E201" s="6">
        <f t="shared" si="1"/>
        <v>326.7</v>
      </c>
      <c r="F201" s="3">
        <v>297.0</v>
      </c>
      <c r="G201" s="3">
        <v>1.1</v>
      </c>
      <c r="H201" s="3">
        <v>0.0</v>
      </c>
      <c r="I201" s="3">
        <v>1.0</v>
      </c>
      <c r="J201" s="3">
        <v>0.0</v>
      </c>
      <c r="K201" s="3">
        <v>0.0</v>
      </c>
      <c r="L201" s="3">
        <v>0.0</v>
      </c>
    </row>
    <row r="202" ht="15.75" customHeight="1">
      <c r="A202" s="3">
        <f t="shared" si="2"/>
        <v>201</v>
      </c>
      <c r="B202" s="3">
        <f t="shared" ref="B202:D202" si="183">B198</f>
        <v>1</v>
      </c>
      <c r="C202" s="3">
        <f t="shared" si="183"/>
        <v>0</v>
      </c>
      <c r="D202" s="3">
        <f t="shared" si="183"/>
        <v>0</v>
      </c>
      <c r="E202" s="6">
        <f t="shared" si="1"/>
        <v>312</v>
      </c>
      <c r="F202" s="3">
        <v>195.0</v>
      </c>
      <c r="G202" s="3">
        <v>1.6</v>
      </c>
      <c r="H202" s="3">
        <v>0.0</v>
      </c>
      <c r="I202" s="3">
        <v>0.0</v>
      </c>
      <c r="J202" s="3">
        <v>1.0</v>
      </c>
      <c r="K202" s="3">
        <v>0.0</v>
      </c>
      <c r="L202" s="3">
        <v>0.0</v>
      </c>
    </row>
    <row r="203" ht="15.75" customHeight="1">
      <c r="A203" s="3">
        <f t="shared" si="2"/>
        <v>202</v>
      </c>
      <c r="B203" s="3">
        <f t="shared" ref="B203:D203" si="184">B199</f>
        <v>0</v>
      </c>
      <c r="C203" s="3">
        <f t="shared" si="184"/>
        <v>0</v>
      </c>
      <c r="D203" s="3">
        <f t="shared" si="184"/>
        <v>0</v>
      </c>
      <c r="E203" s="6">
        <f t="shared" si="1"/>
        <v>0</v>
      </c>
      <c r="H203" s="3">
        <v>1.0</v>
      </c>
      <c r="I203" s="3">
        <v>0.0</v>
      </c>
      <c r="J203" s="3">
        <v>1.0</v>
      </c>
      <c r="K203" s="3">
        <v>0.0</v>
      </c>
      <c r="L203" s="3">
        <v>1.0</v>
      </c>
    </row>
    <row r="204" ht="15.75" customHeight="1">
      <c r="A204" s="3">
        <f t="shared" si="2"/>
        <v>203</v>
      </c>
      <c r="B204" s="3">
        <f t="shared" ref="B204:D204" si="185">B200</f>
        <v>0</v>
      </c>
      <c r="C204" s="3">
        <f t="shared" si="185"/>
        <v>1</v>
      </c>
      <c r="D204" s="3">
        <f t="shared" si="185"/>
        <v>0</v>
      </c>
      <c r="E204" s="6">
        <f t="shared" si="1"/>
        <v>517</v>
      </c>
      <c r="F204" s="3">
        <v>235.0</v>
      </c>
      <c r="G204" s="3">
        <v>2.2</v>
      </c>
      <c r="H204" s="3">
        <v>0.0</v>
      </c>
      <c r="I204" s="3">
        <v>0.0</v>
      </c>
      <c r="J204" s="3">
        <v>1.0</v>
      </c>
      <c r="K204" s="3">
        <v>0.0</v>
      </c>
      <c r="L204" s="3">
        <v>0.0</v>
      </c>
    </row>
    <row r="205" ht="15.75" customHeight="1">
      <c r="A205" s="3">
        <f t="shared" si="2"/>
        <v>204</v>
      </c>
      <c r="B205" s="3">
        <f t="shared" ref="B205:D205" si="186">B201</f>
        <v>0</v>
      </c>
      <c r="C205" s="3">
        <f t="shared" si="186"/>
        <v>0</v>
      </c>
      <c r="D205" s="3">
        <f t="shared" si="186"/>
        <v>1</v>
      </c>
      <c r="E205" s="6">
        <f t="shared" si="1"/>
        <v>312.4</v>
      </c>
      <c r="F205" s="3">
        <v>284.0</v>
      </c>
      <c r="G205" s="3">
        <v>1.1</v>
      </c>
      <c r="H205" s="3">
        <v>1.0</v>
      </c>
      <c r="I205" s="3">
        <v>0.0</v>
      </c>
      <c r="J205" s="3">
        <v>0.0</v>
      </c>
      <c r="K205" s="3">
        <v>0.0</v>
      </c>
      <c r="L205" s="3">
        <v>0.0</v>
      </c>
    </row>
    <row r="206" ht="15.75" customHeight="1">
      <c r="A206" s="3">
        <f t="shared" si="2"/>
        <v>205</v>
      </c>
      <c r="B206" s="3">
        <f t="shared" ref="B206:D206" si="187">B202</f>
        <v>1</v>
      </c>
      <c r="C206" s="3">
        <f t="shared" si="187"/>
        <v>0</v>
      </c>
      <c r="D206" s="3">
        <f t="shared" si="187"/>
        <v>0</v>
      </c>
      <c r="E206" s="6">
        <f t="shared" si="1"/>
        <v>230.4</v>
      </c>
      <c r="F206" s="3">
        <v>144.0</v>
      </c>
      <c r="G206" s="3">
        <v>1.6</v>
      </c>
      <c r="H206" s="3">
        <v>1.0</v>
      </c>
      <c r="I206" s="3">
        <v>0.0</v>
      </c>
      <c r="J206" s="3">
        <v>0.0</v>
      </c>
      <c r="K206" s="3">
        <v>0.0</v>
      </c>
      <c r="L206" s="3">
        <v>0.0</v>
      </c>
    </row>
    <row r="207" ht="15.75" customHeight="1">
      <c r="A207" s="3">
        <f t="shared" si="2"/>
        <v>206</v>
      </c>
      <c r="B207" s="3">
        <f t="shared" ref="B207:D207" si="188">B203</f>
        <v>0</v>
      </c>
      <c r="C207" s="3">
        <f t="shared" si="188"/>
        <v>0</v>
      </c>
      <c r="D207" s="3">
        <f t="shared" si="188"/>
        <v>0</v>
      </c>
      <c r="E207" s="6">
        <f t="shared" si="1"/>
        <v>0</v>
      </c>
      <c r="H207" s="3">
        <v>1.0</v>
      </c>
      <c r="I207" s="3">
        <v>0.0</v>
      </c>
      <c r="J207" s="3">
        <v>1.0</v>
      </c>
      <c r="K207" s="3">
        <v>0.0</v>
      </c>
      <c r="L207" s="3">
        <v>1.0</v>
      </c>
    </row>
    <row r="208" ht="15.75" customHeight="1">
      <c r="A208" s="3">
        <f t="shared" si="2"/>
        <v>207</v>
      </c>
      <c r="B208" s="3">
        <f t="shared" ref="B208:D208" si="189">B204</f>
        <v>0</v>
      </c>
      <c r="C208" s="3">
        <f t="shared" si="189"/>
        <v>1</v>
      </c>
      <c r="D208" s="3">
        <f t="shared" si="189"/>
        <v>0</v>
      </c>
      <c r="E208" s="6">
        <f t="shared" si="1"/>
        <v>415.8</v>
      </c>
      <c r="F208" s="3">
        <v>189.0</v>
      </c>
      <c r="G208" s="3">
        <v>2.2</v>
      </c>
      <c r="H208" s="3">
        <v>0.0</v>
      </c>
      <c r="I208" s="3">
        <v>0.0</v>
      </c>
      <c r="J208" s="3">
        <v>1.0</v>
      </c>
      <c r="K208" s="3">
        <v>0.0</v>
      </c>
      <c r="L208" s="3">
        <v>0.0</v>
      </c>
    </row>
    <row r="209" ht="15.75" customHeight="1">
      <c r="A209" s="3">
        <f t="shared" si="2"/>
        <v>208</v>
      </c>
      <c r="B209" s="3">
        <f t="shared" ref="B209:D209" si="190">B205</f>
        <v>0</v>
      </c>
      <c r="C209" s="3">
        <f t="shared" si="190"/>
        <v>0</v>
      </c>
      <c r="D209" s="3">
        <f t="shared" si="190"/>
        <v>1</v>
      </c>
      <c r="E209" s="6">
        <f t="shared" si="1"/>
        <v>111.1</v>
      </c>
      <c r="F209" s="3">
        <v>101.0</v>
      </c>
      <c r="G209" s="3">
        <v>1.1</v>
      </c>
      <c r="H209" s="3">
        <v>0.0</v>
      </c>
      <c r="I209" s="3">
        <v>1.0</v>
      </c>
      <c r="J209" s="3">
        <v>0.0</v>
      </c>
      <c r="K209" s="3">
        <v>0.0</v>
      </c>
      <c r="L209" s="3">
        <v>0.0</v>
      </c>
    </row>
    <row r="210" ht="15.75" customHeight="1">
      <c r="A210" s="3">
        <f t="shared" si="2"/>
        <v>209</v>
      </c>
      <c r="B210" s="3">
        <f t="shared" ref="B210:D210" si="191">B206</f>
        <v>1</v>
      </c>
      <c r="C210" s="3">
        <f t="shared" si="191"/>
        <v>0</v>
      </c>
      <c r="D210" s="3">
        <f t="shared" si="191"/>
        <v>0</v>
      </c>
      <c r="E210" s="6">
        <f t="shared" si="1"/>
        <v>387.2</v>
      </c>
      <c r="F210" s="3">
        <v>242.0</v>
      </c>
      <c r="G210" s="3">
        <v>1.6</v>
      </c>
      <c r="H210" s="3">
        <v>0.0</v>
      </c>
      <c r="I210" s="3">
        <v>1.0</v>
      </c>
      <c r="J210" s="3">
        <v>0.0</v>
      </c>
      <c r="K210" s="3">
        <v>0.0</v>
      </c>
      <c r="L210" s="3">
        <v>0.0</v>
      </c>
    </row>
    <row r="211" ht="15.75" customHeight="1">
      <c r="A211" s="3">
        <f t="shared" si="2"/>
        <v>210</v>
      </c>
      <c r="B211" s="3">
        <f t="shared" ref="B211:D211" si="192">B207</f>
        <v>0</v>
      </c>
      <c r="C211" s="3">
        <f t="shared" si="192"/>
        <v>0</v>
      </c>
      <c r="D211" s="3">
        <f t="shared" si="192"/>
        <v>0</v>
      </c>
      <c r="E211" s="6">
        <f t="shared" si="1"/>
        <v>0</v>
      </c>
      <c r="H211" s="3">
        <v>1.0</v>
      </c>
      <c r="I211" s="3">
        <v>0.0</v>
      </c>
      <c r="J211" s="3">
        <v>1.0</v>
      </c>
      <c r="K211" s="3">
        <v>0.0</v>
      </c>
      <c r="L211" s="3">
        <v>1.0</v>
      </c>
    </row>
    <row r="212" ht="15.75" customHeight="1">
      <c r="A212" s="3">
        <f t="shared" si="2"/>
        <v>211</v>
      </c>
      <c r="B212" s="3">
        <f t="shared" ref="B212:D212" si="193">B208</f>
        <v>0</v>
      </c>
      <c r="C212" s="3">
        <f t="shared" si="193"/>
        <v>1</v>
      </c>
      <c r="D212" s="3">
        <f t="shared" si="193"/>
        <v>0</v>
      </c>
      <c r="E212" s="6">
        <f t="shared" si="1"/>
        <v>587.4</v>
      </c>
      <c r="F212" s="3">
        <v>267.0</v>
      </c>
      <c r="G212" s="3">
        <v>2.2</v>
      </c>
      <c r="H212" s="3">
        <v>1.0</v>
      </c>
      <c r="I212" s="3">
        <v>0.0</v>
      </c>
      <c r="J212" s="3">
        <v>0.0</v>
      </c>
      <c r="K212" s="3">
        <v>0.0</v>
      </c>
      <c r="L212" s="3">
        <v>0.0</v>
      </c>
    </row>
    <row r="213" ht="15.75" customHeight="1">
      <c r="A213" s="3">
        <f t="shared" si="2"/>
        <v>212</v>
      </c>
      <c r="B213" s="3">
        <f t="shared" ref="B213:D213" si="194">B209</f>
        <v>0</v>
      </c>
      <c r="C213" s="3">
        <f t="shared" si="194"/>
        <v>0</v>
      </c>
      <c r="D213" s="3">
        <f t="shared" si="194"/>
        <v>1</v>
      </c>
      <c r="E213" s="6">
        <f t="shared" si="1"/>
        <v>211.2</v>
      </c>
      <c r="F213" s="3">
        <v>192.0</v>
      </c>
      <c r="G213" s="3">
        <v>1.1</v>
      </c>
      <c r="H213" s="3">
        <v>1.0</v>
      </c>
      <c r="I213" s="3">
        <v>0.0</v>
      </c>
      <c r="J213" s="3">
        <v>0.0</v>
      </c>
      <c r="K213" s="3">
        <v>0.0</v>
      </c>
      <c r="L213" s="3">
        <v>0.0</v>
      </c>
    </row>
    <row r="214" ht="15.75" customHeight="1">
      <c r="A214" s="3">
        <f t="shared" si="2"/>
        <v>213</v>
      </c>
      <c r="B214" s="3">
        <f t="shared" ref="B214:D214" si="195">B210</f>
        <v>1</v>
      </c>
      <c r="C214" s="3">
        <f t="shared" si="195"/>
        <v>0</v>
      </c>
      <c r="D214" s="3">
        <f t="shared" si="195"/>
        <v>0</v>
      </c>
      <c r="E214" s="6">
        <f t="shared" si="1"/>
        <v>414.4</v>
      </c>
      <c r="F214" s="3">
        <v>259.0</v>
      </c>
      <c r="G214" s="3">
        <v>1.6</v>
      </c>
      <c r="H214" s="3">
        <v>1.0</v>
      </c>
      <c r="I214" s="3">
        <v>0.0</v>
      </c>
      <c r="J214" s="3">
        <v>0.0</v>
      </c>
      <c r="K214" s="3">
        <v>0.0</v>
      </c>
      <c r="L214" s="3">
        <v>0.0</v>
      </c>
    </row>
    <row r="215" ht="15.75" customHeight="1">
      <c r="A215" s="3">
        <f t="shared" si="2"/>
        <v>214</v>
      </c>
      <c r="B215" s="3">
        <f t="shared" ref="B215:D215" si="196">B211</f>
        <v>0</v>
      </c>
      <c r="C215" s="3">
        <f t="shared" si="196"/>
        <v>0</v>
      </c>
      <c r="D215" s="3">
        <f t="shared" si="196"/>
        <v>0</v>
      </c>
      <c r="E215" s="6">
        <f t="shared" si="1"/>
        <v>0</v>
      </c>
      <c r="H215" s="3">
        <v>1.0</v>
      </c>
      <c r="I215" s="3">
        <v>0.0</v>
      </c>
      <c r="J215" s="3">
        <v>0.0</v>
      </c>
      <c r="K215" s="3">
        <v>1.0</v>
      </c>
      <c r="L215" s="3">
        <v>1.0</v>
      </c>
    </row>
    <row r="216" ht="15.75" customHeight="1">
      <c r="A216" s="3">
        <f t="shared" si="2"/>
        <v>215</v>
      </c>
      <c r="B216" s="3">
        <f t="shared" ref="B216:D216" si="197">B212</f>
        <v>0</v>
      </c>
      <c r="C216" s="3">
        <f t="shared" si="197"/>
        <v>1</v>
      </c>
      <c r="D216" s="3">
        <f t="shared" si="197"/>
        <v>0</v>
      </c>
      <c r="E216" s="6">
        <f t="shared" si="1"/>
        <v>638</v>
      </c>
      <c r="F216" s="3">
        <v>290.0</v>
      </c>
      <c r="G216" s="3">
        <v>2.2</v>
      </c>
      <c r="H216" s="3">
        <v>0.0</v>
      </c>
      <c r="I216" s="3">
        <v>0.0</v>
      </c>
      <c r="J216" s="3">
        <v>1.0</v>
      </c>
      <c r="K216" s="3">
        <v>0.0</v>
      </c>
      <c r="L216" s="3">
        <v>0.0</v>
      </c>
    </row>
    <row r="217" ht="15.75" customHeight="1">
      <c r="A217" s="3">
        <f t="shared" si="2"/>
        <v>216</v>
      </c>
      <c r="B217" s="3">
        <f t="shared" ref="B217:D217" si="198">B213</f>
        <v>0</v>
      </c>
      <c r="C217" s="3">
        <f t="shared" si="198"/>
        <v>0</v>
      </c>
      <c r="D217" s="3">
        <f t="shared" si="198"/>
        <v>1</v>
      </c>
      <c r="E217" s="6">
        <f t="shared" si="1"/>
        <v>238.7</v>
      </c>
      <c r="F217" s="3">
        <v>217.0</v>
      </c>
      <c r="G217" s="3">
        <v>1.1</v>
      </c>
      <c r="H217" s="3">
        <v>0.0</v>
      </c>
      <c r="I217" s="3">
        <v>1.0</v>
      </c>
      <c r="J217" s="3">
        <v>0.0</v>
      </c>
      <c r="K217" s="3">
        <v>0.0</v>
      </c>
      <c r="L217" s="3">
        <v>0.0</v>
      </c>
    </row>
    <row r="218" ht="15.75" customHeight="1">
      <c r="A218" s="3">
        <f t="shared" si="2"/>
        <v>217</v>
      </c>
      <c r="B218" s="3">
        <f t="shared" ref="B218:D218" si="199">B214</f>
        <v>1</v>
      </c>
      <c r="C218" s="3">
        <f t="shared" si="199"/>
        <v>0</v>
      </c>
      <c r="D218" s="3">
        <f t="shared" si="199"/>
        <v>0</v>
      </c>
      <c r="E218" s="6">
        <f t="shared" si="1"/>
        <v>460.8</v>
      </c>
      <c r="F218" s="3">
        <v>288.0</v>
      </c>
      <c r="G218" s="3">
        <v>1.6</v>
      </c>
      <c r="H218" s="3">
        <v>0.0</v>
      </c>
      <c r="I218" s="3">
        <v>0.0</v>
      </c>
      <c r="J218" s="3">
        <v>1.0</v>
      </c>
      <c r="K218" s="3">
        <v>0.0</v>
      </c>
      <c r="L218" s="3">
        <v>0.0</v>
      </c>
    </row>
    <row r="219" ht="15.75" customHeight="1">
      <c r="A219" s="3">
        <f t="shared" si="2"/>
        <v>218</v>
      </c>
      <c r="B219" s="3">
        <f t="shared" ref="B219:D219" si="200">B215</f>
        <v>0</v>
      </c>
      <c r="C219" s="3">
        <f t="shared" si="200"/>
        <v>0</v>
      </c>
      <c r="D219" s="3">
        <f t="shared" si="200"/>
        <v>0</v>
      </c>
      <c r="E219" s="6">
        <f t="shared" si="1"/>
        <v>0</v>
      </c>
      <c r="H219" s="3">
        <v>1.0</v>
      </c>
      <c r="I219" s="3">
        <v>0.0</v>
      </c>
      <c r="J219" s="3">
        <v>1.0</v>
      </c>
      <c r="K219" s="3">
        <v>0.0</v>
      </c>
      <c r="L219" s="3">
        <v>1.0</v>
      </c>
    </row>
    <row r="220" ht="15.75" customHeight="1">
      <c r="A220" s="3">
        <f t="shared" si="2"/>
        <v>219</v>
      </c>
      <c r="B220" s="3">
        <f t="shared" ref="B220:D220" si="201">B216</f>
        <v>0</v>
      </c>
      <c r="C220" s="3">
        <f t="shared" si="201"/>
        <v>1</v>
      </c>
      <c r="D220" s="3">
        <f t="shared" si="201"/>
        <v>0</v>
      </c>
      <c r="E220" s="6">
        <f t="shared" si="1"/>
        <v>624.8</v>
      </c>
      <c r="F220" s="3">
        <v>284.0</v>
      </c>
      <c r="G220" s="3">
        <v>2.2</v>
      </c>
      <c r="H220" s="3">
        <v>0.0</v>
      </c>
      <c r="I220" s="3">
        <v>0.0</v>
      </c>
      <c r="J220" s="3">
        <v>1.0</v>
      </c>
      <c r="K220" s="3">
        <v>0.0</v>
      </c>
      <c r="L220" s="3">
        <v>0.0</v>
      </c>
    </row>
    <row r="221" ht="15.75" customHeight="1">
      <c r="A221" s="3">
        <f t="shared" si="2"/>
        <v>220</v>
      </c>
      <c r="B221" s="3">
        <f t="shared" ref="B221:D221" si="202">B217</f>
        <v>0</v>
      </c>
      <c r="C221" s="3">
        <f t="shared" si="202"/>
        <v>0</v>
      </c>
      <c r="D221" s="3">
        <f t="shared" si="202"/>
        <v>1</v>
      </c>
      <c r="E221" s="6">
        <f t="shared" si="1"/>
        <v>111.1</v>
      </c>
      <c r="F221" s="3">
        <v>101.0</v>
      </c>
      <c r="G221" s="3">
        <v>1.1</v>
      </c>
      <c r="H221" s="3">
        <v>1.0</v>
      </c>
      <c r="I221" s="3">
        <v>0.0</v>
      </c>
      <c r="J221" s="3">
        <v>0.0</v>
      </c>
      <c r="K221" s="3">
        <v>0.0</v>
      </c>
      <c r="L221" s="3">
        <v>0.0</v>
      </c>
    </row>
    <row r="222" ht="15.75" customHeight="1">
      <c r="A222" s="3">
        <f t="shared" si="2"/>
        <v>221</v>
      </c>
      <c r="B222" s="3">
        <f t="shared" ref="B222:D222" si="203">B218</f>
        <v>1</v>
      </c>
      <c r="C222" s="3">
        <f t="shared" si="203"/>
        <v>0</v>
      </c>
      <c r="D222" s="3">
        <f t="shared" si="203"/>
        <v>0</v>
      </c>
      <c r="E222" s="6">
        <f t="shared" si="1"/>
        <v>433.6</v>
      </c>
      <c r="F222" s="3">
        <v>271.0</v>
      </c>
      <c r="G222" s="3">
        <v>1.6</v>
      </c>
      <c r="H222" s="3">
        <v>0.0</v>
      </c>
      <c r="I222" s="3">
        <v>1.0</v>
      </c>
      <c r="J222" s="3">
        <v>0.0</v>
      </c>
      <c r="K222" s="3">
        <v>0.0</v>
      </c>
      <c r="L222" s="3">
        <v>0.0</v>
      </c>
    </row>
    <row r="223" ht="15.75" customHeight="1">
      <c r="A223" s="3">
        <f t="shared" si="2"/>
        <v>222</v>
      </c>
      <c r="B223" s="3">
        <f t="shared" ref="B223:D223" si="204">B219</f>
        <v>0</v>
      </c>
      <c r="C223" s="3">
        <f t="shared" si="204"/>
        <v>0</v>
      </c>
      <c r="D223" s="3">
        <f t="shared" si="204"/>
        <v>0</v>
      </c>
      <c r="E223" s="6">
        <f t="shared" si="1"/>
        <v>0</v>
      </c>
      <c r="H223" s="3">
        <v>1.0</v>
      </c>
      <c r="I223" s="3">
        <v>0.0</v>
      </c>
      <c r="J223" s="3">
        <v>1.0</v>
      </c>
      <c r="K223" s="3">
        <v>0.0</v>
      </c>
      <c r="L223" s="3">
        <v>1.0</v>
      </c>
    </row>
    <row r="224" ht="15.75" customHeight="1">
      <c r="A224" s="3">
        <f t="shared" si="2"/>
        <v>223</v>
      </c>
      <c r="B224" s="3">
        <f t="shared" ref="B224:D224" si="205">B220</f>
        <v>0</v>
      </c>
      <c r="C224" s="3">
        <f t="shared" si="205"/>
        <v>1</v>
      </c>
      <c r="D224" s="3">
        <f t="shared" si="205"/>
        <v>0</v>
      </c>
      <c r="E224" s="6">
        <f t="shared" si="1"/>
        <v>497.2</v>
      </c>
      <c r="F224" s="3">
        <v>226.0</v>
      </c>
      <c r="G224" s="3">
        <v>2.2</v>
      </c>
      <c r="H224" s="3">
        <v>0.0</v>
      </c>
      <c r="I224" s="3">
        <v>0.0</v>
      </c>
      <c r="J224" s="3">
        <v>1.0</v>
      </c>
      <c r="K224" s="3">
        <v>0.0</v>
      </c>
      <c r="L224" s="3">
        <v>0.0</v>
      </c>
    </row>
    <row r="225" ht="15.75" customHeight="1">
      <c r="A225" s="3">
        <f t="shared" si="2"/>
        <v>224</v>
      </c>
      <c r="B225" s="3">
        <f t="shared" ref="B225:D225" si="206">B221</f>
        <v>0</v>
      </c>
      <c r="C225" s="3">
        <f t="shared" si="206"/>
        <v>0</v>
      </c>
      <c r="D225" s="3">
        <f t="shared" si="206"/>
        <v>1</v>
      </c>
      <c r="E225" s="6">
        <f t="shared" si="1"/>
        <v>160.6</v>
      </c>
      <c r="F225" s="3">
        <v>146.0</v>
      </c>
      <c r="G225" s="3">
        <v>1.1</v>
      </c>
      <c r="H225" s="3">
        <v>0.0</v>
      </c>
      <c r="I225" s="3">
        <v>1.0</v>
      </c>
      <c r="J225" s="3">
        <v>0.0</v>
      </c>
      <c r="K225" s="3">
        <v>0.0</v>
      </c>
      <c r="L225" s="3">
        <v>0.0</v>
      </c>
    </row>
    <row r="226" ht="15.75" customHeight="1">
      <c r="A226" s="3">
        <f t="shared" si="2"/>
        <v>225</v>
      </c>
      <c r="B226" s="3">
        <f t="shared" ref="B226:D226" si="207">B222</f>
        <v>1</v>
      </c>
      <c r="C226" s="3">
        <f t="shared" si="207"/>
        <v>0</v>
      </c>
      <c r="D226" s="3">
        <f t="shared" si="207"/>
        <v>0</v>
      </c>
      <c r="E226" s="6">
        <f t="shared" si="1"/>
        <v>164.8</v>
      </c>
      <c r="F226" s="3">
        <v>103.0</v>
      </c>
      <c r="G226" s="3">
        <v>1.6</v>
      </c>
      <c r="H226" s="3">
        <v>0.0</v>
      </c>
      <c r="I226" s="3">
        <v>0.0</v>
      </c>
      <c r="J226" s="3">
        <v>1.0</v>
      </c>
      <c r="K226" s="3">
        <v>0.0</v>
      </c>
      <c r="L226" s="3">
        <v>0.0</v>
      </c>
    </row>
    <row r="227" ht="15.75" customHeight="1">
      <c r="A227" s="3">
        <f t="shared" si="2"/>
        <v>226</v>
      </c>
      <c r="B227" s="3">
        <f t="shared" ref="B227:D227" si="208">B223</f>
        <v>0</v>
      </c>
      <c r="C227" s="3">
        <f t="shared" si="208"/>
        <v>0</v>
      </c>
      <c r="D227" s="3">
        <f t="shared" si="208"/>
        <v>0</v>
      </c>
      <c r="E227" s="6">
        <f t="shared" si="1"/>
        <v>0</v>
      </c>
      <c r="H227" s="3">
        <v>1.0</v>
      </c>
      <c r="I227" s="3">
        <v>0.0</v>
      </c>
      <c r="J227" s="3">
        <v>1.0</v>
      </c>
      <c r="K227" s="3">
        <v>0.0</v>
      </c>
      <c r="L227" s="3">
        <v>1.0</v>
      </c>
    </row>
    <row r="228" ht="15.75" customHeight="1">
      <c r="A228" s="3">
        <f t="shared" si="2"/>
        <v>227</v>
      </c>
      <c r="B228" s="3">
        <f t="shared" ref="B228:D228" si="209">B224</f>
        <v>0</v>
      </c>
      <c r="C228" s="3">
        <f t="shared" si="209"/>
        <v>1</v>
      </c>
      <c r="D228" s="3">
        <f t="shared" si="209"/>
        <v>0</v>
      </c>
      <c r="E228" s="6">
        <f t="shared" si="1"/>
        <v>567.6</v>
      </c>
      <c r="F228" s="3">
        <v>258.0</v>
      </c>
      <c r="G228" s="3">
        <v>2.2</v>
      </c>
      <c r="H228" s="3">
        <v>0.0</v>
      </c>
      <c r="I228" s="3">
        <v>0.0</v>
      </c>
      <c r="J228" s="3">
        <v>1.0</v>
      </c>
      <c r="K228" s="3">
        <v>0.0</v>
      </c>
      <c r="L228" s="3">
        <v>0.0</v>
      </c>
    </row>
    <row r="229" ht="15.75" customHeight="1">
      <c r="A229" s="3">
        <f t="shared" si="2"/>
        <v>228</v>
      </c>
      <c r="B229" s="3">
        <f t="shared" ref="B229:D229" si="210">B225</f>
        <v>0</v>
      </c>
      <c r="C229" s="3">
        <f t="shared" si="210"/>
        <v>0</v>
      </c>
      <c r="D229" s="3">
        <f t="shared" si="210"/>
        <v>1</v>
      </c>
      <c r="E229" s="6">
        <f t="shared" si="1"/>
        <v>194.7</v>
      </c>
      <c r="F229" s="3">
        <v>177.0</v>
      </c>
      <c r="G229" s="3">
        <v>1.1</v>
      </c>
      <c r="H229" s="3">
        <v>1.0</v>
      </c>
      <c r="I229" s="3">
        <v>0.0</v>
      </c>
      <c r="J229" s="3">
        <v>0.0</v>
      </c>
      <c r="K229" s="3">
        <v>0.0</v>
      </c>
      <c r="L229" s="3">
        <v>0.0</v>
      </c>
    </row>
    <row r="230" ht="15.75" customHeight="1">
      <c r="A230" s="3">
        <f t="shared" si="2"/>
        <v>229</v>
      </c>
      <c r="B230" s="3">
        <f t="shared" ref="B230:D230" si="211">B226</f>
        <v>1</v>
      </c>
      <c r="C230" s="3">
        <f t="shared" si="211"/>
        <v>0</v>
      </c>
      <c r="D230" s="3">
        <f t="shared" si="211"/>
        <v>0</v>
      </c>
      <c r="E230" s="6">
        <f t="shared" si="1"/>
        <v>241.6</v>
      </c>
      <c r="F230" s="3">
        <v>151.0</v>
      </c>
      <c r="G230" s="3">
        <v>1.6</v>
      </c>
      <c r="H230" s="3">
        <v>1.0</v>
      </c>
      <c r="I230" s="3">
        <v>0.0</v>
      </c>
      <c r="J230" s="3">
        <v>0.0</v>
      </c>
      <c r="K230" s="3">
        <v>0.0</v>
      </c>
      <c r="L230" s="3">
        <v>0.0</v>
      </c>
    </row>
    <row r="231" ht="15.75" customHeight="1">
      <c r="A231" s="3">
        <f t="shared" si="2"/>
        <v>230</v>
      </c>
      <c r="B231" s="3">
        <f t="shared" ref="B231:D231" si="212">B227</f>
        <v>0</v>
      </c>
      <c r="C231" s="3">
        <f t="shared" si="212"/>
        <v>0</v>
      </c>
      <c r="D231" s="3">
        <f t="shared" si="212"/>
        <v>0</v>
      </c>
      <c r="E231" s="6">
        <f t="shared" si="1"/>
        <v>0</v>
      </c>
      <c r="H231" s="3">
        <v>1.0</v>
      </c>
      <c r="I231" s="3">
        <v>0.0</v>
      </c>
      <c r="J231" s="3">
        <v>1.0</v>
      </c>
      <c r="K231" s="3">
        <v>0.0</v>
      </c>
      <c r="L231" s="3">
        <v>1.0</v>
      </c>
    </row>
    <row r="232" ht="15.75" customHeight="1">
      <c r="A232" s="3">
        <f t="shared" si="2"/>
        <v>231</v>
      </c>
      <c r="B232" s="3">
        <v>1.0</v>
      </c>
      <c r="C232" s="3">
        <v>0.0</v>
      </c>
      <c r="D232" s="3">
        <v>0.0</v>
      </c>
      <c r="E232" s="6">
        <f t="shared" si="1"/>
        <v>296</v>
      </c>
      <c r="F232" s="3">
        <v>185.0</v>
      </c>
      <c r="G232" s="3">
        <v>1.6</v>
      </c>
      <c r="H232" s="3">
        <v>1.0</v>
      </c>
      <c r="I232" s="3">
        <v>0.0</v>
      </c>
      <c r="J232" s="3">
        <v>0.0</v>
      </c>
      <c r="K232" s="3">
        <v>0.0</v>
      </c>
      <c r="L232" s="3">
        <v>0.0</v>
      </c>
    </row>
    <row r="233" ht="15.75" customHeight="1">
      <c r="A233" s="3">
        <f t="shared" si="2"/>
        <v>232</v>
      </c>
      <c r="B233" s="3">
        <v>0.0</v>
      </c>
      <c r="C233" s="3">
        <v>0.0</v>
      </c>
      <c r="D233" s="3">
        <v>0.0</v>
      </c>
      <c r="E233" s="6">
        <f t="shared" si="1"/>
        <v>0</v>
      </c>
      <c r="H233" s="3">
        <v>1.0</v>
      </c>
      <c r="I233" s="3">
        <v>0.0</v>
      </c>
      <c r="J233" s="3">
        <v>1.0</v>
      </c>
      <c r="K233" s="3">
        <v>0.0</v>
      </c>
      <c r="L233" s="3">
        <v>1.0</v>
      </c>
    </row>
    <row r="234" ht="15.75" customHeight="1">
      <c r="A234" s="3">
        <f t="shared" si="2"/>
        <v>233</v>
      </c>
      <c r="B234" s="3">
        <v>0.0</v>
      </c>
      <c r="C234" s="3">
        <v>1.0</v>
      </c>
      <c r="D234" s="3">
        <v>0.0</v>
      </c>
      <c r="E234" s="6">
        <f t="shared" si="1"/>
        <v>286</v>
      </c>
      <c r="F234" s="3">
        <v>130.0</v>
      </c>
      <c r="G234" s="3">
        <v>2.2</v>
      </c>
      <c r="H234" s="3">
        <v>0.0</v>
      </c>
      <c r="I234" s="3">
        <v>0.0</v>
      </c>
      <c r="J234" s="3">
        <v>1.0</v>
      </c>
      <c r="K234" s="3">
        <v>0.0</v>
      </c>
      <c r="L234" s="3">
        <v>0.0</v>
      </c>
    </row>
    <row r="235" ht="15.75" customHeight="1">
      <c r="A235" s="3">
        <f t="shared" si="2"/>
        <v>234</v>
      </c>
      <c r="B235" s="3">
        <v>0.0</v>
      </c>
      <c r="C235" s="3">
        <v>0.0</v>
      </c>
      <c r="D235" s="3">
        <v>1.0</v>
      </c>
      <c r="E235" s="6">
        <f t="shared" si="1"/>
        <v>310.2</v>
      </c>
      <c r="F235" s="3">
        <v>282.0</v>
      </c>
      <c r="G235" s="3">
        <v>1.1</v>
      </c>
      <c r="H235" s="3">
        <v>1.0</v>
      </c>
      <c r="I235" s="3">
        <v>0.0</v>
      </c>
      <c r="J235" s="3">
        <v>0.0</v>
      </c>
      <c r="K235" s="3">
        <v>0.0</v>
      </c>
      <c r="L235" s="3">
        <v>0.0</v>
      </c>
    </row>
    <row r="236" ht="15.75" customHeight="1">
      <c r="A236" s="3">
        <f t="shared" si="2"/>
        <v>235</v>
      </c>
      <c r="B236" s="3">
        <f t="shared" ref="B236:D236" si="213">B232</f>
        <v>1</v>
      </c>
      <c r="C236" s="3">
        <f t="shared" si="213"/>
        <v>0</v>
      </c>
      <c r="D236" s="3">
        <f t="shared" si="213"/>
        <v>0</v>
      </c>
      <c r="E236" s="6">
        <f t="shared" si="1"/>
        <v>308.8</v>
      </c>
      <c r="F236" s="3">
        <v>193.0</v>
      </c>
      <c r="G236" s="3">
        <v>1.6</v>
      </c>
      <c r="H236" s="3">
        <v>0.0</v>
      </c>
      <c r="I236" s="3">
        <v>0.0</v>
      </c>
      <c r="J236" s="3">
        <v>1.0</v>
      </c>
      <c r="K236" s="3">
        <v>0.0</v>
      </c>
      <c r="L236" s="3">
        <v>0.0</v>
      </c>
    </row>
    <row r="237" ht="15.75" customHeight="1">
      <c r="A237" s="3">
        <f t="shared" si="2"/>
        <v>236</v>
      </c>
      <c r="B237" s="3">
        <f t="shared" ref="B237:D237" si="214">B233</f>
        <v>0</v>
      </c>
      <c r="C237" s="3">
        <f t="shared" si="214"/>
        <v>0</v>
      </c>
      <c r="D237" s="3">
        <f t="shared" si="214"/>
        <v>0</v>
      </c>
      <c r="E237" s="6">
        <f t="shared" si="1"/>
        <v>0</v>
      </c>
      <c r="H237" s="3">
        <v>1.0</v>
      </c>
      <c r="I237" s="3">
        <v>0.0</v>
      </c>
      <c r="J237" s="3">
        <v>1.0</v>
      </c>
      <c r="K237" s="3">
        <v>0.0</v>
      </c>
      <c r="L237" s="3">
        <v>1.0</v>
      </c>
    </row>
    <row r="238" ht="15.75" customHeight="1">
      <c r="A238" s="3">
        <f t="shared" si="2"/>
        <v>237</v>
      </c>
      <c r="B238" s="3">
        <f t="shared" ref="B238:D238" si="215">B234</f>
        <v>0</v>
      </c>
      <c r="C238" s="3">
        <f t="shared" si="215"/>
        <v>1</v>
      </c>
      <c r="D238" s="3">
        <f t="shared" si="215"/>
        <v>0</v>
      </c>
      <c r="E238" s="6">
        <f t="shared" si="1"/>
        <v>433.4</v>
      </c>
      <c r="F238" s="3">
        <v>197.0</v>
      </c>
      <c r="G238" s="3">
        <v>2.2</v>
      </c>
      <c r="H238" s="3">
        <v>0.0</v>
      </c>
      <c r="I238" s="3">
        <v>0.0</v>
      </c>
      <c r="J238" s="3">
        <v>1.0</v>
      </c>
      <c r="K238" s="3">
        <v>0.0</v>
      </c>
      <c r="L238" s="3">
        <v>0.0</v>
      </c>
    </row>
    <row r="239" ht="15.75" customHeight="1">
      <c r="A239" s="3">
        <f t="shared" si="2"/>
        <v>238</v>
      </c>
      <c r="B239" s="3">
        <f t="shared" ref="B239:D239" si="216">B235</f>
        <v>0</v>
      </c>
      <c r="C239" s="3">
        <f t="shared" si="216"/>
        <v>0</v>
      </c>
      <c r="D239" s="3">
        <f t="shared" si="216"/>
        <v>1</v>
      </c>
      <c r="E239" s="6">
        <f t="shared" si="1"/>
        <v>118.8</v>
      </c>
      <c r="F239" s="3">
        <v>108.0</v>
      </c>
      <c r="G239" s="3">
        <v>1.1</v>
      </c>
      <c r="H239" s="3">
        <v>0.0</v>
      </c>
      <c r="I239" s="3">
        <v>1.0</v>
      </c>
      <c r="J239" s="3">
        <v>0.0</v>
      </c>
      <c r="K239" s="3">
        <v>0.0</v>
      </c>
      <c r="L239" s="3">
        <v>0.0</v>
      </c>
    </row>
    <row r="240" ht="15.75" customHeight="1">
      <c r="A240" s="3">
        <f t="shared" si="2"/>
        <v>239</v>
      </c>
      <c r="B240" s="3">
        <f t="shared" ref="B240:D240" si="217">B236</f>
        <v>1</v>
      </c>
      <c r="C240" s="3">
        <f t="shared" si="217"/>
        <v>0</v>
      </c>
      <c r="D240" s="3">
        <f t="shared" si="217"/>
        <v>0</v>
      </c>
      <c r="E240" s="6">
        <f t="shared" si="1"/>
        <v>400</v>
      </c>
      <c r="F240" s="3">
        <v>250.0</v>
      </c>
      <c r="G240" s="3">
        <v>1.6</v>
      </c>
      <c r="H240" s="3">
        <v>1.0</v>
      </c>
      <c r="I240" s="3">
        <v>0.0</v>
      </c>
      <c r="J240" s="3">
        <v>0.0</v>
      </c>
      <c r="K240" s="3">
        <v>0.0</v>
      </c>
      <c r="L240" s="3">
        <v>0.0</v>
      </c>
    </row>
    <row r="241" ht="15.75" customHeight="1">
      <c r="A241" s="3">
        <f t="shared" si="2"/>
        <v>240</v>
      </c>
      <c r="B241" s="3">
        <f t="shared" ref="B241:D241" si="218">B237</f>
        <v>0</v>
      </c>
      <c r="C241" s="3">
        <f t="shared" si="218"/>
        <v>0</v>
      </c>
      <c r="D241" s="3">
        <f t="shared" si="218"/>
        <v>0</v>
      </c>
      <c r="E241" s="6">
        <f t="shared" si="1"/>
        <v>0</v>
      </c>
      <c r="H241" s="3">
        <v>1.0</v>
      </c>
      <c r="I241" s="3">
        <v>0.0</v>
      </c>
      <c r="J241" s="3">
        <v>1.0</v>
      </c>
      <c r="K241" s="3">
        <v>0.0</v>
      </c>
      <c r="L241" s="3">
        <v>1.0</v>
      </c>
    </row>
    <row r="242" ht="15.75" customHeight="1">
      <c r="A242" s="3">
        <f t="shared" si="2"/>
        <v>241</v>
      </c>
      <c r="B242" s="3">
        <f t="shared" ref="B242:D242" si="219">B238</f>
        <v>0</v>
      </c>
      <c r="C242" s="3">
        <f t="shared" si="219"/>
        <v>1</v>
      </c>
      <c r="D242" s="3">
        <f t="shared" si="219"/>
        <v>0</v>
      </c>
      <c r="E242" s="6">
        <f t="shared" si="1"/>
        <v>286</v>
      </c>
      <c r="F242" s="3">
        <v>130.0</v>
      </c>
      <c r="G242" s="3">
        <v>2.2</v>
      </c>
      <c r="H242" s="3">
        <v>0.0</v>
      </c>
      <c r="I242" s="3">
        <v>0.0</v>
      </c>
      <c r="J242" s="3">
        <v>1.0</v>
      </c>
      <c r="K242" s="3">
        <v>0.0</v>
      </c>
      <c r="L242" s="3">
        <v>0.0</v>
      </c>
    </row>
    <row r="243" ht="15.75" customHeight="1">
      <c r="A243" s="3">
        <f t="shared" si="2"/>
        <v>242</v>
      </c>
      <c r="B243" s="3">
        <f t="shared" ref="B243:D243" si="220">B239</f>
        <v>0</v>
      </c>
      <c r="C243" s="3">
        <f t="shared" si="220"/>
        <v>0</v>
      </c>
      <c r="D243" s="3">
        <f t="shared" si="220"/>
        <v>1</v>
      </c>
      <c r="E243" s="6">
        <f t="shared" si="1"/>
        <v>132</v>
      </c>
      <c r="F243" s="3">
        <v>120.0</v>
      </c>
      <c r="G243" s="3">
        <v>1.1</v>
      </c>
      <c r="H243" s="3">
        <v>1.0</v>
      </c>
      <c r="I243" s="3">
        <v>0.0</v>
      </c>
      <c r="J243" s="3">
        <v>0.0</v>
      </c>
      <c r="K243" s="3">
        <v>0.0</v>
      </c>
      <c r="L243" s="3">
        <v>0.0</v>
      </c>
    </row>
    <row r="244" ht="15.75" customHeight="1">
      <c r="A244" s="3">
        <f t="shared" si="2"/>
        <v>243</v>
      </c>
      <c r="B244" s="3">
        <f t="shared" ref="B244:D244" si="221">B240</f>
        <v>1</v>
      </c>
      <c r="C244" s="3">
        <f t="shared" si="221"/>
        <v>0</v>
      </c>
      <c r="D244" s="3">
        <f t="shared" si="221"/>
        <v>0</v>
      </c>
      <c r="E244" s="6">
        <f t="shared" si="1"/>
        <v>268.8</v>
      </c>
      <c r="F244" s="3">
        <v>168.0</v>
      </c>
      <c r="G244" s="3">
        <v>1.6</v>
      </c>
      <c r="H244" s="3">
        <v>0.0</v>
      </c>
      <c r="I244" s="3">
        <v>1.0</v>
      </c>
      <c r="J244" s="3">
        <v>0.0</v>
      </c>
      <c r="K244" s="3">
        <v>0.0</v>
      </c>
      <c r="L244" s="3">
        <v>0.0</v>
      </c>
    </row>
    <row r="245" ht="15.75" customHeight="1">
      <c r="A245" s="3">
        <f t="shared" si="2"/>
        <v>244</v>
      </c>
      <c r="B245" s="3">
        <f t="shared" ref="B245:D245" si="222">B241</f>
        <v>0</v>
      </c>
      <c r="C245" s="3">
        <f t="shared" si="222"/>
        <v>0</v>
      </c>
      <c r="D245" s="3">
        <f t="shared" si="222"/>
        <v>0</v>
      </c>
      <c r="E245" s="6">
        <f t="shared" si="1"/>
        <v>0</v>
      </c>
      <c r="H245" s="3">
        <v>1.0</v>
      </c>
      <c r="I245" s="3">
        <v>1.0</v>
      </c>
      <c r="J245" s="3">
        <v>0.0</v>
      </c>
      <c r="K245" s="3">
        <v>0.0</v>
      </c>
      <c r="L245" s="3">
        <v>1.0</v>
      </c>
    </row>
    <row r="246" ht="15.75" customHeight="1">
      <c r="A246" s="3">
        <f t="shared" si="2"/>
        <v>245</v>
      </c>
      <c r="B246" s="3">
        <f t="shared" ref="B246:D246" si="223">B242</f>
        <v>0</v>
      </c>
      <c r="C246" s="3">
        <f t="shared" si="223"/>
        <v>1</v>
      </c>
      <c r="D246" s="3">
        <f t="shared" si="223"/>
        <v>0</v>
      </c>
      <c r="E246" s="6">
        <f t="shared" si="1"/>
        <v>371.8</v>
      </c>
      <c r="F246" s="3">
        <v>169.0</v>
      </c>
      <c r="G246" s="3">
        <v>2.2</v>
      </c>
      <c r="H246" s="3">
        <v>0.0</v>
      </c>
      <c r="I246" s="3">
        <v>0.0</v>
      </c>
      <c r="J246" s="3">
        <v>1.0</v>
      </c>
      <c r="K246" s="3">
        <v>0.0</v>
      </c>
      <c r="L246" s="3">
        <v>0.0</v>
      </c>
    </row>
    <row r="247" ht="15.75" customHeight="1">
      <c r="A247" s="3">
        <f t="shared" si="2"/>
        <v>246</v>
      </c>
      <c r="B247" s="3">
        <f t="shared" ref="B247:D247" si="224">B243</f>
        <v>0</v>
      </c>
      <c r="C247" s="3">
        <f t="shared" si="224"/>
        <v>0</v>
      </c>
      <c r="D247" s="3">
        <f t="shared" si="224"/>
        <v>1</v>
      </c>
      <c r="E247" s="6">
        <f t="shared" si="1"/>
        <v>326.7</v>
      </c>
      <c r="F247" s="3">
        <v>297.0</v>
      </c>
      <c r="G247" s="3">
        <v>1.1</v>
      </c>
      <c r="H247" s="3">
        <v>0.0</v>
      </c>
      <c r="I247" s="3">
        <v>1.0</v>
      </c>
      <c r="J247" s="3">
        <v>0.0</v>
      </c>
      <c r="K247" s="3">
        <v>0.0</v>
      </c>
      <c r="L247" s="3">
        <v>0.0</v>
      </c>
    </row>
    <row r="248" ht="15.75" customHeight="1">
      <c r="A248" s="3">
        <f t="shared" si="2"/>
        <v>247</v>
      </c>
      <c r="B248" s="3">
        <f t="shared" ref="B248:D248" si="225">B244</f>
        <v>1</v>
      </c>
      <c r="C248" s="3">
        <f t="shared" si="225"/>
        <v>0</v>
      </c>
      <c r="D248" s="3">
        <f t="shared" si="225"/>
        <v>0</v>
      </c>
      <c r="E248" s="6">
        <f t="shared" si="1"/>
        <v>312</v>
      </c>
      <c r="F248" s="3">
        <v>195.0</v>
      </c>
      <c r="G248" s="3">
        <v>1.6</v>
      </c>
      <c r="H248" s="3">
        <v>0.0</v>
      </c>
      <c r="I248" s="3">
        <v>0.0</v>
      </c>
      <c r="J248" s="3">
        <v>1.0</v>
      </c>
      <c r="K248" s="3">
        <v>0.0</v>
      </c>
      <c r="L248" s="3">
        <v>0.0</v>
      </c>
    </row>
    <row r="249" ht="15.75" customHeight="1">
      <c r="A249" s="3">
        <f t="shared" si="2"/>
        <v>248</v>
      </c>
      <c r="B249" s="3">
        <f t="shared" ref="B249:D249" si="226">B245</f>
        <v>0</v>
      </c>
      <c r="C249" s="3">
        <f t="shared" si="226"/>
        <v>0</v>
      </c>
      <c r="D249" s="3">
        <f t="shared" si="226"/>
        <v>0</v>
      </c>
      <c r="E249" s="6">
        <f t="shared" si="1"/>
        <v>0</v>
      </c>
      <c r="H249" s="3">
        <v>1.0</v>
      </c>
      <c r="I249" s="3">
        <v>0.0</v>
      </c>
      <c r="J249" s="3">
        <v>1.0</v>
      </c>
      <c r="K249" s="3">
        <v>0.0</v>
      </c>
      <c r="L249" s="3">
        <v>1.0</v>
      </c>
    </row>
    <row r="250" ht="15.75" customHeight="1">
      <c r="A250" s="3">
        <f t="shared" si="2"/>
        <v>249</v>
      </c>
      <c r="B250" s="3">
        <f t="shared" ref="B250:D250" si="227">B246</f>
        <v>0</v>
      </c>
      <c r="C250" s="3">
        <f t="shared" si="227"/>
        <v>1</v>
      </c>
      <c r="D250" s="3">
        <f t="shared" si="227"/>
        <v>0</v>
      </c>
      <c r="E250" s="6">
        <f t="shared" si="1"/>
        <v>517</v>
      </c>
      <c r="F250" s="3">
        <v>235.0</v>
      </c>
      <c r="G250" s="3">
        <v>2.2</v>
      </c>
      <c r="H250" s="3">
        <v>0.0</v>
      </c>
      <c r="I250" s="3">
        <v>0.0</v>
      </c>
      <c r="J250" s="3">
        <v>1.0</v>
      </c>
      <c r="K250" s="3">
        <v>0.0</v>
      </c>
      <c r="L250" s="3">
        <v>0.0</v>
      </c>
    </row>
    <row r="251" ht="15.75" customHeight="1">
      <c r="A251" s="3">
        <f t="shared" si="2"/>
        <v>250</v>
      </c>
      <c r="B251" s="3">
        <f t="shared" ref="B251:D251" si="228">B247</f>
        <v>0</v>
      </c>
      <c r="C251" s="3">
        <f t="shared" si="228"/>
        <v>0</v>
      </c>
      <c r="D251" s="3">
        <f t="shared" si="228"/>
        <v>1</v>
      </c>
      <c r="E251" s="6">
        <f t="shared" si="1"/>
        <v>312.4</v>
      </c>
      <c r="F251" s="3">
        <v>284.0</v>
      </c>
      <c r="G251" s="3">
        <v>1.1</v>
      </c>
      <c r="H251" s="3">
        <v>1.0</v>
      </c>
      <c r="I251" s="3">
        <v>0.0</v>
      </c>
      <c r="J251" s="3">
        <v>0.0</v>
      </c>
      <c r="K251" s="3">
        <v>0.0</v>
      </c>
      <c r="L251" s="3">
        <v>0.0</v>
      </c>
    </row>
    <row r="252" ht="15.75" customHeight="1">
      <c r="A252" s="3">
        <f t="shared" si="2"/>
        <v>251</v>
      </c>
      <c r="B252" s="3">
        <f t="shared" ref="B252:D252" si="229">B248</f>
        <v>1</v>
      </c>
      <c r="C252" s="3">
        <f t="shared" si="229"/>
        <v>0</v>
      </c>
      <c r="D252" s="3">
        <f t="shared" si="229"/>
        <v>0</v>
      </c>
      <c r="E252" s="6">
        <f t="shared" si="1"/>
        <v>230.4</v>
      </c>
      <c r="F252" s="3">
        <v>144.0</v>
      </c>
      <c r="G252" s="3">
        <v>1.6</v>
      </c>
      <c r="H252" s="3">
        <v>1.0</v>
      </c>
      <c r="I252" s="3">
        <v>0.0</v>
      </c>
      <c r="J252" s="3">
        <v>0.0</v>
      </c>
      <c r="K252" s="3">
        <v>0.0</v>
      </c>
      <c r="L252" s="3">
        <v>0.0</v>
      </c>
    </row>
    <row r="253" ht="15.75" customHeight="1">
      <c r="A253" s="3">
        <f t="shared" si="2"/>
        <v>252</v>
      </c>
      <c r="B253" s="3">
        <f t="shared" ref="B253:D253" si="230">B249</f>
        <v>0</v>
      </c>
      <c r="C253" s="3">
        <f t="shared" si="230"/>
        <v>0</v>
      </c>
      <c r="D253" s="3">
        <f t="shared" si="230"/>
        <v>0</v>
      </c>
      <c r="E253" s="6">
        <f t="shared" si="1"/>
        <v>0</v>
      </c>
      <c r="H253" s="3">
        <v>1.0</v>
      </c>
      <c r="I253" s="3">
        <v>0.0</v>
      </c>
      <c r="J253" s="3">
        <v>1.0</v>
      </c>
      <c r="K253" s="3">
        <v>0.0</v>
      </c>
      <c r="L253" s="3">
        <v>1.0</v>
      </c>
    </row>
    <row r="254" ht="15.75" customHeight="1">
      <c r="A254" s="3">
        <f t="shared" si="2"/>
        <v>253</v>
      </c>
      <c r="B254" s="3">
        <f t="shared" ref="B254:D254" si="231">B250</f>
        <v>0</v>
      </c>
      <c r="C254" s="3">
        <f t="shared" si="231"/>
        <v>1</v>
      </c>
      <c r="D254" s="3">
        <f t="shared" si="231"/>
        <v>0</v>
      </c>
      <c r="E254" s="6">
        <f t="shared" si="1"/>
        <v>415.8</v>
      </c>
      <c r="F254" s="3">
        <v>189.0</v>
      </c>
      <c r="G254" s="3">
        <v>2.2</v>
      </c>
      <c r="H254" s="3">
        <v>0.0</v>
      </c>
      <c r="I254" s="3">
        <v>0.0</v>
      </c>
      <c r="J254" s="3">
        <v>1.0</v>
      </c>
      <c r="K254" s="3">
        <v>0.0</v>
      </c>
      <c r="L254" s="3">
        <v>0.0</v>
      </c>
    </row>
    <row r="255" ht="15.75" customHeight="1">
      <c r="A255" s="3">
        <f t="shared" si="2"/>
        <v>254</v>
      </c>
      <c r="B255" s="3">
        <f t="shared" ref="B255:D255" si="232">B251</f>
        <v>0</v>
      </c>
      <c r="C255" s="3">
        <f t="shared" si="232"/>
        <v>0</v>
      </c>
      <c r="D255" s="3">
        <f t="shared" si="232"/>
        <v>1</v>
      </c>
      <c r="E255" s="6">
        <f t="shared" si="1"/>
        <v>111.1</v>
      </c>
      <c r="F255" s="3">
        <v>101.0</v>
      </c>
      <c r="G255" s="3">
        <v>1.1</v>
      </c>
      <c r="H255" s="3">
        <v>0.0</v>
      </c>
      <c r="I255" s="3">
        <v>1.0</v>
      </c>
      <c r="J255" s="3">
        <v>0.0</v>
      </c>
      <c r="K255" s="3">
        <v>0.0</v>
      </c>
      <c r="L255" s="3">
        <v>0.0</v>
      </c>
    </row>
    <row r="256" ht="15.75" customHeight="1">
      <c r="A256" s="3">
        <f t="shared" si="2"/>
        <v>255</v>
      </c>
      <c r="B256" s="3">
        <f t="shared" ref="B256:D256" si="233">B252</f>
        <v>1</v>
      </c>
      <c r="C256" s="3">
        <f t="shared" si="233"/>
        <v>0</v>
      </c>
      <c r="D256" s="3">
        <f t="shared" si="233"/>
        <v>0</v>
      </c>
      <c r="E256" s="6">
        <f t="shared" si="1"/>
        <v>387.2</v>
      </c>
      <c r="F256" s="3">
        <v>242.0</v>
      </c>
      <c r="G256" s="3">
        <v>1.6</v>
      </c>
      <c r="H256" s="3">
        <v>0.0</v>
      </c>
      <c r="I256" s="3">
        <v>1.0</v>
      </c>
      <c r="J256" s="3">
        <v>0.0</v>
      </c>
      <c r="K256" s="3">
        <v>0.0</v>
      </c>
      <c r="L256" s="3">
        <v>0.0</v>
      </c>
    </row>
    <row r="257" ht="15.75" customHeight="1">
      <c r="A257" s="3">
        <f t="shared" si="2"/>
        <v>256</v>
      </c>
      <c r="B257" s="3">
        <f t="shared" ref="B257:D257" si="234">B253</f>
        <v>0</v>
      </c>
      <c r="C257" s="3">
        <f t="shared" si="234"/>
        <v>0</v>
      </c>
      <c r="D257" s="3">
        <f t="shared" si="234"/>
        <v>0</v>
      </c>
      <c r="E257" s="6">
        <f t="shared" si="1"/>
        <v>0</v>
      </c>
      <c r="H257" s="3">
        <v>1.0</v>
      </c>
      <c r="I257" s="3">
        <v>0.0</v>
      </c>
      <c r="J257" s="3">
        <v>1.0</v>
      </c>
      <c r="K257" s="3">
        <v>0.0</v>
      </c>
      <c r="L257" s="3">
        <v>1.0</v>
      </c>
    </row>
    <row r="258" ht="15.75" customHeight="1">
      <c r="A258" s="3">
        <f t="shared" si="2"/>
        <v>257</v>
      </c>
      <c r="B258" s="3">
        <f t="shared" ref="B258:D258" si="235">B254</f>
        <v>0</v>
      </c>
      <c r="C258" s="3">
        <f t="shared" si="235"/>
        <v>1</v>
      </c>
      <c r="D258" s="3">
        <f t="shared" si="235"/>
        <v>0</v>
      </c>
      <c r="E258" s="6">
        <f t="shared" si="1"/>
        <v>587.4</v>
      </c>
      <c r="F258" s="3">
        <v>267.0</v>
      </c>
      <c r="G258" s="3">
        <v>2.2</v>
      </c>
      <c r="H258" s="3">
        <v>1.0</v>
      </c>
      <c r="I258" s="3">
        <v>0.0</v>
      </c>
      <c r="J258" s="3">
        <v>0.0</v>
      </c>
      <c r="K258" s="3">
        <v>0.0</v>
      </c>
      <c r="L258" s="3">
        <v>0.0</v>
      </c>
    </row>
    <row r="259" ht="15.75" customHeight="1">
      <c r="A259" s="3">
        <f t="shared" si="2"/>
        <v>258</v>
      </c>
      <c r="B259" s="3">
        <f t="shared" ref="B259:D259" si="236">B255</f>
        <v>0</v>
      </c>
      <c r="C259" s="3">
        <f t="shared" si="236"/>
        <v>0</v>
      </c>
      <c r="D259" s="3">
        <f t="shared" si="236"/>
        <v>1</v>
      </c>
      <c r="E259" s="6">
        <f t="shared" si="1"/>
        <v>211.2</v>
      </c>
      <c r="F259" s="3">
        <v>192.0</v>
      </c>
      <c r="G259" s="3">
        <v>1.1</v>
      </c>
      <c r="H259" s="3">
        <v>1.0</v>
      </c>
      <c r="I259" s="3">
        <v>0.0</v>
      </c>
      <c r="J259" s="3">
        <v>0.0</v>
      </c>
      <c r="K259" s="3">
        <v>0.0</v>
      </c>
      <c r="L259" s="3">
        <v>0.0</v>
      </c>
    </row>
    <row r="260" ht="15.75" customHeight="1">
      <c r="A260" s="3">
        <f t="shared" si="2"/>
        <v>259</v>
      </c>
      <c r="B260" s="3">
        <f t="shared" ref="B260:D260" si="237">B256</f>
        <v>1</v>
      </c>
      <c r="C260" s="3">
        <f t="shared" si="237"/>
        <v>0</v>
      </c>
      <c r="D260" s="3">
        <f t="shared" si="237"/>
        <v>0</v>
      </c>
      <c r="E260" s="6">
        <f t="shared" si="1"/>
        <v>414.4</v>
      </c>
      <c r="F260" s="3">
        <v>259.0</v>
      </c>
      <c r="G260" s="3">
        <v>1.6</v>
      </c>
      <c r="H260" s="3">
        <v>1.0</v>
      </c>
      <c r="I260" s="3">
        <v>0.0</v>
      </c>
      <c r="J260" s="3">
        <v>0.0</v>
      </c>
      <c r="K260" s="3">
        <v>0.0</v>
      </c>
      <c r="L260" s="3">
        <v>0.0</v>
      </c>
    </row>
    <row r="261" ht="15.75" customHeight="1">
      <c r="A261" s="3">
        <f t="shared" si="2"/>
        <v>260</v>
      </c>
      <c r="B261" s="3">
        <f t="shared" ref="B261:D261" si="238">B257</f>
        <v>0</v>
      </c>
      <c r="C261" s="3">
        <f t="shared" si="238"/>
        <v>0</v>
      </c>
      <c r="D261" s="3">
        <f t="shared" si="238"/>
        <v>0</v>
      </c>
      <c r="E261" s="6">
        <f t="shared" si="1"/>
        <v>0</v>
      </c>
      <c r="H261" s="3">
        <v>1.0</v>
      </c>
      <c r="I261" s="3">
        <v>0.0</v>
      </c>
      <c r="J261" s="3">
        <v>0.0</v>
      </c>
      <c r="K261" s="3">
        <v>1.0</v>
      </c>
      <c r="L261" s="3">
        <v>1.0</v>
      </c>
    </row>
    <row r="262" ht="15.75" customHeight="1">
      <c r="A262" s="3">
        <f t="shared" si="2"/>
        <v>261</v>
      </c>
      <c r="B262" s="3">
        <f t="shared" ref="B262:D262" si="239">B258</f>
        <v>0</v>
      </c>
      <c r="C262" s="3">
        <f t="shared" si="239"/>
        <v>1</v>
      </c>
      <c r="D262" s="3">
        <f t="shared" si="239"/>
        <v>0</v>
      </c>
      <c r="E262" s="6">
        <f t="shared" si="1"/>
        <v>638</v>
      </c>
      <c r="F262" s="3">
        <v>290.0</v>
      </c>
      <c r="G262" s="3">
        <v>2.2</v>
      </c>
      <c r="H262" s="3">
        <v>0.0</v>
      </c>
      <c r="I262" s="3">
        <v>0.0</v>
      </c>
      <c r="J262" s="3">
        <v>1.0</v>
      </c>
      <c r="K262" s="3">
        <v>0.0</v>
      </c>
      <c r="L262" s="3">
        <v>0.0</v>
      </c>
    </row>
    <row r="263" ht="15.75" customHeight="1">
      <c r="A263" s="3">
        <f t="shared" si="2"/>
        <v>262</v>
      </c>
      <c r="B263" s="3">
        <f t="shared" ref="B263:D263" si="240">B259</f>
        <v>0</v>
      </c>
      <c r="C263" s="3">
        <f t="shared" si="240"/>
        <v>0</v>
      </c>
      <c r="D263" s="3">
        <f t="shared" si="240"/>
        <v>1</v>
      </c>
      <c r="E263" s="6">
        <f t="shared" si="1"/>
        <v>238.7</v>
      </c>
      <c r="F263" s="3">
        <v>217.0</v>
      </c>
      <c r="G263" s="3">
        <v>1.1</v>
      </c>
      <c r="H263" s="3">
        <v>0.0</v>
      </c>
      <c r="I263" s="3">
        <v>1.0</v>
      </c>
      <c r="J263" s="3">
        <v>0.0</v>
      </c>
      <c r="K263" s="3">
        <v>0.0</v>
      </c>
      <c r="L263" s="3">
        <v>0.0</v>
      </c>
    </row>
    <row r="264" ht="15.75" customHeight="1">
      <c r="A264" s="3">
        <f t="shared" si="2"/>
        <v>263</v>
      </c>
      <c r="B264" s="3">
        <f t="shared" ref="B264:D264" si="241">B260</f>
        <v>1</v>
      </c>
      <c r="C264" s="3">
        <f t="shared" si="241"/>
        <v>0</v>
      </c>
      <c r="D264" s="3">
        <f t="shared" si="241"/>
        <v>0</v>
      </c>
      <c r="E264" s="6">
        <f t="shared" si="1"/>
        <v>460.8</v>
      </c>
      <c r="F264" s="3">
        <v>288.0</v>
      </c>
      <c r="G264" s="3">
        <v>1.6</v>
      </c>
      <c r="H264" s="3">
        <v>0.0</v>
      </c>
      <c r="I264" s="3">
        <v>0.0</v>
      </c>
      <c r="J264" s="3">
        <v>1.0</v>
      </c>
      <c r="K264" s="3">
        <v>0.0</v>
      </c>
      <c r="L264" s="3">
        <v>0.0</v>
      </c>
    </row>
    <row r="265" ht="15.75" customHeight="1">
      <c r="A265" s="3">
        <f t="shared" si="2"/>
        <v>264</v>
      </c>
      <c r="B265" s="3">
        <f t="shared" ref="B265:D265" si="242">B261</f>
        <v>0</v>
      </c>
      <c r="C265" s="3">
        <f t="shared" si="242"/>
        <v>0</v>
      </c>
      <c r="D265" s="3">
        <f t="shared" si="242"/>
        <v>0</v>
      </c>
      <c r="E265" s="6">
        <f t="shared" si="1"/>
        <v>0</v>
      </c>
      <c r="H265" s="3">
        <v>1.0</v>
      </c>
      <c r="I265" s="3">
        <v>0.0</v>
      </c>
      <c r="J265" s="3">
        <v>1.0</v>
      </c>
      <c r="K265" s="3">
        <v>0.0</v>
      </c>
      <c r="L265" s="3">
        <v>1.0</v>
      </c>
    </row>
    <row r="266" ht="15.75" customHeight="1">
      <c r="A266" s="3">
        <f t="shared" si="2"/>
        <v>265</v>
      </c>
      <c r="B266" s="3">
        <f t="shared" ref="B266:D266" si="243">B262</f>
        <v>0</v>
      </c>
      <c r="C266" s="3">
        <f t="shared" si="243"/>
        <v>1</v>
      </c>
      <c r="D266" s="3">
        <f t="shared" si="243"/>
        <v>0</v>
      </c>
      <c r="E266" s="6">
        <f t="shared" si="1"/>
        <v>624.8</v>
      </c>
      <c r="F266" s="3">
        <v>284.0</v>
      </c>
      <c r="G266" s="3">
        <v>2.2</v>
      </c>
      <c r="H266" s="3">
        <v>0.0</v>
      </c>
      <c r="I266" s="3">
        <v>0.0</v>
      </c>
      <c r="J266" s="3">
        <v>1.0</v>
      </c>
      <c r="K266" s="3">
        <v>0.0</v>
      </c>
      <c r="L266" s="3">
        <v>0.0</v>
      </c>
    </row>
    <row r="267" ht="15.75" customHeight="1">
      <c r="A267" s="3">
        <f t="shared" si="2"/>
        <v>266</v>
      </c>
      <c r="B267" s="3">
        <f t="shared" ref="B267:D267" si="244">B263</f>
        <v>0</v>
      </c>
      <c r="C267" s="3">
        <f t="shared" si="244"/>
        <v>0</v>
      </c>
      <c r="D267" s="3">
        <f t="shared" si="244"/>
        <v>1</v>
      </c>
      <c r="E267" s="6">
        <f t="shared" si="1"/>
        <v>111.1</v>
      </c>
      <c r="F267" s="3">
        <v>101.0</v>
      </c>
      <c r="G267" s="3">
        <v>1.1</v>
      </c>
      <c r="H267" s="3">
        <v>1.0</v>
      </c>
      <c r="I267" s="3">
        <v>0.0</v>
      </c>
      <c r="J267" s="3">
        <v>0.0</v>
      </c>
      <c r="K267" s="3">
        <v>0.0</v>
      </c>
      <c r="L267" s="3">
        <v>0.0</v>
      </c>
    </row>
    <row r="268" ht="15.75" customHeight="1">
      <c r="A268" s="3">
        <f t="shared" si="2"/>
        <v>267</v>
      </c>
      <c r="B268" s="3">
        <f t="shared" ref="B268:D268" si="245">B264</f>
        <v>1</v>
      </c>
      <c r="C268" s="3">
        <f t="shared" si="245"/>
        <v>0</v>
      </c>
      <c r="D268" s="3">
        <f t="shared" si="245"/>
        <v>0</v>
      </c>
      <c r="E268" s="6">
        <f t="shared" si="1"/>
        <v>433.6</v>
      </c>
      <c r="F268" s="3">
        <v>271.0</v>
      </c>
      <c r="G268" s="3">
        <v>1.6</v>
      </c>
      <c r="H268" s="3">
        <v>0.0</v>
      </c>
      <c r="I268" s="3">
        <v>1.0</v>
      </c>
      <c r="J268" s="3">
        <v>0.0</v>
      </c>
      <c r="K268" s="3">
        <v>0.0</v>
      </c>
      <c r="L268" s="3">
        <v>0.0</v>
      </c>
    </row>
    <row r="269" ht="15.75" customHeight="1">
      <c r="A269" s="3">
        <f t="shared" si="2"/>
        <v>268</v>
      </c>
      <c r="B269" s="3">
        <f t="shared" ref="B269:D269" si="246">B265</f>
        <v>0</v>
      </c>
      <c r="C269" s="3">
        <f t="shared" si="246"/>
        <v>0</v>
      </c>
      <c r="D269" s="3">
        <f t="shared" si="246"/>
        <v>0</v>
      </c>
      <c r="E269" s="6">
        <f t="shared" si="1"/>
        <v>0</v>
      </c>
      <c r="H269" s="3">
        <v>1.0</v>
      </c>
      <c r="I269" s="3">
        <v>0.0</v>
      </c>
      <c r="J269" s="3">
        <v>1.0</v>
      </c>
      <c r="K269" s="3">
        <v>0.0</v>
      </c>
      <c r="L269" s="3">
        <v>1.0</v>
      </c>
    </row>
    <row r="270" ht="15.75" customHeight="1">
      <c r="A270" s="3">
        <f t="shared" si="2"/>
        <v>269</v>
      </c>
      <c r="B270" s="3">
        <f t="shared" ref="B270:D270" si="247">B266</f>
        <v>0</v>
      </c>
      <c r="C270" s="3">
        <f t="shared" si="247"/>
        <v>1</v>
      </c>
      <c r="D270" s="3">
        <f t="shared" si="247"/>
        <v>0</v>
      </c>
      <c r="E270" s="6">
        <f t="shared" si="1"/>
        <v>497.2</v>
      </c>
      <c r="F270" s="3">
        <v>226.0</v>
      </c>
      <c r="G270" s="3">
        <v>2.2</v>
      </c>
      <c r="H270" s="3">
        <v>0.0</v>
      </c>
      <c r="I270" s="3">
        <v>0.0</v>
      </c>
      <c r="J270" s="3">
        <v>1.0</v>
      </c>
      <c r="K270" s="3">
        <v>0.0</v>
      </c>
      <c r="L270" s="3">
        <v>0.0</v>
      </c>
    </row>
    <row r="271" ht="15.75" customHeight="1">
      <c r="A271" s="3">
        <f t="shared" si="2"/>
        <v>270</v>
      </c>
      <c r="B271" s="3">
        <f t="shared" ref="B271:D271" si="248">B267</f>
        <v>0</v>
      </c>
      <c r="C271" s="3">
        <f t="shared" si="248"/>
        <v>0</v>
      </c>
      <c r="D271" s="3">
        <f t="shared" si="248"/>
        <v>1</v>
      </c>
      <c r="E271" s="6">
        <f t="shared" si="1"/>
        <v>160.6</v>
      </c>
      <c r="F271" s="3">
        <v>146.0</v>
      </c>
      <c r="G271" s="3">
        <v>1.1</v>
      </c>
      <c r="H271" s="3">
        <v>0.0</v>
      </c>
      <c r="I271" s="3">
        <v>1.0</v>
      </c>
      <c r="J271" s="3">
        <v>0.0</v>
      </c>
      <c r="K271" s="3">
        <v>0.0</v>
      </c>
      <c r="L271" s="3">
        <v>0.0</v>
      </c>
    </row>
    <row r="272" ht="15.75" customHeight="1">
      <c r="A272" s="3">
        <f t="shared" si="2"/>
        <v>271</v>
      </c>
      <c r="B272" s="3">
        <f t="shared" ref="B272:D272" si="249">B268</f>
        <v>1</v>
      </c>
      <c r="C272" s="3">
        <f t="shared" si="249"/>
        <v>0</v>
      </c>
      <c r="D272" s="3">
        <f t="shared" si="249"/>
        <v>0</v>
      </c>
      <c r="E272" s="6">
        <f t="shared" si="1"/>
        <v>164.8</v>
      </c>
      <c r="F272" s="3">
        <v>103.0</v>
      </c>
      <c r="G272" s="3">
        <v>1.6</v>
      </c>
      <c r="H272" s="3">
        <v>0.0</v>
      </c>
      <c r="I272" s="3">
        <v>0.0</v>
      </c>
      <c r="J272" s="3">
        <v>1.0</v>
      </c>
      <c r="K272" s="3">
        <v>0.0</v>
      </c>
      <c r="L272" s="3">
        <v>0.0</v>
      </c>
    </row>
    <row r="273" ht="15.75" customHeight="1">
      <c r="A273" s="3">
        <f t="shared" si="2"/>
        <v>272</v>
      </c>
      <c r="B273" s="3">
        <f t="shared" ref="B273:D273" si="250">B269</f>
        <v>0</v>
      </c>
      <c r="C273" s="3">
        <f t="shared" si="250"/>
        <v>0</v>
      </c>
      <c r="D273" s="3">
        <f t="shared" si="250"/>
        <v>0</v>
      </c>
      <c r="E273" s="6">
        <f t="shared" si="1"/>
        <v>0</v>
      </c>
      <c r="H273" s="3">
        <v>1.0</v>
      </c>
      <c r="I273" s="3">
        <v>0.0</v>
      </c>
      <c r="J273" s="3">
        <v>1.0</v>
      </c>
      <c r="K273" s="3">
        <v>0.0</v>
      </c>
      <c r="L273" s="3">
        <v>1.0</v>
      </c>
    </row>
    <row r="274" ht="15.75" customHeight="1">
      <c r="A274" s="3">
        <f t="shared" si="2"/>
        <v>273</v>
      </c>
      <c r="B274" s="3">
        <f t="shared" ref="B274:D274" si="251">B270</f>
        <v>0</v>
      </c>
      <c r="C274" s="3">
        <f t="shared" si="251"/>
        <v>1</v>
      </c>
      <c r="D274" s="3">
        <f t="shared" si="251"/>
        <v>0</v>
      </c>
      <c r="E274" s="6">
        <f t="shared" si="1"/>
        <v>567.6</v>
      </c>
      <c r="F274" s="3">
        <v>258.0</v>
      </c>
      <c r="G274" s="3">
        <v>2.2</v>
      </c>
      <c r="H274" s="3">
        <v>0.0</v>
      </c>
      <c r="I274" s="3">
        <v>0.0</v>
      </c>
      <c r="J274" s="3">
        <v>1.0</v>
      </c>
      <c r="K274" s="3">
        <v>0.0</v>
      </c>
      <c r="L274" s="3">
        <v>0.0</v>
      </c>
    </row>
    <row r="275" ht="15.75" customHeight="1">
      <c r="A275" s="3">
        <f t="shared" si="2"/>
        <v>274</v>
      </c>
      <c r="B275" s="3">
        <f t="shared" ref="B275:D275" si="252">B271</f>
        <v>0</v>
      </c>
      <c r="C275" s="3">
        <f t="shared" si="252"/>
        <v>0</v>
      </c>
      <c r="D275" s="3">
        <f t="shared" si="252"/>
        <v>1</v>
      </c>
      <c r="E275" s="6">
        <f t="shared" si="1"/>
        <v>194.7</v>
      </c>
      <c r="F275" s="3">
        <v>177.0</v>
      </c>
      <c r="G275" s="3">
        <v>1.1</v>
      </c>
      <c r="H275" s="3">
        <v>1.0</v>
      </c>
      <c r="I275" s="3">
        <v>0.0</v>
      </c>
      <c r="J275" s="3">
        <v>0.0</v>
      </c>
      <c r="K275" s="3">
        <v>0.0</v>
      </c>
      <c r="L275" s="3">
        <v>0.0</v>
      </c>
    </row>
    <row r="276" ht="15.75" customHeight="1">
      <c r="A276" s="3">
        <f t="shared" si="2"/>
        <v>275</v>
      </c>
      <c r="B276" s="3">
        <f t="shared" ref="B276:D276" si="253">B272</f>
        <v>1</v>
      </c>
      <c r="C276" s="3">
        <f t="shared" si="253"/>
        <v>0</v>
      </c>
      <c r="D276" s="3">
        <f t="shared" si="253"/>
        <v>0</v>
      </c>
      <c r="E276" s="6">
        <f t="shared" si="1"/>
        <v>241.6</v>
      </c>
      <c r="F276" s="3">
        <v>151.0</v>
      </c>
      <c r="G276" s="3">
        <v>1.6</v>
      </c>
      <c r="H276" s="3">
        <v>1.0</v>
      </c>
      <c r="I276" s="3">
        <v>0.0</v>
      </c>
      <c r="J276" s="3">
        <v>0.0</v>
      </c>
      <c r="K276" s="3">
        <v>0.0</v>
      </c>
      <c r="L276" s="3">
        <v>0.0</v>
      </c>
    </row>
    <row r="277" ht="15.75" customHeight="1">
      <c r="A277" s="3">
        <f t="shared" si="2"/>
        <v>276</v>
      </c>
      <c r="B277" s="3">
        <f t="shared" ref="B277:D277" si="254">B273</f>
        <v>0</v>
      </c>
      <c r="C277" s="3">
        <f t="shared" si="254"/>
        <v>0</v>
      </c>
      <c r="D277" s="3">
        <f t="shared" si="254"/>
        <v>0</v>
      </c>
      <c r="E277" s="6">
        <f t="shared" si="1"/>
        <v>0</v>
      </c>
      <c r="H277" s="3">
        <v>1.0</v>
      </c>
      <c r="I277" s="3">
        <v>0.0</v>
      </c>
      <c r="J277" s="3">
        <v>1.0</v>
      </c>
      <c r="K277" s="3">
        <v>0.0</v>
      </c>
      <c r="L277" s="3">
        <v>1.0</v>
      </c>
    </row>
    <row r="278" ht="15.75" customHeight="1">
      <c r="A278" s="3">
        <f t="shared" si="2"/>
        <v>277</v>
      </c>
      <c r="B278" s="3">
        <v>1.0</v>
      </c>
      <c r="C278" s="3">
        <v>0.0</v>
      </c>
      <c r="D278" s="3">
        <v>0.0</v>
      </c>
      <c r="E278" s="6">
        <f t="shared" si="1"/>
        <v>296</v>
      </c>
      <c r="F278" s="3">
        <v>185.0</v>
      </c>
      <c r="G278" s="3">
        <v>1.6</v>
      </c>
      <c r="H278" s="3">
        <v>1.0</v>
      </c>
      <c r="I278" s="3">
        <v>0.0</v>
      </c>
      <c r="J278" s="3">
        <v>0.0</v>
      </c>
      <c r="K278" s="3">
        <v>0.0</v>
      </c>
      <c r="L278" s="3">
        <v>0.0</v>
      </c>
    </row>
    <row r="279" ht="15.75" customHeight="1">
      <c r="A279" s="3">
        <f t="shared" si="2"/>
        <v>278</v>
      </c>
      <c r="B279" s="3">
        <v>0.0</v>
      </c>
      <c r="C279" s="3">
        <v>0.0</v>
      </c>
      <c r="D279" s="3">
        <v>0.0</v>
      </c>
      <c r="E279" s="6">
        <f t="shared" si="1"/>
        <v>0</v>
      </c>
      <c r="H279" s="3">
        <v>1.0</v>
      </c>
      <c r="I279" s="3">
        <v>0.0</v>
      </c>
      <c r="J279" s="3">
        <v>1.0</v>
      </c>
      <c r="K279" s="3">
        <v>0.0</v>
      </c>
      <c r="L279" s="3">
        <v>1.0</v>
      </c>
    </row>
    <row r="280" ht="15.75" customHeight="1">
      <c r="A280" s="3">
        <f t="shared" si="2"/>
        <v>279</v>
      </c>
      <c r="B280" s="3">
        <v>0.0</v>
      </c>
      <c r="C280" s="3">
        <v>1.0</v>
      </c>
      <c r="D280" s="3">
        <v>0.0</v>
      </c>
      <c r="E280" s="6">
        <f t="shared" si="1"/>
        <v>286</v>
      </c>
      <c r="F280" s="3">
        <v>130.0</v>
      </c>
      <c r="G280" s="3">
        <v>2.2</v>
      </c>
      <c r="H280" s="3">
        <v>0.0</v>
      </c>
      <c r="I280" s="3">
        <v>0.0</v>
      </c>
      <c r="J280" s="3">
        <v>1.0</v>
      </c>
      <c r="K280" s="3">
        <v>0.0</v>
      </c>
      <c r="L280" s="3">
        <v>0.0</v>
      </c>
    </row>
    <row r="281" ht="15.75" customHeight="1">
      <c r="A281" s="3">
        <f t="shared" si="2"/>
        <v>280</v>
      </c>
      <c r="B281" s="3">
        <v>0.0</v>
      </c>
      <c r="C281" s="3">
        <v>0.0</v>
      </c>
      <c r="D281" s="3">
        <v>1.0</v>
      </c>
      <c r="E281" s="6">
        <f t="shared" si="1"/>
        <v>310.2</v>
      </c>
      <c r="F281" s="3">
        <v>282.0</v>
      </c>
      <c r="G281" s="3">
        <v>1.1</v>
      </c>
      <c r="H281" s="3">
        <v>1.0</v>
      </c>
      <c r="I281" s="3">
        <v>0.0</v>
      </c>
      <c r="J281" s="3">
        <v>0.0</v>
      </c>
      <c r="K281" s="3">
        <v>0.0</v>
      </c>
      <c r="L281" s="3">
        <v>0.0</v>
      </c>
    </row>
    <row r="282" ht="15.75" customHeight="1">
      <c r="A282" s="3">
        <f t="shared" si="2"/>
        <v>281</v>
      </c>
      <c r="B282" s="3">
        <f t="shared" ref="B282:D282" si="255">B278</f>
        <v>1</v>
      </c>
      <c r="C282" s="3">
        <f t="shared" si="255"/>
        <v>0</v>
      </c>
      <c r="D282" s="3">
        <f t="shared" si="255"/>
        <v>0</v>
      </c>
      <c r="E282" s="6">
        <f t="shared" si="1"/>
        <v>308.8</v>
      </c>
      <c r="F282" s="3">
        <v>193.0</v>
      </c>
      <c r="G282" s="3">
        <v>1.6</v>
      </c>
      <c r="H282" s="3">
        <v>0.0</v>
      </c>
      <c r="I282" s="3">
        <v>0.0</v>
      </c>
      <c r="J282" s="3">
        <v>1.0</v>
      </c>
      <c r="K282" s="3">
        <v>0.0</v>
      </c>
      <c r="L282" s="3">
        <v>0.0</v>
      </c>
    </row>
    <row r="283" ht="15.75" customHeight="1">
      <c r="A283" s="3">
        <f t="shared" si="2"/>
        <v>282</v>
      </c>
      <c r="B283" s="3">
        <f t="shared" ref="B283:D283" si="256">B279</f>
        <v>0</v>
      </c>
      <c r="C283" s="3">
        <f t="shared" si="256"/>
        <v>0</v>
      </c>
      <c r="D283" s="3">
        <f t="shared" si="256"/>
        <v>0</v>
      </c>
      <c r="E283" s="6">
        <f t="shared" si="1"/>
        <v>0</v>
      </c>
      <c r="H283" s="3">
        <v>1.0</v>
      </c>
      <c r="I283" s="3">
        <v>0.0</v>
      </c>
      <c r="J283" s="3">
        <v>1.0</v>
      </c>
      <c r="K283" s="3">
        <v>0.0</v>
      </c>
      <c r="L283" s="3">
        <v>1.0</v>
      </c>
    </row>
    <row r="284" ht="15.75" customHeight="1">
      <c r="A284" s="3">
        <f t="shared" si="2"/>
        <v>283</v>
      </c>
      <c r="B284" s="3">
        <f t="shared" ref="B284:D284" si="257">B280</f>
        <v>0</v>
      </c>
      <c r="C284" s="3">
        <f t="shared" si="257"/>
        <v>1</v>
      </c>
      <c r="D284" s="3">
        <f t="shared" si="257"/>
        <v>0</v>
      </c>
      <c r="E284" s="6">
        <f t="shared" si="1"/>
        <v>433.4</v>
      </c>
      <c r="F284" s="3">
        <v>197.0</v>
      </c>
      <c r="G284" s="3">
        <v>2.2</v>
      </c>
      <c r="H284" s="3">
        <v>0.0</v>
      </c>
      <c r="I284" s="3">
        <v>0.0</v>
      </c>
      <c r="J284" s="3">
        <v>1.0</v>
      </c>
      <c r="K284" s="3">
        <v>0.0</v>
      </c>
      <c r="L284" s="3">
        <v>0.0</v>
      </c>
    </row>
    <row r="285" ht="15.75" customHeight="1">
      <c r="A285" s="3">
        <f t="shared" si="2"/>
        <v>284</v>
      </c>
      <c r="B285" s="3">
        <f t="shared" ref="B285:D285" si="258">B281</f>
        <v>0</v>
      </c>
      <c r="C285" s="3">
        <f t="shared" si="258"/>
        <v>0</v>
      </c>
      <c r="D285" s="3">
        <f t="shared" si="258"/>
        <v>1</v>
      </c>
      <c r="E285" s="6">
        <f t="shared" si="1"/>
        <v>118.8</v>
      </c>
      <c r="F285" s="3">
        <v>108.0</v>
      </c>
      <c r="G285" s="3">
        <v>1.1</v>
      </c>
      <c r="H285" s="3">
        <v>0.0</v>
      </c>
      <c r="I285" s="3">
        <v>1.0</v>
      </c>
      <c r="J285" s="3">
        <v>0.0</v>
      </c>
      <c r="K285" s="3">
        <v>0.0</v>
      </c>
      <c r="L285" s="3">
        <v>0.0</v>
      </c>
    </row>
    <row r="286" ht="15.75" customHeight="1">
      <c r="A286" s="3">
        <f t="shared" si="2"/>
        <v>285</v>
      </c>
      <c r="B286" s="3">
        <f t="shared" ref="B286:D286" si="259">B282</f>
        <v>1</v>
      </c>
      <c r="C286" s="3">
        <f t="shared" si="259"/>
        <v>0</v>
      </c>
      <c r="D286" s="3">
        <f t="shared" si="259"/>
        <v>0</v>
      </c>
      <c r="E286" s="6">
        <f t="shared" si="1"/>
        <v>400</v>
      </c>
      <c r="F286" s="3">
        <v>250.0</v>
      </c>
      <c r="G286" s="3">
        <v>1.6</v>
      </c>
      <c r="H286" s="3">
        <v>1.0</v>
      </c>
      <c r="I286" s="3">
        <v>0.0</v>
      </c>
      <c r="J286" s="3">
        <v>0.0</v>
      </c>
      <c r="K286" s="3">
        <v>0.0</v>
      </c>
      <c r="L286" s="3">
        <v>0.0</v>
      </c>
    </row>
    <row r="287" ht="15.75" customHeight="1">
      <c r="A287" s="3">
        <f t="shared" si="2"/>
        <v>286</v>
      </c>
      <c r="B287" s="3">
        <f t="shared" ref="B287:D287" si="260">B283</f>
        <v>0</v>
      </c>
      <c r="C287" s="3">
        <f t="shared" si="260"/>
        <v>0</v>
      </c>
      <c r="D287" s="3">
        <f t="shared" si="260"/>
        <v>0</v>
      </c>
      <c r="E287" s="6">
        <f t="shared" si="1"/>
        <v>0</v>
      </c>
      <c r="H287" s="3">
        <v>1.0</v>
      </c>
      <c r="I287" s="3">
        <v>0.0</v>
      </c>
      <c r="J287" s="3">
        <v>1.0</v>
      </c>
      <c r="K287" s="3">
        <v>0.0</v>
      </c>
      <c r="L287" s="3">
        <v>1.0</v>
      </c>
    </row>
    <row r="288" ht="15.75" customHeight="1">
      <c r="A288" s="3">
        <f t="shared" si="2"/>
        <v>287</v>
      </c>
      <c r="B288" s="3">
        <f t="shared" ref="B288:D288" si="261">B284</f>
        <v>0</v>
      </c>
      <c r="C288" s="3">
        <f t="shared" si="261"/>
        <v>1</v>
      </c>
      <c r="D288" s="3">
        <f t="shared" si="261"/>
        <v>0</v>
      </c>
      <c r="E288" s="6">
        <f t="shared" si="1"/>
        <v>286</v>
      </c>
      <c r="F288" s="3">
        <v>130.0</v>
      </c>
      <c r="G288" s="3">
        <v>2.2</v>
      </c>
      <c r="H288" s="3">
        <v>0.0</v>
      </c>
      <c r="I288" s="3">
        <v>0.0</v>
      </c>
      <c r="J288" s="3">
        <v>1.0</v>
      </c>
      <c r="K288" s="3">
        <v>0.0</v>
      </c>
      <c r="L288" s="3">
        <v>0.0</v>
      </c>
    </row>
    <row r="289" ht="15.75" customHeight="1">
      <c r="A289" s="3">
        <f t="shared" si="2"/>
        <v>288</v>
      </c>
      <c r="B289" s="3">
        <f t="shared" ref="B289:D289" si="262">B285</f>
        <v>0</v>
      </c>
      <c r="C289" s="3">
        <f t="shared" si="262"/>
        <v>0</v>
      </c>
      <c r="D289" s="3">
        <f t="shared" si="262"/>
        <v>1</v>
      </c>
      <c r="E289" s="6">
        <f t="shared" si="1"/>
        <v>132</v>
      </c>
      <c r="F289" s="3">
        <v>120.0</v>
      </c>
      <c r="G289" s="3">
        <v>1.1</v>
      </c>
      <c r="H289" s="3">
        <v>1.0</v>
      </c>
      <c r="I289" s="3">
        <v>0.0</v>
      </c>
      <c r="J289" s="3">
        <v>0.0</v>
      </c>
      <c r="K289" s="3">
        <v>0.0</v>
      </c>
      <c r="L289" s="3">
        <v>0.0</v>
      </c>
    </row>
    <row r="290" ht="15.75" customHeight="1">
      <c r="A290" s="3">
        <f t="shared" si="2"/>
        <v>289</v>
      </c>
      <c r="B290" s="3">
        <f t="shared" ref="B290:D290" si="263">B286</f>
        <v>1</v>
      </c>
      <c r="C290" s="3">
        <f t="shared" si="263"/>
        <v>0</v>
      </c>
      <c r="D290" s="3">
        <f t="shared" si="263"/>
        <v>0</v>
      </c>
      <c r="E290" s="6">
        <f t="shared" si="1"/>
        <v>268.8</v>
      </c>
      <c r="F290" s="3">
        <v>168.0</v>
      </c>
      <c r="G290" s="3">
        <v>1.6</v>
      </c>
      <c r="H290" s="3">
        <v>0.0</v>
      </c>
      <c r="I290" s="3">
        <v>1.0</v>
      </c>
      <c r="J290" s="3">
        <v>0.0</v>
      </c>
      <c r="K290" s="3">
        <v>0.0</v>
      </c>
      <c r="L290" s="3">
        <v>0.0</v>
      </c>
    </row>
    <row r="291" ht="15.75" customHeight="1">
      <c r="A291" s="3">
        <f t="shared" si="2"/>
        <v>290</v>
      </c>
      <c r="B291" s="3">
        <f t="shared" ref="B291:D291" si="264">B287</f>
        <v>0</v>
      </c>
      <c r="C291" s="3">
        <f t="shared" si="264"/>
        <v>0</v>
      </c>
      <c r="D291" s="3">
        <f t="shared" si="264"/>
        <v>0</v>
      </c>
      <c r="E291" s="6">
        <f t="shared" si="1"/>
        <v>0</v>
      </c>
      <c r="H291" s="3">
        <v>1.0</v>
      </c>
      <c r="I291" s="3">
        <v>1.0</v>
      </c>
      <c r="J291" s="3">
        <v>0.0</v>
      </c>
      <c r="K291" s="3">
        <v>0.0</v>
      </c>
      <c r="L291" s="3">
        <v>1.0</v>
      </c>
    </row>
    <row r="292" ht="15.75" customHeight="1">
      <c r="A292" s="3">
        <f t="shared" si="2"/>
        <v>291</v>
      </c>
      <c r="B292" s="3">
        <f t="shared" ref="B292:D292" si="265">B288</f>
        <v>0</v>
      </c>
      <c r="C292" s="3">
        <f t="shared" si="265"/>
        <v>1</v>
      </c>
      <c r="D292" s="3">
        <f t="shared" si="265"/>
        <v>0</v>
      </c>
      <c r="E292" s="6">
        <f t="shared" si="1"/>
        <v>371.8</v>
      </c>
      <c r="F292" s="3">
        <v>169.0</v>
      </c>
      <c r="G292" s="3">
        <v>2.2</v>
      </c>
      <c r="H292" s="3">
        <v>0.0</v>
      </c>
      <c r="I292" s="3">
        <v>0.0</v>
      </c>
      <c r="J292" s="3">
        <v>1.0</v>
      </c>
      <c r="K292" s="3">
        <v>0.0</v>
      </c>
      <c r="L292" s="3">
        <v>0.0</v>
      </c>
    </row>
    <row r="293" ht="15.75" customHeight="1">
      <c r="A293" s="3">
        <f t="shared" si="2"/>
        <v>292</v>
      </c>
      <c r="B293" s="3">
        <f t="shared" ref="B293:D293" si="266">B289</f>
        <v>0</v>
      </c>
      <c r="C293" s="3">
        <f t="shared" si="266"/>
        <v>0</v>
      </c>
      <c r="D293" s="3">
        <f t="shared" si="266"/>
        <v>1</v>
      </c>
      <c r="E293" s="6">
        <f t="shared" si="1"/>
        <v>326.7</v>
      </c>
      <c r="F293" s="3">
        <v>297.0</v>
      </c>
      <c r="G293" s="3">
        <v>1.1</v>
      </c>
      <c r="H293" s="3">
        <v>0.0</v>
      </c>
      <c r="I293" s="3">
        <v>1.0</v>
      </c>
      <c r="J293" s="3">
        <v>0.0</v>
      </c>
      <c r="K293" s="3">
        <v>0.0</v>
      </c>
      <c r="L293" s="3">
        <v>0.0</v>
      </c>
    </row>
    <row r="294" ht="15.75" customHeight="1">
      <c r="A294" s="3">
        <f t="shared" si="2"/>
        <v>293</v>
      </c>
      <c r="B294" s="3">
        <f t="shared" ref="B294:D294" si="267">B290</f>
        <v>1</v>
      </c>
      <c r="C294" s="3">
        <f t="shared" si="267"/>
        <v>0</v>
      </c>
      <c r="D294" s="3">
        <f t="shared" si="267"/>
        <v>0</v>
      </c>
      <c r="E294" s="6">
        <f t="shared" si="1"/>
        <v>312</v>
      </c>
      <c r="F294" s="3">
        <v>195.0</v>
      </c>
      <c r="G294" s="3">
        <v>1.6</v>
      </c>
      <c r="H294" s="3">
        <v>0.0</v>
      </c>
      <c r="I294" s="3">
        <v>0.0</v>
      </c>
      <c r="J294" s="3">
        <v>1.0</v>
      </c>
      <c r="K294" s="3">
        <v>0.0</v>
      </c>
      <c r="L294" s="3">
        <v>0.0</v>
      </c>
    </row>
    <row r="295" ht="15.75" customHeight="1">
      <c r="A295" s="3">
        <f t="shared" si="2"/>
        <v>294</v>
      </c>
      <c r="B295" s="3">
        <f t="shared" ref="B295:D295" si="268">B291</f>
        <v>0</v>
      </c>
      <c r="C295" s="3">
        <f t="shared" si="268"/>
        <v>0</v>
      </c>
      <c r="D295" s="3">
        <f t="shared" si="268"/>
        <v>0</v>
      </c>
      <c r="E295" s="6">
        <f t="shared" si="1"/>
        <v>0</v>
      </c>
      <c r="H295" s="3">
        <v>1.0</v>
      </c>
      <c r="I295" s="3">
        <v>0.0</v>
      </c>
      <c r="J295" s="3">
        <v>1.0</v>
      </c>
      <c r="K295" s="3">
        <v>0.0</v>
      </c>
      <c r="L295" s="3">
        <v>1.0</v>
      </c>
    </row>
    <row r="296" ht="15.75" customHeight="1">
      <c r="A296" s="3">
        <f t="shared" si="2"/>
        <v>295</v>
      </c>
      <c r="B296" s="3">
        <f t="shared" ref="B296:D296" si="269">B292</f>
        <v>0</v>
      </c>
      <c r="C296" s="3">
        <f t="shared" si="269"/>
        <v>1</v>
      </c>
      <c r="D296" s="3">
        <f t="shared" si="269"/>
        <v>0</v>
      </c>
      <c r="E296" s="6">
        <f t="shared" si="1"/>
        <v>517</v>
      </c>
      <c r="F296" s="3">
        <v>235.0</v>
      </c>
      <c r="G296" s="3">
        <v>2.2</v>
      </c>
      <c r="H296" s="3">
        <v>0.0</v>
      </c>
      <c r="I296" s="3">
        <v>0.0</v>
      </c>
      <c r="J296" s="3">
        <v>1.0</v>
      </c>
      <c r="K296" s="3">
        <v>0.0</v>
      </c>
      <c r="L296" s="3">
        <v>0.0</v>
      </c>
    </row>
    <row r="297" ht="15.75" customHeight="1">
      <c r="A297" s="3">
        <f t="shared" si="2"/>
        <v>296</v>
      </c>
      <c r="B297" s="3">
        <f t="shared" ref="B297:D297" si="270">B293</f>
        <v>0</v>
      </c>
      <c r="C297" s="3">
        <f t="shared" si="270"/>
        <v>0</v>
      </c>
      <c r="D297" s="3">
        <f t="shared" si="270"/>
        <v>1</v>
      </c>
      <c r="E297" s="6">
        <f t="shared" si="1"/>
        <v>312.4</v>
      </c>
      <c r="F297" s="3">
        <v>284.0</v>
      </c>
      <c r="G297" s="3">
        <v>1.1</v>
      </c>
      <c r="H297" s="3">
        <v>1.0</v>
      </c>
      <c r="I297" s="3">
        <v>0.0</v>
      </c>
      <c r="J297" s="3">
        <v>0.0</v>
      </c>
      <c r="K297" s="3">
        <v>0.0</v>
      </c>
      <c r="L297" s="3">
        <v>0.0</v>
      </c>
    </row>
    <row r="298" ht="15.75" customHeight="1">
      <c r="A298" s="3">
        <f t="shared" si="2"/>
        <v>297</v>
      </c>
      <c r="B298" s="3">
        <f t="shared" ref="B298:D298" si="271">B294</f>
        <v>1</v>
      </c>
      <c r="C298" s="3">
        <f t="shared" si="271"/>
        <v>0</v>
      </c>
      <c r="D298" s="3">
        <f t="shared" si="271"/>
        <v>0</v>
      </c>
      <c r="E298" s="6">
        <f t="shared" si="1"/>
        <v>230.4</v>
      </c>
      <c r="F298" s="3">
        <v>144.0</v>
      </c>
      <c r="G298" s="3">
        <v>1.6</v>
      </c>
      <c r="H298" s="3">
        <v>1.0</v>
      </c>
      <c r="I298" s="3">
        <v>0.0</v>
      </c>
      <c r="J298" s="3">
        <v>0.0</v>
      </c>
      <c r="K298" s="3">
        <v>0.0</v>
      </c>
      <c r="L298" s="3">
        <v>0.0</v>
      </c>
    </row>
    <row r="299" ht="15.75" customHeight="1">
      <c r="A299" s="3">
        <f t="shared" si="2"/>
        <v>298</v>
      </c>
      <c r="B299" s="3">
        <f t="shared" ref="B299:D299" si="272">B295</f>
        <v>0</v>
      </c>
      <c r="C299" s="3">
        <f t="shared" si="272"/>
        <v>0</v>
      </c>
      <c r="D299" s="3">
        <f t="shared" si="272"/>
        <v>0</v>
      </c>
      <c r="E299" s="6">
        <f t="shared" si="1"/>
        <v>0</v>
      </c>
      <c r="H299" s="3">
        <v>1.0</v>
      </c>
      <c r="I299" s="3">
        <v>0.0</v>
      </c>
      <c r="J299" s="3">
        <v>1.0</v>
      </c>
      <c r="K299" s="3">
        <v>0.0</v>
      </c>
      <c r="L299" s="3">
        <v>1.0</v>
      </c>
    </row>
    <row r="300" ht="15.75" customHeight="1">
      <c r="A300" s="3">
        <f t="shared" si="2"/>
        <v>299</v>
      </c>
      <c r="B300" s="3">
        <f t="shared" ref="B300:D300" si="273">B296</f>
        <v>0</v>
      </c>
      <c r="C300" s="3">
        <f t="shared" si="273"/>
        <v>1</v>
      </c>
      <c r="D300" s="3">
        <f t="shared" si="273"/>
        <v>0</v>
      </c>
      <c r="E300" s="6">
        <f t="shared" si="1"/>
        <v>415.8</v>
      </c>
      <c r="F300" s="3">
        <v>189.0</v>
      </c>
      <c r="G300" s="3">
        <v>2.2</v>
      </c>
      <c r="H300" s="3">
        <v>0.0</v>
      </c>
      <c r="I300" s="3">
        <v>0.0</v>
      </c>
      <c r="J300" s="3">
        <v>1.0</v>
      </c>
      <c r="K300" s="3">
        <v>0.0</v>
      </c>
      <c r="L300" s="3">
        <v>0.0</v>
      </c>
    </row>
    <row r="301" ht="15.75" customHeight="1">
      <c r="A301" s="3">
        <f t="shared" si="2"/>
        <v>300</v>
      </c>
      <c r="B301" s="3">
        <f t="shared" ref="B301:D301" si="274">B297</f>
        <v>0</v>
      </c>
      <c r="C301" s="3">
        <f t="shared" si="274"/>
        <v>0</v>
      </c>
      <c r="D301" s="3">
        <f t="shared" si="274"/>
        <v>1</v>
      </c>
      <c r="E301" s="6">
        <f t="shared" si="1"/>
        <v>111.1</v>
      </c>
      <c r="F301" s="3">
        <v>101.0</v>
      </c>
      <c r="G301" s="3">
        <v>1.1</v>
      </c>
      <c r="H301" s="3">
        <v>0.0</v>
      </c>
      <c r="I301" s="3">
        <v>1.0</v>
      </c>
      <c r="J301" s="3">
        <v>0.0</v>
      </c>
      <c r="K301" s="3">
        <v>0.0</v>
      </c>
      <c r="L301" s="3">
        <v>0.0</v>
      </c>
    </row>
    <row r="302" ht="15.75" customHeight="1">
      <c r="A302" s="3">
        <f t="shared" si="2"/>
        <v>301</v>
      </c>
      <c r="B302" s="3">
        <f t="shared" ref="B302:D302" si="275">B298</f>
        <v>1</v>
      </c>
      <c r="C302" s="3">
        <f t="shared" si="275"/>
        <v>0</v>
      </c>
      <c r="D302" s="3">
        <f t="shared" si="275"/>
        <v>0</v>
      </c>
      <c r="E302" s="6">
        <f t="shared" si="1"/>
        <v>387.2</v>
      </c>
      <c r="F302" s="3">
        <v>242.0</v>
      </c>
      <c r="G302" s="3">
        <v>1.6</v>
      </c>
      <c r="H302" s="3">
        <v>0.0</v>
      </c>
      <c r="I302" s="3">
        <v>1.0</v>
      </c>
      <c r="J302" s="3">
        <v>0.0</v>
      </c>
      <c r="K302" s="3">
        <v>0.0</v>
      </c>
      <c r="L302" s="3">
        <v>0.0</v>
      </c>
    </row>
    <row r="303" ht="15.75" customHeight="1">
      <c r="A303" s="3">
        <f t="shared" si="2"/>
        <v>302</v>
      </c>
      <c r="B303" s="3">
        <f t="shared" ref="B303:D303" si="276">B299</f>
        <v>0</v>
      </c>
      <c r="C303" s="3">
        <f t="shared" si="276"/>
        <v>0</v>
      </c>
      <c r="D303" s="3">
        <f t="shared" si="276"/>
        <v>0</v>
      </c>
      <c r="E303" s="6">
        <f t="shared" si="1"/>
        <v>0</v>
      </c>
      <c r="H303" s="3">
        <v>1.0</v>
      </c>
      <c r="I303" s="3">
        <v>0.0</v>
      </c>
      <c r="J303" s="3">
        <v>1.0</v>
      </c>
      <c r="K303" s="3">
        <v>0.0</v>
      </c>
      <c r="L303" s="3">
        <v>1.0</v>
      </c>
    </row>
    <row r="304" ht="15.75" customHeight="1">
      <c r="A304" s="3">
        <f t="shared" si="2"/>
        <v>303</v>
      </c>
      <c r="B304" s="3">
        <f t="shared" ref="B304:D304" si="277">B300</f>
        <v>0</v>
      </c>
      <c r="C304" s="3">
        <f t="shared" si="277"/>
        <v>1</v>
      </c>
      <c r="D304" s="3">
        <f t="shared" si="277"/>
        <v>0</v>
      </c>
      <c r="E304" s="6">
        <f t="shared" si="1"/>
        <v>587.4</v>
      </c>
      <c r="F304" s="3">
        <v>267.0</v>
      </c>
      <c r="G304" s="3">
        <v>2.2</v>
      </c>
      <c r="H304" s="3">
        <v>1.0</v>
      </c>
      <c r="I304" s="3">
        <v>0.0</v>
      </c>
      <c r="J304" s="3">
        <v>0.0</v>
      </c>
      <c r="K304" s="3">
        <v>0.0</v>
      </c>
      <c r="L304" s="3">
        <v>0.0</v>
      </c>
    </row>
    <row r="305" ht="15.75" customHeight="1">
      <c r="A305" s="3">
        <f t="shared" si="2"/>
        <v>304</v>
      </c>
      <c r="B305" s="3">
        <f t="shared" ref="B305:D305" si="278">B301</f>
        <v>0</v>
      </c>
      <c r="C305" s="3">
        <f t="shared" si="278"/>
        <v>0</v>
      </c>
      <c r="D305" s="3">
        <f t="shared" si="278"/>
        <v>1</v>
      </c>
      <c r="E305" s="6">
        <f t="shared" si="1"/>
        <v>211.2</v>
      </c>
      <c r="F305" s="3">
        <v>192.0</v>
      </c>
      <c r="G305" s="3">
        <v>1.1</v>
      </c>
      <c r="H305" s="3">
        <v>1.0</v>
      </c>
      <c r="I305" s="3">
        <v>0.0</v>
      </c>
      <c r="J305" s="3">
        <v>0.0</v>
      </c>
      <c r="K305" s="3">
        <v>0.0</v>
      </c>
      <c r="L305" s="3">
        <v>0.0</v>
      </c>
    </row>
    <row r="306" ht="15.75" customHeight="1">
      <c r="A306" s="3">
        <f t="shared" si="2"/>
        <v>305</v>
      </c>
      <c r="B306" s="3">
        <f t="shared" ref="B306:D306" si="279">B302</f>
        <v>1</v>
      </c>
      <c r="C306" s="3">
        <f t="shared" si="279"/>
        <v>0</v>
      </c>
      <c r="D306" s="3">
        <f t="shared" si="279"/>
        <v>0</v>
      </c>
      <c r="E306" s="6">
        <f t="shared" si="1"/>
        <v>414.4</v>
      </c>
      <c r="F306" s="3">
        <v>259.0</v>
      </c>
      <c r="G306" s="3">
        <v>1.6</v>
      </c>
      <c r="H306" s="3">
        <v>1.0</v>
      </c>
      <c r="I306" s="3">
        <v>0.0</v>
      </c>
      <c r="J306" s="3">
        <v>0.0</v>
      </c>
      <c r="K306" s="3">
        <v>0.0</v>
      </c>
      <c r="L306" s="3">
        <v>0.0</v>
      </c>
    </row>
    <row r="307" ht="15.75" customHeight="1">
      <c r="A307" s="3">
        <f t="shared" si="2"/>
        <v>306</v>
      </c>
      <c r="B307" s="3">
        <f t="shared" ref="B307:D307" si="280">B303</f>
        <v>0</v>
      </c>
      <c r="C307" s="3">
        <f t="shared" si="280"/>
        <v>0</v>
      </c>
      <c r="D307" s="3">
        <f t="shared" si="280"/>
        <v>0</v>
      </c>
      <c r="E307" s="6">
        <f t="shared" si="1"/>
        <v>0</v>
      </c>
      <c r="H307" s="3">
        <v>1.0</v>
      </c>
      <c r="I307" s="3">
        <v>0.0</v>
      </c>
      <c r="J307" s="3">
        <v>0.0</v>
      </c>
      <c r="K307" s="3">
        <v>1.0</v>
      </c>
      <c r="L307" s="3">
        <v>1.0</v>
      </c>
    </row>
    <row r="308" ht="15.75" customHeight="1">
      <c r="A308" s="3">
        <f t="shared" si="2"/>
        <v>307</v>
      </c>
      <c r="B308" s="3">
        <f t="shared" ref="B308:D308" si="281">B304</f>
        <v>0</v>
      </c>
      <c r="C308" s="3">
        <f t="shared" si="281"/>
        <v>1</v>
      </c>
      <c r="D308" s="3">
        <f t="shared" si="281"/>
        <v>0</v>
      </c>
      <c r="E308" s="6">
        <f t="shared" si="1"/>
        <v>638</v>
      </c>
      <c r="F308" s="3">
        <v>290.0</v>
      </c>
      <c r="G308" s="3">
        <v>2.2</v>
      </c>
      <c r="H308" s="3">
        <v>0.0</v>
      </c>
      <c r="I308" s="3">
        <v>0.0</v>
      </c>
      <c r="J308" s="3">
        <v>1.0</v>
      </c>
      <c r="K308" s="3">
        <v>0.0</v>
      </c>
      <c r="L308" s="3">
        <v>0.0</v>
      </c>
    </row>
    <row r="309" ht="15.75" customHeight="1">
      <c r="A309" s="3">
        <f t="shared" si="2"/>
        <v>308</v>
      </c>
      <c r="B309" s="3">
        <f t="shared" ref="B309:D309" si="282">B305</f>
        <v>0</v>
      </c>
      <c r="C309" s="3">
        <f t="shared" si="282"/>
        <v>0</v>
      </c>
      <c r="D309" s="3">
        <f t="shared" si="282"/>
        <v>1</v>
      </c>
      <c r="E309" s="6">
        <f t="shared" si="1"/>
        <v>238.7</v>
      </c>
      <c r="F309" s="3">
        <v>217.0</v>
      </c>
      <c r="G309" s="3">
        <v>1.1</v>
      </c>
      <c r="H309" s="3">
        <v>0.0</v>
      </c>
      <c r="I309" s="3">
        <v>1.0</v>
      </c>
      <c r="J309" s="3">
        <v>0.0</v>
      </c>
      <c r="K309" s="3">
        <v>0.0</v>
      </c>
      <c r="L309" s="3">
        <v>0.0</v>
      </c>
    </row>
    <row r="310" ht="15.75" customHeight="1">
      <c r="A310" s="3">
        <f t="shared" si="2"/>
        <v>309</v>
      </c>
      <c r="B310" s="3">
        <f t="shared" ref="B310:D310" si="283">B306</f>
        <v>1</v>
      </c>
      <c r="C310" s="3">
        <f t="shared" si="283"/>
        <v>0</v>
      </c>
      <c r="D310" s="3">
        <f t="shared" si="283"/>
        <v>0</v>
      </c>
      <c r="E310" s="6">
        <f t="shared" si="1"/>
        <v>460.8</v>
      </c>
      <c r="F310" s="3">
        <v>288.0</v>
      </c>
      <c r="G310" s="3">
        <v>1.6</v>
      </c>
      <c r="H310" s="3">
        <v>0.0</v>
      </c>
      <c r="I310" s="3">
        <v>0.0</v>
      </c>
      <c r="J310" s="3">
        <v>1.0</v>
      </c>
      <c r="K310" s="3">
        <v>0.0</v>
      </c>
      <c r="L310" s="3">
        <v>0.0</v>
      </c>
    </row>
    <row r="311" ht="15.75" customHeight="1">
      <c r="A311" s="3">
        <f t="shared" si="2"/>
        <v>310</v>
      </c>
      <c r="B311" s="3">
        <f t="shared" ref="B311:D311" si="284">B307</f>
        <v>0</v>
      </c>
      <c r="C311" s="3">
        <f t="shared" si="284"/>
        <v>0</v>
      </c>
      <c r="D311" s="3">
        <f t="shared" si="284"/>
        <v>0</v>
      </c>
      <c r="E311" s="6">
        <f t="shared" si="1"/>
        <v>0</v>
      </c>
      <c r="H311" s="3">
        <v>1.0</v>
      </c>
      <c r="I311" s="3">
        <v>0.0</v>
      </c>
      <c r="J311" s="3">
        <v>1.0</v>
      </c>
      <c r="K311" s="3">
        <v>0.0</v>
      </c>
      <c r="L311" s="3">
        <v>1.0</v>
      </c>
    </row>
    <row r="312" ht="15.75" customHeight="1">
      <c r="A312" s="3">
        <f t="shared" si="2"/>
        <v>311</v>
      </c>
      <c r="B312" s="3">
        <f t="shared" ref="B312:D312" si="285">B308</f>
        <v>0</v>
      </c>
      <c r="C312" s="3">
        <f t="shared" si="285"/>
        <v>1</v>
      </c>
      <c r="D312" s="3">
        <f t="shared" si="285"/>
        <v>0</v>
      </c>
      <c r="E312" s="6">
        <f t="shared" si="1"/>
        <v>624.8</v>
      </c>
      <c r="F312" s="3">
        <v>284.0</v>
      </c>
      <c r="G312" s="3">
        <v>2.2</v>
      </c>
      <c r="H312" s="3">
        <v>0.0</v>
      </c>
      <c r="I312" s="3">
        <v>0.0</v>
      </c>
      <c r="J312" s="3">
        <v>1.0</v>
      </c>
      <c r="K312" s="3">
        <v>0.0</v>
      </c>
      <c r="L312" s="3">
        <v>0.0</v>
      </c>
    </row>
    <row r="313" ht="15.75" customHeight="1">
      <c r="A313" s="3">
        <f t="shared" si="2"/>
        <v>312</v>
      </c>
      <c r="B313" s="3">
        <f t="shared" ref="B313:D313" si="286">B309</f>
        <v>0</v>
      </c>
      <c r="C313" s="3">
        <f t="shared" si="286"/>
        <v>0</v>
      </c>
      <c r="D313" s="3">
        <f t="shared" si="286"/>
        <v>1</v>
      </c>
      <c r="E313" s="6">
        <f t="shared" si="1"/>
        <v>111.1</v>
      </c>
      <c r="F313" s="3">
        <v>101.0</v>
      </c>
      <c r="G313" s="3">
        <v>1.1</v>
      </c>
      <c r="H313" s="3">
        <v>1.0</v>
      </c>
      <c r="I313" s="3">
        <v>0.0</v>
      </c>
      <c r="J313" s="3">
        <v>0.0</v>
      </c>
      <c r="K313" s="3">
        <v>0.0</v>
      </c>
      <c r="L313" s="3">
        <v>0.0</v>
      </c>
    </row>
    <row r="314" ht="15.75" customHeight="1">
      <c r="A314" s="3">
        <f t="shared" si="2"/>
        <v>313</v>
      </c>
      <c r="B314" s="3">
        <f t="shared" ref="B314:D314" si="287">B310</f>
        <v>1</v>
      </c>
      <c r="C314" s="3">
        <f t="shared" si="287"/>
        <v>0</v>
      </c>
      <c r="D314" s="3">
        <f t="shared" si="287"/>
        <v>0</v>
      </c>
      <c r="E314" s="6">
        <f t="shared" si="1"/>
        <v>433.6</v>
      </c>
      <c r="F314" s="3">
        <v>271.0</v>
      </c>
      <c r="G314" s="3">
        <v>1.6</v>
      </c>
      <c r="H314" s="3">
        <v>0.0</v>
      </c>
      <c r="I314" s="3">
        <v>1.0</v>
      </c>
      <c r="J314" s="3">
        <v>0.0</v>
      </c>
      <c r="K314" s="3">
        <v>0.0</v>
      </c>
      <c r="L314" s="3">
        <v>0.0</v>
      </c>
    </row>
    <row r="315" ht="15.75" customHeight="1">
      <c r="A315" s="3">
        <f t="shared" si="2"/>
        <v>314</v>
      </c>
      <c r="B315" s="3">
        <f t="shared" ref="B315:D315" si="288">B311</f>
        <v>0</v>
      </c>
      <c r="C315" s="3">
        <f t="shared" si="288"/>
        <v>0</v>
      </c>
      <c r="D315" s="3">
        <f t="shared" si="288"/>
        <v>0</v>
      </c>
      <c r="E315" s="6">
        <f t="shared" si="1"/>
        <v>0</v>
      </c>
      <c r="H315" s="3">
        <v>1.0</v>
      </c>
      <c r="I315" s="3">
        <v>0.0</v>
      </c>
      <c r="J315" s="3">
        <v>1.0</v>
      </c>
      <c r="K315" s="3">
        <v>0.0</v>
      </c>
      <c r="L315" s="3">
        <v>1.0</v>
      </c>
    </row>
    <row r="316" ht="15.75" customHeight="1">
      <c r="A316" s="3">
        <f t="shared" si="2"/>
        <v>315</v>
      </c>
      <c r="B316" s="3">
        <f t="shared" ref="B316:D316" si="289">B312</f>
        <v>0</v>
      </c>
      <c r="C316" s="3">
        <f t="shared" si="289"/>
        <v>1</v>
      </c>
      <c r="D316" s="3">
        <f t="shared" si="289"/>
        <v>0</v>
      </c>
      <c r="E316" s="6">
        <f t="shared" si="1"/>
        <v>497.2</v>
      </c>
      <c r="F316" s="3">
        <v>226.0</v>
      </c>
      <c r="G316" s="3">
        <v>2.2</v>
      </c>
      <c r="H316" s="3">
        <v>0.0</v>
      </c>
      <c r="I316" s="3">
        <v>0.0</v>
      </c>
      <c r="J316" s="3">
        <v>1.0</v>
      </c>
      <c r="K316" s="3">
        <v>0.0</v>
      </c>
      <c r="L316" s="3">
        <v>0.0</v>
      </c>
    </row>
    <row r="317" ht="15.75" customHeight="1">
      <c r="A317" s="3">
        <f t="shared" si="2"/>
        <v>316</v>
      </c>
      <c r="B317" s="3">
        <f t="shared" ref="B317:D317" si="290">B313</f>
        <v>0</v>
      </c>
      <c r="C317" s="3">
        <f t="shared" si="290"/>
        <v>0</v>
      </c>
      <c r="D317" s="3">
        <f t="shared" si="290"/>
        <v>1</v>
      </c>
      <c r="E317" s="6">
        <f t="shared" si="1"/>
        <v>160.6</v>
      </c>
      <c r="F317" s="3">
        <v>146.0</v>
      </c>
      <c r="G317" s="3">
        <v>1.1</v>
      </c>
      <c r="H317" s="3">
        <v>0.0</v>
      </c>
      <c r="I317" s="3">
        <v>1.0</v>
      </c>
      <c r="J317" s="3">
        <v>0.0</v>
      </c>
      <c r="K317" s="3">
        <v>0.0</v>
      </c>
      <c r="L317" s="3">
        <v>0.0</v>
      </c>
    </row>
    <row r="318" ht="15.75" customHeight="1">
      <c r="A318" s="3">
        <f t="shared" si="2"/>
        <v>317</v>
      </c>
      <c r="B318" s="3">
        <f t="shared" ref="B318:D318" si="291">B314</f>
        <v>1</v>
      </c>
      <c r="C318" s="3">
        <f t="shared" si="291"/>
        <v>0</v>
      </c>
      <c r="D318" s="3">
        <f t="shared" si="291"/>
        <v>0</v>
      </c>
      <c r="E318" s="6">
        <f t="shared" si="1"/>
        <v>164.8</v>
      </c>
      <c r="F318" s="3">
        <v>103.0</v>
      </c>
      <c r="G318" s="3">
        <v>1.6</v>
      </c>
      <c r="H318" s="3">
        <v>0.0</v>
      </c>
      <c r="I318" s="3">
        <v>0.0</v>
      </c>
      <c r="J318" s="3">
        <v>1.0</v>
      </c>
      <c r="K318" s="3">
        <v>0.0</v>
      </c>
      <c r="L318" s="3">
        <v>0.0</v>
      </c>
    </row>
    <row r="319" ht="15.75" customHeight="1">
      <c r="A319" s="3">
        <f t="shared" si="2"/>
        <v>318</v>
      </c>
      <c r="B319" s="3">
        <f t="shared" ref="B319:D319" si="292">B315</f>
        <v>0</v>
      </c>
      <c r="C319" s="3">
        <f t="shared" si="292"/>
        <v>0</v>
      </c>
      <c r="D319" s="3">
        <f t="shared" si="292"/>
        <v>0</v>
      </c>
      <c r="E319" s="6">
        <f t="shared" si="1"/>
        <v>0</v>
      </c>
      <c r="H319" s="3">
        <v>1.0</v>
      </c>
      <c r="I319" s="3">
        <v>0.0</v>
      </c>
      <c r="J319" s="3">
        <v>1.0</v>
      </c>
      <c r="K319" s="3">
        <v>0.0</v>
      </c>
      <c r="L319" s="3">
        <v>1.0</v>
      </c>
    </row>
    <row r="320" ht="15.75" customHeight="1">
      <c r="A320" s="3">
        <f t="shared" si="2"/>
        <v>319</v>
      </c>
      <c r="B320" s="3">
        <f t="shared" ref="B320:D320" si="293">B316</f>
        <v>0</v>
      </c>
      <c r="C320" s="3">
        <f t="shared" si="293"/>
        <v>1</v>
      </c>
      <c r="D320" s="3">
        <f t="shared" si="293"/>
        <v>0</v>
      </c>
      <c r="E320" s="6">
        <f t="shared" si="1"/>
        <v>567.6</v>
      </c>
      <c r="F320" s="3">
        <v>258.0</v>
      </c>
      <c r="G320" s="3">
        <v>2.2</v>
      </c>
      <c r="H320" s="3">
        <v>0.0</v>
      </c>
      <c r="I320" s="3">
        <v>0.0</v>
      </c>
      <c r="J320" s="3">
        <v>1.0</v>
      </c>
      <c r="K320" s="3">
        <v>0.0</v>
      </c>
      <c r="L320" s="3">
        <v>0.0</v>
      </c>
    </row>
    <row r="321" ht="15.75" customHeight="1">
      <c r="A321" s="3">
        <f t="shared" si="2"/>
        <v>320</v>
      </c>
      <c r="B321" s="3">
        <f t="shared" ref="B321:D321" si="294">B317</f>
        <v>0</v>
      </c>
      <c r="C321" s="3">
        <f t="shared" si="294"/>
        <v>0</v>
      </c>
      <c r="D321" s="3">
        <f t="shared" si="294"/>
        <v>1</v>
      </c>
      <c r="E321" s="6">
        <f t="shared" si="1"/>
        <v>194.7</v>
      </c>
      <c r="F321" s="3">
        <v>177.0</v>
      </c>
      <c r="G321" s="3">
        <v>1.1</v>
      </c>
      <c r="H321" s="3">
        <v>1.0</v>
      </c>
      <c r="I321" s="3">
        <v>0.0</v>
      </c>
      <c r="J321" s="3">
        <v>0.0</v>
      </c>
      <c r="K321" s="3">
        <v>0.0</v>
      </c>
      <c r="L321" s="3">
        <v>0.0</v>
      </c>
    </row>
    <row r="322" ht="15.75" customHeight="1">
      <c r="A322" s="3">
        <f t="shared" si="2"/>
        <v>321</v>
      </c>
      <c r="B322" s="3">
        <f t="shared" ref="B322:D322" si="295">B318</f>
        <v>1</v>
      </c>
      <c r="C322" s="3">
        <f t="shared" si="295"/>
        <v>0</v>
      </c>
      <c r="D322" s="3">
        <f t="shared" si="295"/>
        <v>0</v>
      </c>
      <c r="E322" s="6">
        <f t="shared" si="1"/>
        <v>241.6</v>
      </c>
      <c r="F322" s="3">
        <v>151.0</v>
      </c>
      <c r="G322" s="3">
        <v>1.6</v>
      </c>
      <c r="H322" s="3">
        <v>1.0</v>
      </c>
      <c r="I322" s="3">
        <v>0.0</v>
      </c>
      <c r="J322" s="3">
        <v>0.0</v>
      </c>
      <c r="K322" s="3">
        <v>0.0</v>
      </c>
      <c r="L322" s="3">
        <v>0.0</v>
      </c>
    </row>
    <row r="323" ht="15.75" customHeight="1">
      <c r="A323" s="3">
        <f t="shared" si="2"/>
        <v>322</v>
      </c>
      <c r="B323" s="3">
        <f t="shared" ref="B323:D323" si="296">B319</f>
        <v>0</v>
      </c>
      <c r="C323" s="3">
        <f t="shared" si="296"/>
        <v>0</v>
      </c>
      <c r="D323" s="3">
        <f t="shared" si="296"/>
        <v>0</v>
      </c>
      <c r="E323" s="6">
        <f t="shared" si="1"/>
        <v>0</v>
      </c>
      <c r="H323" s="3">
        <v>1.0</v>
      </c>
      <c r="I323" s="3">
        <v>0.0</v>
      </c>
      <c r="J323" s="3">
        <v>1.0</v>
      </c>
      <c r="K323" s="3">
        <v>0.0</v>
      </c>
      <c r="L323" s="3">
        <v>1.0</v>
      </c>
    </row>
    <row r="324" ht="15.75" customHeight="1">
      <c r="A324" s="3">
        <f t="shared" si="2"/>
        <v>323</v>
      </c>
      <c r="B324" s="3">
        <v>1.0</v>
      </c>
      <c r="C324" s="3">
        <v>0.0</v>
      </c>
      <c r="D324" s="3">
        <v>0.0</v>
      </c>
      <c r="E324" s="6">
        <f t="shared" si="1"/>
        <v>296</v>
      </c>
      <c r="F324" s="3">
        <v>185.0</v>
      </c>
      <c r="G324" s="3">
        <v>1.6</v>
      </c>
      <c r="H324" s="3">
        <v>1.0</v>
      </c>
      <c r="I324" s="3">
        <v>0.0</v>
      </c>
      <c r="J324" s="3">
        <v>0.0</v>
      </c>
      <c r="K324" s="3">
        <v>0.0</v>
      </c>
      <c r="L324" s="3">
        <v>0.0</v>
      </c>
    </row>
    <row r="325" ht="15.75" customHeight="1">
      <c r="A325" s="3">
        <f t="shared" si="2"/>
        <v>324</v>
      </c>
      <c r="B325" s="3">
        <v>0.0</v>
      </c>
      <c r="C325" s="3">
        <v>0.0</v>
      </c>
      <c r="D325" s="3">
        <v>0.0</v>
      </c>
      <c r="E325" s="6">
        <f t="shared" si="1"/>
        <v>0</v>
      </c>
      <c r="H325" s="3">
        <v>1.0</v>
      </c>
      <c r="I325" s="3">
        <v>0.0</v>
      </c>
      <c r="J325" s="3">
        <v>1.0</v>
      </c>
      <c r="K325" s="3">
        <v>0.0</v>
      </c>
      <c r="L325" s="3">
        <v>1.0</v>
      </c>
    </row>
    <row r="326" ht="15.75" customHeight="1">
      <c r="A326" s="3">
        <f t="shared" si="2"/>
        <v>325</v>
      </c>
      <c r="B326" s="3">
        <v>0.0</v>
      </c>
      <c r="C326" s="3">
        <v>1.0</v>
      </c>
      <c r="D326" s="3">
        <v>0.0</v>
      </c>
      <c r="E326" s="6">
        <f t="shared" si="1"/>
        <v>286</v>
      </c>
      <c r="F326" s="3">
        <v>130.0</v>
      </c>
      <c r="G326" s="3">
        <v>2.2</v>
      </c>
      <c r="H326" s="3">
        <v>0.0</v>
      </c>
      <c r="I326" s="3">
        <v>0.0</v>
      </c>
      <c r="J326" s="3">
        <v>1.0</v>
      </c>
      <c r="K326" s="3">
        <v>0.0</v>
      </c>
      <c r="L326" s="3">
        <v>0.0</v>
      </c>
    </row>
    <row r="327" ht="15.75" customHeight="1">
      <c r="A327" s="3">
        <f t="shared" si="2"/>
        <v>326</v>
      </c>
      <c r="B327" s="3">
        <v>0.0</v>
      </c>
      <c r="C327" s="3">
        <v>0.0</v>
      </c>
      <c r="D327" s="3">
        <v>1.0</v>
      </c>
      <c r="E327" s="6">
        <f t="shared" si="1"/>
        <v>310.2</v>
      </c>
      <c r="F327" s="3">
        <v>282.0</v>
      </c>
      <c r="G327" s="3">
        <v>1.1</v>
      </c>
      <c r="H327" s="3">
        <v>1.0</v>
      </c>
      <c r="I327" s="3">
        <v>0.0</v>
      </c>
      <c r="J327" s="3">
        <v>0.0</v>
      </c>
      <c r="K327" s="3">
        <v>0.0</v>
      </c>
      <c r="L327" s="3">
        <v>0.0</v>
      </c>
    </row>
    <row r="328" ht="15.75" customHeight="1">
      <c r="A328" s="3">
        <f t="shared" si="2"/>
        <v>327</v>
      </c>
      <c r="B328" s="3">
        <f t="shared" ref="B328:D328" si="297">B324</f>
        <v>1</v>
      </c>
      <c r="C328" s="3">
        <f t="shared" si="297"/>
        <v>0</v>
      </c>
      <c r="D328" s="3">
        <f t="shared" si="297"/>
        <v>0</v>
      </c>
      <c r="E328" s="6">
        <f t="shared" si="1"/>
        <v>308.8</v>
      </c>
      <c r="F328" s="3">
        <v>193.0</v>
      </c>
      <c r="G328" s="3">
        <v>1.6</v>
      </c>
      <c r="H328" s="3">
        <v>0.0</v>
      </c>
      <c r="I328" s="3">
        <v>0.0</v>
      </c>
      <c r="J328" s="3">
        <v>1.0</v>
      </c>
      <c r="K328" s="3">
        <v>0.0</v>
      </c>
      <c r="L328" s="3">
        <v>0.0</v>
      </c>
    </row>
    <row r="329" ht="15.75" customHeight="1">
      <c r="A329" s="3">
        <f t="shared" si="2"/>
        <v>328</v>
      </c>
      <c r="B329" s="3">
        <f t="shared" ref="B329:D329" si="298">B325</f>
        <v>0</v>
      </c>
      <c r="C329" s="3">
        <f t="shared" si="298"/>
        <v>0</v>
      </c>
      <c r="D329" s="3">
        <f t="shared" si="298"/>
        <v>0</v>
      </c>
      <c r="E329" s="6">
        <f t="shared" si="1"/>
        <v>0</v>
      </c>
      <c r="H329" s="3">
        <v>1.0</v>
      </c>
      <c r="I329" s="3">
        <v>0.0</v>
      </c>
      <c r="J329" s="3">
        <v>1.0</v>
      </c>
      <c r="K329" s="3">
        <v>0.0</v>
      </c>
      <c r="L329" s="3">
        <v>1.0</v>
      </c>
    </row>
    <row r="330" ht="15.75" customHeight="1">
      <c r="A330" s="3">
        <f t="shared" si="2"/>
        <v>329</v>
      </c>
      <c r="B330" s="3">
        <f t="shared" ref="B330:D330" si="299">B326</f>
        <v>0</v>
      </c>
      <c r="C330" s="3">
        <f t="shared" si="299"/>
        <v>1</v>
      </c>
      <c r="D330" s="3">
        <f t="shared" si="299"/>
        <v>0</v>
      </c>
      <c r="E330" s="6">
        <f t="shared" si="1"/>
        <v>433.4</v>
      </c>
      <c r="F330" s="3">
        <v>197.0</v>
      </c>
      <c r="G330" s="3">
        <v>2.2</v>
      </c>
      <c r="H330" s="3">
        <v>0.0</v>
      </c>
      <c r="I330" s="3">
        <v>0.0</v>
      </c>
      <c r="J330" s="3">
        <v>1.0</v>
      </c>
      <c r="K330" s="3">
        <v>0.0</v>
      </c>
      <c r="L330" s="3">
        <v>0.0</v>
      </c>
    </row>
    <row r="331" ht="15.75" customHeight="1">
      <c r="A331" s="3">
        <f t="shared" si="2"/>
        <v>330</v>
      </c>
      <c r="B331" s="3">
        <f t="shared" ref="B331:D331" si="300">B327</f>
        <v>0</v>
      </c>
      <c r="C331" s="3">
        <f t="shared" si="300"/>
        <v>0</v>
      </c>
      <c r="D331" s="3">
        <f t="shared" si="300"/>
        <v>1</v>
      </c>
      <c r="E331" s="6">
        <f t="shared" si="1"/>
        <v>118.8</v>
      </c>
      <c r="F331" s="3">
        <v>108.0</v>
      </c>
      <c r="G331" s="3">
        <v>1.1</v>
      </c>
      <c r="H331" s="3">
        <v>0.0</v>
      </c>
      <c r="I331" s="3">
        <v>1.0</v>
      </c>
      <c r="J331" s="3">
        <v>0.0</v>
      </c>
      <c r="K331" s="3">
        <v>0.0</v>
      </c>
      <c r="L331" s="3">
        <v>0.0</v>
      </c>
    </row>
    <row r="332" ht="15.75" customHeight="1">
      <c r="A332" s="3">
        <f t="shared" si="2"/>
        <v>331</v>
      </c>
      <c r="B332" s="3">
        <f t="shared" ref="B332:D332" si="301">B328</f>
        <v>1</v>
      </c>
      <c r="C332" s="3">
        <f t="shared" si="301"/>
        <v>0</v>
      </c>
      <c r="D332" s="3">
        <f t="shared" si="301"/>
        <v>0</v>
      </c>
      <c r="E332" s="6">
        <f t="shared" si="1"/>
        <v>400</v>
      </c>
      <c r="F332" s="3">
        <v>250.0</v>
      </c>
      <c r="G332" s="3">
        <v>1.6</v>
      </c>
      <c r="H332" s="3">
        <v>1.0</v>
      </c>
      <c r="I332" s="3">
        <v>0.0</v>
      </c>
      <c r="J332" s="3">
        <v>0.0</v>
      </c>
      <c r="K332" s="3">
        <v>0.0</v>
      </c>
      <c r="L332" s="3">
        <v>0.0</v>
      </c>
    </row>
    <row r="333" ht="15.75" customHeight="1">
      <c r="A333" s="3">
        <f t="shared" si="2"/>
        <v>332</v>
      </c>
      <c r="B333" s="3">
        <f t="shared" ref="B333:D333" si="302">B329</f>
        <v>0</v>
      </c>
      <c r="C333" s="3">
        <f t="shared" si="302"/>
        <v>0</v>
      </c>
      <c r="D333" s="3">
        <f t="shared" si="302"/>
        <v>0</v>
      </c>
      <c r="E333" s="6">
        <f t="shared" si="1"/>
        <v>0</v>
      </c>
      <c r="H333" s="3">
        <v>1.0</v>
      </c>
      <c r="I333" s="3">
        <v>0.0</v>
      </c>
      <c r="J333" s="3">
        <v>1.0</v>
      </c>
      <c r="K333" s="3">
        <v>0.0</v>
      </c>
      <c r="L333" s="3">
        <v>1.0</v>
      </c>
    </row>
    <row r="334" ht="15.75" customHeight="1">
      <c r="A334" s="3">
        <f t="shared" si="2"/>
        <v>333</v>
      </c>
      <c r="B334" s="3">
        <f t="shared" ref="B334:D334" si="303">B330</f>
        <v>0</v>
      </c>
      <c r="C334" s="3">
        <f t="shared" si="303"/>
        <v>1</v>
      </c>
      <c r="D334" s="3">
        <f t="shared" si="303"/>
        <v>0</v>
      </c>
      <c r="E334" s="6">
        <f t="shared" si="1"/>
        <v>286</v>
      </c>
      <c r="F334" s="3">
        <v>130.0</v>
      </c>
      <c r="G334" s="3">
        <v>2.2</v>
      </c>
      <c r="H334" s="3">
        <v>0.0</v>
      </c>
      <c r="I334" s="3">
        <v>0.0</v>
      </c>
      <c r="J334" s="3">
        <v>1.0</v>
      </c>
      <c r="K334" s="3">
        <v>0.0</v>
      </c>
      <c r="L334" s="3">
        <v>0.0</v>
      </c>
    </row>
    <row r="335" ht="15.75" customHeight="1">
      <c r="A335" s="3">
        <f t="shared" si="2"/>
        <v>334</v>
      </c>
      <c r="B335" s="3">
        <f t="shared" ref="B335:D335" si="304">B331</f>
        <v>0</v>
      </c>
      <c r="C335" s="3">
        <f t="shared" si="304"/>
        <v>0</v>
      </c>
      <c r="D335" s="3">
        <f t="shared" si="304"/>
        <v>1</v>
      </c>
      <c r="E335" s="6">
        <f t="shared" si="1"/>
        <v>132</v>
      </c>
      <c r="F335" s="3">
        <v>120.0</v>
      </c>
      <c r="G335" s="3">
        <v>1.1</v>
      </c>
      <c r="H335" s="3">
        <v>1.0</v>
      </c>
      <c r="I335" s="3">
        <v>0.0</v>
      </c>
      <c r="J335" s="3">
        <v>0.0</v>
      </c>
      <c r="K335" s="3">
        <v>0.0</v>
      </c>
      <c r="L335" s="3">
        <v>0.0</v>
      </c>
    </row>
    <row r="336" ht="15.75" customHeight="1">
      <c r="A336" s="3">
        <f t="shared" si="2"/>
        <v>335</v>
      </c>
      <c r="B336" s="3">
        <f t="shared" ref="B336:D336" si="305">B332</f>
        <v>1</v>
      </c>
      <c r="C336" s="3">
        <f t="shared" si="305"/>
        <v>0</v>
      </c>
      <c r="D336" s="3">
        <f t="shared" si="305"/>
        <v>0</v>
      </c>
      <c r="E336" s="6">
        <f t="shared" si="1"/>
        <v>268.8</v>
      </c>
      <c r="F336" s="3">
        <v>168.0</v>
      </c>
      <c r="G336" s="3">
        <v>1.6</v>
      </c>
      <c r="H336" s="3">
        <v>0.0</v>
      </c>
      <c r="I336" s="3">
        <v>1.0</v>
      </c>
      <c r="J336" s="3">
        <v>0.0</v>
      </c>
      <c r="K336" s="3">
        <v>0.0</v>
      </c>
      <c r="L336" s="3">
        <v>0.0</v>
      </c>
    </row>
    <row r="337" ht="15.75" customHeight="1">
      <c r="A337" s="3">
        <f t="shared" si="2"/>
        <v>336</v>
      </c>
      <c r="B337" s="3">
        <f t="shared" ref="B337:D337" si="306">B333</f>
        <v>0</v>
      </c>
      <c r="C337" s="3">
        <f t="shared" si="306"/>
        <v>0</v>
      </c>
      <c r="D337" s="3">
        <f t="shared" si="306"/>
        <v>0</v>
      </c>
      <c r="E337" s="6">
        <f t="shared" si="1"/>
        <v>0</v>
      </c>
      <c r="H337" s="3">
        <v>1.0</v>
      </c>
      <c r="I337" s="3">
        <v>1.0</v>
      </c>
      <c r="J337" s="3">
        <v>0.0</v>
      </c>
      <c r="K337" s="3">
        <v>0.0</v>
      </c>
      <c r="L337" s="3">
        <v>1.0</v>
      </c>
    </row>
    <row r="338" ht="15.75" customHeight="1">
      <c r="A338" s="3">
        <f t="shared" si="2"/>
        <v>337</v>
      </c>
      <c r="B338" s="3">
        <f t="shared" ref="B338:D338" si="307">B334</f>
        <v>0</v>
      </c>
      <c r="C338" s="3">
        <f t="shared" si="307"/>
        <v>1</v>
      </c>
      <c r="D338" s="3">
        <f t="shared" si="307"/>
        <v>0</v>
      </c>
      <c r="E338" s="6">
        <f t="shared" si="1"/>
        <v>371.8</v>
      </c>
      <c r="F338" s="3">
        <v>169.0</v>
      </c>
      <c r="G338" s="3">
        <v>2.2</v>
      </c>
      <c r="H338" s="3">
        <v>0.0</v>
      </c>
      <c r="I338" s="3">
        <v>0.0</v>
      </c>
      <c r="J338" s="3">
        <v>1.0</v>
      </c>
      <c r="K338" s="3">
        <v>0.0</v>
      </c>
      <c r="L338" s="3">
        <v>0.0</v>
      </c>
    </row>
    <row r="339" ht="15.75" customHeight="1">
      <c r="A339" s="3">
        <f t="shared" si="2"/>
        <v>338</v>
      </c>
      <c r="B339" s="3">
        <f t="shared" ref="B339:D339" si="308">B335</f>
        <v>0</v>
      </c>
      <c r="C339" s="3">
        <f t="shared" si="308"/>
        <v>0</v>
      </c>
      <c r="D339" s="3">
        <f t="shared" si="308"/>
        <v>1</v>
      </c>
      <c r="E339" s="6">
        <f t="shared" si="1"/>
        <v>326.7</v>
      </c>
      <c r="F339" s="3">
        <v>297.0</v>
      </c>
      <c r="G339" s="3">
        <v>1.1</v>
      </c>
      <c r="H339" s="3">
        <v>0.0</v>
      </c>
      <c r="I339" s="3">
        <v>1.0</v>
      </c>
      <c r="J339" s="3">
        <v>0.0</v>
      </c>
      <c r="K339" s="3">
        <v>0.0</v>
      </c>
      <c r="L339" s="3">
        <v>0.0</v>
      </c>
    </row>
    <row r="340" ht="15.75" customHeight="1">
      <c r="A340" s="3">
        <f t="shared" si="2"/>
        <v>339</v>
      </c>
      <c r="B340" s="3">
        <f t="shared" ref="B340:D340" si="309">B336</f>
        <v>1</v>
      </c>
      <c r="C340" s="3">
        <f t="shared" si="309"/>
        <v>0</v>
      </c>
      <c r="D340" s="3">
        <f t="shared" si="309"/>
        <v>0</v>
      </c>
      <c r="E340" s="6">
        <f t="shared" si="1"/>
        <v>312</v>
      </c>
      <c r="F340" s="3">
        <v>195.0</v>
      </c>
      <c r="G340" s="3">
        <v>1.6</v>
      </c>
      <c r="H340" s="3">
        <v>0.0</v>
      </c>
      <c r="I340" s="3">
        <v>0.0</v>
      </c>
      <c r="J340" s="3">
        <v>1.0</v>
      </c>
      <c r="K340" s="3">
        <v>0.0</v>
      </c>
      <c r="L340" s="3">
        <v>0.0</v>
      </c>
    </row>
    <row r="341" ht="15.75" customHeight="1">
      <c r="A341" s="3">
        <f t="shared" si="2"/>
        <v>340</v>
      </c>
      <c r="B341" s="3">
        <f t="shared" ref="B341:D341" si="310">B337</f>
        <v>0</v>
      </c>
      <c r="C341" s="3">
        <f t="shared" si="310"/>
        <v>0</v>
      </c>
      <c r="D341" s="3">
        <f t="shared" si="310"/>
        <v>0</v>
      </c>
      <c r="E341" s="6">
        <f t="shared" si="1"/>
        <v>0</v>
      </c>
      <c r="H341" s="3">
        <v>1.0</v>
      </c>
      <c r="I341" s="3">
        <v>0.0</v>
      </c>
      <c r="J341" s="3">
        <v>1.0</v>
      </c>
      <c r="K341" s="3">
        <v>0.0</v>
      </c>
      <c r="L341" s="3">
        <v>1.0</v>
      </c>
    </row>
    <row r="342" ht="15.75" customHeight="1">
      <c r="A342" s="3">
        <f t="shared" si="2"/>
        <v>341</v>
      </c>
      <c r="B342" s="3">
        <f t="shared" ref="B342:D342" si="311">B338</f>
        <v>0</v>
      </c>
      <c r="C342" s="3">
        <f t="shared" si="311"/>
        <v>1</v>
      </c>
      <c r="D342" s="3">
        <f t="shared" si="311"/>
        <v>0</v>
      </c>
      <c r="E342" s="6">
        <f t="shared" si="1"/>
        <v>517</v>
      </c>
      <c r="F342" s="3">
        <v>235.0</v>
      </c>
      <c r="G342" s="3">
        <v>2.2</v>
      </c>
      <c r="H342" s="3">
        <v>0.0</v>
      </c>
      <c r="I342" s="3">
        <v>0.0</v>
      </c>
      <c r="J342" s="3">
        <v>1.0</v>
      </c>
      <c r="K342" s="3">
        <v>0.0</v>
      </c>
      <c r="L342" s="3">
        <v>0.0</v>
      </c>
    </row>
    <row r="343" ht="15.75" customHeight="1">
      <c r="A343" s="3">
        <f t="shared" si="2"/>
        <v>342</v>
      </c>
      <c r="B343" s="3">
        <f t="shared" ref="B343:D343" si="312">B339</f>
        <v>0</v>
      </c>
      <c r="C343" s="3">
        <f t="shared" si="312"/>
        <v>0</v>
      </c>
      <c r="D343" s="3">
        <f t="shared" si="312"/>
        <v>1</v>
      </c>
      <c r="E343" s="6">
        <f t="shared" si="1"/>
        <v>312.4</v>
      </c>
      <c r="F343" s="3">
        <v>284.0</v>
      </c>
      <c r="G343" s="3">
        <v>1.1</v>
      </c>
      <c r="H343" s="3">
        <v>1.0</v>
      </c>
      <c r="I343" s="3">
        <v>0.0</v>
      </c>
      <c r="J343" s="3">
        <v>0.0</v>
      </c>
      <c r="K343" s="3">
        <v>0.0</v>
      </c>
      <c r="L343" s="3">
        <v>0.0</v>
      </c>
    </row>
    <row r="344" ht="15.75" customHeight="1">
      <c r="A344" s="3">
        <f t="shared" si="2"/>
        <v>343</v>
      </c>
      <c r="B344" s="3">
        <f t="shared" ref="B344:D344" si="313">B340</f>
        <v>1</v>
      </c>
      <c r="C344" s="3">
        <f t="shared" si="313"/>
        <v>0</v>
      </c>
      <c r="D344" s="3">
        <f t="shared" si="313"/>
        <v>0</v>
      </c>
      <c r="E344" s="6">
        <f t="shared" si="1"/>
        <v>230.4</v>
      </c>
      <c r="F344" s="3">
        <v>144.0</v>
      </c>
      <c r="G344" s="3">
        <v>1.6</v>
      </c>
      <c r="H344" s="3">
        <v>1.0</v>
      </c>
      <c r="I344" s="3">
        <v>0.0</v>
      </c>
      <c r="J344" s="3">
        <v>0.0</v>
      </c>
      <c r="K344" s="3">
        <v>0.0</v>
      </c>
      <c r="L344" s="3">
        <v>0.0</v>
      </c>
    </row>
    <row r="345" ht="15.75" customHeight="1">
      <c r="A345" s="3">
        <f t="shared" si="2"/>
        <v>344</v>
      </c>
      <c r="B345" s="3">
        <f t="shared" ref="B345:D345" si="314">B341</f>
        <v>0</v>
      </c>
      <c r="C345" s="3">
        <f t="shared" si="314"/>
        <v>0</v>
      </c>
      <c r="D345" s="3">
        <f t="shared" si="314"/>
        <v>0</v>
      </c>
      <c r="E345" s="6">
        <f t="shared" si="1"/>
        <v>0</v>
      </c>
      <c r="H345" s="3">
        <v>1.0</v>
      </c>
      <c r="I345" s="3">
        <v>0.0</v>
      </c>
      <c r="J345" s="3">
        <v>1.0</v>
      </c>
      <c r="K345" s="3">
        <v>0.0</v>
      </c>
      <c r="L345" s="3">
        <v>1.0</v>
      </c>
    </row>
    <row r="346" ht="15.75" customHeight="1">
      <c r="A346" s="3">
        <f t="shared" si="2"/>
        <v>345</v>
      </c>
      <c r="B346" s="3">
        <f t="shared" ref="B346:D346" si="315">B342</f>
        <v>0</v>
      </c>
      <c r="C346" s="3">
        <f t="shared" si="315"/>
        <v>1</v>
      </c>
      <c r="D346" s="3">
        <f t="shared" si="315"/>
        <v>0</v>
      </c>
      <c r="E346" s="6">
        <f t="shared" si="1"/>
        <v>415.8</v>
      </c>
      <c r="F346" s="3">
        <v>189.0</v>
      </c>
      <c r="G346" s="3">
        <v>2.2</v>
      </c>
      <c r="H346" s="3">
        <v>0.0</v>
      </c>
      <c r="I346" s="3">
        <v>0.0</v>
      </c>
      <c r="J346" s="3">
        <v>1.0</v>
      </c>
      <c r="K346" s="3">
        <v>0.0</v>
      </c>
      <c r="L346" s="3">
        <v>0.0</v>
      </c>
    </row>
    <row r="347" ht="15.75" customHeight="1">
      <c r="A347" s="3">
        <f t="shared" si="2"/>
        <v>346</v>
      </c>
      <c r="B347" s="3">
        <f t="shared" ref="B347:D347" si="316">B343</f>
        <v>0</v>
      </c>
      <c r="C347" s="3">
        <f t="shared" si="316"/>
        <v>0</v>
      </c>
      <c r="D347" s="3">
        <f t="shared" si="316"/>
        <v>1</v>
      </c>
      <c r="E347" s="6">
        <f t="shared" si="1"/>
        <v>111.1</v>
      </c>
      <c r="F347" s="3">
        <v>101.0</v>
      </c>
      <c r="G347" s="3">
        <v>1.1</v>
      </c>
      <c r="H347" s="3">
        <v>0.0</v>
      </c>
      <c r="I347" s="3">
        <v>1.0</v>
      </c>
      <c r="J347" s="3">
        <v>0.0</v>
      </c>
      <c r="K347" s="3">
        <v>0.0</v>
      </c>
      <c r="L347" s="3">
        <v>0.0</v>
      </c>
    </row>
    <row r="348" ht="15.75" customHeight="1">
      <c r="A348" s="3">
        <f t="shared" si="2"/>
        <v>347</v>
      </c>
      <c r="B348" s="3">
        <f t="shared" ref="B348:D348" si="317">B344</f>
        <v>1</v>
      </c>
      <c r="C348" s="3">
        <f t="shared" si="317"/>
        <v>0</v>
      </c>
      <c r="D348" s="3">
        <f t="shared" si="317"/>
        <v>0</v>
      </c>
      <c r="E348" s="6">
        <f t="shared" si="1"/>
        <v>387.2</v>
      </c>
      <c r="F348" s="3">
        <v>242.0</v>
      </c>
      <c r="G348" s="3">
        <v>1.6</v>
      </c>
      <c r="H348" s="3">
        <v>0.0</v>
      </c>
      <c r="I348" s="3">
        <v>1.0</v>
      </c>
      <c r="J348" s="3">
        <v>0.0</v>
      </c>
      <c r="K348" s="3">
        <v>0.0</v>
      </c>
      <c r="L348" s="3">
        <v>0.0</v>
      </c>
    </row>
    <row r="349" ht="15.75" customHeight="1">
      <c r="A349" s="3">
        <f t="shared" si="2"/>
        <v>348</v>
      </c>
      <c r="B349" s="3">
        <f t="shared" ref="B349:D349" si="318">B345</f>
        <v>0</v>
      </c>
      <c r="C349" s="3">
        <f t="shared" si="318"/>
        <v>0</v>
      </c>
      <c r="D349" s="3">
        <f t="shared" si="318"/>
        <v>0</v>
      </c>
      <c r="E349" s="6">
        <f t="shared" si="1"/>
        <v>0</v>
      </c>
      <c r="H349" s="3">
        <v>1.0</v>
      </c>
      <c r="I349" s="3">
        <v>0.0</v>
      </c>
      <c r="J349" s="3">
        <v>1.0</v>
      </c>
      <c r="K349" s="3">
        <v>0.0</v>
      </c>
      <c r="L349" s="3">
        <v>1.0</v>
      </c>
    </row>
    <row r="350" ht="15.75" customHeight="1">
      <c r="A350" s="3">
        <f t="shared" si="2"/>
        <v>349</v>
      </c>
      <c r="B350" s="3">
        <f t="shared" ref="B350:D350" si="319">B346</f>
        <v>0</v>
      </c>
      <c r="C350" s="3">
        <f t="shared" si="319"/>
        <v>1</v>
      </c>
      <c r="D350" s="3">
        <f t="shared" si="319"/>
        <v>0</v>
      </c>
      <c r="E350" s="6">
        <f t="shared" si="1"/>
        <v>587.4</v>
      </c>
      <c r="F350" s="3">
        <v>267.0</v>
      </c>
      <c r="G350" s="3">
        <v>2.2</v>
      </c>
      <c r="H350" s="3">
        <v>1.0</v>
      </c>
      <c r="I350" s="3">
        <v>0.0</v>
      </c>
      <c r="J350" s="3">
        <v>0.0</v>
      </c>
      <c r="K350" s="3">
        <v>0.0</v>
      </c>
      <c r="L350" s="3">
        <v>0.0</v>
      </c>
    </row>
    <row r="351" ht="15.75" customHeight="1">
      <c r="A351" s="3">
        <f t="shared" si="2"/>
        <v>350</v>
      </c>
      <c r="B351" s="3">
        <f t="shared" ref="B351:D351" si="320">B347</f>
        <v>0</v>
      </c>
      <c r="C351" s="3">
        <f t="shared" si="320"/>
        <v>0</v>
      </c>
      <c r="D351" s="3">
        <f t="shared" si="320"/>
        <v>1</v>
      </c>
      <c r="E351" s="6">
        <f t="shared" si="1"/>
        <v>211.2</v>
      </c>
      <c r="F351" s="3">
        <v>192.0</v>
      </c>
      <c r="G351" s="3">
        <v>1.1</v>
      </c>
      <c r="H351" s="3">
        <v>1.0</v>
      </c>
      <c r="I351" s="3">
        <v>0.0</v>
      </c>
      <c r="J351" s="3">
        <v>0.0</v>
      </c>
      <c r="K351" s="3">
        <v>0.0</v>
      </c>
      <c r="L351" s="3">
        <v>0.0</v>
      </c>
    </row>
    <row r="352" ht="15.75" customHeight="1">
      <c r="A352" s="3">
        <f t="shared" si="2"/>
        <v>351</v>
      </c>
      <c r="B352" s="3">
        <f t="shared" ref="B352:D352" si="321">B348</f>
        <v>1</v>
      </c>
      <c r="C352" s="3">
        <f t="shared" si="321"/>
        <v>0</v>
      </c>
      <c r="D352" s="3">
        <f t="shared" si="321"/>
        <v>0</v>
      </c>
      <c r="E352" s="6">
        <f t="shared" si="1"/>
        <v>414.4</v>
      </c>
      <c r="F352" s="3">
        <v>259.0</v>
      </c>
      <c r="G352" s="3">
        <v>1.6</v>
      </c>
      <c r="H352" s="3">
        <v>1.0</v>
      </c>
      <c r="I352" s="3">
        <v>0.0</v>
      </c>
      <c r="J352" s="3">
        <v>0.0</v>
      </c>
      <c r="K352" s="3">
        <v>0.0</v>
      </c>
      <c r="L352" s="3">
        <v>0.0</v>
      </c>
    </row>
    <row r="353" ht="15.75" customHeight="1">
      <c r="A353" s="3">
        <f t="shared" si="2"/>
        <v>352</v>
      </c>
      <c r="B353" s="3">
        <f t="shared" ref="B353:D353" si="322">B349</f>
        <v>0</v>
      </c>
      <c r="C353" s="3">
        <f t="shared" si="322"/>
        <v>0</v>
      </c>
      <c r="D353" s="3">
        <f t="shared" si="322"/>
        <v>0</v>
      </c>
      <c r="E353" s="6">
        <f t="shared" si="1"/>
        <v>0</v>
      </c>
      <c r="H353" s="3">
        <v>1.0</v>
      </c>
      <c r="I353" s="3">
        <v>0.0</v>
      </c>
      <c r="J353" s="3">
        <v>0.0</v>
      </c>
      <c r="K353" s="3">
        <v>1.0</v>
      </c>
      <c r="L353" s="3">
        <v>1.0</v>
      </c>
    </row>
    <row r="354" ht="15.75" customHeight="1">
      <c r="A354" s="3">
        <f t="shared" si="2"/>
        <v>353</v>
      </c>
      <c r="B354" s="3">
        <f t="shared" ref="B354:D354" si="323">B350</f>
        <v>0</v>
      </c>
      <c r="C354" s="3">
        <f t="shared" si="323"/>
        <v>1</v>
      </c>
      <c r="D354" s="3">
        <f t="shared" si="323"/>
        <v>0</v>
      </c>
      <c r="E354" s="6">
        <f t="shared" si="1"/>
        <v>638</v>
      </c>
      <c r="F354" s="3">
        <v>290.0</v>
      </c>
      <c r="G354" s="3">
        <v>2.2</v>
      </c>
      <c r="H354" s="3">
        <v>0.0</v>
      </c>
      <c r="I354" s="3">
        <v>0.0</v>
      </c>
      <c r="J354" s="3">
        <v>1.0</v>
      </c>
      <c r="K354" s="3">
        <v>0.0</v>
      </c>
      <c r="L354" s="3">
        <v>0.0</v>
      </c>
    </row>
    <row r="355" ht="15.75" customHeight="1">
      <c r="A355" s="3">
        <f t="shared" si="2"/>
        <v>354</v>
      </c>
      <c r="B355" s="3">
        <f t="shared" ref="B355:D355" si="324">B351</f>
        <v>0</v>
      </c>
      <c r="C355" s="3">
        <f t="shared" si="324"/>
        <v>0</v>
      </c>
      <c r="D355" s="3">
        <f t="shared" si="324"/>
        <v>1</v>
      </c>
      <c r="E355" s="6">
        <f t="shared" si="1"/>
        <v>238.7</v>
      </c>
      <c r="F355" s="3">
        <v>217.0</v>
      </c>
      <c r="G355" s="3">
        <v>1.1</v>
      </c>
      <c r="H355" s="3">
        <v>0.0</v>
      </c>
      <c r="I355" s="3">
        <v>1.0</v>
      </c>
      <c r="J355" s="3">
        <v>0.0</v>
      </c>
      <c r="K355" s="3">
        <v>0.0</v>
      </c>
      <c r="L355" s="3">
        <v>0.0</v>
      </c>
    </row>
    <row r="356" ht="15.75" customHeight="1">
      <c r="A356" s="3">
        <f t="shared" si="2"/>
        <v>355</v>
      </c>
      <c r="B356" s="3">
        <f t="shared" ref="B356:D356" si="325">B352</f>
        <v>1</v>
      </c>
      <c r="C356" s="3">
        <f t="shared" si="325"/>
        <v>0</v>
      </c>
      <c r="D356" s="3">
        <f t="shared" si="325"/>
        <v>0</v>
      </c>
      <c r="E356" s="6">
        <f t="shared" si="1"/>
        <v>460.8</v>
      </c>
      <c r="F356" s="3">
        <v>288.0</v>
      </c>
      <c r="G356" s="3">
        <v>1.6</v>
      </c>
      <c r="H356" s="3">
        <v>0.0</v>
      </c>
      <c r="I356" s="3">
        <v>0.0</v>
      </c>
      <c r="J356" s="3">
        <v>1.0</v>
      </c>
      <c r="K356" s="3">
        <v>0.0</v>
      </c>
      <c r="L356" s="3">
        <v>0.0</v>
      </c>
    </row>
    <row r="357" ht="15.75" customHeight="1">
      <c r="A357" s="3">
        <f t="shared" si="2"/>
        <v>356</v>
      </c>
      <c r="B357" s="3">
        <f t="shared" ref="B357:D357" si="326">B353</f>
        <v>0</v>
      </c>
      <c r="C357" s="3">
        <f t="shared" si="326"/>
        <v>0</v>
      </c>
      <c r="D357" s="3">
        <f t="shared" si="326"/>
        <v>0</v>
      </c>
      <c r="E357" s="6">
        <f t="shared" si="1"/>
        <v>0</v>
      </c>
      <c r="H357" s="3">
        <v>1.0</v>
      </c>
      <c r="I357" s="3">
        <v>0.0</v>
      </c>
      <c r="J357" s="3">
        <v>1.0</v>
      </c>
      <c r="K357" s="3">
        <v>0.0</v>
      </c>
      <c r="L357" s="3">
        <v>1.0</v>
      </c>
    </row>
    <row r="358" ht="15.75" customHeight="1">
      <c r="A358" s="3">
        <f t="shared" si="2"/>
        <v>357</v>
      </c>
      <c r="B358" s="3">
        <f t="shared" ref="B358:D358" si="327">B354</f>
        <v>0</v>
      </c>
      <c r="C358" s="3">
        <f t="shared" si="327"/>
        <v>1</v>
      </c>
      <c r="D358" s="3">
        <f t="shared" si="327"/>
        <v>0</v>
      </c>
      <c r="E358" s="6">
        <f t="shared" si="1"/>
        <v>624.8</v>
      </c>
      <c r="F358" s="3">
        <v>284.0</v>
      </c>
      <c r="G358" s="3">
        <v>2.2</v>
      </c>
      <c r="H358" s="3">
        <v>0.0</v>
      </c>
      <c r="I358" s="3">
        <v>0.0</v>
      </c>
      <c r="J358" s="3">
        <v>1.0</v>
      </c>
      <c r="K358" s="3">
        <v>0.0</v>
      </c>
      <c r="L358" s="3">
        <v>0.0</v>
      </c>
    </row>
    <row r="359" ht="15.75" customHeight="1">
      <c r="A359" s="3">
        <f t="shared" si="2"/>
        <v>358</v>
      </c>
      <c r="B359" s="3">
        <f t="shared" ref="B359:D359" si="328">B355</f>
        <v>0</v>
      </c>
      <c r="C359" s="3">
        <f t="shared" si="328"/>
        <v>0</v>
      </c>
      <c r="D359" s="3">
        <f t="shared" si="328"/>
        <v>1</v>
      </c>
      <c r="E359" s="6">
        <f t="shared" si="1"/>
        <v>111.1</v>
      </c>
      <c r="F359" s="3">
        <v>101.0</v>
      </c>
      <c r="G359" s="3">
        <v>1.1</v>
      </c>
      <c r="H359" s="3">
        <v>1.0</v>
      </c>
      <c r="I359" s="3">
        <v>0.0</v>
      </c>
      <c r="J359" s="3">
        <v>0.0</v>
      </c>
      <c r="K359" s="3">
        <v>0.0</v>
      </c>
      <c r="L359" s="3">
        <v>0.0</v>
      </c>
    </row>
    <row r="360" ht="15.75" customHeight="1">
      <c r="A360" s="3">
        <f t="shared" si="2"/>
        <v>359</v>
      </c>
      <c r="B360" s="3">
        <f t="shared" ref="B360:D360" si="329">B356</f>
        <v>1</v>
      </c>
      <c r="C360" s="3">
        <f t="shared" si="329"/>
        <v>0</v>
      </c>
      <c r="D360" s="3">
        <f t="shared" si="329"/>
        <v>0</v>
      </c>
      <c r="E360" s="6">
        <f t="shared" si="1"/>
        <v>433.6</v>
      </c>
      <c r="F360" s="3">
        <v>271.0</v>
      </c>
      <c r="G360" s="3">
        <v>1.6</v>
      </c>
      <c r="H360" s="3">
        <v>0.0</v>
      </c>
      <c r="I360" s="3">
        <v>1.0</v>
      </c>
      <c r="J360" s="3">
        <v>0.0</v>
      </c>
      <c r="K360" s="3">
        <v>0.0</v>
      </c>
      <c r="L360" s="3">
        <v>0.0</v>
      </c>
    </row>
    <row r="361" ht="15.75" customHeight="1">
      <c r="A361" s="3">
        <f t="shared" si="2"/>
        <v>360</v>
      </c>
      <c r="B361" s="3">
        <f t="shared" ref="B361:D361" si="330">B357</f>
        <v>0</v>
      </c>
      <c r="C361" s="3">
        <f t="shared" si="330"/>
        <v>0</v>
      </c>
      <c r="D361" s="3">
        <f t="shared" si="330"/>
        <v>0</v>
      </c>
      <c r="E361" s="6">
        <f t="shared" si="1"/>
        <v>0</v>
      </c>
      <c r="H361" s="3">
        <v>1.0</v>
      </c>
      <c r="I361" s="3">
        <v>0.0</v>
      </c>
      <c r="J361" s="3">
        <v>1.0</v>
      </c>
      <c r="K361" s="3">
        <v>0.0</v>
      </c>
      <c r="L361" s="3">
        <v>1.0</v>
      </c>
    </row>
    <row r="362" ht="15.75" customHeight="1">
      <c r="A362" s="3">
        <f t="shared" si="2"/>
        <v>361</v>
      </c>
      <c r="B362" s="3">
        <f t="shared" ref="B362:D362" si="331">B358</f>
        <v>0</v>
      </c>
      <c r="C362" s="3">
        <f t="shared" si="331"/>
        <v>1</v>
      </c>
      <c r="D362" s="3">
        <f t="shared" si="331"/>
        <v>0</v>
      </c>
      <c r="E362" s="6">
        <f t="shared" si="1"/>
        <v>497.2</v>
      </c>
      <c r="F362" s="3">
        <v>226.0</v>
      </c>
      <c r="G362" s="3">
        <v>2.2</v>
      </c>
      <c r="H362" s="3">
        <v>0.0</v>
      </c>
      <c r="I362" s="3">
        <v>0.0</v>
      </c>
      <c r="J362" s="3">
        <v>1.0</v>
      </c>
      <c r="K362" s="3">
        <v>0.0</v>
      </c>
      <c r="L362" s="3">
        <v>0.0</v>
      </c>
    </row>
    <row r="363" ht="15.75" customHeight="1">
      <c r="A363" s="3">
        <f t="shared" si="2"/>
        <v>362</v>
      </c>
      <c r="B363" s="3">
        <f t="shared" ref="B363:D363" si="332">B359</f>
        <v>0</v>
      </c>
      <c r="C363" s="3">
        <f t="shared" si="332"/>
        <v>0</v>
      </c>
      <c r="D363" s="3">
        <f t="shared" si="332"/>
        <v>1</v>
      </c>
      <c r="E363" s="6">
        <f t="shared" si="1"/>
        <v>160.6</v>
      </c>
      <c r="F363" s="3">
        <v>146.0</v>
      </c>
      <c r="G363" s="3">
        <v>1.1</v>
      </c>
      <c r="H363" s="3">
        <v>0.0</v>
      </c>
      <c r="I363" s="3">
        <v>1.0</v>
      </c>
      <c r="J363" s="3">
        <v>0.0</v>
      </c>
      <c r="K363" s="3">
        <v>0.0</v>
      </c>
      <c r="L363" s="3">
        <v>0.0</v>
      </c>
    </row>
    <row r="364" ht="15.75" customHeight="1">
      <c r="A364" s="3">
        <f t="shared" si="2"/>
        <v>363</v>
      </c>
      <c r="B364" s="3">
        <f t="shared" ref="B364:D364" si="333">B360</f>
        <v>1</v>
      </c>
      <c r="C364" s="3">
        <f t="shared" si="333"/>
        <v>0</v>
      </c>
      <c r="D364" s="3">
        <f t="shared" si="333"/>
        <v>0</v>
      </c>
      <c r="E364" s="6">
        <f t="shared" si="1"/>
        <v>164.8</v>
      </c>
      <c r="F364" s="3">
        <v>103.0</v>
      </c>
      <c r="G364" s="3">
        <v>1.6</v>
      </c>
      <c r="H364" s="3">
        <v>0.0</v>
      </c>
      <c r="I364" s="3">
        <v>0.0</v>
      </c>
      <c r="J364" s="3">
        <v>1.0</v>
      </c>
      <c r="K364" s="3">
        <v>0.0</v>
      </c>
      <c r="L364" s="3">
        <v>0.0</v>
      </c>
    </row>
    <row r="365" ht="15.75" customHeight="1">
      <c r="A365" s="3">
        <f t="shared" si="2"/>
        <v>364</v>
      </c>
      <c r="B365" s="3">
        <f t="shared" ref="B365:D365" si="334">B361</f>
        <v>0</v>
      </c>
      <c r="C365" s="3">
        <f t="shared" si="334"/>
        <v>0</v>
      </c>
      <c r="D365" s="3">
        <f t="shared" si="334"/>
        <v>0</v>
      </c>
      <c r="E365" s="6">
        <f t="shared" si="1"/>
        <v>0</v>
      </c>
      <c r="H365" s="3">
        <v>1.0</v>
      </c>
      <c r="I365" s="3">
        <v>0.0</v>
      </c>
      <c r="J365" s="3">
        <v>1.0</v>
      </c>
      <c r="K365" s="3">
        <v>0.0</v>
      </c>
      <c r="L365" s="3">
        <v>1.0</v>
      </c>
    </row>
    <row r="366" ht="15.75" customHeight="1">
      <c r="A366" s="3">
        <f t="shared" si="2"/>
        <v>365</v>
      </c>
      <c r="B366" s="3">
        <f t="shared" ref="B366:D366" si="335">B362</f>
        <v>0</v>
      </c>
      <c r="C366" s="3">
        <f t="shared" si="335"/>
        <v>1</v>
      </c>
      <c r="D366" s="3">
        <f t="shared" si="335"/>
        <v>0</v>
      </c>
      <c r="E366" s="6">
        <f t="shared" si="1"/>
        <v>567.6</v>
      </c>
      <c r="F366" s="3">
        <v>258.0</v>
      </c>
      <c r="G366" s="3">
        <v>2.2</v>
      </c>
      <c r="H366" s="3">
        <v>0.0</v>
      </c>
      <c r="I366" s="3">
        <v>0.0</v>
      </c>
      <c r="J366" s="3">
        <v>1.0</v>
      </c>
      <c r="K366" s="3">
        <v>0.0</v>
      </c>
      <c r="L366" s="3">
        <v>0.0</v>
      </c>
    </row>
    <row r="367" ht="15.75" customHeight="1">
      <c r="A367" s="3">
        <f t="shared" si="2"/>
        <v>366</v>
      </c>
      <c r="B367" s="3">
        <f t="shared" ref="B367:D367" si="336">B363</f>
        <v>0</v>
      </c>
      <c r="C367" s="3">
        <f t="shared" si="336"/>
        <v>0</v>
      </c>
      <c r="D367" s="3">
        <f t="shared" si="336"/>
        <v>1</v>
      </c>
      <c r="E367" s="6">
        <f t="shared" si="1"/>
        <v>194.7</v>
      </c>
      <c r="F367" s="3">
        <v>177.0</v>
      </c>
      <c r="G367" s="3">
        <v>1.1</v>
      </c>
      <c r="H367" s="3">
        <v>1.0</v>
      </c>
      <c r="I367" s="3">
        <v>0.0</v>
      </c>
      <c r="J367" s="3">
        <v>0.0</v>
      </c>
      <c r="K367" s="3">
        <v>0.0</v>
      </c>
      <c r="L367" s="3">
        <v>0.0</v>
      </c>
    </row>
    <row r="368" ht="15.75" customHeight="1">
      <c r="A368" s="3">
        <f t="shared" si="2"/>
        <v>367</v>
      </c>
      <c r="B368" s="3">
        <f t="shared" ref="B368:D368" si="337">B364</f>
        <v>1</v>
      </c>
      <c r="C368" s="3">
        <f t="shared" si="337"/>
        <v>0</v>
      </c>
      <c r="D368" s="3">
        <f t="shared" si="337"/>
        <v>0</v>
      </c>
      <c r="E368" s="6">
        <f t="shared" si="1"/>
        <v>241.6</v>
      </c>
      <c r="F368" s="3">
        <v>151.0</v>
      </c>
      <c r="G368" s="3">
        <v>1.6</v>
      </c>
      <c r="H368" s="3">
        <v>1.0</v>
      </c>
      <c r="I368" s="3">
        <v>0.0</v>
      </c>
      <c r="J368" s="3">
        <v>0.0</v>
      </c>
      <c r="K368" s="3">
        <v>0.0</v>
      </c>
      <c r="L368" s="3">
        <v>0.0</v>
      </c>
    </row>
    <row r="369" ht="15.75" customHeight="1">
      <c r="A369" s="3">
        <f t="shared" si="2"/>
        <v>368</v>
      </c>
      <c r="B369" s="3">
        <f t="shared" ref="B369:D369" si="338">B365</f>
        <v>0</v>
      </c>
      <c r="C369" s="3">
        <f t="shared" si="338"/>
        <v>0</v>
      </c>
      <c r="D369" s="3">
        <f t="shared" si="338"/>
        <v>0</v>
      </c>
      <c r="E369" s="6">
        <f t="shared" si="1"/>
        <v>0</v>
      </c>
      <c r="H369" s="3">
        <v>1.0</v>
      </c>
      <c r="I369" s="3">
        <v>0.0</v>
      </c>
      <c r="J369" s="3">
        <v>1.0</v>
      </c>
      <c r="K369" s="3">
        <v>0.0</v>
      </c>
      <c r="L369" s="3">
        <v>1.0</v>
      </c>
    </row>
    <row r="370" ht="15.75" customHeight="1">
      <c r="A370" s="3">
        <f t="shared" si="2"/>
        <v>369</v>
      </c>
      <c r="B370" s="3">
        <v>1.0</v>
      </c>
      <c r="C370" s="3">
        <v>0.0</v>
      </c>
      <c r="D370" s="3">
        <v>0.0</v>
      </c>
      <c r="E370" s="6">
        <f t="shared" si="1"/>
        <v>296</v>
      </c>
      <c r="F370" s="3">
        <v>185.0</v>
      </c>
      <c r="G370" s="3">
        <v>1.6</v>
      </c>
      <c r="H370" s="3">
        <v>1.0</v>
      </c>
      <c r="I370" s="3">
        <v>0.0</v>
      </c>
      <c r="J370" s="3">
        <v>0.0</v>
      </c>
      <c r="K370" s="3">
        <v>0.0</v>
      </c>
      <c r="L370" s="3">
        <v>0.0</v>
      </c>
    </row>
    <row r="371" ht="15.75" customHeight="1">
      <c r="A371" s="3">
        <f t="shared" si="2"/>
        <v>370</v>
      </c>
      <c r="B371" s="3">
        <v>0.0</v>
      </c>
      <c r="C371" s="3">
        <v>0.0</v>
      </c>
      <c r="D371" s="3">
        <v>0.0</v>
      </c>
      <c r="E371" s="6">
        <f t="shared" si="1"/>
        <v>0</v>
      </c>
      <c r="H371" s="3">
        <v>1.0</v>
      </c>
      <c r="I371" s="3">
        <v>0.0</v>
      </c>
      <c r="J371" s="3">
        <v>1.0</v>
      </c>
      <c r="K371" s="3">
        <v>0.0</v>
      </c>
      <c r="L371" s="3">
        <v>1.0</v>
      </c>
    </row>
    <row r="372" ht="15.75" customHeight="1">
      <c r="A372" s="3">
        <f t="shared" si="2"/>
        <v>371</v>
      </c>
      <c r="B372" s="3">
        <v>0.0</v>
      </c>
      <c r="C372" s="3">
        <v>1.0</v>
      </c>
      <c r="D372" s="3">
        <v>0.0</v>
      </c>
      <c r="E372" s="6">
        <f t="shared" si="1"/>
        <v>286</v>
      </c>
      <c r="F372" s="3">
        <v>130.0</v>
      </c>
      <c r="G372" s="3">
        <v>2.2</v>
      </c>
      <c r="H372" s="3">
        <v>0.0</v>
      </c>
      <c r="I372" s="3">
        <v>0.0</v>
      </c>
      <c r="J372" s="3">
        <v>1.0</v>
      </c>
      <c r="K372" s="3">
        <v>0.0</v>
      </c>
      <c r="L372" s="3">
        <v>0.0</v>
      </c>
    </row>
    <row r="373" ht="15.75" customHeight="1">
      <c r="A373" s="3">
        <f t="shared" si="2"/>
        <v>372</v>
      </c>
      <c r="B373" s="3">
        <v>0.0</v>
      </c>
      <c r="C373" s="3">
        <v>0.0</v>
      </c>
      <c r="D373" s="3">
        <v>1.0</v>
      </c>
      <c r="E373" s="6">
        <f t="shared" si="1"/>
        <v>310.2</v>
      </c>
      <c r="F373" s="3">
        <v>282.0</v>
      </c>
      <c r="G373" s="3">
        <v>1.1</v>
      </c>
      <c r="H373" s="3">
        <v>1.0</v>
      </c>
      <c r="I373" s="3">
        <v>0.0</v>
      </c>
      <c r="J373" s="3">
        <v>0.0</v>
      </c>
      <c r="K373" s="3">
        <v>0.0</v>
      </c>
      <c r="L373" s="3">
        <v>0.0</v>
      </c>
    </row>
    <row r="374" ht="15.75" customHeight="1">
      <c r="A374" s="3">
        <f t="shared" si="2"/>
        <v>373</v>
      </c>
      <c r="B374" s="3">
        <f t="shared" ref="B374:D374" si="339">B370</f>
        <v>1</v>
      </c>
      <c r="C374" s="3">
        <f t="shared" si="339"/>
        <v>0</v>
      </c>
      <c r="D374" s="3">
        <f t="shared" si="339"/>
        <v>0</v>
      </c>
      <c r="E374" s="6">
        <f t="shared" si="1"/>
        <v>308.8</v>
      </c>
      <c r="F374" s="3">
        <v>193.0</v>
      </c>
      <c r="G374" s="3">
        <v>1.6</v>
      </c>
      <c r="H374" s="3">
        <v>0.0</v>
      </c>
      <c r="I374" s="3">
        <v>0.0</v>
      </c>
      <c r="J374" s="3">
        <v>1.0</v>
      </c>
      <c r="K374" s="3">
        <v>0.0</v>
      </c>
      <c r="L374" s="3">
        <v>0.0</v>
      </c>
    </row>
    <row r="375" ht="15.75" customHeight="1">
      <c r="A375" s="3">
        <f t="shared" si="2"/>
        <v>374</v>
      </c>
      <c r="B375" s="3">
        <f t="shared" ref="B375:D375" si="340">B371</f>
        <v>0</v>
      </c>
      <c r="C375" s="3">
        <f t="shared" si="340"/>
        <v>0</v>
      </c>
      <c r="D375" s="3">
        <f t="shared" si="340"/>
        <v>0</v>
      </c>
      <c r="E375" s="6">
        <f t="shared" si="1"/>
        <v>0</v>
      </c>
      <c r="H375" s="3">
        <v>1.0</v>
      </c>
      <c r="I375" s="3">
        <v>0.0</v>
      </c>
      <c r="J375" s="3">
        <v>1.0</v>
      </c>
      <c r="K375" s="3">
        <v>0.0</v>
      </c>
      <c r="L375" s="3">
        <v>1.0</v>
      </c>
    </row>
    <row r="376" ht="15.75" customHeight="1">
      <c r="A376" s="3">
        <f t="shared" si="2"/>
        <v>375</v>
      </c>
      <c r="B376" s="3">
        <f t="shared" ref="B376:D376" si="341">B372</f>
        <v>0</v>
      </c>
      <c r="C376" s="3">
        <f t="shared" si="341"/>
        <v>1</v>
      </c>
      <c r="D376" s="3">
        <f t="shared" si="341"/>
        <v>0</v>
      </c>
      <c r="E376" s="6">
        <f t="shared" si="1"/>
        <v>433.4</v>
      </c>
      <c r="F376" s="3">
        <v>197.0</v>
      </c>
      <c r="G376" s="3">
        <v>2.2</v>
      </c>
      <c r="H376" s="3">
        <v>0.0</v>
      </c>
      <c r="I376" s="3">
        <v>0.0</v>
      </c>
      <c r="J376" s="3">
        <v>1.0</v>
      </c>
      <c r="K376" s="3">
        <v>0.0</v>
      </c>
      <c r="L376" s="3">
        <v>0.0</v>
      </c>
    </row>
    <row r="377" ht="15.75" customHeight="1">
      <c r="A377" s="3">
        <f t="shared" si="2"/>
        <v>376</v>
      </c>
      <c r="B377" s="3">
        <f t="shared" ref="B377:D377" si="342">B373</f>
        <v>0</v>
      </c>
      <c r="C377" s="3">
        <f t="shared" si="342"/>
        <v>0</v>
      </c>
      <c r="D377" s="3">
        <f t="shared" si="342"/>
        <v>1</v>
      </c>
      <c r="E377" s="6">
        <f t="shared" si="1"/>
        <v>118.8</v>
      </c>
      <c r="F377" s="3">
        <v>108.0</v>
      </c>
      <c r="G377" s="3">
        <v>1.1</v>
      </c>
      <c r="H377" s="3">
        <v>0.0</v>
      </c>
      <c r="I377" s="3">
        <v>1.0</v>
      </c>
      <c r="J377" s="3">
        <v>0.0</v>
      </c>
      <c r="K377" s="3">
        <v>0.0</v>
      </c>
      <c r="L377" s="3">
        <v>0.0</v>
      </c>
    </row>
    <row r="378" ht="15.75" customHeight="1">
      <c r="A378" s="3">
        <f t="shared" si="2"/>
        <v>377</v>
      </c>
      <c r="B378" s="3">
        <f t="shared" ref="B378:D378" si="343">B374</f>
        <v>1</v>
      </c>
      <c r="C378" s="3">
        <f t="shared" si="343"/>
        <v>0</v>
      </c>
      <c r="D378" s="3">
        <f t="shared" si="343"/>
        <v>0</v>
      </c>
      <c r="E378" s="6">
        <f t="shared" si="1"/>
        <v>400</v>
      </c>
      <c r="F378" s="3">
        <v>250.0</v>
      </c>
      <c r="G378" s="3">
        <v>1.6</v>
      </c>
      <c r="H378" s="3">
        <v>1.0</v>
      </c>
      <c r="I378" s="3">
        <v>0.0</v>
      </c>
      <c r="J378" s="3">
        <v>0.0</v>
      </c>
      <c r="K378" s="3">
        <v>0.0</v>
      </c>
      <c r="L378" s="3">
        <v>0.0</v>
      </c>
    </row>
    <row r="379" ht="15.75" customHeight="1">
      <c r="A379" s="3">
        <f t="shared" si="2"/>
        <v>378</v>
      </c>
      <c r="B379" s="3">
        <f t="shared" ref="B379:D379" si="344">B375</f>
        <v>0</v>
      </c>
      <c r="C379" s="3">
        <f t="shared" si="344"/>
        <v>0</v>
      </c>
      <c r="D379" s="3">
        <f t="shared" si="344"/>
        <v>0</v>
      </c>
      <c r="E379" s="6">
        <f t="shared" si="1"/>
        <v>0</v>
      </c>
      <c r="H379" s="3">
        <v>1.0</v>
      </c>
      <c r="I379" s="3">
        <v>0.0</v>
      </c>
      <c r="J379" s="3">
        <v>1.0</v>
      </c>
      <c r="K379" s="3">
        <v>0.0</v>
      </c>
      <c r="L379" s="3">
        <v>1.0</v>
      </c>
    </row>
    <row r="380" ht="15.75" customHeight="1">
      <c r="A380" s="3">
        <f t="shared" si="2"/>
        <v>379</v>
      </c>
      <c r="B380" s="3">
        <f t="shared" ref="B380:D380" si="345">B376</f>
        <v>0</v>
      </c>
      <c r="C380" s="3">
        <f t="shared" si="345"/>
        <v>1</v>
      </c>
      <c r="D380" s="3">
        <f t="shared" si="345"/>
        <v>0</v>
      </c>
      <c r="E380" s="6">
        <f t="shared" si="1"/>
        <v>286</v>
      </c>
      <c r="F380" s="3">
        <v>130.0</v>
      </c>
      <c r="G380" s="3">
        <v>2.2</v>
      </c>
      <c r="H380" s="3">
        <v>0.0</v>
      </c>
      <c r="I380" s="3">
        <v>0.0</v>
      </c>
      <c r="J380" s="3">
        <v>1.0</v>
      </c>
      <c r="K380" s="3">
        <v>0.0</v>
      </c>
      <c r="L380" s="3">
        <v>0.0</v>
      </c>
    </row>
    <row r="381" ht="15.75" customHeight="1">
      <c r="A381" s="3">
        <f t="shared" si="2"/>
        <v>380</v>
      </c>
      <c r="B381" s="3">
        <f t="shared" ref="B381:D381" si="346">B377</f>
        <v>0</v>
      </c>
      <c r="C381" s="3">
        <f t="shared" si="346"/>
        <v>0</v>
      </c>
      <c r="D381" s="3">
        <f t="shared" si="346"/>
        <v>1</v>
      </c>
      <c r="E381" s="6">
        <f t="shared" si="1"/>
        <v>132</v>
      </c>
      <c r="F381" s="3">
        <v>120.0</v>
      </c>
      <c r="G381" s="3">
        <v>1.1</v>
      </c>
      <c r="H381" s="3">
        <v>1.0</v>
      </c>
      <c r="I381" s="3">
        <v>0.0</v>
      </c>
      <c r="J381" s="3">
        <v>0.0</v>
      </c>
      <c r="K381" s="3">
        <v>0.0</v>
      </c>
      <c r="L381" s="3">
        <v>0.0</v>
      </c>
    </row>
    <row r="382" ht="15.75" customHeight="1">
      <c r="A382" s="3">
        <f t="shared" si="2"/>
        <v>381</v>
      </c>
      <c r="B382" s="3">
        <f t="shared" ref="B382:D382" si="347">B378</f>
        <v>1</v>
      </c>
      <c r="C382" s="3">
        <f t="shared" si="347"/>
        <v>0</v>
      </c>
      <c r="D382" s="3">
        <f t="shared" si="347"/>
        <v>0</v>
      </c>
      <c r="E382" s="6">
        <f t="shared" si="1"/>
        <v>268.8</v>
      </c>
      <c r="F382" s="3">
        <v>168.0</v>
      </c>
      <c r="G382" s="3">
        <v>1.6</v>
      </c>
      <c r="H382" s="3">
        <v>0.0</v>
      </c>
      <c r="I382" s="3">
        <v>1.0</v>
      </c>
      <c r="J382" s="3">
        <v>0.0</v>
      </c>
      <c r="K382" s="3">
        <v>0.0</v>
      </c>
      <c r="L382" s="3">
        <v>0.0</v>
      </c>
    </row>
    <row r="383" ht="15.75" customHeight="1">
      <c r="A383" s="3">
        <f t="shared" si="2"/>
        <v>382</v>
      </c>
      <c r="B383" s="3">
        <f t="shared" ref="B383:D383" si="348">B379</f>
        <v>0</v>
      </c>
      <c r="C383" s="3">
        <f t="shared" si="348"/>
        <v>0</v>
      </c>
      <c r="D383" s="3">
        <f t="shared" si="348"/>
        <v>0</v>
      </c>
      <c r="E383" s="6">
        <f t="shared" si="1"/>
        <v>0</v>
      </c>
      <c r="H383" s="3">
        <v>1.0</v>
      </c>
      <c r="I383" s="3">
        <v>1.0</v>
      </c>
      <c r="J383" s="3">
        <v>0.0</v>
      </c>
      <c r="K383" s="3">
        <v>0.0</v>
      </c>
      <c r="L383" s="3">
        <v>1.0</v>
      </c>
    </row>
    <row r="384" ht="15.75" customHeight="1">
      <c r="A384" s="3">
        <f t="shared" si="2"/>
        <v>383</v>
      </c>
      <c r="B384" s="3">
        <f t="shared" ref="B384:D384" si="349">B380</f>
        <v>0</v>
      </c>
      <c r="C384" s="3">
        <f t="shared" si="349"/>
        <v>1</v>
      </c>
      <c r="D384" s="3">
        <f t="shared" si="349"/>
        <v>0</v>
      </c>
      <c r="E384" s="6">
        <f t="shared" si="1"/>
        <v>371.8</v>
      </c>
      <c r="F384" s="3">
        <v>169.0</v>
      </c>
      <c r="G384" s="3">
        <v>2.2</v>
      </c>
      <c r="H384" s="3">
        <v>0.0</v>
      </c>
      <c r="I384" s="3">
        <v>0.0</v>
      </c>
      <c r="J384" s="3">
        <v>1.0</v>
      </c>
      <c r="K384" s="3">
        <v>0.0</v>
      </c>
      <c r="L384" s="3">
        <v>0.0</v>
      </c>
    </row>
    <row r="385" ht="15.75" customHeight="1">
      <c r="A385" s="3">
        <f t="shared" si="2"/>
        <v>384</v>
      </c>
      <c r="B385" s="3">
        <f t="shared" ref="B385:D385" si="350">B381</f>
        <v>0</v>
      </c>
      <c r="C385" s="3">
        <f t="shared" si="350"/>
        <v>0</v>
      </c>
      <c r="D385" s="3">
        <f t="shared" si="350"/>
        <v>1</v>
      </c>
      <c r="E385" s="6">
        <f t="shared" si="1"/>
        <v>326.7</v>
      </c>
      <c r="F385" s="3">
        <v>297.0</v>
      </c>
      <c r="G385" s="3">
        <v>1.1</v>
      </c>
      <c r="H385" s="3">
        <v>0.0</v>
      </c>
      <c r="I385" s="3">
        <v>1.0</v>
      </c>
      <c r="J385" s="3">
        <v>0.0</v>
      </c>
      <c r="K385" s="3">
        <v>0.0</v>
      </c>
      <c r="L385" s="3">
        <v>0.0</v>
      </c>
    </row>
    <row r="386" ht="15.75" customHeight="1">
      <c r="A386" s="3">
        <f t="shared" si="2"/>
        <v>385</v>
      </c>
      <c r="B386" s="3">
        <f t="shared" ref="B386:D386" si="351">B382</f>
        <v>1</v>
      </c>
      <c r="C386" s="3">
        <f t="shared" si="351"/>
        <v>0</v>
      </c>
      <c r="D386" s="3">
        <f t="shared" si="351"/>
        <v>0</v>
      </c>
      <c r="E386" s="6">
        <f t="shared" si="1"/>
        <v>312</v>
      </c>
      <c r="F386" s="3">
        <v>195.0</v>
      </c>
      <c r="G386" s="3">
        <v>1.6</v>
      </c>
      <c r="H386" s="3">
        <v>0.0</v>
      </c>
      <c r="I386" s="3">
        <v>0.0</v>
      </c>
      <c r="J386" s="3">
        <v>1.0</v>
      </c>
      <c r="K386" s="3">
        <v>0.0</v>
      </c>
      <c r="L386" s="3">
        <v>0.0</v>
      </c>
    </row>
    <row r="387" ht="15.75" customHeight="1">
      <c r="A387" s="3">
        <f t="shared" si="2"/>
        <v>386</v>
      </c>
      <c r="B387" s="3">
        <f t="shared" ref="B387:D387" si="352">B383</f>
        <v>0</v>
      </c>
      <c r="C387" s="3">
        <f t="shared" si="352"/>
        <v>0</v>
      </c>
      <c r="D387" s="3">
        <f t="shared" si="352"/>
        <v>0</v>
      </c>
      <c r="E387" s="6">
        <f t="shared" si="1"/>
        <v>0</v>
      </c>
      <c r="H387" s="3">
        <v>1.0</v>
      </c>
      <c r="I387" s="3">
        <v>0.0</v>
      </c>
      <c r="J387" s="3">
        <v>1.0</v>
      </c>
      <c r="K387" s="3">
        <v>0.0</v>
      </c>
      <c r="L387" s="3">
        <v>1.0</v>
      </c>
    </row>
    <row r="388" ht="15.75" customHeight="1">
      <c r="A388" s="3">
        <f t="shared" si="2"/>
        <v>387</v>
      </c>
      <c r="B388" s="3">
        <f t="shared" ref="B388:D388" si="353">B384</f>
        <v>0</v>
      </c>
      <c r="C388" s="3">
        <f t="shared" si="353"/>
        <v>1</v>
      </c>
      <c r="D388" s="3">
        <f t="shared" si="353"/>
        <v>0</v>
      </c>
      <c r="E388" s="6">
        <f t="shared" si="1"/>
        <v>517</v>
      </c>
      <c r="F388" s="3">
        <v>235.0</v>
      </c>
      <c r="G388" s="3">
        <v>2.2</v>
      </c>
      <c r="H388" s="3">
        <v>0.0</v>
      </c>
      <c r="I388" s="3">
        <v>0.0</v>
      </c>
      <c r="J388" s="3">
        <v>1.0</v>
      </c>
      <c r="K388" s="3">
        <v>0.0</v>
      </c>
      <c r="L388" s="3">
        <v>0.0</v>
      </c>
    </row>
    <row r="389" ht="15.75" customHeight="1">
      <c r="A389" s="3">
        <f t="shared" si="2"/>
        <v>388</v>
      </c>
      <c r="B389" s="3">
        <f t="shared" ref="B389:D389" si="354">B385</f>
        <v>0</v>
      </c>
      <c r="C389" s="3">
        <f t="shared" si="354"/>
        <v>0</v>
      </c>
      <c r="D389" s="3">
        <f t="shared" si="354"/>
        <v>1</v>
      </c>
      <c r="E389" s="6">
        <f t="shared" si="1"/>
        <v>312.4</v>
      </c>
      <c r="F389" s="3">
        <v>284.0</v>
      </c>
      <c r="G389" s="3">
        <v>1.1</v>
      </c>
      <c r="H389" s="3">
        <v>1.0</v>
      </c>
      <c r="I389" s="3">
        <v>0.0</v>
      </c>
      <c r="J389" s="3">
        <v>0.0</v>
      </c>
      <c r="K389" s="3">
        <v>0.0</v>
      </c>
      <c r="L389" s="3">
        <v>0.0</v>
      </c>
    </row>
    <row r="390" ht="15.75" customHeight="1">
      <c r="A390" s="3">
        <f t="shared" si="2"/>
        <v>389</v>
      </c>
      <c r="B390" s="3">
        <f t="shared" ref="B390:D390" si="355">B386</f>
        <v>1</v>
      </c>
      <c r="C390" s="3">
        <f t="shared" si="355"/>
        <v>0</v>
      </c>
      <c r="D390" s="3">
        <f t="shared" si="355"/>
        <v>0</v>
      </c>
      <c r="E390" s="6">
        <f t="shared" si="1"/>
        <v>230.4</v>
      </c>
      <c r="F390" s="3">
        <v>144.0</v>
      </c>
      <c r="G390" s="3">
        <v>1.6</v>
      </c>
      <c r="H390" s="3">
        <v>1.0</v>
      </c>
      <c r="I390" s="3">
        <v>0.0</v>
      </c>
      <c r="J390" s="3">
        <v>0.0</v>
      </c>
      <c r="K390" s="3">
        <v>0.0</v>
      </c>
      <c r="L390" s="3">
        <v>0.0</v>
      </c>
    </row>
    <row r="391" ht="15.75" customHeight="1">
      <c r="A391" s="3">
        <f t="shared" si="2"/>
        <v>390</v>
      </c>
      <c r="B391" s="3">
        <f t="shared" ref="B391:D391" si="356">B387</f>
        <v>0</v>
      </c>
      <c r="C391" s="3">
        <f t="shared" si="356"/>
        <v>0</v>
      </c>
      <c r="D391" s="3">
        <f t="shared" si="356"/>
        <v>0</v>
      </c>
      <c r="E391" s="6">
        <f t="shared" si="1"/>
        <v>0</v>
      </c>
      <c r="H391" s="3">
        <v>1.0</v>
      </c>
      <c r="I391" s="3">
        <v>0.0</v>
      </c>
      <c r="J391" s="3">
        <v>1.0</v>
      </c>
      <c r="K391" s="3">
        <v>0.0</v>
      </c>
      <c r="L391" s="3">
        <v>1.0</v>
      </c>
    </row>
    <row r="392" ht="15.75" customHeight="1">
      <c r="A392" s="3">
        <f t="shared" si="2"/>
        <v>391</v>
      </c>
      <c r="B392" s="3">
        <f t="shared" ref="B392:D392" si="357">B388</f>
        <v>0</v>
      </c>
      <c r="C392" s="3">
        <f t="shared" si="357"/>
        <v>1</v>
      </c>
      <c r="D392" s="3">
        <f t="shared" si="357"/>
        <v>0</v>
      </c>
      <c r="E392" s="6">
        <f t="shared" si="1"/>
        <v>415.8</v>
      </c>
      <c r="F392" s="3">
        <v>189.0</v>
      </c>
      <c r="G392" s="3">
        <v>2.2</v>
      </c>
      <c r="H392" s="3">
        <v>0.0</v>
      </c>
      <c r="I392" s="3">
        <v>0.0</v>
      </c>
      <c r="J392" s="3">
        <v>1.0</v>
      </c>
      <c r="K392" s="3">
        <v>0.0</v>
      </c>
      <c r="L392" s="3">
        <v>0.0</v>
      </c>
    </row>
    <row r="393" ht="15.75" customHeight="1">
      <c r="A393" s="3">
        <f t="shared" si="2"/>
        <v>392</v>
      </c>
      <c r="B393" s="3">
        <f t="shared" ref="B393:D393" si="358">B389</f>
        <v>0</v>
      </c>
      <c r="C393" s="3">
        <f t="shared" si="358"/>
        <v>0</v>
      </c>
      <c r="D393" s="3">
        <f t="shared" si="358"/>
        <v>1</v>
      </c>
      <c r="E393" s="6">
        <f t="shared" si="1"/>
        <v>111.1</v>
      </c>
      <c r="F393" s="3">
        <v>101.0</v>
      </c>
      <c r="G393" s="3">
        <v>1.1</v>
      </c>
      <c r="H393" s="3">
        <v>0.0</v>
      </c>
      <c r="I393" s="3">
        <v>1.0</v>
      </c>
      <c r="J393" s="3">
        <v>0.0</v>
      </c>
      <c r="K393" s="3">
        <v>0.0</v>
      </c>
      <c r="L393" s="3">
        <v>0.0</v>
      </c>
    </row>
    <row r="394" ht="15.75" customHeight="1">
      <c r="A394" s="3">
        <f t="shared" si="2"/>
        <v>393</v>
      </c>
      <c r="B394" s="3">
        <f t="shared" ref="B394:D394" si="359">B390</f>
        <v>1</v>
      </c>
      <c r="C394" s="3">
        <f t="shared" si="359"/>
        <v>0</v>
      </c>
      <c r="D394" s="3">
        <f t="shared" si="359"/>
        <v>0</v>
      </c>
      <c r="E394" s="6">
        <f t="shared" si="1"/>
        <v>387.2</v>
      </c>
      <c r="F394" s="3">
        <v>242.0</v>
      </c>
      <c r="G394" s="3">
        <v>1.6</v>
      </c>
      <c r="H394" s="3">
        <v>0.0</v>
      </c>
      <c r="I394" s="3">
        <v>1.0</v>
      </c>
      <c r="J394" s="3">
        <v>0.0</v>
      </c>
      <c r="K394" s="3">
        <v>0.0</v>
      </c>
      <c r="L394" s="3">
        <v>0.0</v>
      </c>
    </row>
    <row r="395" ht="15.75" customHeight="1">
      <c r="A395" s="3">
        <f t="shared" si="2"/>
        <v>394</v>
      </c>
      <c r="B395" s="3">
        <f t="shared" ref="B395:D395" si="360">B391</f>
        <v>0</v>
      </c>
      <c r="C395" s="3">
        <f t="shared" si="360"/>
        <v>0</v>
      </c>
      <c r="D395" s="3">
        <f t="shared" si="360"/>
        <v>0</v>
      </c>
      <c r="E395" s="6">
        <f t="shared" si="1"/>
        <v>0</v>
      </c>
      <c r="H395" s="3">
        <v>1.0</v>
      </c>
      <c r="I395" s="3">
        <v>0.0</v>
      </c>
      <c r="J395" s="3">
        <v>1.0</v>
      </c>
      <c r="K395" s="3">
        <v>0.0</v>
      </c>
      <c r="L395" s="3">
        <v>1.0</v>
      </c>
    </row>
    <row r="396" ht="15.75" customHeight="1">
      <c r="A396" s="3">
        <f t="shared" si="2"/>
        <v>395</v>
      </c>
      <c r="B396" s="3">
        <f t="shared" ref="B396:D396" si="361">B392</f>
        <v>0</v>
      </c>
      <c r="C396" s="3">
        <f t="shared" si="361"/>
        <v>1</v>
      </c>
      <c r="D396" s="3">
        <f t="shared" si="361"/>
        <v>0</v>
      </c>
      <c r="E396" s="6">
        <f t="shared" si="1"/>
        <v>587.4</v>
      </c>
      <c r="F396" s="3">
        <v>267.0</v>
      </c>
      <c r="G396" s="3">
        <v>2.2</v>
      </c>
      <c r="H396" s="3">
        <v>1.0</v>
      </c>
      <c r="I396" s="3">
        <v>0.0</v>
      </c>
      <c r="J396" s="3">
        <v>0.0</v>
      </c>
      <c r="K396" s="3">
        <v>0.0</v>
      </c>
      <c r="L396" s="3">
        <v>0.0</v>
      </c>
    </row>
    <row r="397" ht="15.75" customHeight="1">
      <c r="A397" s="3">
        <f t="shared" si="2"/>
        <v>396</v>
      </c>
      <c r="B397" s="3">
        <f t="shared" ref="B397:D397" si="362">B393</f>
        <v>0</v>
      </c>
      <c r="C397" s="3">
        <f t="shared" si="362"/>
        <v>0</v>
      </c>
      <c r="D397" s="3">
        <f t="shared" si="362"/>
        <v>1</v>
      </c>
      <c r="E397" s="6">
        <f t="shared" si="1"/>
        <v>211.2</v>
      </c>
      <c r="F397" s="3">
        <v>192.0</v>
      </c>
      <c r="G397" s="3">
        <v>1.1</v>
      </c>
      <c r="H397" s="3">
        <v>1.0</v>
      </c>
      <c r="I397" s="3">
        <v>0.0</v>
      </c>
      <c r="J397" s="3">
        <v>0.0</v>
      </c>
      <c r="K397" s="3">
        <v>0.0</v>
      </c>
      <c r="L397" s="3">
        <v>0.0</v>
      </c>
    </row>
    <row r="398" ht="15.75" customHeight="1">
      <c r="A398" s="3">
        <f t="shared" si="2"/>
        <v>397</v>
      </c>
      <c r="B398" s="3">
        <f t="shared" ref="B398:D398" si="363">B394</f>
        <v>1</v>
      </c>
      <c r="C398" s="3">
        <f t="shared" si="363"/>
        <v>0</v>
      </c>
      <c r="D398" s="3">
        <f t="shared" si="363"/>
        <v>0</v>
      </c>
      <c r="E398" s="6">
        <f t="shared" si="1"/>
        <v>414.4</v>
      </c>
      <c r="F398" s="3">
        <v>259.0</v>
      </c>
      <c r="G398" s="3">
        <v>1.6</v>
      </c>
      <c r="H398" s="3">
        <v>1.0</v>
      </c>
      <c r="I398" s="3">
        <v>0.0</v>
      </c>
      <c r="J398" s="3">
        <v>0.0</v>
      </c>
      <c r="K398" s="3">
        <v>0.0</v>
      </c>
      <c r="L398" s="3">
        <v>0.0</v>
      </c>
    </row>
    <row r="399" ht="15.75" customHeight="1">
      <c r="A399" s="3">
        <f t="shared" si="2"/>
        <v>398</v>
      </c>
      <c r="B399" s="3">
        <f t="shared" ref="B399:D399" si="364">B395</f>
        <v>0</v>
      </c>
      <c r="C399" s="3">
        <f t="shared" si="364"/>
        <v>0</v>
      </c>
      <c r="D399" s="3">
        <f t="shared" si="364"/>
        <v>0</v>
      </c>
      <c r="E399" s="6">
        <f t="shared" si="1"/>
        <v>0</v>
      </c>
      <c r="H399" s="3">
        <v>1.0</v>
      </c>
      <c r="I399" s="3">
        <v>0.0</v>
      </c>
      <c r="J399" s="3">
        <v>0.0</v>
      </c>
      <c r="K399" s="3">
        <v>1.0</v>
      </c>
      <c r="L399" s="3">
        <v>1.0</v>
      </c>
    </row>
    <row r="400" ht="15.75" customHeight="1">
      <c r="A400" s="3">
        <f t="shared" si="2"/>
        <v>399</v>
      </c>
      <c r="B400" s="3">
        <f t="shared" ref="B400:D400" si="365">B396</f>
        <v>0</v>
      </c>
      <c r="C400" s="3">
        <f t="shared" si="365"/>
        <v>1</v>
      </c>
      <c r="D400" s="3">
        <f t="shared" si="365"/>
        <v>0</v>
      </c>
      <c r="E400" s="6">
        <f t="shared" si="1"/>
        <v>638</v>
      </c>
      <c r="F400" s="3">
        <v>290.0</v>
      </c>
      <c r="G400" s="3">
        <v>2.2</v>
      </c>
      <c r="H400" s="3">
        <v>0.0</v>
      </c>
      <c r="I400" s="3">
        <v>0.0</v>
      </c>
      <c r="J400" s="3">
        <v>1.0</v>
      </c>
      <c r="K400" s="3">
        <v>0.0</v>
      </c>
      <c r="L400" s="3">
        <v>0.0</v>
      </c>
    </row>
    <row r="401" ht="15.75" customHeight="1">
      <c r="A401" s="3">
        <f t="shared" si="2"/>
        <v>400</v>
      </c>
      <c r="B401" s="3">
        <f t="shared" ref="B401:D401" si="366">B397</f>
        <v>0</v>
      </c>
      <c r="C401" s="3">
        <f t="shared" si="366"/>
        <v>0</v>
      </c>
      <c r="D401" s="3">
        <f t="shared" si="366"/>
        <v>1</v>
      </c>
      <c r="E401" s="6">
        <f t="shared" si="1"/>
        <v>238.7</v>
      </c>
      <c r="F401" s="3">
        <v>217.0</v>
      </c>
      <c r="G401" s="3">
        <v>1.1</v>
      </c>
      <c r="H401" s="3">
        <v>0.0</v>
      </c>
      <c r="I401" s="3">
        <v>1.0</v>
      </c>
      <c r="J401" s="3">
        <v>0.0</v>
      </c>
      <c r="K401" s="3">
        <v>0.0</v>
      </c>
      <c r="L401" s="3">
        <v>0.0</v>
      </c>
    </row>
    <row r="402" ht="15.75" customHeight="1">
      <c r="A402" s="3">
        <f t="shared" si="2"/>
        <v>401</v>
      </c>
      <c r="B402" s="3">
        <f t="shared" ref="B402:D402" si="367">B398</f>
        <v>1</v>
      </c>
      <c r="C402" s="3">
        <f t="shared" si="367"/>
        <v>0</v>
      </c>
      <c r="D402" s="3">
        <f t="shared" si="367"/>
        <v>0</v>
      </c>
      <c r="E402" s="6">
        <f t="shared" si="1"/>
        <v>460.8</v>
      </c>
      <c r="F402" s="3">
        <v>288.0</v>
      </c>
      <c r="G402" s="3">
        <v>1.6</v>
      </c>
      <c r="H402" s="3">
        <v>0.0</v>
      </c>
      <c r="I402" s="3">
        <v>0.0</v>
      </c>
      <c r="J402" s="3">
        <v>1.0</v>
      </c>
      <c r="K402" s="3">
        <v>0.0</v>
      </c>
      <c r="L402" s="3">
        <v>0.0</v>
      </c>
    </row>
    <row r="403" ht="15.75" customHeight="1">
      <c r="A403" s="3">
        <f t="shared" si="2"/>
        <v>402</v>
      </c>
      <c r="B403" s="3">
        <f t="shared" ref="B403:D403" si="368">B399</f>
        <v>0</v>
      </c>
      <c r="C403" s="3">
        <f t="shared" si="368"/>
        <v>0</v>
      </c>
      <c r="D403" s="3">
        <f t="shared" si="368"/>
        <v>0</v>
      </c>
      <c r="E403" s="6">
        <f t="shared" si="1"/>
        <v>0</v>
      </c>
      <c r="H403" s="3">
        <v>1.0</v>
      </c>
      <c r="I403" s="3">
        <v>0.0</v>
      </c>
      <c r="J403" s="3">
        <v>1.0</v>
      </c>
      <c r="K403" s="3">
        <v>0.0</v>
      </c>
      <c r="L403" s="3">
        <v>1.0</v>
      </c>
    </row>
    <row r="404" ht="15.75" customHeight="1">
      <c r="A404" s="3">
        <f t="shared" si="2"/>
        <v>403</v>
      </c>
      <c r="B404" s="3">
        <f t="shared" ref="B404:D404" si="369">B400</f>
        <v>0</v>
      </c>
      <c r="C404" s="3">
        <f t="shared" si="369"/>
        <v>1</v>
      </c>
      <c r="D404" s="3">
        <f t="shared" si="369"/>
        <v>0</v>
      </c>
      <c r="E404" s="6">
        <f t="shared" si="1"/>
        <v>624.8</v>
      </c>
      <c r="F404" s="3">
        <v>284.0</v>
      </c>
      <c r="G404" s="3">
        <v>2.2</v>
      </c>
      <c r="H404" s="3">
        <v>0.0</v>
      </c>
      <c r="I404" s="3">
        <v>0.0</v>
      </c>
      <c r="J404" s="3">
        <v>1.0</v>
      </c>
      <c r="K404" s="3">
        <v>0.0</v>
      </c>
      <c r="L404" s="3">
        <v>0.0</v>
      </c>
    </row>
    <row r="405" ht="15.75" customHeight="1">
      <c r="A405" s="3">
        <f t="shared" si="2"/>
        <v>404</v>
      </c>
      <c r="B405" s="3">
        <f t="shared" ref="B405:D405" si="370">B401</f>
        <v>0</v>
      </c>
      <c r="C405" s="3">
        <f t="shared" si="370"/>
        <v>0</v>
      </c>
      <c r="D405" s="3">
        <f t="shared" si="370"/>
        <v>1</v>
      </c>
      <c r="E405" s="6">
        <f t="shared" si="1"/>
        <v>111.1</v>
      </c>
      <c r="F405" s="3">
        <v>101.0</v>
      </c>
      <c r="G405" s="3">
        <v>1.1</v>
      </c>
      <c r="H405" s="3">
        <v>1.0</v>
      </c>
      <c r="I405" s="3">
        <v>0.0</v>
      </c>
      <c r="J405" s="3">
        <v>0.0</v>
      </c>
      <c r="K405" s="3">
        <v>0.0</v>
      </c>
      <c r="L405" s="3">
        <v>0.0</v>
      </c>
    </row>
    <row r="406" ht="15.75" customHeight="1">
      <c r="A406" s="3">
        <f t="shared" si="2"/>
        <v>405</v>
      </c>
      <c r="B406" s="3">
        <f t="shared" ref="B406:D406" si="371">B402</f>
        <v>1</v>
      </c>
      <c r="C406" s="3">
        <f t="shared" si="371"/>
        <v>0</v>
      </c>
      <c r="D406" s="3">
        <f t="shared" si="371"/>
        <v>0</v>
      </c>
      <c r="E406" s="6">
        <f t="shared" si="1"/>
        <v>433.6</v>
      </c>
      <c r="F406" s="3">
        <v>271.0</v>
      </c>
      <c r="G406" s="3">
        <v>1.6</v>
      </c>
      <c r="H406" s="3">
        <v>0.0</v>
      </c>
      <c r="I406" s="3">
        <v>1.0</v>
      </c>
      <c r="J406" s="3">
        <v>0.0</v>
      </c>
      <c r="K406" s="3">
        <v>0.0</v>
      </c>
      <c r="L406" s="3">
        <v>0.0</v>
      </c>
    </row>
    <row r="407" ht="15.75" customHeight="1">
      <c r="A407" s="3">
        <f t="shared" si="2"/>
        <v>406</v>
      </c>
      <c r="B407" s="3">
        <f t="shared" ref="B407:D407" si="372">B403</f>
        <v>0</v>
      </c>
      <c r="C407" s="3">
        <f t="shared" si="372"/>
        <v>0</v>
      </c>
      <c r="D407" s="3">
        <f t="shared" si="372"/>
        <v>0</v>
      </c>
      <c r="E407" s="6">
        <f t="shared" si="1"/>
        <v>0</v>
      </c>
      <c r="H407" s="3">
        <v>1.0</v>
      </c>
      <c r="I407" s="3">
        <v>0.0</v>
      </c>
      <c r="J407" s="3">
        <v>1.0</v>
      </c>
      <c r="K407" s="3">
        <v>0.0</v>
      </c>
      <c r="L407" s="3">
        <v>1.0</v>
      </c>
    </row>
    <row r="408" ht="15.75" customHeight="1">
      <c r="A408" s="3">
        <f t="shared" si="2"/>
        <v>407</v>
      </c>
      <c r="B408" s="3">
        <f t="shared" ref="B408:D408" si="373">B404</f>
        <v>0</v>
      </c>
      <c r="C408" s="3">
        <f t="shared" si="373"/>
        <v>1</v>
      </c>
      <c r="D408" s="3">
        <f t="shared" si="373"/>
        <v>0</v>
      </c>
      <c r="E408" s="6">
        <f t="shared" si="1"/>
        <v>497.2</v>
      </c>
      <c r="F408" s="3">
        <v>226.0</v>
      </c>
      <c r="G408" s="3">
        <v>2.2</v>
      </c>
      <c r="H408" s="3">
        <v>0.0</v>
      </c>
      <c r="I408" s="3">
        <v>0.0</v>
      </c>
      <c r="J408" s="3">
        <v>1.0</v>
      </c>
      <c r="K408" s="3">
        <v>0.0</v>
      </c>
      <c r="L408" s="3">
        <v>0.0</v>
      </c>
    </row>
    <row r="409" ht="15.75" customHeight="1">
      <c r="A409" s="3">
        <f t="shared" si="2"/>
        <v>408</v>
      </c>
      <c r="B409" s="3">
        <f t="shared" ref="B409:D409" si="374">B405</f>
        <v>0</v>
      </c>
      <c r="C409" s="3">
        <f t="shared" si="374"/>
        <v>0</v>
      </c>
      <c r="D409" s="3">
        <f t="shared" si="374"/>
        <v>1</v>
      </c>
      <c r="E409" s="6">
        <f t="shared" si="1"/>
        <v>160.6</v>
      </c>
      <c r="F409" s="3">
        <v>146.0</v>
      </c>
      <c r="G409" s="3">
        <v>1.1</v>
      </c>
      <c r="H409" s="3">
        <v>0.0</v>
      </c>
      <c r="I409" s="3">
        <v>1.0</v>
      </c>
      <c r="J409" s="3">
        <v>0.0</v>
      </c>
      <c r="K409" s="3">
        <v>0.0</v>
      </c>
      <c r="L409" s="3">
        <v>0.0</v>
      </c>
    </row>
    <row r="410" ht="15.75" customHeight="1">
      <c r="A410" s="3">
        <f t="shared" si="2"/>
        <v>409</v>
      </c>
      <c r="B410" s="3">
        <f t="shared" ref="B410:D410" si="375">B406</f>
        <v>1</v>
      </c>
      <c r="C410" s="3">
        <f t="shared" si="375"/>
        <v>0</v>
      </c>
      <c r="D410" s="3">
        <f t="shared" si="375"/>
        <v>0</v>
      </c>
      <c r="E410" s="6">
        <f t="shared" si="1"/>
        <v>164.8</v>
      </c>
      <c r="F410" s="3">
        <v>103.0</v>
      </c>
      <c r="G410" s="3">
        <v>1.6</v>
      </c>
      <c r="H410" s="3">
        <v>0.0</v>
      </c>
      <c r="I410" s="3">
        <v>0.0</v>
      </c>
      <c r="J410" s="3">
        <v>1.0</v>
      </c>
      <c r="K410" s="3">
        <v>0.0</v>
      </c>
      <c r="L410" s="3">
        <v>0.0</v>
      </c>
    </row>
    <row r="411" ht="15.75" customHeight="1">
      <c r="A411" s="3">
        <f t="shared" si="2"/>
        <v>410</v>
      </c>
      <c r="B411" s="3">
        <f t="shared" ref="B411:D411" si="376">B407</f>
        <v>0</v>
      </c>
      <c r="C411" s="3">
        <f t="shared" si="376"/>
        <v>0</v>
      </c>
      <c r="D411" s="3">
        <f t="shared" si="376"/>
        <v>0</v>
      </c>
      <c r="E411" s="6">
        <f t="shared" si="1"/>
        <v>0</v>
      </c>
      <c r="H411" s="3">
        <v>1.0</v>
      </c>
      <c r="I411" s="3">
        <v>0.0</v>
      </c>
      <c r="J411" s="3">
        <v>1.0</v>
      </c>
      <c r="K411" s="3">
        <v>0.0</v>
      </c>
      <c r="L411" s="3">
        <v>1.0</v>
      </c>
    </row>
    <row r="412" ht="15.75" customHeight="1">
      <c r="A412" s="3">
        <f t="shared" si="2"/>
        <v>411</v>
      </c>
      <c r="B412" s="3">
        <f t="shared" ref="B412:D412" si="377">B408</f>
        <v>0</v>
      </c>
      <c r="C412" s="3">
        <f t="shared" si="377"/>
        <v>1</v>
      </c>
      <c r="D412" s="3">
        <f t="shared" si="377"/>
        <v>0</v>
      </c>
      <c r="E412" s="6">
        <f t="shared" si="1"/>
        <v>567.6</v>
      </c>
      <c r="F412" s="3">
        <v>258.0</v>
      </c>
      <c r="G412" s="3">
        <v>2.2</v>
      </c>
      <c r="H412" s="3">
        <v>0.0</v>
      </c>
      <c r="I412" s="3">
        <v>0.0</v>
      </c>
      <c r="J412" s="3">
        <v>1.0</v>
      </c>
      <c r="K412" s="3">
        <v>0.0</v>
      </c>
      <c r="L412" s="3">
        <v>0.0</v>
      </c>
    </row>
    <row r="413" ht="15.75" customHeight="1">
      <c r="A413" s="3">
        <f t="shared" si="2"/>
        <v>412</v>
      </c>
      <c r="B413" s="3">
        <f t="shared" ref="B413:D413" si="378">B409</f>
        <v>0</v>
      </c>
      <c r="C413" s="3">
        <f t="shared" si="378"/>
        <v>0</v>
      </c>
      <c r="D413" s="3">
        <f t="shared" si="378"/>
        <v>1</v>
      </c>
      <c r="E413" s="6">
        <f t="shared" si="1"/>
        <v>194.7</v>
      </c>
      <c r="F413" s="3">
        <v>177.0</v>
      </c>
      <c r="G413" s="3">
        <v>1.1</v>
      </c>
      <c r="H413" s="3">
        <v>1.0</v>
      </c>
      <c r="I413" s="3">
        <v>0.0</v>
      </c>
      <c r="J413" s="3">
        <v>0.0</v>
      </c>
      <c r="K413" s="3">
        <v>0.0</v>
      </c>
      <c r="L413" s="3">
        <v>0.0</v>
      </c>
    </row>
    <row r="414" ht="15.75" customHeight="1">
      <c r="A414" s="3">
        <f t="shared" si="2"/>
        <v>413</v>
      </c>
      <c r="B414" s="3">
        <f t="shared" ref="B414:D414" si="379">B410</f>
        <v>1</v>
      </c>
      <c r="C414" s="3">
        <f t="shared" si="379"/>
        <v>0</v>
      </c>
      <c r="D414" s="3">
        <f t="shared" si="379"/>
        <v>0</v>
      </c>
      <c r="E414" s="6">
        <f t="shared" si="1"/>
        <v>241.6</v>
      </c>
      <c r="F414" s="3">
        <v>151.0</v>
      </c>
      <c r="G414" s="3">
        <v>1.6</v>
      </c>
      <c r="H414" s="3">
        <v>1.0</v>
      </c>
      <c r="I414" s="3">
        <v>0.0</v>
      </c>
      <c r="J414" s="3">
        <v>0.0</v>
      </c>
      <c r="K414" s="3">
        <v>0.0</v>
      </c>
      <c r="L414" s="3">
        <v>0.0</v>
      </c>
    </row>
    <row r="415" ht="15.75" customHeight="1">
      <c r="A415" s="3">
        <f t="shared" si="2"/>
        <v>414</v>
      </c>
      <c r="B415" s="3">
        <f t="shared" ref="B415:D415" si="380">B411</f>
        <v>0</v>
      </c>
      <c r="C415" s="3">
        <f t="shared" si="380"/>
        <v>0</v>
      </c>
      <c r="D415" s="3">
        <f t="shared" si="380"/>
        <v>0</v>
      </c>
      <c r="E415" s="6">
        <f t="shared" si="1"/>
        <v>0</v>
      </c>
      <c r="H415" s="3">
        <v>1.0</v>
      </c>
      <c r="I415" s="3">
        <v>0.0</v>
      </c>
      <c r="J415" s="3">
        <v>1.0</v>
      </c>
      <c r="K415" s="3">
        <v>0.0</v>
      </c>
      <c r="L415" s="3">
        <v>1.0</v>
      </c>
    </row>
    <row r="416" ht="15.75" customHeight="1">
      <c r="A416" s="3">
        <f t="shared" si="2"/>
        <v>415</v>
      </c>
      <c r="B416" s="3">
        <v>1.0</v>
      </c>
      <c r="C416" s="3">
        <v>0.0</v>
      </c>
      <c r="D416" s="3">
        <v>0.0</v>
      </c>
      <c r="E416" s="6">
        <f t="shared" si="1"/>
        <v>296</v>
      </c>
      <c r="F416" s="3">
        <v>185.0</v>
      </c>
      <c r="G416" s="3">
        <v>1.6</v>
      </c>
      <c r="H416" s="3">
        <v>1.0</v>
      </c>
      <c r="I416" s="3">
        <v>0.0</v>
      </c>
      <c r="J416" s="3">
        <v>0.0</v>
      </c>
      <c r="K416" s="3">
        <v>0.0</v>
      </c>
      <c r="L416" s="3">
        <v>0.0</v>
      </c>
    </row>
    <row r="417" ht="15.75" customHeight="1">
      <c r="A417" s="3">
        <f t="shared" si="2"/>
        <v>416</v>
      </c>
      <c r="B417" s="3">
        <v>0.0</v>
      </c>
      <c r="C417" s="3">
        <v>0.0</v>
      </c>
      <c r="D417" s="3">
        <v>0.0</v>
      </c>
      <c r="E417" s="6">
        <f t="shared" si="1"/>
        <v>0</v>
      </c>
      <c r="H417" s="3">
        <v>1.0</v>
      </c>
      <c r="I417" s="3">
        <v>0.0</v>
      </c>
      <c r="J417" s="3">
        <v>1.0</v>
      </c>
      <c r="K417" s="3">
        <v>0.0</v>
      </c>
      <c r="L417" s="3">
        <v>1.0</v>
      </c>
    </row>
    <row r="418" ht="15.75" customHeight="1">
      <c r="A418" s="3">
        <f t="shared" si="2"/>
        <v>417</v>
      </c>
      <c r="B418" s="3">
        <v>0.0</v>
      </c>
      <c r="C418" s="3">
        <v>1.0</v>
      </c>
      <c r="D418" s="3">
        <v>0.0</v>
      </c>
      <c r="E418" s="6">
        <f t="shared" si="1"/>
        <v>286</v>
      </c>
      <c r="F418" s="3">
        <v>130.0</v>
      </c>
      <c r="G418" s="3">
        <v>2.2</v>
      </c>
      <c r="H418" s="3">
        <v>0.0</v>
      </c>
      <c r="I418" s="3">
        <v>0.0</v>
      </c>
      <c r="J418" s="3">
        <v>1.0</v>
      </c>
      <c r="K418" s="3">
        <v>0.0</v>
      </c>
      <c r="L418" s="3">
        <v>0.0</v>
      </c>
    </row>
    <row r="419" ht="15.75" customHeight="1">
      <c r="A419" s="3">
        <f t="shared" si="2"/>
        <v>418</v>
      </c>
      <c r="B419" s="3">
        <v>0.0</v>
      </c>
      <c r="C419" s="3">
        <v>0.0</v>
      </c>
      <c r="D419" s="3">
        <v>1.0</v>
      </c>
      <c r="E419" s="6">
        <f t="shared" si="1"/>
        <v>310.2</v>
      </c>
      <c r="F419" s="3">
        <v>282.0</v>
      </c>
      <c r="G419" s="3">
        <v>1.1</v>
      </c>
      <c r="H419" s="3">
        <v>1.0</v>
      </c>
      <c r="I419" s="3">
        <v>0.0</v>
      </c>
      <c r="J419" s="3">
        <v>0.0</v>
      </c>
      <c r="K419" s="3">
        <v>0.0</v>
      </c>
      <c r="L419" s="3">
        <v>0.0</v>
      </c>
    </row>
    <row r="420" ht="15.75" customHeight="1">
      <c r="A420" s="3">
        <f t="shared" si="2"/>
        <v>419</v>
      </c>
      <c r="B420" s="3">
        <f t="shared" ref="B420:D420" si="381">B416</f>
        <v>1</v>
      </c>
      <c r="C420" s="3">
        <f t="shared" si="381"/>
        <v>0</v>
      </c>
      <c r="D420" s="3">
        <f t="shared" si="381"/>
        <v>0</v>
      </c>
      <c r="E420" s="6">
        <f t="shared" si="1"/>
        <v>308.8</v>
      </c>
      <c r="F420" s="3">
        <v>193.0</v>
      </c>
      <c r="G420" s="3">
        <v>1.6</v>
      </c>
      <c r="H420" s="3">
        <v>0.0</v>
      </c>
      <c r="I420" s="3">
        <v>0.0</v>
      </c>
      <c r="J420" s="3">
        <v>1.0</v>
      </c>
      <c r="K420" s="3">
        <v>0.0</v>
      </c>
      <c r="L420" s="3">
        <v>0.0</v>
      </c>
    </row>
    <row r="421" ht="15.75" customHeight="1">
      <c r="A421" s="3">
        <f t="shared" si="2"/>
        <v>420</v>
      </c>
      <c r="B421" s="3">
        <f t="shared" ref="B421:D421" si="382">B417</f>
        <v>0</v>
      </c>
      <c r="C421" s="3">
        <f t="shared" si="382"/>
        <v>0</v>
      </c>
      <c r="D421" s="3">
        <f t="shared" si="382"/>
        <v>0</v>
      </c>
      <c r="E421" s="6">
        <f t="shared" si="1"/>
        <v>0</v>
      </c>
      <c r="H421" s="3">
        <v>1.0</v>
      </c>
      <c r="I421" s="3">
        <v>0.0</v>
      </c>
      <c r="J421" s="3">
        <v>1.0</v>
      </c>
      <c r="K421" s="3">
        <v>0.0</v>
      </c>
      <c r="L421" s="3">
        <v>1.0</v>
      </c>
    </row>
    <row r="422" ht="15.75" customHeight="1">
      <c r="A422" s="3">
        <f t="shared" si="2"/>
        <v>421</v>
      </c>
      <c r="B422" s="3">
        <f t="shared" ref="B422:D422" si="383">B418</f>
        <v>0</v>
      </c>
      <c r="C422" s="3">
        <f t="shared" si="383"/>
        <v>1</v>
      </c>
      <c r="D422" s="3">
        <f t="shared" si="383"/>
        <v>0</v>
      </c>
      <c r="E422" s="6">
        <f t="shared" si="1"/>
        <v>433.4</v>
      </c>
      <c r="F422" s="3">
        <v>197.0</v>
      </c>
      <c r="G422" s="3">
        <v>2.2</v>
      </c>
      <c r="H422" s="3">
        <v>0.0</v>
      </c>
      <c r="I422" s="3">
        <v>0.0</v>
      </c>
      <c r="J422" s="3">
        <v>1.0</v>
      </c>
      <c r="K422" s="3">
        <v>0.0</v>
      </c>
      <c r="L422" s="3">
        <v>0.0</v>
      </c>
    </row>
    <row r="423" ht="15.75" customHeight="1">
      <c r="A423" s="3">
        <f t="shared" si="2"/>
        <v>422</v>
      </c>
      <c r="B423" s="3">
        <f t="shared" ref="B423:D423" si="384">B419</f>
        <v>0</v>
      </c>
      <c r="C423" s="3">
        <f t="shared" si="384"/>
        <v>0</v>
      </c>
      <c r="D423" s="3">
        <f t="shared" si="384"/>
        <v>1</v>
      </c>
      <c r="E423" s="6">
        <f t="shared" si="1"/>
        <v>118.8</v>
      </c>
      <c r="F423" s="3">
        <v>108.0</v>
      </c>
      <c r="G423" s="3">
        <v>1.1</v>
      </c>
      <c r="H423" s="3">
        <v>0.0</v>
      </c>
      <c r="I423" s="3">
        <v>1.0</v>
      </c>
      <c r="J423" s="3">
        <v>0.0</v>
      </c>
      <c r="K423" s="3">
        <v>0.0</v>
      </c>
      <c r="L423" s="3">
        <v>0.0</v>
      </c>
    </row>
    <row r="424" ht="15.75" customHeight="1">
      <c r="A424" s="3">
        <f t="shared" si="2"/>
        <v>423</v>
      </c>
      <c r="B424" s="3">
        <f t="shared" ref="B424:D424" si="385">B420</f>
        <v>1</v>
      </c>
      <c r="C424" s="3">
        <f t="shared" si="385"/>
        <v>0</v>
      </c>
      <c r="D424" s="3">
        <f t="shared" si="385"/>
        <v>0</v>
      </c>
      <c r="E424" s="6">
        <f t="shared" si="1"/>
        <v>400</v>
      </c>
      <c r="F424" s="3">
        <v>250.0</v>
      </c>
      <c r="G424" s="3">
        <v>1.6</v>
      </c>
      <c r="H424" s="3">
        <v>1.0</v>
      </c>
      <c r="I424" s="3">
        <v>0.0</v>
      </c>
      <c r="J424" s="3">
        <v>0.0</v>
      </c>
      <c r="K424" s="3">
        <v>0.0</v>
      </c>
      <c r="L424" s="3">
        <v>0.0</v>
      </c>
    </row>
    <row r="425" ht="15.75" customHeight="1">
      <c r="A425" s="3">
        <f t="shared" si="2"/>
        <v>424</v>
      </c>
      <c r="B425" s="3">
        <f t="shared" ref="B425:D425" si="386">B421</f>
        <v>0</v>
      </c>
      <c r="C425" s="3">
        <f t="shared" si="386"/>
        <v>0</v>
      </c>
      <c r="D425" s="3">
        <f t="shared" si="386"/>
        <v>0</v>
      </c>
      <c r="E425" s="6">
        <f t="shared" si="1"/>
        <v>0</v>
      </c>
      <c r="H425" s="3">
        <v>1.0</v>
      </c>
      <c r="I425" s="3">
        <v>0.0</v>
      </c>
      <c r="J425" s="3">
        <v>1.0</v>
      </c>
      <c r="K425" s="3">
        <v>0.0</v>
      </c>
      <c r="L425" s="3">
        <v>1.0</v>
      </c>
    </row>
    <row r="426" ht="15.75" customHeight="1">
      <c r="A426" s="3">
        <f t="shared" si="2"/>
        <v>425</v>
      </c>
      <c r="B426" s="3">
        <f t="shared" ref="B426:D426" si="387">B422</f>
        <v>0</v>
      </c>
      <c r="C426" s="3">
        <f t="shared" si="387"/>
        <v>1</v>
      </c>
      <c r="D426" s="3">
        <f t="shared" si="387"/>
        <v>0</v>
      </c>
      <c r="E426" s="6">
        <f t="shared" si="1"/>
        <v>286</v>
      </c>
      <c r="F426" s="3">
        <v>130.0</v>
      </c>
      <c r="G426" s="3">
        <v>2.2</v>
      </c>
      <c r="H426" s="3">
        <v>0.0</v>
      </c>
      <c r="I426" s="3">
        <v>0.0</v>
      </c>
      <c r="J426" s="3">
        <v>1.0</v>
      </c>
      <c r="K426" s="3">
        <v>0.0</v>
      </c>
      <c r="L426" s="3">
        <v>0.0</v>
      </c>
    </row>
    <row r="427" ht="15.75" customHeight="1">
      <c r="A427" s="3">
        <f t="shared" si="2"/>
        <v>426</v>
      </c>
      <c r="B427" s="3">
        <f t="shared" ref="B427:D427" si="388">B423</f>
        <v>0</v>
      </c>
      <c r="C427" s="3">
        <f t="shared" si="388"/>
        <v>0</v>
      </c>
      <c r="D427" s="3">
        <f t="shared" si="388"/>
        <v>1</v>
      </c>
      <c r="E427" s="6">
        <f t="shared" si="1"/>
        <v>132</v>
      </c>
      <c r="F427" s="3">
        <v>120.0</v>
      </c>
      <c r="G427" s="3">
        <v>1.1</v>
      </c>
      <c r="H427" s="3">
        <v>1.0</v>
      </c>
      <c r="I427" s="3">
        <v>0.0</v>
      </c>
      <c r="J427" s="3">
        <v>0.0</v>
      </c>
      <c r="K427" s="3">
        <v>0.0</v>
      </c>
      <c r="L427" s="3">
        <v>0.0</v>
      </c>
    </row>
    <row r="428" ht="15.75" customHeight="1">
      <c r="A428" s="3">
        <f t="shared" si="2"/>
        <v>427</v>
      </c>
      <c r="B428" s="3">
        <f t="shared" ref="B428:D428" si="389">B424</f>
        <v>1</v>
      </c>
      <c r="C428" s="3">
        <f t="shared" si="389"/>
        <v>0</v>
      </c>
      <c r="D428" s="3">
        <f t="shared" si="389"/>
        <v>0</v>
      </c>
      <c r="E428" s="6">
        <f t="shared" si="1"/>
        <v>268.8</v>
      </c>
      <c r="F428" s="3">
        <v>168.0</v>
      </c>
      <c r="G428" s="3">
        <v>1.6</v>
      </c>
      <c r="H428" s="3">
        <v>0.0</v>
      </c>
      <c r="I428" s="3">
        <v>1.0</v>
      </c>
      <c r="J428" s="3">
        <v>0.0</v>
      </c>
      <c r="K428" s="3">
        <v>0.0</v>
      </c>
      <c r="L428" s="3">
        <v>0.0</v>
      </c>
    </row>
    <row r="429" ht="15.75" customHeight="1">
      <c r="A429" s="3">
        <f t="shared" si="2"/>
        <v>428</v>
      </c>
      <c r="B429" s="3">
        <f t="shared" ref="B429:D429" si="390">B425</f>
        <v>0</v>
      </c>
      <c r="C429" s="3">
        <f t="shared" si="390"/>
        <v>0</v>
      </c>
      <c r="D429" s="3">
        <f t="shared" si="390"/>
        <v>0</v>
      </c>
      <c r="E429" s="6">
        <f t="shared" si="1"/>
        <v>0</v>
      </c>
      <c r="H429" s="3">
        <v>1.0</v>
      </c>
      <c r="I429" s="3">
        <v>1.0</v>
      </c>
      <c r="J429" s="3">
        <v>0.0</v>
      </c>
      <c r="K429" s="3">
        <v>0.0</v>
      </c>
      <c r="L429" s="3">
        <v>1.0</v>
      </c>
    </row>
    <row r="430" ht="15.75" customHeight="1">
      <c r="A430" s="3">
        <f t="shared" si="2"/>
        <v>429</v>
      </c>
      <c r="B430" s="3">
        <f t="shared" ref="B430:D430" si="391">B426</f>
        <v>0</v>
      </c>
      <c r="C430" s="3">
        <f t="shared" si="391"/>
        <v>1</v>
      </c>
      <c r="D430" s="3">
        <f t="shared" si="391"/>
        <v>0</v>
      </c>
      <c r="E430" s="6">
        <f t="shared" si="1"/>
        <v>371.8</v>
      </c>
      <c r="F430" s="3">
        <v>169.0</v>
      </c>
      <c r="G430" s="3">
        <v>2.2</v>
      </c>
      <c r="H430" s="3">
        <v>0.0</v>
      </c>
      <c r="I430" s="3">
        <v>0.0</v>
      </c>
      <c r="J430" s="3">
        <v>1.0</v>
      </c>
      <c r="K430" s="3">
        <v>0.0</v>
      </c>
      <c r="L430" s="3">
        <v>0.0</v>
      </c>
    </row>
    <row r="431" ht="15.75" customHeight="1">
      <c r="A431" s="3">
        <f t="shared" si="2"/>
        <v>430</v>
      </c>
      <c r="B431" s="3">
        <f t="shared" ref="B431:D431" si="392">B427</f>
        <v>0</v>
      </c>
      <c r="C431" s="3">
        <f t="shared" si="392"/>
        <v>0</v>
      </c>
      <c r="D431" s="3">
        <f t="shared" si="392"/>
        <v>1</v>
      </c>
      <c r="E431" s="6">
        <f t="shared" si="1"/>
        <v>326.7</v>
      </c>
      <c r="F431" s="3">
        <v>297.0</v>
      </c>
      <c r="G431" s="3">
        <v>1.1</v>
      </c>
      <c r="H431" s="3">
        <v>0.0</v>
      </c>
      <c r="I431" s="3">
        <v>1.0</v>
      </c>
      <c r="J431" s="3">
        <v>0.0</v>
      </c>
      <c r="K431" s="3">
        <v>0.0</v>
      </c>
      <c r="L431" s="3">
        <v>0.0</v>
      </c>
    </row>
    <row r="432" ht="15.75" customHeight="1">
      <c r="A432" s="3">
        <f t="shared" si="2"/>
        <v>431</v>
      </c>
      <c r="B432" s="3">
        <f t="shared" ref="B432:D432" si="393">B428</f>
        <v>1</v>
      </c>
      <c r="C432" s="3">
        <f t="shared" si="393"/>
        <v>0</v>
      </c>
      <c r="D432" s="3">
        <f t="shared" si="393"/>
        <v>0</v>
      </c>
      <c r="E432" s="6">
        <f t="shared" si="1"/>
        <v>312</v>
      </c>
      <c r="F432" s="3">
        <v>195.0</v>
      </c>
      <c r="G432" s="3">
        <v>1.6</v>
      </c>
      <c r="H432" s="3">
        <v>0.0</v>
      </c>
      <c r="I432" s="3">
        <v>0.0</v>
      </c>
      <c r="J432" s="3">
        <v>1.0</v>
      </c>
      <c r="K432" s="3">
        <v>0.0</v>
      </c>
      <c r="L432" s="3">
        <v>0.0</v>
      </c>
    </row>
    <row r="433" ht="15.75" customHeight="1">
      <c r="A433" s="3">
        <f t="shared" si="2"/>
        <v>432</v>
      </c>
      <c r="B433" s="3">
        <f t="shared" ref="B433:D433" si="394">B429</f>
        <v>0</v>
      </c>
      <c r="C433" s="3">
        <f t="shared" si="394"/>
        <v>0</v>
      </c>
      <c r="D433" s="3">
        <f t="shared" si="394"/>
        <v>0</v>
      </c>
      <c r="E433" s="6">
        <f t="shared" si="1"/>
        <v>0</v>
      </c>
      <c r="H433" s="3">
        <v>1.0</v>
      </c>
      <c r="I433" s="3">
        <v>0.0</v>
      </c>
      <c r="J433" s="3">
        <v>1.0</v>
      </c>
      <c r="K433" s="3">
        <v>0.0</v>
      </c>
      <c r="L433" s="3">
        <v>1.0</v>
      </c>
    </row>
    <row r="434" ht="15.75" customHeight="1">
      <c r="A434" s="3">
        <f t="shared" si="2"/>
        <v>433</v>
      </c>
      <c r="B434" s="3">
        <f t="shared" ref="B434:D434" si="395">B430</f>
        <v>0</v>
      </c>
      <c r="C434" s="3">
        <f t="shared" si="395"/>
        <v>1</v>
      </c>
      <c r="D434" s="3">
        <f t="shared" si="395"/>
        <v>0</v>
      </c>
      <c r="E434" s="6">
        <f t="shared" si="1"/>
        <v>517</v>
      </c>
      <c r="F434" s="3">
        <v>235.0</v>
      </c>
      <c r="G434" s="3">
        <v>2.2</v>
      </c>
      <c r="H434" s="3">
        <v>0.0</v>
      </c>
      <c r="I434" s="3">
        <v>0.0</v>
      </c>
      <c r="J434" s="3">
        <v>1.0</v>
      </c>
      <c r="K434" s="3">
        <v>0.0</v>
      </c>
      <c r="L434" s="3">
        <v>0.0</v>
      </c>
    </row>
    <row r="435" ht="15.75" customHeight="1">
      <c r="A435" s="3">
        <f t="shared" si="2"/>
        <v>434</v>
      </c>
      <c r="B435" s="3">
        <f t="shared" ref="B435:D435" si="396">B431</f>
        <v>0</v>
      </c>
      <c r="C435" s="3">
        <f t="shared" si="396"/>
        <v>0</v>
      </c>
      <c r="D435" s="3">
        <f t="shared" si="396"/>
        <v>1</v>
      </c>
      <c r="E435" s="6">
        <f t="shared" si="1"/>
        <v>312.4</v>
      </c>
      <c r="F435" s="3">
        <v>284.0</v>
      </c>
      <c r="G435" s="3">
        <v>1.1</v>
      </c>
      <c r="H435" s="3">
        <v>1.0</v>
      </c>
      <c r="I435" s="3">
        <v>0.0</v>
      </c>
      <c r="J435" s="3">
        <v>0.0</v>
      </c>
      <c r="K435" s="3">
        <v>0.0</v>
      </c>
      <c r="L435" s="3">
        <v>0.0</v>
      </c>
    </row>
    <row r="436" ht="15.75" customHeight="1">
      <c r="A436" s="3">
        <f t="shared" si="2"/>
        <v>435</v>
      </c>
      <c r="B436" s="3">
        <f t="shared" ref="B436:D436" si="397">B432</f>
        <v>1</v>
      </c>
      <c r="C436" s="3">
        <f t="shared" si="397"/>
        <v>0</v>
      </c>
      <c r="D436" s="3">
        <f t="shared" si="397"/>
        <v>0</v>
      </c>
      <c r="E436" s="6">
        <f t="shared" si="1"/>
        <v>230.4</v>
      </c>
      <c r="F436" s="3">
        <v>144.0</v>
      </c>
      <c r="G436" s="3">
        <v>1.6</v>
      </c>
      <c r="H436" s="3">
        <v>1.0</v>
      </c>
      <c r="I436" s="3">
        <v>0.0</v>
      </c>
      <c r="J436" s="3">
        <v>0.0</v>
      </c>
      <c r="K436" s="3">
        <v>0.0</v>
      </c>
      <c r="L436" s="3">
        <v>0.0</v>
      </c>
    </row>
    <row r="437" ht="15.75" customHeight="1">
      <c r="A437" s="3">
        <f t="shared" si="2"/>
        <v>436</v>
      </c>
      <c r="B437" s="3">
        <f t="shared" ref="B437:D437" si="398">B433</f>
        <v>0</v>
      </c>
      <c r="C437" s="3">
        <f t="shared" si="398"/>
        <v>0</v>
      </c>
      <c r="D437" s="3">
        <f t="shared" si="398"/>
        <v>0</v>
      </c>
      <c r="E437" s="6">
        <f t="shared" si="1"/>
        <v>0</v>
      </c>
      <c r="H437" s="3">
        <v>1.0</v>
      </c>
      <c r="I437" s="3">
        <v>0.0</v>
      </c>
      <c r="J437" s="3">
        <v>1.0</v>
      </c>
      <c r="K437" s="3">
        <v>0.0</v>
      </c>
      <c r="L437" s="3">
        <v>1.0</v>
      </c>
    </row>
    <row r="438" ht="15.75" customHeight="1">
      <c r="A438" s="3">
        <f t="shared" si="2"/>
        <v>437</v>
      </c>
      <c r="B438" s="3">
        <f t="shared" ref="B438:D438" si="399">B434</f>
        <v>0</v>
      </c>
      <c r="C438" s="3">
        <f t="shared" si="399"/>
        <v>1</v>
      </c>
      <c r="D438" s="3">
        <f t="shared" si="399"/>
        <v>0</v>
      </c>
      <c r="E438" s="6">
        <f t="shared" si="1"/>
        <v>415.8</v>
      </c>
      <c r="F438" s="3">
        <v>189.0</v>
      </c>
      <c r="G438" s="3">
        <v>2.2</v>
      </c>
      <c r="H438" s="3">
        <v>0.0</v>
      </c>
      <c r="I438" s="3">
        <v>0.0</v>
      </c>
      <c r="J438" s="3">
        <v>1.0</v>
      </c>
      <c r="K438" s="3">
        <v>0.0</v>
      </c>
      <c r="L438" s="3">
        <v>0.0</v>
      </c>
    </row>
    <row r="439" ht="15.75" customHeight="1">
      <c r="A439" s="3">
        <f t="shared" si="2"/>
        <v>438</v>
      </c>
      <c r="B439" s="3">
        <f t="shared" ref="B439:D439" si="400">B435</f>
        <v>0</v>
      </c>
      <c r="C439" s="3">
        <f t="shared" si="400"/>
        <v>0</v>
      </c>
      <c r="D439" s="3">
        <f t="shared" si="400"/>
        <v>1</v>
      </c>
      <c r="E439" s="6">
        <f t="shared" si="1"/>
        <v>111.1</v>
      </c>
      <c r="F439" s="3">
        <v>101.0</v>
      </c>
      <c r="G439" s="3">
        <v>1.1</v>
      </c>
      <c r="H439" s="3">
        <v>0.0</v>
      </c>
      <c r="I439" s="3">
        <v>1.0</v>
      </c>
      <c r="J439" s="3">
        <v>0.0</v>
      </c>
      <c r="K439" s="3">
        <v>0.0</v>
      </c>
      <c r="L439" s="3">
        <v>0.0</v>
      </c>
    </row>
    <row r="440" ht="15.75" customHeight="1">
      <c r="A440" s="3">
        <f t="shared" si="2"/>
        <v>439</v>
      </c>
      <c r="B440" s="3">
        <f t="shared" ref="B440:D440" si="401">B436</f>
        <v>1</v>
      </c>
      <c r="C440" s="3">
        <f t="shared" si="401"/>
        <v>0</v>
      </c>
      <c r="D440" s="3">
        <f t="shared" si="401"/>
        <v>0</v>
      </c>
      <c r="E440" s="6">
        <f t="shared" si="1"/>
        <v>387.2</v>
      </c>
      <c r="F440" s="3">
        <v>242.0</v>
      </c>
      <c r="G440" s="3">
        <v>1.6</v>
      </c>
      <c r="H440" s="3">
        <v>0.0</v>
      </c>
      <c r="I440" s="3">
        <v>1.0</v>
      </c>
      <c r="J440" s="3">
        <v>0.0</v>
      </c>
      <c r="K440" s="3">
        <v>0.0</v>
      </c>
      <c r="L440" s="3">
        <v>0.0</v>
      </c>
    </row>
    <row r="441" ht="15.75" customHeight="1">
      <c r="A441" s="3">
        <f t="shared" si="2"/>
        <v>440</v>
      </c>
      <c r="B441" s="3">
        <f t="shared" ref="B441:D441" si="402">B437</f>
        <v>0</v>
      </c>
      <c r="C441" s="3">
        <f t="shared" si="402"/>
        <v>0</v>
      </c>
      <c r="D441" s="3">
        <f t="shared" si="402"/>
        <v>0</v>
      </c>
      <c r="E441" s="6">
        <f t="shared" si="1"/>
        <v>0</v>
      </c>
      <c r="H441" s="3">
        <v>1.0</v>
      </c>
      <c r="I441" s="3">
        <v>0.0</v>
      </c>
      <c r="J441" s="3">
        <v>1.0</v>
      </c>
      <c r="K441" s="3">
        <v>0.0</v>
      </c>
      <c r="L441" s="3">
        <v>1.0</v>
      </c>
    </row>
    <row r="442" ht="15.75" customHeight="1">
      <c r="A442" s="3">
        <f t="shared" si="2"/>
        <v>441</v>
      </c>
      <c r="B442" s="3">
        <f t="shared" ref="B442:D442" si="403">B438</f>
        <v>0</v>
      </c>
      <c r="C442" s="3">
        <f t="shared" si="403"/>
        <v>1</v>
      </c>
      <c r="D442" s="3">
        <f t="shared" si="403"/>
        <v>0</v>
      </c>
      <c r="E442" s="6">
        <f t="shared" si="1"/>
        <v>587.4</v>
      </c>
      <c r="F442" s="3">
        <v>267.0</v>
      </c>
      <c r="G442" s="3">
        <v>2.2</v>
      </c>
      <c r="H442" s="3">
        <v>1.0</v>
      </c>
      <c r="I442" s="3">
        <v>0.0</v>
      </c>
      <c r="J442" s="3">
        <v>0.0</v>
      </c>
      <c r="K442" s="3">
        <v>0.0</v>
      </c>
      <c r="L442" s="3">
        <v>0.0</v>
      </c>
    </row>
    <row r="443" ht="15.75" customHeight="1">
      <c r="A443" s="3">
        <f t="shared" si="2"/>
        <v>442</v>
      </c>
      <c r="B443" s="3">
        <f t="shared" ref="B443:D443" si="404">B439</f>
        <v>0</v>
      </c>
      <c r="C443" s="3">
        <f t="shared" si="404"/>
        <v>0</v>
      </c>
      <c r="D443" s="3">
        <f t="shared" si="404"/>
        <v>1</v>
      </c>
      <c r="E443" s="6">
        <f t="shared" si="1"/>
        <v>211.2</v>
      </c>
      <c r="F443" s="3">
        <v>192.0</v>
      </c>
      <c r="G443" s="3">
        <v>1.1</v>
      </c>
      <c r="H443" s="3">
        <v>1.0</v>
      </c>
      <c r="I443" s="3">
        <v>0.0</v>
      </c>
      <c r="J443" s="3">
        <v>0.0</v>
      </c>
      <c r="K443" s="3">
        <v>0.0</v>
      </c>
      <c r="L443" s="3">
        <v>0.0</v>
      </c>
    </row>
    <row r="444" ht="15.75" customHeight="1">
      <c r="A444" s="3">
        <f t="shared" si="2"/>
        <v>443</v>
      </c>
      <c r="B444" s="3">
        <f t="shared" ref="B444:D444" si="405">B440</f>
        <v>1</v>
      </c>
      <c r="C444" s="3">
        <f t="shared" si="405"/>
        <v>0</v>
      </c>
      <c r="D444" s="3">
        <f t="shared" si="405"/>
        <v>0</v>
      </c>
      <c r="E444" s="6">
        <f t="shared" si="1"/>
        <v>414.4</v>
      </c>
      <c r="F444" s="3">
        <v>259.0</v>
      </c>
      <c r="G444" s="3">
        <v>1.6</v>
      </c>
      <c r="H444" s="3">
        <v>1.0</v>
      </c>
      <c r="I444" s="3">
        <v>0.0</v>
      </c>
      <c r="J444" s="3">
        <v>0.0</v>
      </c>
      <c r="K444" s="3">
        <v>0.0</v>
      </c>
      <c r="L444" s="3">
        <v>0.0</v>
      </c>
    </row>
    <row r="445" ht="15.75" customHeight="1">
      <c r="A445" s="3">
        <f t="shared" si="2"/>
        <v>444</v>
      </c>
      <c r="B445" s="3">
        <f t="shared" ref="B445:D445" si="406">B441</f>
        <v>0</v>
      </c>
      <c r="C445" s="3">
        <f t="shared" si="406"/>
        <v>0</v>
      </c>
      <c r="D445" s="3">
        <f t="shared" si="406"/>
        <v>0</v>
      </c>
      <c r="E445" s="6">
        <f t="shared" si="1"/>
        <v>0</v>
      </c>
      <c r="H445" s="3">
        <v>1.0</v>
      </c>
      <c r="I445" s="3">
        <v>0.0</v>
      </c>
      <c r="J445" s="3">
        <v>0.0</v>
      </c>
      <c r="K445" s="3">
        <v>1.0</v>
      </c>
      <c r="L445" s="3">
        <v>1.0</v>
      </c>
    </row>
    <row r="446" ht="15.75" customHeight="1">
      <c r="A446" s="3">
        <f t="shared" si="2"/>
        <v>445</v>
      </c>
      <c r="B446" s="3">
        <f t="shared" ref="B446:D446" si="407">B442</f>
        <v>0</v>
      </c>
      <c r="C446" s="3">
        <f t="shared" si="407"/>
        <v>1</v>
      </c>
      <c r="D446" s="3">
        <f t="shared" si="407"/>
        <v>0</v>
      </c>
      <c r="E446" s="6">
        <f t="shared" si="1"/>
        <v>638</v>
      </c>
      <c r="F446" s="3">
        <v>290.0</v>
      </c>
      <c r="G446" s="3">
        <v>2.2</v>
      </c>
      <c r="H446" s="3">
        <v>0.0</v>
      </c>
      <c r="I446" s="3">
        <v>0.0</v>
      </c>
      <c r="J446" s="3">
        <v>1.0</v>
      </c>
      <c r="K446" s="3">
        <v>0.0</v>
      </c>
      <c r="L446" s="3">
        <v>0.0</v>
      </c>
    </row>
    <row r="447" ht="15.75" customHeight="1">
      <c r="A447" s="3">
        <f t="shared" si="2"/>
        <v>446</v>
      </c>
      <c r="B447" s="3">
        <f t="shared" ref="B447:D447" si="408">B443</f>
        <v>0</v>
      </c>
      <c r="C447" s="3">
        <f t="shared" si="408"/>
        <v>0</v>
      </c>
      <c r="D447" s="3">
        <f t="shared" si="408"/>
        <v>1</v>
      </c>
      <c r="E447" s="6">
        <f t="shared" si="1"/>
        <v>238.7</v>
      </c>
      <c r="F447" s="3">
        <v>217.0</v>
      </c>
      <c r="G447" s="3">
        <v>1.1</v>
      </c>
      <c r="H447" s="3">
        <v>0.0</v>
      </c>
      <c r="I447" s="3">
        <v>1.0</v>
      </c>
      <c r="J447" s="3">
        <v>0.0</v>
      </c>
      <c r="K447" s="3">
        <v>0.0</v>
      </c>
      <c r="L447" s="3">
        <v>0.0</v>
      </c>
    </row>
    <row r="448" ht="15.75" customHeight="1">
      <c r="A448" s="3">
        <f t="shared" si="2"/>
        <v>447</v>
      </c>
      <c r="B448" s="3">
        <f t="shared" ref="B448:D448" si="409">B444</f>
        <v>1</v>
      </c>
      <c r="C448" s="3">
        <f t="shared" si="409"/>
        <v>0</v>
      </c>
      <c r="D448" s="3">
        <f t="shared" si="409"/>
        <v>0</v>
      </c>
      <c r="E448" s="6">
        <f t="shared" si="1"/>
        <v>460.8</v>
      </c>
      <c r="F448" s="3">
        <v>288.0</v>
      </c>
      <c r="G448" s="3">
        <v>1.6</v>
      </c>
      <c r="H448" s="3">
        <v>0.0</v>
      </c>
      <c r="I448" s="3">
        <v>0.0</v>
      </c>
      <c r="J448" s="3">
        <v>1.0</v>
      </c>
      <c r="K448" s="3">
        <v>0.0</v>
      </c>
      <c r="L448" s="3">
        <v>0.0</v>
      </c>
    </row>
    <row r="449" ht="15.75" customHeight="1">
      <c r="A449" s="3">
        <f t="shared" si="2"/>
        <v>448</v>
      </c>
      <c r="B449" s="3">
        <f t="shared" ref="B449:D449" si="410">B445</f>
        <v>0</v>
      </c>
      <c r="C449" s="3">
        <f t="shared" si="410"/>
        <v>0</v>
      </c>
      <c r="D449" s="3">
        <f t="shared" si="410"/>
        <v>0</v>
      </c>
      <c r="E449" s="6">
        <f t="shared" si="1"/>
        <v>0</v>
      </c>
      <c r="H449" s="3">
        <v>1.0</v>
      </c>
      <c r="I449" s="3">
        <v>0.0</v>
      </c>
      <c r="J449" s="3">
        <v>1.0</v>
      </c>
      <c r="K449" s="3">
        <v>0.0</v>
      </c>
      <c r="L449" s="3">
        <v>1.0</v>
      </c>
    </row>
    <row r="450" ht="15.75" customHeight="1">
      <c r="A450" s="3">
        <f t="shared" si="2"/>
        <v>449</v>
      </c>
      <c r="B450" s="3">
        <f t="shared" ref="B450:D450" si="411">B446</f>
        <v>0</v>
      </c>
      <c r="C450" s="3">
        <f t="shared" si="411"/>
        <v>1</v>
      </c>
      <c r="D450" s="3">
        <f t="shared" si="411"/>
        <v>0</v>
      </c>
      <c r="E450" s="6">
        <f t="shared" si="1"/>
        <v>624.8</v>
      </c>
      <c r="F450" s="3">
        <v>284.0</v>
      </c>
      <c r="G450" s="3">
        <v>2.2</v>
      </c>
      <c r="H450" s="3">
        <v>0.0</v>
      </c>
      <c r="I450" s="3">
        <v>0.0</v>
      </c>
      <c r="J450" s="3">
        <v>1.0</v>
      </c>
      <c r="K450" s="3">
        <v>0.0</v>
      </c>
      <c r="L450" s="3">
        <v>0.0</v>
      </c>
    </row>
    <row r="451" ht="15.75" customHeight="1">
      <c r="A451" s="3">
        <f t="shared" si="2"/>
        <v>450</v>
      </c>
      <c r="B451" s="3">
        <f t="shared" ref="B451:D451" si="412">B447</f>
        <v>0</v>
      </c>
      <c r="C451" s="3">
        <f t="shared" si="412"/>
        <v>0</v>
      </c>
      <c r="D451" s="3">
        <f t="shared" si="412"/>
        <v>1</v>
      </c>
      <c r="E451" s="6">
        <f t="shared" si="1"/>
        <v>111.1</v>
      </c>
      <c r="F451" s="3">
        <v>101.0</v>
      </c>
      <c r="G451" s="3">
        <v>1.1</v>
      </c>
      <c r="H451" s="3">
        <v>1.0</v>
      </c>
      <c r="I451" s="3">
        <v>0.0</v>
      </c>
      <c r="J451" s="3">
        <v>0.0</v>
      </c>
      <c r="K451" s="3">
        <v>0.0</v>
      </c>
      <c r="L451" s="3">
        <v>0.0</v>
      </c>
    </row>
    <row r="452" ht="15.75" customHeight="1">
      <c r="A452" s="3">
        <f t="shared" si="2"/>
        <v>451</v>
      </c>
      <c r="B452" s="3">
        <f t="shared" ref="B452:D452" si="413">B448</f>
        <v>1</v>
      </c>
      <c r="C452" s="3">
        <f t="shared" si="413"/>
        <v>0</v>
      </c>
      <c r="D452" s="3">
        <f t="shared" si="413"/>
        <v>0</v>
      </c>
      <c r="E452" s="6">
        <f t="shared" si="1"/>
        <v>433.6</v>
      </c>
      <c r="F452" s="3">
        <v>271.0</v>
      </c>
      <c r="G452" s="3">
        <v>1.6</v>
      </c>
      <c r="H452" s="3">
        <v>0.0</v>
      </c>
      <c r="I452" s="3">
        <v>1.0</v>
      </c>
      <c r="J452" s="3">
        <v>0.0</v>
      </c>
      <c r="K452" s="3">
        <v>0.0</v>
      </c>
      <c r="L452" s="3">
        <v>0.0</v>
      </c>
    </row>
    <row r="453" ht="15.75" customHeight="1">
      <c r="A453" s="3">
        <f t="shared" si="2"/>
        <v>452</v>
      </c>
      <c r="B453" s="3">
        <f t="shared" ref="B453:D453" si="414">B449</f>
        <v>0</v>
      </c>
      <c r="C453" s="3">
        <f t="shared" si="414"/>
        <v>0</v>
      </c>
      <c r="D453" s="3">
        <f t="shared" si="414"/>
        <v>0</v>
      </c>
      <c r="E453" s="6">
        <f t="shared" si="1"/>
        <v>0</v>
      </c>
      <c r="H453" s="3">
        <v>1.0</v>
      </c>
      <c r="I453" s="3">
        <v>0.0</v>
      </c>
      <c r="J453" s="3">
        <v>1.0</v>
      </c>
      <c r="K453" s="3">
        <v>0.0</v>
      </c>
      <c r="L453" s="3">
        <v>1.0</v>
      </c>
    </row>
    <row r="454" ht="15.75" customHeight="1">
      <c r="A454" s="3">
        <f t="shared" si="2"/>
        <v>453</v>
      </c>
      <c r="B454" s="3">
        <f t="shared" ref="B454:D454" si="415">B450</f>
        <v>0</v>
      </c>
      <c r="C454" s="3">
        <f t="shared" si="415"/>
        <v>1</v>
      </c>
      <c r="D454" s="3">
        <f t="shared" si="415"/>
        <v>0</v>
      </c>
      <c r="E454" s="6">
        <f t="shared" si="1"/>
        <v>497.2</v>
      </c>
      <c r="F454" s="3">
        <v>226.0</v>
      </c>
      <c r="G454" s="3">
        <v>2.2</v>
      </c>
      <c r="H454" s="3">
        <v>0.0</v>
      </c>
      <c r="I454" s="3">
        <v>0.0</v>
      </c>
      <c r="J454" s="3">
        <v>1.0</v>
      </c>
      <c r="K454" s="3">
        <v>0.0</v>
      </c>
      <c r="L454" s="3">
        <v>0.0</v>
      </c>
    </row>
    <row r="455" ht="15.75" customHeight="1">
      <c r="A455" s="3">
        <f t="shared" si="2"/>
        <v>454</v>
      </c>
      <c r="B455" s="3">
        <f t="shared" ref="B455:D455" si="416">B451</f>
        <v>0</v>
      </c>
      <c r="C455" s="3">
        <f t="shared" si="416"/>
        <v>0</v>
      </c>
      <c r="D455" s="3">
        <f t="shared" si="416"/>
        <v>1</v>
      </c>
      <c r="E455" s="6">
        <f t="shared" si="1"/>
        <v>160.6</v>
      </c>
      <c r="F455" s="3">
        <v>146.0</v>
      </c>
      <c r="G455" s="3">
        <v>1.1</v>
      </c>
      <c r="H455" s="3">
        <v>0.0</v>
      </c>
      <c r="I455" s="3">
        <v>1.0</v>
      </c>
      <c r="J455" s="3">
        <v>0.0</v>
      </c>
      <c r="K455" s="3">
        <v>0.0</v>
      </c>
      <c r="L455" s="3">
        <v>0.0</v>
      </c>
    </row>
    <row r="456" ht="15.75" customHeight="1">
      <c r="A456" s="3">
        <f t="shared" si="2"/>
        <v>455</v>
      </c>
      <c r="B456" s="3">
        <f t="shared" ref="B456:D456" si="417">B452</f>
        <v>1</v>
      </c>
      <c r="C456" s="3">
        <f t="shared" si="417"/>
        <v>0</v>
      </c>
      <c r="D456" s="3">
        <f t="shared" si="417"/>
        <v>0</v>
      </c>
      <c r="E456" s="6">
        <f t="shared" si="1"/>
        <v>164.8</v>
      </c>
      <c r="F456" s="3">
        <v>103.0</v>
      </c>
      <c r="G456" s="3">
        <v>1.6</v>
      </c>
      <c r="H456" s="3">
        <v>0.0</v>
      </c>
      <c r="I456" s="3">
        <v>0.0</v>
      </c>
      <c r="J456" s="3">
        <v>1.0</v>
      </c>
      <c r="K456" s="3">
        <v>0.0</v>
      </c>
      <c r="L456" s="3">
        <v>0.0</v>
      </c>
    </row>
    <row r="457" ht="15.75" customHeight="1">
      <c r="A457" s="3">
        <f t="shared" si="2"/>
        <v>456</v>
      </c>
      <c r="B457" s="3">
        <f t="shared" ref="B457:D457" si="418">B453</f>
        <v>0</v>
      </c>
      <c r="C457" s="3">
        <f t="shared" si="418"/>
        <v>0</v>
      </c>
      <c r="D457" s="3">
        <f t="shared" si="418"/>
        <v>0</v>
      </c>
      <c r="E457" s="6">
        <f t="shared" si="1"/>
        <v>0</v>
      </c>
      <c r="H457" s="3">
        <v>1.0</v>
      </c>
      <c r="I457" s="3">
        <v>0.0</v>
      </c>
      <c r="J457" s="3">
        <v>1.0</v>
      </c>
      <c r="K457" s="3">
        <v>0.0</v>
      </c>
      <c r="L457" s="3">
        <v>1.0</v>
      </c>
    </row>
    <row r="458" ht="15.75" customHeight="1">
      <c r="A458" s="3">
        <f t="shared" si="2"/>
        <v>457</v>
      </c>
      <c r="B458" s="3">
        <f t="shared" ref="B458:D458" si="419">B454</f>
        <v>0</v>
      </c>
      <c r="C458" s="3">
        <f t="shared" si="419"/>
        <v>1</v>
      </c>
      <c r="D458" s="3">
        <f t="shared" si="419"/>
        <v>0</v>
      </c>
      <c r="E458" s="6">
        <f t="shared" si="1"/>
        <v>567.6</v>
      </c>
      <c r="F458" s="3">
        <v>258.0</v>
      </c>
      <c r="G458" s="3">
        <v>2.2</v>
      </c>
      <c r="H458" s="3">
        <v>0.0</v>
      </c>
      <c r="I458" s="3">
        <v>0.0</v>
      </c>
      <c r="J458" s="3">
        <v>1.0</v>
      </c>
      <c r="K458" s="3">
        <v>0.0</v>
      </c>
      <c r="L458" s="3">
        <v>0.0</v>
      </c>
    </row>
    <row r="459" ht="15.75" customHeight="1">
      <c r="A459" s="3">
        <f t="shared" si="2"/>
        <v>458</v>
      </c>
      <c r="B459" s="3">
        <f t="shared" ref="B459:D459" si="420">B455</f>
        <v>0</v>
      </c>
      <c r="C459" s="3">
        <f t="shared" si="420"/>
        <v>0</v>
      </c>
      <c r="D459" s="3">
        <f t="shared" si="420"/>
        <v>1</v>
      </c>
      <c r="E459" s="6">
        <f t="shared" si="1"/>
        <v>194.7</v>
      </c>
      <c r="F459" s="3">
        <v>177.0</v>
      </c>
      <c r="G459" s="3">
        <v>1.1</v>
      </c>
      <c r="H459" s="3">
        <v>1.0</v>
      </c>
      <c r="I459" s="3">
        <v>0.0</v>
      </c>
      <c r="J459" s="3">
        <v>0.0</v>
      </c>
      <c r="K459" s="3">
        <v>0.0</v>
      </c>
      <c r="L459" s="3">
        <v>0.0</v>
      </c>
    </row>
    <row r="460" ht="15.75" customHeight="1">
      <c r="A460" s="3">
        <f t="shared" si="2"/>
        <v>459</v>
      </c>
      <c r="B460" s="3">
        <f t="shared" ref="B460:D460" si="421">B456</f>
        <v>1</v>
      </c>
      <c r="C460" s="3">
        <f t="shared" si="421"/>
        <v>0</v>
      </c>
      <c r="D460" s="3">
        <f t="shared" si="421"/>
        <v>0</v>
      </c>
      <c r="E460" s="6">
        <f t="shared" si="1"/>
        <v>241.6</v>
      </c>
      <c r="F460" s="3">
        <v>151.0</v>
      </c>
      <c r="G460" s="3">
        <v>1.6</v>
      </c>
      <c r="H460" s="3">
        <v>1.0</v>
      </c>
      <c r="I460" s="3">
        <v>0.0</v>
      </c>
      <c r="J460" s="3">
        <v>0.0</v>
      </c>
      <c r="K460" s="3">
        <v>0.0</v>
      </c>
      <c r="L460" s="3">
        <v>0.0</v>
      </c>
    </row>
    <row r="461" ht="15.75" customHeight="1">
      <c r="A461" s="3">
        <f t="shared" si="2"/>
        <v>460</v>
      </c>
      <c r="B461" s="3">
        <f t="shared" ref="B461:D461" si="422">B457</f>
        <v>0</v>
      </c>
      <c r="C461" s="3">
        <f t="shared" si="422"/>
        <v>0</v>
      </c>
      <c r="D461" s="3">
        <f t="shared" si="422"/>
        <v>0</v>
      </c>
      <c r="E461" s="6">
        <f t="shared" si="1"/>
        <v>0</v>
      </c>
      <c r="H461" s="3">
        <v>1.0</v>
      </c>
      <c r="I461" s="3">
        <v>0.0</v>
      </c>
      <c r="J461" s="3">
        <v>1.0</v>
      </c>
      <c r="K461" s="3">
        <v>0.0</v>
      </c>
      <c r="L461" s="3">
        <v>1.0</v>
      </c>
    </row>
    <row r="462" ht="15.75" customHeight="1">
      <c r="A462" s="3">
        <f t="shared" si="2"/>
        <v>461</v>
      </c>
      <c r="B462" s="3">
        <v>1.0</v>
      </c>
      <c r="C462" s="3">
        <v>0.0</v>
      </c>
      <c r="D462" s="3">
        <v>0.0</v>
      </c>
      <c r="E462" s="6">
        <f t="shared" si="1"/>
        <v>296</v>
      </c>
      <c r="F462" s="3">
        <v>185.0</v>
      </c>
      <c r="G462" s="3">
        <v>1.6</v>
      </c>
      <c r="H462" s="3">
        <v>1.0</v>
      </c>
      <c r="I462" s="3">
        <v>0.0</v>
      </c>
      <c r="J462" s="3">
        <v>0.0</v>
      </c>
      <c r="K462" s="3">
        <v>0.0</v>
      </c>
      <c r="L462" s="3">
        <v>0.0</v>
      </c>
    </row>
    <row r="463" ht="15.75" customHeight="1">
      <c r="A463" s="3">
        <f t="shared" si="2"/>
        <v>462</v>
      </c>
      <c r="B463" s="3">
        <v>0.0</v>
      </c>
      <c r="C463" s="3">
        <v>0.0</v>
      </c>
      <c r="D463" s="3">
        <v>0.0</v>
      </c>
      <c r="E463" s="6">
        <f t="shared" si="1"/>
        <v>0</v>
      </c>
      <c r="H463" s="3">
        <v>1.0</v>
      </c>
      <c r="I463" s="3">
        <v>0.0</v>
      </c>
      <c r="J463" s="3">
        <v>1.0</v>
      </c>
      <c r="K463" s="3">
        <v>0.0</v>
      </c>
      <c r="L463" s="3">
        <v>1.0</v>
      </c>
    </row>
    <row r="464" ht="15.75" customHeight="1">
      <c r="A464" s="3">
        <f t="shared" si="2"/>
        <v>463</v>
      </c>
      <c r="B464" s="3">
        <v>0.0</v>
      </c>
      <c r="C464" s="3">
        <v>1.0</v>
      </c>
      <c r="D464" s="3">
        <v>0.0</v>
      </c>
      <c r="E464" s="6">
        <f t="shared" si="1"/>
        <v>286</v>
      </c>
      <c r="F464" s="3">
        <v>130.0</v>
      </c>
      <c r="G464" s="3">
        <v>2.2</v>
      </c>
      <c r="H464" s="3">
        <v>0.0</v>
      </c>
      <c r="I464" s="3">
        <v>0.0</v>
      </c>
      <c r="J464" s="3">
        <v>1.0</v>
      </c>
      <c r="K464" s="3">
        <v>0.0</v>
      </c>
      <c r="L464" s="3">
        <v>0.0</v>
      </c>
    </row>
    <row r="465" ht="15.75" customHeight="1">
      <c r="A465" s="3">
        <f t="shared" si="2"/>
        <v>464</v>
      </c>
      <c r="B465" s="3">
        <v>0.0</v>
      </c>
      <c r="C465" s="3">
        <v>0.0</v>
      </c>
      <c r="D465" s="3">
        <v>1.0</v>
      </c>
      <c r="E465" s="6">
        <f t="shared" si="1"/>
        <v>310.2</v>
      </c>
      <c r="F465" s="3">
        <v>282.0</v>
      </c>
      <c r="G465" s="3">
        <v>1.1</v>
      </c>
      <c r="H465" s="3">
        <v>1.0</v>
      </c>
      <c r="I465" s="3">
        <v>0.0</v>
      </c>
      <c r="J465" s="3">
        <v>0.0</v>
      </c>
      <c r="K465" s="3">
        <v>0.0</v>
      </c>
      <c r="L465" s="3">
        <v>0.0</v>
      </c>
    </row>
    <row r="466" ht="15.75" customHeight="1">
      <c r="A466" s="3">
        <f t="shared" si="2"/>
        <v>465</v>
      </c>
      <c r="B466" s="3">
        <f t="shared" ref="B466:D466" si="423">B462</f>
        <v>1</v>
      </c>
      <c r="C466" s="3">
        <f t="shared" si="423"/>
        <v>0</v>
      </c>
      <c r="D466" s="3">
        <f t="shared" si="423"/>
        <v>0</v>
      </c>
      <c r="E466" s="6">
        <f t="shared" si="1"/>
        <v>308.8</v>
      </c>
      <c r="F466" s="3">
        <v>193.0</v>
      </c>
      <c r="G466" s="3">
        <v>1.6</v>
      </c>
      <c r="H466" s="3">
        <v>0.0</v>
      </c>
      <c r="I466" s="3">
        <v>0.0</v>
      </c>
      <c r="J466" s="3">
        <v>1.0</v>
      </c>
      <c r="K466" s="3">
        <v>0.0</v>
      </c>
      <c r="L466" s="3">
        <v>0.0</v>
      </c>
    </row>
    <row r="467" ht="15.75" customHeight="1">
      <c r="A467" s="3">
        <f t="shared" si="2"/>
        <v>466</v>
      </c>
      <c r="B467" s="3">
        <f t="shared" ref="B467:D467" si="424">B463</f>
        <v>0</v>
      </c>
      <c r="C467" s="3">
        <f t="shared" si="424"/>
        <v>0</v>
      </c>
      <c r="D467" s="3">
        <f t="shared" si="424"/>
        <v>0</v>
      </c>
      <c r="E467" s="6">
        <f t="shared" si="1"/>
        <v>0</v>
      </c>
      <c r="H467" s="3">
        <v>1.0</v>
      </c>
      <c r="I467" s="3">
        <v>0.0</v>
      </c>
      <c r="J467" s="3">
        <v>1.0</v>
      </c>
      <c r="K467" s="3">
        <v>0.0</v>
      </c>
      <c r="L467" s="3">
        <v>1.0</v>
      </c>
    </row>
    <row r="468" ht="15.75" customHeight="1">
      <c r="A468" s="3">
        <f t="shared" si="2"/>
        <v>467</v>
      </c>
      <c r="B468" s="3">
        <f t="shared" ref="B468:D468" si="425">B464</f>
        <v>0</v>
      </c>
      <c r="C468" s="3">
        <f t="shared" si="425"/>
        <v>1</v>
      </c>
      <c r="D468" s="3">
        <f t="shared" si="425"/>
        <v>0</v>
      </c>
      <c r="E468" s="6">
        <f t="shared" si="1"/>
        <v>433.4</v>
      </c>
      <c r="F468" s="3">
        <v>197.0</v>
      </c>
      <c r="G468" s="3">
        <v>2.2</v>
      </c>
      <c r="H468" s="3">
        <v>0.0</v>
      </c>
      <c r="I468" s="3">
        <v>0.0</v>
      </c>
      <c r="J468" s="3">
        <v>1.0</v>
      </c>
      <c r="K468" s="3">
        <v>0.0</v>
      </c>
      <c r="L468" s="3">
        <v>0.0</v>
      </c>
    </row>
    <row r="469" ht="15.75" customHeight="1">
      <c r="A469" s="3">
        <f t="shared" si="2"/>
        <v>468</v>
      </c>
      <c r="B469" s="3">
        <f t="shared" ref="B469:D469" si="426">B465</f>
        <v>0</v>
      </c>
      <c r="C469" s="3">
        <f t="shared" si="426"/>
        <v>0</v>
      </c>
      <c r="D469" s="3">
        <f t="shared" si="426"/>
        <v>1</v>
      </c>
      <c r="E469" s="6">
        <f t="shared" si="1"/>
        <v>118.8</v>
      </c>
      <c r="F469" s="3">
        <v>108.0</v>
      </c>
      <c r="G469" s="3">
        <v>1.1</v>
      </c>
      <c r="H469" s="3">
        <v>0.0</v>
      </c>
      <c r="I469" s="3">
        <v>1.0</v>
      </c>
      <c r="J469" s="3">
        <v>0.0</v>
      </c>
      <c r="K469" s="3">
        <v>0.0</v>
      </c>
      <c r="L469" s="3">
        <v>0.0</v>
      </c>
    </row>
    <row r="470" ht="15.75" customHeight="1">
      <c r="A470" s="3">
        <f t="shared" si="2"/>
        <v>469</v>
      </c>
      <c r="B470" s="3">
        <f t="shared" ref="B470:D470" si="427">B466</f>
        <v>1</v>
      </c>
      <c r="C470" s="3">
        <f t="shared" si="427"/>
        <v>0</v>
      </c>
      <c r="D470" s="3">
        <f t="shared" si="427"/>
        <v>0</v>
      </c>
      <c r="E470" s="6">
        <f t="shared" si="1"/>
        <v>400</v>
      </c>
      <c r="F470" s="3">
        <v>250.0</v>
      </c>
      <c r="G470" s="3">
        <v>1.6</v>
      </c>
      <c r="H470" s="3">
        <v>1.0</v>
      </c>
      <c r="I470" s="3">
        <v>0.0</v>
      </c>
      <c r="J470" s="3">
        <v>0.0</v>
      </c>
      <c r="K470" s="3">
        <v>0.0</v>
      </c>
      <c r="L470" s="3">
        <v>0.0</v>
      </c>
    </row>
    <row r="471" ht="15.75" customHeight="1">
      <c r="A471" s="3">
        <f t="shared" si="2"/>
        <v>470</v>
      </c>
      <c r="B471" s="3">
        <f t="shared" ref="B471:D471" si="428">B467</f>
        <v>0</v>
      </c>
      <c r="C471" s="3">
        <f t="shared" si="428"/>
        <v>0</v>
      </c>
      <c r="D471" s="3">
        <f t="shared" si="428"/>
        <v>0</v>
      </c>
      <c r="E471" s="6">
        <f t="shared" si="1"/>
        <v>0</v>
      </c>
      <c r="H471" s="3">
        <v>1.0</v>
      </c>
      <c r="I471" s="3">
        <v>0.0</v>
      </c>
      <c r="J471" s="3">
        <v>1.0</v>
      </c>
      <c r="K471" s="3">
        <v>0.0</v>
      </c>
      <c r="L471" s="3">
        <v>1.0</v>
      </c>
    </row>
    <row r="472" ht="15.75" customHeight="1">
      <c r="A472" s="3">
        <f t="shared" si="2"/>
        <v>471</v>
      </c>
      <c r="B472" s="3">
        <f t="shared" ref="B472:D472" si="429">B468</f>
        <v>0</v>
      </c>
      <c r="C472" s="3">
        <f t="shared" si="429"/>
        <v>1</v>
      </c>
      <c r="D472" s="3">
        <f t="shared" si="429"/>
        <v>0</v>
      </c>
      <c r="E472" s="6">
        <f t="shared" si="1"/>
        <v>286</v>
      </c>
      <c r="F472" s="3">
        <v>130.0</v>
      </c>
      <c r="G472" s="3">
        <v>2.2</v>
      </c>
      <c r="H472" s="3">
        <v>0.0</v>
      </c>
      <c r="I472" s="3">
        <v>0.0</v>
      </c>
      <c r="J472" s="3">
        <v>1.0</v>
      </c>
      <c r="K472" s="3">
        <v>0.0</v>
      </c>
      <c r="L472" s="3">
        <v>0.0</v>
      </c>
    </row>
    <row r="473" ht="15.75" customHeight="1">
      <c r="A473" s="3">
        <f t="shared" si="2"/>
        <v>472</v>
      </c>
      <c r="B473" s="3">
        <f t="shared" ref="B473:D473" si="430">B469</f>
        <v>0</v>
      </c>
      <c r="C473" s="3">
        <f t="shared" si="430"/>
        <v>0</v>
      </c>
      <c r="D473" s="3">
        <f t="shared" si="430"/>
        <v>1</v>
      </c>
      <c r="E473" s="6">
        <f t="shared" si="1"/>
        <v>132</v>
      </c>
      <c r="F473" s="3">
        <v>120.0</v>
      </c>
      <c r="G473" s="3">
        <v>1.1</v>
      </c>
      <c r="H473" s="3">
        <v>1.0</v>
      </c>
      <c r="I473" s="3">
        <v>0.0</v>
      </c>
      <c r="J473" s="3">
        <v>0.0</v>
      </c>
      <c r="K473" s="3">
        <v>0.0</v>
      </c>
      <c r="L473" s="3">
        <v>0.0</v>
      </c>
    </row>
    <row r="474" ht="15.75" customHeight="1">
      <c r="A474" s="3">
        <f t="shared" si="2"/>
        <v>473</v>
      </c>
      <c r="B474" s="3">
        <f t="shared" ref="B474:D474" si="431">B470</f>
        <v>1</v>
      </c>
      <c r="C474" s="3">
        <f t="shared" si="431"/>
        <v>0</v>
      </c>
      <c r="D474" s="3">
        <f t="shared" si="431"/>
        <v>0</v>
      </c>
      <c r="E474" s="6">
        <f t="shared" si="1"/>
        <v>268.8</v>
      </c>
      <c r="F474" s="3">
        <v>168.0</v>
      </c>
      <c r="G474" s="3">
        <v>1.6</v>
      </c>
      <c r="H474" s="3">
        <v>0.0</v>
      </c>
      <c r="I474" s="3">
        <v>1.0</v>
      </c>
      <c r="J474" s="3">
        <v>0.0</v>
      </c>
      <c r="K474" s="3">
        <v>0.0</v>
      </c>
      <c r="L474" s="3">
        <v>0.0</v>
      </c>
    </row>
    <row r="475" ht="15.75" customHeight="1">
      <c r="A475" s="3">
        <f t="shared" si="2"/>
        <v>474</v>
      </c>
      <c r="B475" s="3">
        <f t="shared" ref="B475:D475" si="432">B471</f>
        <v>0</v>
      </c>
      <c r="C475" s="3">
        <f t="shared" si="432"/>
        <v>0</v>
      </c>
      <c r="D475" s="3">
        <f t="shared" si="432"/>
        <v>0</v>
      </c>
      <c r="E475" s="6">
        <f t="shared" si="1"/>
        <v>0</v>
      </c>
      <c r="H475" s="3">
        <v>1.0</v>
      </c>
      <c r="I475" s="3">
        <v>1.0</v>
      </c>
      <c r="J475" s="3">
        <v>0.0</v>
      </c>
      <c r="K475" s="3">
        <v>0.0</v>
      </c>
      <c r="L475" s="3">
        <v>1.0</v>
      </c>
    </row>
    <row r="476" ht="15.75" customHeight="1">
      <c r="A476" s="3">
        <f t="shared" si="2"/>
        <v>475</v>
      </c>
      <c r="B476" s="3">
        <f t="shared" ref="B476:D476" si="433">B472</f>
        <v>0</v>
      </c>
      <c r="C476" s="3">
        <f t="shared" si="433"/>
        <v>1</v>
      </c>
      <c r="D476" s="3">
        <f t="shared" si="433"/>
        <v>0</v>
      </c>
      <c r="E476" s="6">
        <f t="shared" si="1"/>
        <v>371.8</v>
      </c>
      <c r="F476" s="3">
        <v>169.0</v>
      </c>
      <c r="G476" s="3">
        <v>2.2</v>
      </c>
      <c r="H476" s="3">
        <v>0.0</v>
      </c>
      <c r="I476" s="3">
        <v>0.0</v>
      </c>
      <c r="J476" s="3">
        <v>1.0</v>
      </c>
      <c r="K476" s="3">
        <v>0.0</v>
      </c>
      <c r="L476" s="3">
        <v>0.0</v>
      </c>
    </row>
    <row r="477" ht="15.75" customHeight="1">
      <c r="A477" s="3">
        <f t="shared" si="2"/>
        <v>476</v>
      </c>
      <c r="B477" s="3">
        <f t="shared" ref="B477:D477" si="434">B473</f>
        <v>0</v>
      </c>
      <c r="C477" s="3">
        <f t="shared" si="434"/>
        <v>0</v>
      </c>
      <c r="D477" s="3">
        <f t="shared" si="434"/>
        <v>1</v>
      </c>
      <c r="E477" s="6">
        <f t="shared" si="1"/>
        <v>326.7</v>
      </c>
      <c r="F477" s="3">
        <v>297.0</v>
      </c>
      <c r="G477" s="3">
        <v>1.1</v>
      </c>
      <c r="H477" s="3">
        <v>0.0</v>
      </c>
      <c r="I477" s="3">
        <v>1.0</v>
      </c>
      <c r="J477" s="3">
        <v>0.0</v>
      </c>
      <c r="K477" s="3">
        <v>0.0</v>
      </c>
      <c r="L477" s="3">
        <v>0.0</v>
      </c>
    </row>
    <row r="478" ht="15.75" customHeight="1">
      <c r="A478" s="3">
        <f t="shared" si="2"/>
        <v>477</v>
      </c>
      <c r="B478" s="3">
        <f t="shared" ref="B478:D478" si="435">B474</f>
        <v>1</v>
      </c>
      <c r="C478" s="3">
        <f t="shared" si="435"/>
        <v>0</v>
      </c>
      <c r="D478" s="3">
        <f t="shared" si="435"/>
        <v>0</v>
      </c>
      <c r="E478" s="6">
        <f t="shared" si="1"/>
        <v>312</v>
      </c>
      <c r="F478" s="3">
        <v>195.0</v>
      </c>
      <c r="G478" s="3">
        <v>1.6</v>
      </c>
      <c r="H478" s="3">
        <v>0.0</v>
      </c>
      <c r="I478" s="3">
        <v>0.0</v>
      </c>
      <c r="J478" s="3">
        <v>1.0</v>
      </c>
      <c r="K478" s="3">
        <v>0.0</v>
      </c>
      <c r="L478" s="3">
        <v>0.0</v>
      </c>
    </row>
    <row r="479" ht="15.75" customHeight="1">
      <c r="A479" s="3">
        <f t="shared" si="2"/>
        <v>478</v>
      </c>
      <c r="B479" s="3">
        <f t="shared" ref="B479:D479" si="436">B475</f>
        <v>0</v>
      </c>
      <c r="C479" s="3">
        <f t="shared" si="436"/>
        <v>0</v>
      </c>
      <c r="D479" s="3">
        <f t="shared" si="436"/>
        <v>0</v>
      </c>
      <c r="E479" s="6">
        <f t="shared" si="1"/>
        <v>0</v>
      </c>
      <c r="H479" s="3">
        <v>1.0</v>
      </c>
      <c r="I479" s="3">
        <v>0.0</v>
      </c>
      <c r="J479" s="3">
        <v>1.0</v>
      </c>
      <c r="K479" s="3">
        <v>0.0</v>
      </c>
      <c r="L479" s="3">
        <v>1.0</v>
      </c>
    </row>
    <row r="480" ht="15.75" customHeight="1">
      <c r="A480" s="3">
        <f t="shared" si="2"/>
        <v>479</v>
      </c>
      <c r="B480" s="3">
        <f t="shared" ref="B480:D480" si="437">B476</f>
        <v>0</v>
      </c>
      <c r="C480" s="3">
        <f t="shared" si="437"/>
        <v>1</v>
      </c>
      <c r="D480" s="3">
        <f t="shared" si="437"/>
        <v>0</v>
      </c>
      <c r="E480" s="6">
        <f t="shared" si="1"/>
        <v>517</v>
      </c>
      <c r="F480" s="3">
        <v>235.0</v>
      </c>
      <c r="G480" s="3">
        <v>2.2</v>
      </c>
      <c r="H480" s="3">
        <v>0.0</v>
      </c>
      <c r="I480" s="3">
        <v>0.0</v>
      </c>
      <c r="J480" s="3">
        <v>1.0</v>
      </c>
      <c r="K480" s="3">
        <v>0.0</v>
      </c>
      <c r="L480" s="3">
        <v>0.0</v>
      </c>
    </row>
    <row r="481" ht="15.75" customHeight="1">
      <c r="A481" s="3">
        <f t="shared" si="2"/>
        <v>480</v>
      </c>
      <c r="B481" s="3">
        <f t="shared" ref="B481:D481" si="438">B477</f>
        <v>0</v>
      </c>
      <c r="C481" s="3">
        <f t="shared" si="438"/>
        <v>0</v>
      </c>
      <c r="D481" s="3">
        <f t="shared" si="438"/>
        <v>1</v>
      </c>
      <c r="E481" s="6">
        <f t="shared" si="1"/>
        <v>312.4</v>
      </c>
      <c r="F481" s="3">
        <v>284.0</v>
      </c>
      <c r="G481" s="3">
        <v>1.1</v>
      </c>
      <c r="H481" s="3">
        <v>1.0</v>
      </c>
      <c r="I481" s="3">
        <v>0.0</v>
      </c>
      <c r="J481" s="3">
        <v>0.0</v>
      </c>
      <c r="K481" s="3">
        <v>0.0</v>
      </c>
      <c r="L481" s="3">
        <v>0.0</v>
      </c>
    </row>
    <row r="482" ht="15.75" customHeight="1">
      <c r="A482" s="3">
        <f t="shared" si="2"/>
        <v>481</v>
      </c>
      <c r="B482" s="3">
        <f t="shared" ref="B482:D482" si="439">B478</f>
        <v>1</v>
      </c>
      <c r="C482" s="3">
        <f t="shared" si="439"/>
        <v>0</v>
      </c>
      <c r="D482" s="3">
        <f t="shared" si="439"/>
        <v>0</v>
      </c>
      <c r="E482" s="6">
        <f t="shared" si="1"/>
        <v>230.4</v>
      </c>
      <c r="F482" s="3">
        <v>144.0</v>
      </c>
      <c r="G482" s="3">
        <v>1.6</v>
      </c>
      <c r="H482" s="3">
        <v>1.0</v>
      </c>
      <c r="I482" s="3">
        <v>0.0</v>
      </c>
      <c r="J482" s="3">
        <v>0.0</v>
      </c>
      <c r="K482" s="3">
        <v>0.0</v>
      </c>
      <c r="L482" s="3">
        <v>0.0</v>
      </c>
    </row>
    <row r="483" ht="15.75" customHeight="1">
      <c r="A483" s="3">
        <f t="shared" si="2"/>
        <v>482</v>
      </c>
      <c r="B483" s="3">
        <f t="shared" ref="B483:D483" si="440">B479</f>
        <v>0</v>
      </c>
      <c r="C483" s="3">
        <f t="shared" si="440"/>
        <v>0</v>
      </c>
      <c r="D483" s="3">
        <f t="shared" si="440"/>
        <v>0</v>
      </c>
      <c r="E483" s="6">
        <f t="shared" si="1"/>
        <v>0</v>
      </c>
      <c r="H483" s="3">
        <v>1.0</v>
      </c>
      <c r="I483" s="3">
        <v>0.0</v>
      </c>
      <c r="J483" s="3">
        <v>1.0</v>
      </c>
      <c r="K483" s="3">
        <v>0.0</v>
      </c>
      <c r="L483" s="3">
        <v>1.0</v>
      </c>
    </row>
    <row r="484" ht="15.75" customHeight="1">
      <c r="A484" s="3">
        <f t="shared" si="2"/>
        <v>483</v>
      </c>
      <c r="B484" s="3">
        <f t="shared" ref="B484:D484" si="441">B480</f>
        <v>0</v>
      </c>
      <c r="C484" s="3">
        <f t="shared" si="441"/>
        <v>1</v>
      </c>
      <c r="D484" s="3">
        <f t="shared" si="441"/>
        <v>0</v>
      </c>
      <c r="E484" s="6">
        <f t="shared" si="1"/>
        <v>415.8</v>
      </c>
      <c r="F484" s="3">
        <v>189.0</v>
      </c>
      <c r="G484" s="3">
        <v>2.2</v>
      </c>
      <c r="H484" s="3">
        <v>0.0</v>
      </c>
      <c r="I484" s="3">
        <v>0.0</v>
      </c>
      <c r="J484" s="3">
        <v>1.0</v>
      </c>
      <c r="K484" s="3">
        <v>0.0</v>
      </c>
      <c r="L484" s="3">
        <v>0.0</v>
      </c>
    </row>
    <row r="485" ht="15.75" customHeight="1">
      <c r="A485" s="3">
        <f t="shared" si="2"/>
        <v>484</v>
      </c>
      <c r="B485" s="3">
        <f t="shared" ref="B485:D485" si="442">B481</f>
        <v>0</v>
      </c>
      <c r="C485" s="3">
        <f t="shared" si="442"/>
        <v>0</v>
      </c>
      <c r="D485" s="3">
        <f t="shared" si="442"/>
        <v>1</v>
      </c>
      <c r="E485" s="6">
        <f t="shared" si="1"/>
        <v>111.1</v>
      </c>
      <c r="F485" s="3">
        <v>101.0</v>
      </c>
      <c r="G485" s="3">
        <v>1.1</v>
      </c>
      <c r="H485" s="3">
        <v>0.0</v>
      </c>
      <c r="I485" s="3">
        <v>1.0</v>
      </c>
      <c r="J485" s="3">
        <v>0.0</v>
      </c>
      <c r="K485" s="3">
        <v>0.0</v>
      </c>
      <c r="L485" s="3">
        <v>0.0</v>
      </c>
    </row>
    <row r="486" ht="15.75" customHeight="1">
      <c r="A486" s="3">
        <f t="shared" si="2"/>
        <v>485</v>
      </c>
      <c r="B486" s="3">
        <f t="shared" ref="B486:D486" si="443">B482</f>
        <v>1</v>
      </c>
      <c r="C486" s="3">
        <f t="shared" si="443"/>
        <v>0</v>
      </c>
      <c r="D486" s="3">
        <f t="shared" si="443"/>
        <v>0</v>
      </c>
      <c r="E486" s="6">
        <f t="shared" si="1"/>
        <v>387.2</v>
      </c>
      <c r="F486" s="3">
        <v>242.0</v>
      </c>
      <c r="G486" s="3">
        <v>1.6</v>
      </c>
      <c r="H486" s="3">
        <v>0.0</v>
      </c>
      <c r="I486" s="3">
        <v>1.0</v>
      </c>
      <c r="J486" s="3">
        <v>0.0</v>
      </c>
      <c r="K486" s="3">
        <v>0.0</v>
      </c>
      <c r="L486" s="3">
        <v>0.0</v>
      </c>
    </row>
    <row r="487" ht="15.75" customHeight="1">
      <c r="A487" s="3">
        <f t="shared" si="2"/>
        <v>486</v>
      </c>
      <c r="B487" s="3">
        <f t="shared" ref="B487:D487" si="444">B483</f>
        <v>0</v>
      </c>
      <c r="C487" s="3">
        <f t="shared" si="444"/>
        <v>0</v>
      </c>
      <c r="D487" s="3">
        <f t="shared" si="444"/>
        <v>0</v>
      </c>
      <c r="E487" s="6">
        <f t="shared" si="1"/>
        <v>0</v>
      </c>
      <c r="H487" s="3">
        <v>1.0</v>
      </c>
      <c r="I487" s="3">
        <v>0.0</v>
      </c>
      <c r="J487" s="3">
        <v>1.0</v>
      </c>
      <c r="K487" s="3">
        <v>0.0</v>
      </c>
      <c r="L487" s="3">
        <v>1.0</v>
      </c>
    </row>
    <row r="488" ht="15.75" customHeight="1">
      <c r="A488" s="3">
        <f t="shared" si="2"/>
        <v>487</v>
      </c>
      <c r="B488" s="3">
        <f t="shared" ref="B488:D488" si="445">B484</f>
        <v>0</v>
      </c>
      <c r="C488" s="3">
        <f t="shared" si="445"/>
        <v>1</v>
      </c>
      <c r="D488" s="3">
        <f t="shared" si="445"/>
        <v>0</v>
      </c>
      <c r="E488" s="6">
        <f t="shared" si="1"/>
        <v>587.4</v>
      </c>
      <c r="F488" s="3">
        <v>267.0</v>
      </c>
      <c r="G488" s="3">
        <v>2.2</v>
      </c>
      <c r="H488" s="3">
        <v>1.0</v>
      </c>
      <c r="I488" s="3">
        <v>0.0</v>
      </c>
      <c r="J488" s="3">
        <v>0.0</v>
      </c>
      <c r="K488" s="3">
        <v>0.0</v>
      </c>
      <c r="L488" s="3">
        <v>0.0</v>
      </c>
    </row>
    <row r="489" ht="15.75" customHeight="1">
      <c r="A489" s="3">
        <f t="shared" si="2"/>
        <v>488</v>
      </c>
      <c r="B489" s="3">
        <f t="shared" ref="B489:D489" si="446">B485</f>
        <v>0</v>
      </c>
      <c r="C489" s="3">
        <f t="shared" si="446"/>
        <v>0</v>
      </c>
      <c r="D489" s="3">
        <f t="shared" si="446"/>
        <v>1</v>
      </c>
      <c r="E489" s="6">
        <f t="shared" si="1"/>
        <v>211.2</v>
      </c>
      <c r="F489" s="3">
        <v>192.0</v>
      </c>
      <c r="G489" s="3">
        <v>1.1</v>
      </c>
      <c r="H489" s="3">
        <v>1.0</v>
      </c>
      <c r="I489" s="3">
        <v>0.0</v>
      </c>
      <c r="J489" s="3">
        <v>0.0</v>
      </c>
      <c r="K489" s="3">
        <v>0.0</v>
      </c>
      <c r="L489" s="3">
        <v>0.0</v>
      </c>
    </row>
    <row r="490" ht="15.75" customHeight="1">
      <c r="A490" s="3">
        <f t="shared" si="2"/>
        <v>489</v>
      </c>
      <c r="B490" s="3">
        <f t="shared" ref="B490:D490" si="447">B486</f>
        <v>1</v>
      </c>
      <c r="C490" s="3">
        <f t="shared" si="447"/>
        <v>0</v>
      </c>
      <c r="D490" s="3">
        <f t="shared" si="447"/>
        <v>0</v>
      </c>
      <c r="E490" s="6">
        <f t="shared" si="1"/>
        <v>414.4</v>
      </c>
      <c r="F490" s="3">
        <v>259.0</v>
      </c>
      <c r="G490" s="3">
        <v>1.6</v>
      </c>
      <c r="H490" s="3">
        <v>1.0</v>
      </c>
      <c r="I490" s="3">
        <v>0.0</v>
      </c>
      <c r="J490" s="3">
        <v>0.0</v>
      </c>
      <c r="K490" s="3">
        <v>0.0</v>
      </c>
      <c r="L490" s="3">
        <v>0.0</v>
      </c>
    </row>
    <row r="491" ht="15.75" customHeight="1">
      <c r="A491" s="3">
        <f t="shared" si="2"/>
        <v>490</v>
      </c>
      <c r="B491" s="3">
        <f t="shared" ref="B491:D491" si="448">B487</f>
        <v>0</v>
      </c>
      <c r="C491" s="3">
        <f t="shared" si="448"/>
        <v>0</v>
      </c>
      <c r="D491" s="3">
        <f t="shared" si="448"/>
        <v>0</v>
      </c>
      <c r="E491" s="6">
        <f t="shared" si="1"/>
        <v>0</v>
      </c>
      <c r="H491" s="3">
        <v>1.0</v>
      </c>
      <c r="I491" s="3">
        <v>0.0</v>
      </c>
      <c r="J491" s="3">
        <v>0.0</v>
      </c>
      <c r="K491" s="3">
        <v>1.0</v>
      </c>
      <c r="L491" s="3">
        <v>1.0</v>
      </c>
    </row>
    <row r="492" ht="15.75" customHeight="1">
      <c r="A492" s="3">
        <f t="shared" si="2"/>
        <v>491</v>
      </c>
      <c r="B492" s="3">
        <f t="shared" ref="B492:D492" si="449">B488</f>
        <v>0</v>
      </c>
      <c r="C492" s="3">
        <f t="shared" si="449"/>
        <v>1</v>
      </c>
      <c r="D492" s="3">
        <f t="shared" si="449"/>
        <v>0</v>
      </c>
      <c r="E492" s="6">
        <f t="shared" si="1"/>
        <v>638</v>
      </c>
      <c r="F492" s="3">
        <v>290.0</v>
      </c>
      <c r="G492" s="3">
        <v>2.2</v>
      </c>
      <c r="H492" s="3">
        <v>0.0</v>
      </c>
      <c r="I492" s="3">
        <v>0.0</v>
      </c>
      <c r="J492" s="3">
        <v>1.0</v>
      </c>
      <c r="K492" s="3">
        <v>0.0</v>
      </c>
      <c r="L492" s="3">
        <v>0.0</v>
      </c>
    </row>
    <row r="493" ht="15.75" customHeight="1">
      <c r="A493" s="3">
        <f t="shared" si="2"/>
        <v>492</v>
      </c>
      <c r="B493" s="3">
        <f t="shared" ref="B493:D493" si="450">B489</f>
        <v>0</v>
      </c>
      <c r="C493" s="3">
        <f t="shared" si="450"/>
        <v>0</v>
      </c>
      <c r="D493" s="3">
        <f t="shared" si="450"/>
        <v>1</v>
      </c>
      <c r="E493" s="6">
        <f t="shared" si="1"/>
        <v>238.7</v>
      </c>
      <c r="F493" s="3">
        <v>217.0</v>
      </c>
      <c r="G493" s="3">
        <v>1.1</v>
      </c>
      <c r="H493" s="3">
        <v>0.0</v>
      </c>
      <c r="I493" s="3">
        <v>1.0</v>
      </c>
      <c r="J493" s="3">
        <v>0.0</v>
      </c>
      <c r="K493" s="3">
        <v>0.0</v>
      </c>
      <c r="L493" s="3">
        <v>0.0</v>
      </c>
    </row>
    <row r="494" ht="15.75" customHeight="1">
      <c r="A494" s="3">
        <f t="shared" si="2"/>
        <v>493</v>
      </c>
      <c r="B494" s="3">
        <f t="shared" ref="B494:D494" si="451">B490</f>
        <v>1</v>
      </c>
      <c r="C494" s="3">
        <f t="shared" si="451"/>
        <v>0</v>
      </c>
      <c r="D494" s="3">
        <f t="shared" si="451"/>
        <v>0</v>
      </c>
      <c r="E494" s="6">
        <f t="shared" si="1"/>
        <v>460.8</v>
      </c>
      <c r="F494" s="3">
        <v>288.0</v>
      </c>
      <c r="G494" s="3">
        <v>1.6</v>
      </c>
      <c r="H494" s="3">
        <v>0.0</v>
      </c>
      <c r="I494" s="3">
        <v>0.0</v>
      </c>
      <c r="J494" s="3">
        <v>1.0</v>
      </c>
      <c r="K494" s="3">
        <v>0.0</v>
      </c>
      <c r="L494" s="3">
        <v>0.0</v>
      </c>
    </row>
    <row r="495" ht="15.75" customHeight="1">
      <c r="A495" s="3">
        <f t="shared" si="2"/>
        <v>494</v>
      </c>
      <c r="B495" s="3">
        <f t="shared" ref="B495:D495" si="452">B491</f>
        <v>0</v>
      </c>
      <c r="C495" s="3">
        <f t="shared" si="452"/>
        <v>0</v>
      </c>
      <c r="D495" s="3">
        <f t="shared" si="452"/>
        <v>0</v>
      </c>
      <c r="E495" s="6">
        <f t="shared" si="1"/>
        <v>0</v>
      </c>
      <c r="H495" s="3">
        <v>1.0</v>
      </c>
      <c r="I495" s="3">
        <v>0.0</v>
      </c>
      <c r="J495" s="3">
        <v>1.0</v>
      </c>
      <c r="K495" s="3">
        <v>0.0</v>
      </c>
      <c r="L495" s="3">
        <v>1.0</v>
      </c>
    </row>
    <row r="496" ht="15.75" customHeight="1">
      <c r="A496" s="3">
        <f t="shared" si="2"/>
        <v>495</v>
      </c>
      <c r="B496" s="3">
        <f t="shared" ref="B496:D496" si="453">B492</f>
        <v>0</v>
      </c>
      <c r="C496" s="3">
        <f t="shared" si="453"/>
        <v>1</v>
      </c>
      <c r="D496" s="3">
        <f t="shared" si="453"/>
        <v>0</v>
      </c>
      <c r="E496" s="6">
        <f t="shared" si="1"/>
        <v>624.8</v>
      </c>
      <c r="F496" s="3">
        <v>284.0</v>
      </c>
      <c r="G496" s="3">
        <v>2.2</v>
      </c>
      <c r="H496" s="3">
        <v>0.0</v>
      </c>
      <c r="I496" s="3">
        <v>0.0</v>
      </c>
      <c r="J496" s="3">
        <v>1.0</v>
      </c>
      <c r="K496" s="3">
        <v>0.0</v>
      </c>
      <c r="L496" s="3">
        <v>0.0</v>
      </c>
    </row>
    <row r="497" ht="15.75" customHeight="1">
      <c r="A497" s="3">
        <f t="shared" si="2"/>
        <v>496</v>
      </c>
      <c r="B497" s="3">
        <f t="shared" ref="B497:D497" si="454">B493</f>
        <v>0</v>
      </c>
      <c r="C497" s="3">
        <f t="shared" si="454"/>
        <v>0</v>
      </c>
      <c r="D497" s="3">
        <f t="shared" si="454"/>
        <v>1</v>
      </c>
      <c r="E497" s="6">
        <f t="shared" si="1"/>
        <v>111.1</v>
      </c>
      <c r="F497" s="3">
        <v>101.0</v>
      </c>
      <c r="G497" s="3">
        <v>1.1</v>
      </c>
      <c r="H497" s="3">
        <v>1.0</v>
      </c>
      <c r="I497" s="3">
        <v>0.0</v>
      </c>
      <c r="J497" s="3">
        <v>0.0</v>
      </c>
      <c r="K497" s="3">
        <v>0.0</v>
      </c>
      <c r="L497" s="3">
        <v>0.0</v>
      </c>
    </row>
    <row r="498" ht="15.75" customHeight="1">
      <c r="A498" s="3">
        <f t="shared" si="2"/>
        <v>497</v>
      </c>
      <c r="B498" s="3">
        <f t="shared" ref="B498:D498" si="455">B494</f>
        <v>1</v>
      </c>
      <c r="C498" s="3">
        <f t="shared" si="455"/>
        <v>0</v>
      </c>
      <c r="D498" s="3">
        <f t="shared" si="455"/>
        <v>0</v>
      </c>
      <c r="E498" s="6">
        <f t="shared" si="1"/>
        <v>433.6</v>
      </c>
      <c r="F498" s="3">
        <v>271.0</v>
      </c>
      <c r="G498" s="3">
        <v>1.6</v>
      </c>
      <c r="H498" s="3">
        <v>0.0</v>
      </c>
      <c r="I498" s="3">
        <v>1.0</v>
      </c>
      <c r="J498" s="3">
        <v>0.0</v>
      </c>
      <c r="K498" s="3">
        <v>0.0</v>
      </c>
      <c r="L498" s="3">
        <v>0.0</v>
      </c>
    </row>
    <row r="499" ht="15.75" customHeight="1">
      <c r="A499" s="3">
        <f t="shared" si="2"/>
        <v>498</v>
      </c>
      <c r="B499" s="3">
        <f t="shared" ref="B499:D499" si="456">B495</f>
        <v>0</v>
      </c>
      <c r="C499" s="3">
        <f t="shared" si="456"/>
        <v>0</v>
      </c>
      <c r="D499" s="3">
        <f t="shared" si="456"/>
        <v>0</v>
      </c>
      <c r="E499" s="6">
        <f t="shared" si="1"/>
        <v>0</v>
      </c>
      <c r="H499" s="3">
        <v>1.0</v>
      </c>
      <c r="I499" s="3">
        <v>0.0</v>
      </c>
      <c r="J499" s="3">
        <v>1.0</v>
      </c>
      <c r="K499" s="3">
        <v>0.0</v>
      </c>
      <c r="L499" s="3">
        <v>1.0</v>
      </c>
    </row>
    <row r="500" ht="15.75" customHeight="1">
      <c r="A500" s="3">
        <f t="shared" si="2"/>
        <v>499</v>
      </c>
      <c r="B500" s="3">
        <f t="shared" ref="B500:D500" si="457">B496</f>
        <v>0</v>
      </c>
      <c r="C500" s="3">
        <f t="shared" si="457"/>
        <v>1</v>
      </c>
      <c r="D500" s="3">
        <f t="shared" si="457"/>
        <v>0</v>
      </c>
      <c r="E500" s="6">
        <f t="shared" si="1"/>
        <v>497.2</v>
      </c>
      <c r="F500" s="3">
        <v>226.0</v>
      </c>
      <c r="G500" s="3">
        <v>2.2</v>
      </c>
      <c r="H500" s="3">
        <v>0.0</v>
      </c>
      <c r="I500" s="3">
        <v>0.0</v>
      </c>
      <c r="J500" s="3">
        <v>1.0</v>
      </c>
      <c r="K500" s="3">
        <v>0.0</v>
      </c>
      <c r="L500" s="3">
        <v>0.0</v>
      </c>
    </row>
    <row r="501" ht="15.75" customHeight="1">
      <c r="A501" s="3">
        <f t="shared" si="2"/>
        <v>500</v>
      </c>
      <c r="B501" s="3">
        <f t="shared" ref="B501:D501" si="458">B497</f>
        <v>0</v>
      </c>
      <c r="C501" s="3">
        <f t="shared" si="458"/>
        <v>0</v>
      </c>
      <c r="D501" s="3">
        <f t="shared" si="458"/>
        <v>1</v>
      </c>
      <c r="E501" s="6">
        <f t="shared" si="1"/>
        <v>160.6</v>
      </c>
      <c r="F501" s="3">
        <v>146.0</v>
      </c>
      <c r="G501" s="3">
        <v>1.1</v>
      </c>
      <c r="H501" s="3">
        <v>0.0</v>
      </c>
      <c r="I501" s="3">
        <v>1.0</v>
      </c>
      <c r="J501" s="3">
        <v>0.0</v>
      </c>
      <c r="K501" s="3">
        <v>0.0</v>
      </c>
      <c r="L501" s="3">
        <v>0.0</v>
      </c>
    </row>
    <row r="502" ht="15.75" customHeight="1">
      <c r="A502" s="3">
        <f t="shared" si="2"/>
        <v>501</v>
      </c>
      <c r="B502" s="3">
        <f t="shared" ref="B502:D502" si="459">B498</f>
        <v>1</v>
      </c>
      <c r="C502" s="3">
        <f t="shared" si="459"/>
        <v>0</v>
      </c>
      <c r="D502" s="3">
        <f t="shared" si="459"/>
        <v>0</v>
      </c>
      <c r="E502" s="6">
        <f t="shared" si="1"/>
        <v>164.8</v>
      </c>
      <c r="F502" s="3">
        <v>103.0</v>
      </c>
      <c r="G502" s="3">
        <v>1.6</v>
      </c>
      <c r="H502" s="3">
        <v>0.0</v>
      </c>
      <c r="I502" s="3">
        <v>0.0</v>
      </c>
      <c r="J502" s="3">
        <v>1.0</v>
      </c>
      <c r="K502" s="3">
        <v>0.0</v>
      </c>
      <c r="L502" s="3">
        <v>0.0</v>
      </c>
    </row>
    <row r="503" ht="15.75" customHeight="1">
      <c r="A503" s="3">
        <f t="shared" si="2"/>
        <v>502</v>
      </c>
      <c r="B503" s="3">
        <f t="shared" ref="B503:D503" si="460">B499</f>
        <v>0</v>
      </c>
      <c r="C503" s="3">
        <f t="shared" si="460"/>
        <v>0</v>
      </c>
      <c r="D503" s="3">
        <f t="shared" si="460"/>
        <v>0</v>
      </c>
      <c r="E503" s="6">
        <f t="shared" si="1"/>
        <v>0</v>
      </c>
      <c r="H503" s="3">
        <v>1.0</v>
      </c>
      <c r="I503" s="3">
        <v>0.0</v>
      </c>
      <c r="J503" s="3">
        <v>1.0</v>
      </c>
      <c r="K503" s="3">
        <v>0.0</v>
      </c>
      <c r="L503" s="3">
        <v>1.0</v>
      </c>
    </row>
    <row r="504" ht="15.75" customHeight="1">
      <c r="A504" s="3">
        <f t="shared" si="2"/>
        <v>503</v>
      </c>
      <c r="B504" s="3">
        <f t="shared" ref="B504:D504" si="461">B500</f>
        <v>0</v>
      </c>
      <c r="C504" s="3">
        <f t="shared" si="461"/>
        <v>1</v>
      </c>
      <c r="D504" s="3">
        <f t="shared" si="461"/>
        <v>0</v>
      </c>
      <c r="E504" s="6">
        <f t="shared" si="1"/>
        <v>567.6</v>
      </c>
      <c r="F504" s="3">
        <v>258.0</v>
      </c>
      <c r="G504" s="3">
        <v>2.2</v>
      </c>
      <c r="H504" s="3">
        <v>0.0</v>
      </c>
      <c r="I504" s="3">
        <v>0.0</v>
      </c>
      <c r="J504" s="3">
        <v>1.0</v>
      </c>
      <c r="K504" s="3">
        <v>0.0</v>
      </c>
      <c r="L504" s="3">
        <v>0.0</v>
      </c>
    </row>
    <row r="505" ht="15.75" customHeight="1">
      <c r="A505" s="3">
        <f t="shared" si="2"/>
        <v>504</v>
      </c>
      <c r="B505" s="3">
        <f t="shared" ref="B505:D505" si="462">B501</f>
        <v>0</v>
      </c>
      <c r="C505" s="3">
        <f t="shared" si="462"/>
        <v>0</v>
      </c>
      <c r="D505" s="3">
        <f t="shared" si="462"/>
        <v>1</v>
      </c>
      <c r="E505" s="6">
        <f t="shared" si="1"/>
        <v>194.7</v>
      </c>
      <c r="F505" s="3">
        <v>177.0</v>
      </c>
      <c r="G505" s="3">
        <v>1.1</v>
      </c>
      <c r="H505" s="3">
        <v>1.0</v>
      </c>
      <c r="I505" s="3">
        <v>0.0</v>
      </c>
      <c r="J505" s="3">
        <v>0.0</v>
      </c>
      <c r="K505" s="3">
        <v>0.0</v>
      </c>
      <c r="L505" s="3">
        <v>0.0</v>
      </c>
    </row>
    <row r="506" ht="15.75" customHeight="1">
      <c r="A506" s="3">
        <f t="shared" si="2"/>
        <v>505</v>
      </c>
      <c r="B506" s="3">
        <f t="shared" ref="B506:D506" si="463">B502</f>
        <v>1</v>
      </c>
      <c r="C506" s="3">
        <f t="shared" si="463"/>
        <v>0</v>
      </c>
      <c r="D506" s="3">
        <f t="shared" si="463"/>
        <v>0</v>
      </c>
      <c r="E506" s="6">
        <f t="shared" si="1"/>
        <v>241.6</v>
      </c>
      <c r="F506" s="3">
        <v>151.0</v>
      </c>
      <c r="G506" s="3">
        <v>1.6</v>
      </c>
      <c r="H506" s="3">
        <v>1.0</v>
      </c>
      <c r="I506" s="3">
        <v>0.0</v>
      </c>
      <c r="J506" s="3">
        <v>0.0</v>
      </c>
      <c r="K506" s="3">
        <v>0.0</v>
      </c>
      <c r="L506" s="3">
        <v>0.0</v>
      </c>
    </row>
    <row r="507" ht="15.75" customHeight="1">
      <c r="A507" s="3">
        <f t="shared" si="2"/>
        <v>506</v>
      </c>
      <c r="B507" s="3">
        <f t="shared" ref="B507:D507" si="464">B503</f>
        <v>0</v>
      </c>
      <c r="C507" s="3">
        <f t="shared" si="464"/>
        <v>0</v>
      </c>
      <c r="D507" s="3">
        <f t="shared" si="464"/>
        <v>0</v>
      </c>
      <c r="E507" s="6">
        <f t="shared" si="1"/>
        <v>0</v>
      </c>
      <c r="H507" s="3">
        <v>1.0</v>
      </c>
      <c r="I507" s="3">
        <v>0.0</v>
      </c>
      <c r="J507" s="3">
        <v>1.0</v>
      </c>
      <c r="K507" s="3">
        <v>0.0</v>
      </c>
      <c r="L507" s="3">
        <v>1.0</v>
      </c>
    </row>
    <row r="508" ht="15.75" customHeight="1">
      <c r="A508" s="3">
        <f t="shared" si="2"/>
        <v>507</v>
      </c>
      <c r="B508" s="3">
        <v>1.0</v>
      </c>
      <c r="C508" s="3">
        <v>0.0</v>
      </c>
      <c r="D508" s="3">
        <v>0.0</v>
      </c>
      <c r="E508" s="6">
        <f t="shared" si="1"/>
        <v>296</v>
      </c>
      <c r="F508" s="3">
        <v>185.0</v>
      </c>
      <c r="G508" s="3">
        <v>1.6</v>
      </c>
      <c r="H508" s="3">
        <v>1.0</v>
      </c>
      <c r="I508" s="3">
        <v>0.0</v>
      </c>
      <c r="J508" s="3">
        <v>0.0</v>
      </c>
      <c r="K508" s="3">
        <v>0.0</v>
      </c>
      <c r="L508" s="3">
        <v>0.0</v>
      </c>
    </row>
    <row r="509" ht="15.75" customHeight="1">
      <c r="A509" s="3">
        <f t="shared" si="2"/>
        <v>508</v>
      </c>
      <c r="B509" s="3">
        <v>0.0</v>
      </c>
      <c r="C509" s="3">
        <v>0.0</v>
      </c>
      <c r="D509" s="3">
        <v>0.0</v>
      </c>
      <c r="E509" s="6">
        <f t="shared" si="1"/>
        <v>0</v>
      </c>
      <c r="H509" s="3">
        <v>1.0</v>
      </c>
      <c r="I509" s="3">
        <v>0.0</v>
      </c>
      <c r="J509" s="3">
        <v>1.0</v>
      </c>
      <c r="K509" s="3">
        <v>0.0</v>
      </c>
      <c r="L509" s="3">
        <v>1.0</v>
      </c>
    </row>
    <row r="510" ht="15.75" customHeight="1">
      <c r="A510" s="3">
        <f t="shared" si="2"/>
        <v>509</v>
      </c>
      <c r="B510" s="3">
        <v>0.0</v>
      </c>
      <c r="C510" s="3">
        <v>1.0</v>
      </c>
      <c r="D510" s="3">
        <v>0.0</v>
      </c>
      <c r="E510" s="6">
        <f t="shared" si="1"/>
        <v>286</v>
      </c>
      <c r="F510" s="3">
        <v>130.0</v>
      </c>
      <c r="G510" s="3">
        <v>2.2</v>
      </c>
      <c r="H510" s="3">
        <v>0.0</v>
      </c>
      <c r="I510" s="3">
        <v>0.0</v>
      </c>
      <c r="J510" s="3">
        <v>1.0</v>
      </c>
      <c r="K510" s="3">
        <v>0.0</v>
      </c>
      <c r="L510" s="3">
        <v>0.0</v>
      </c>
    </row>
    <row r="511" ht="15.75" customHeight="1">
      <c r="A511" s="3">
        <f t="shared" si="2"/>
        <v>510</v>
      </c>
      <c r="B511" s="3">
        <v>0.0</v>
      </c>
      <c r="C511" s="3">
        <v>0.0</v>
      </c>
      <c r="D511" s="3">
        <v>1.0</v>
      </c>
      <c r="E511" s="6">
        <f t="shared" si="1"/>
        <v>310.2</v>
      </c>
      <c r="F511" s="3">
        <v>282.0</v>
      </c>
      <c r="G511" s="3">
        <v>1.1</v>
      </c>
      <c r="H511" s="3">
        <v>1.0</v>
      </c>
      <c r="I511" s="3">
        <v>0.0</v>
      </c>
      <c r="J511" s="3">
        <v>0.0</v>
      </c>
      <c r="K511" s="3">
        <v>0.0</v>
      </c>
      <c r="L511" s="3">
        <v>0.0</v>
      </c>
    </row>
    <row r="512" ht="15.75" customHeight="1">
      <c r="A512" s="3">
        <f t="shared" si="2"/>
        <v>511</v>
      </c>
      <c r="B512" s="3">
        <f t="shared" ref="B512:D512" si="465">B508</f>
        <v>1</v>
      </c>
      <c r="C512" s="3">
        <f t="shared" si="465"/>
        <v>0</v>
      </c>
      <c r="D512" s="3">
        <f t="shared" si="465"/>
        <v>0</v>
      </c>
      <c r="E512" s="6">
        <f t="shared" si="1"/>
        <v>308.8</v>
      </c>
      <c r="F512" s="3">
        <v>193.0</v>
      </c>
      <c r="G512" s="3">
        <v>1.6</v>
      </c>
      <c r="H512" s="3">
        <v>0.0</v>
      </c>
      <c r="I512" s="3">
        <v>0.0</v>
      </c>
      <c r="J512" s="3">
        <v>1.0</v>
      </c>
      <c r="K512" s="3">
        <v>0.0</v>
      </c>
      <c r="L512" s="3">
        <v>0.0</v>
      </c>
    </row>
    <row r="513" ht="15.75" customHeight="1">
      <c r="A513" s="3">
        <f t="shared" si="2"/>
        <v>512</v>
      </c>
      <c r="B513" s="3">
        <f t="shared" ref="B513:D513" si="466">B509</f>
        <v>0</v>
      </c>
      <c r="C513" s="3">
        <f t="shared" si="466"/>
        <v>0</v>
      </c>
      <c r="D513" s="3">
        <f t="shared" si="466"/>
        <v>0</v>
      </c>
      <c r="E513" s="6">
        <f t="shared" si="1"/>
        <v>0</v>
      </c>
      <c r="H513" s="3">
        <v>1.0</v>
      </c>
      <c r="I513" s="3">
        <v>0.0</v>
      </c>
      <c r="J513" s="3">
        <v>1.0</v>
      </c>
      <c r="K513" s="3">
        <v>0.0</v>
      </c>
      <c r="L513" s="3">
        <v>1.0</v>
      </c>
    </row>
    <row r="514" ht="15.75" customHeight="1">
      <c r="A514" s="3">
        <f t="shared" si="2"/>
        <v>513</v>
      </c>
      <c r="B514" s="3">
        <f t="shared" ref="B514:D514" si="467">B510</f>
        <v>0</v>
      </c>
      <c r="C514" s="3">
        <f t="shared" si="467"/>
        <v>1</v>
      </c>
      <c r="D514" s="3">
        <f t="shared" si="467"/>
        <v>0</v>
      </c>
      <c r="E514" s="6">
        <f t="shared" si="1"/>
        <v>433.4</v>
      </c>
      <c r="F514" s="3">
        <v>197.0</v>
      </c>
      <c r="G514" s="3">
        <v>2.2</v>
      </c>
      <c r="H514" s="3">
        <v>0.0</v>
      </c>
      <c r="I514" s="3">
        <v>0.0</v>
      </c>
      <c r="J514" s="3">
        <v>1.0</v>
      </c>
      <c r="K514" s="3">
        <v>0.0</v>
      </c>
      <c r="L514" s="3">
        <v>0.0</v>
      </c>
    </row>
    <row r="515" ht="15.75" customHeight="1">
      <c r="A515" s="3">
        <f t="shared" si="2"/>
        <v>514</v>
      </c>
      <c r="B515" s="3">
        <f t="shared" ref="B515:D515" si="468">B511</f>
        <v>0</v>
      </c>
      <c r="C515" s="3">
        <f t="shared" si="468"/>
        <v>0</v>
      </c>
      <c r="D515" s="3">
        <f t="shared" si="468"/>
        <v>1</v>
      </c>
      <c r="E515" s="6">
        <f t="shared" si="1"/>
        <v>118.8</v>
      </c>
      <c r="F515" s="3">
        <v>108.0</v>
      </c>
      <c r="G515" s="3">
        <v>1.1</v>
      </c>
      <c r="H515" s="3">
        <v>0.0</v>
      </c>
      <c r="I515" s="3">
        <v>1.0</v>
      </c>
      <c r="J515" s="3">
        <v>0.0</v>
      </c>
      <c r="K515" s="3">
        <v>0.0</v>
      </c>
      <c r="L515" s="3">
        <v>0.0</v>
      </c>
    </row>
    <row r="516" ht="15.75" customHeight="1">
      <c r="A516" s="3">
        <f t="shared" si="2"/>
        <v>515</v>
      </c>
      <c r="B516" s="3">
        <f t="shared" ref="B516:D516" si="469">B512</f>
        <v>1</v>
      </c>
      <c r="C516" s="3">
        <f t="shared" si="469"/>
        <v>0</v>
      </c>
      <c r="D516" s="3">
        <f t="shared" si="469"/>
        <v>0</v>
      </c>
      <c r="E516" s="6">
        <f t="shared" si="1"/>
        <v>400</v>
      </c>
      <c r="F516" s="3">
        <v>250.0</v>
      </c>
      <c r="G516" s="3">
        <v>1.6</v>
      </c>
      <c r="H516" s="3">
        <v>1.0</v>
      </c>
      <c r="I516" s="3">
        <v>0.0</v>
      </c>
      <c r="J516" s="3">
        <v>0.0</v>
      </c>
      <c r="K516" s="3">
        <v>0.0</v>
      </c>
      <c r="L516" s="3">
        <v>0.0</v>
      </c>
    </row>
    <row r="517" ht="15.75" customHeight="1">
      <c r="A517" s="3">
        <f t="shared" si="2"/>
        <v>516</v>
      </c>
      <c r="B517" s="3">
        <f t="shared" ref="B517:D517" si="470">B513</f>
        <v>0</v>
      </c>
      <c r="C517" s="3">
        <f t="shared" si="470"/>
        <v>0</v>
      </c>
      <c r="D517" s="3">
        <f t="shared" si="470"/>
        <v>0</v>
      </c>
      <c r="E517" s="6">
        <f t="shared" si="1"/>
        <v>0</v>
      </c>
      <c r="H517" s="3">
        <v>1.0</v>
      </c>
      <c r="I517" s="3">
        <v>0.0</v>
      </c>
      <c r="J517" s="3">
        <v>1.0</v>
      </c>
      <c r="K517" s="3">
        <v>0.0</v>
      </c>
      <c r="L517" s="3">
        <v>1.0</v>
      </c>
    </row>
    <row r="518" ht="15.75" customHeight="1">
      <c r="A518" s="3">
        <f t="shared" si="2"/>
        <v>517</v>
      </c>
      <c r="B518" s="3">
        <f t="shared" ref="B518:D518" si="471">B514</f>
        <v>0</v>
      </c>
      <c r="C518" s="3">
        <f t="shared" si="471"/>
        <v>1</v>
      </c>
      <c r="D518" s="3">
        <f t="shared" si="471"/>
        <v>0</v>
      </c>
      <c r="E518" s="6">
        <f t="shared" si="1"/>
        <v>286</v>
      </c>
      <c r="F518" s="3">
        <v>130.0</v>
      </c>
      <c r="G518" s="3">
        <v>2.2</v>
      </c>
      <c r="H518" s="3">
        <v>0.0</v>
      </c>
      <c r="I518" s="3">
        <v>0.0</v>
      </c>
      <c r="J518" s="3">
        <v>1.0</v>
      </c>
      <c r="K518" s="3">
        <v>0.0</v>
      </c>
      <c r="L518" s="3">
        <v>0.0</v>
      </c>
    </row>
    <row r="519" ht="15.75" customHeight="1">
      <c r="A519" s="3">
        <f t="shared" si="2"/>
        <v>518</v>
      </c>
      <c r="B519" s="3">
        <f t="shared" ref="B519:D519" si="472">B515</f>
        <v>0</v>
      </c>
      <c r="C519" s="3">
        <f t="shared" si="472"/>
        <v>0</v>
      </c>
      <c r="D519" s="3">
        <f t="shared" si="472"/>
        <v>1</v>
      </c>
      <c r="E519" s="6">
        <f t="shared" si="1"/>
        <v>132</v>
      </c>
      <c r="F519" s="3">
        <v>120.0</v>
      </c>
      <c r="G519" s="3">
        <v>1.1</v>
      </c>
      <c r="H519" s="3">
        <v>1.0</v>
      </c>
      <c r="I519" s="3">
        <v>0.0</v>
      </c>
      <c r="J519" s="3">
        <v>0.0</v>
      </c>
      <c r="K519" s="3">
        <v>0.0</v>
      </c>
      <c r="L519" s="3">
        <v>0.0</v>
      </c>
    </row>
    <row r="520" ht="15.75" customHeight="1">
      <c r="A520" s="3">
        <f t="shared" si="2"/>
        <v>519</v>
      </c>
      <c r="B520" s="3">
        <f t="shared" ref="B520:D520" si="473">B516</f>
        <v>1</v>
      </c>
      <c r="C520" s="3">
        <f t="shared" si="473"/>
        <v>0</v>
      </c>
      <c r="D520" s="3">
        <f t="shared" si="473"/>
        <v>0</v>
      </c>
      <c r="E520" s="6">
        <f t="shared" si="1"/>
        <v>268.8</v>
      </c>
      <c r="F520" s="3">
        <v>168.0</v>
      </c>
      <c r="G520" s="3">
        <v>1.6</v>
      </c>
      <c r="H520" s="3">
        <v>0.0</v>
      </c>
      <c r="I520" s="3">
        <v>1.0</v>
      </c>
      <c r="J520" s="3">
        <v>0.0</v>
      </c>
      <c r="K520" s="3">
        <v>0.0</v>
      </c>
      <c r="L520" s="3">
        <v>0.0</v>
      </c>
    </row>
    <row r="521" ht="15.75" customHeight="1">
      <c r="A521" s="3">
        <f t="shared" si="2"/>
        <v>520</v>
      </c>
      <c r="B521" s="3">
        <f t="shared" ref="B521:D521" si="474">B517</f>
        <v>0</v>
      </c>
      <c r="C521" s="3">
        <f t="shared" si="474"/>
        <v>0</v>
      </c>
      <c r="D521" s="3">
        <f t="shared" si="474"/>
        <v>0</v>
      </c>
      <c r="E521" s="6">
        <f t="shared" si="1"/>
        <v>0</v>
      </c>
      <c r="H521" s="3">
        <v>1.0</v>
      </c>
      <c r="I521" s="3">
        <v>1.0</v>
      </c>
      <c r="J521" s="3">
        <v>0.0</v>
      </c>
      <c r="K521" s="3">
        <v>0.0</v>
      </c>
      <c r="L521" s="3">
        <v>1.0</v>
      </c>
    </row>
    <row r="522" ht="15.75" customHeight="1">
      <c r="A522" s="3">
        <f t="shared" si="2"/>
        <v>521</v>
      </c>
      <c r="B522" s="3">
        <f t="shared" ref="B522:D522" si="475">B518</f>
        <v>0</v>
      </c>
      <c r="C522" s="3">
        <f t="shared" si="475"/>
        <v>1</v>
      </c>
      <c r="D522" s="3">
        <f t="shared" si="475"/>
        <v>0</v>
      </c>
      <c r="E522" s="6">
        <f t="shared" si="1"/>
        <v>371.8</v>
      </c>
      <c r="F522" s="3">
        <v>169.0</v>
      </c>
      <c r="G522" s="3">
        <v>2.2</v>
      </c>
      <c r="H522" s="3">
        <v>0.0</v>
      </c>
      <c r="I522" s="3">
        <v>0.0</v>
      </c>
      <c r="J522" s="3">
        <v>1.0</v>
      </c>
      <c r="K522" s="3">
        <v>0.0</v>
      </c>
      <c r="L522" s="3">
        <v>0.0</v>
      </c>
    </row>
    <row r="523" ht="15.75" customHeight="1">
      <c r="A523" s="3">
        <f t="shared" si="2"/>
        <v>522</v>
      </c>
      <c r="B523" s="3">
        <f t="shared" ref="B523:D523" si="476">B519</f>
        <v>0</v>
      </c>
      <c r="C523" s="3">
        <f t="shared" si="476"/>
        <v>0</v>
      </c>
      <c r="D523" s="3">
        <f t="shared" si="476"/>
        <v>1</v>
      </c>
      <c r="E523" s="6">
        <f t="shared" si="1"/>
        <v>326.7</v>
      </c>
      <c r="F523" s="3">
        <v>297.0</v>
      </c>
      <c r="G523" s="3">
        <v>1.1</v>
      </c>
      <c r="H523" s="3">
        <v>0.0</v>
      </c>
      <c r="I523" s="3">
        <v>1.0</v>
      </c>
      <c r="J523" s="3">
        <v>0.0</v>
      </c>
      <c r="K523" s="3">
        <v>0.0</v>
      </c>
      <c r="L523" s="3">
        <v>0.0</v>
      </c>
    </row>
    <row r="524" ht="15.75" customHeight="1">
      <c r="A524" s="3">
        <f t="shared" si="2"/>
        <v>523</v>
      </c>
      <c r="B524" s="3">
        <f t="shared" ref="B524:D524" si="477">B520</f>
        <v>1</v>
      </c>
      <c r="C524" s="3">
        <f t="shared" si="477"/>
        <v>0</v>
      </c>
      <c r="D524" s="3">
        <f t="shared" si="477"/>
        <v>0</v>
      </c>
      <c r="E524" s="6">
        <f t="shared" si="1"/>
        <v>312</v>
      </c>
      <c r="F524" s="3">
        <v>195.0</v>
      </c>
      <c r="G524" s="3">
        <v>1.6</v>
      </c>
      <c r="H524" s="3">
        <v>0.0</v>
      </c>
      <c r="I524" s="3">
        <v>0.0</v>
      </c>
      <c r="J524" s="3">
        <v>1.0</v>
      </c>
      <c r="K524" s="3">
        <v>0.0</v>
      </c>
      <c r="L524" s="3">
        <v>0.0</v>
      </c>
    </row>
    <row r="525" ht="15.75" customHeight="1">
      <c r="A525" s="3">
        <f t="shared" si="2"/>
        <v>524</v>
      </c>
      <c r="B525" s="3">
        <f t="shared" ref="B525:D525" si="478">B521</f>
        <v>0</v>
      </c>
      <c r="C525" s="3">
        <f t="shared" si="478"/>
        <v>0</v>
      </c>
      <c r="D525" s="3">
        <f t="shared" si="478"/>
        <v>0</v>
      </c>
      <c r="E525" s="6">
        <f t="shared" si="1"/>
        <v>0</v>
      </c>
      <c r="H525" s="3">
        <v>1.0</v>
      </c>
      <c r="I525" s="3">
        <v>0.0</v>
      </c>
      <c r="J525" s="3">
        <v>1.0</v>
      </c>
      <c r="K525" s="3">
        <v>0.0</v>
      </c>
      <c r="L525" s="3">
        <v>1.0</v>
      </c>
    </row>
    <row r="526" ht="15.75" customHeight="1">
      <c r="A526" s="3">
        <f t="shared" si="2"/>
        <v>525</v>
      </c>
      <c r="B526" s="3">
        <f t="shared" ref="B526:D526" si="479">B522</f>
        <v>0</v>
      </c>
      <c r="C526" s="3">
        <f t="shared" si="479"/>
        <v>1</v>
      </c>
      <c r="D526" s="3">
        <f t="shared" si="479"/>
        <v>0</v>
      </c>
      <c r="E526" s="6">
        <f t="shared" si="1"/>
        <v>517</v>
      </c>
      <c r="F526" s="3">
        <v>235.0</v>
      </c>
      <c r="G526" s="3">
        <v>2.2</v>
      </c>
      <c r="H526" s="3">
        <v>0.0</v>
      </c>
      <c r="I526" s="3">
        <v>0.0</v>
      </c>
      <c r="J526" s="3">
        <v>1.0</v>
      </c>
      <c r="K526" s="3">
        <v>0.0</v>
      </c>
      <c r="L526" s="3">
        <v>0.0</v>
      </c>
    </row>
    <row r="527" ht="15.75" customHeight="1">
      <c r="A527" s="3">
        <f t="shared" si="2"/>
        <v>526</v>
      </c>
      <c r="B527" s="3">
        <f t="shared" ref="B527:D527" si="480">B523</f>
        <v>0</v>
      </c>
      <c r="C527" s="3">
        <f t="shared" si="480"/>
        <v>0</v>
      </c>
      <c r="D527" s="3">
        <f t="shared" si="480"/>
        <v>1</v>
      </c>
      <c r="E527" s="6">
        <f t="shared" si="1"/>
        <v>312.4</v>
      </c>
      <c r="F527" s="3">
        <v>284.0</v>
      </c>
      <c r="G527" s="3">
        <v>1.1</v>
      </c>
      <c r="H527" s="3">
        <v>1.0</v>
      </c>
      <c r="I527" s="3">
        <v>0.0</v>
      </c>
      <c r="J527" s="3">
        <v>0.0</v>
      </c>
      <c r="K527" s="3">
        <v>0.0</v>
      </c>
      <c r="L527" s="3">
        <v>0.0</v>
      </c>
    </row>
    <row r="528" ht="15.75" customHeight="1">
      <c r="A528" s="3">
        <f t="shared" si="2"/>
        <v>527</v>
      </c>
      <c r="B528" s="3">
        <f t="shared" ref="B528:D528" si="481">B524</f>
        <v>1</v>
      </c>
      <c r="C528" s="3">
        <f t="shared" si="481"/>
        <v>0</v>
      </c>
      <c r="D528" s="3">
        <f t="shared" si="481"/>
        <v>0</v>
      </c>
      <c r="E528" s="6">
        <f t="shared" si="1"/>
        <v>230.4</v>
      </c>
      <c r="F528" s="3">
        <v>144.0</v>
      </c>
      <c r="G528" s="3">
        <v>1.6</v>
      </c>
      <c r="H528" s="3">
        <v>1.0</v>
      </c>
      <c r="I528" s="3">
        <v>0.0</v>
      </c>
      <c r="J528" s="3">
        <v>0.0</v>
      </c>
      <c r="K528" s="3">
        <v>0.0</v>
      </c>
      <c r="L528" s="3">
        <v>0.0</v>
      </c>
    </row>
    <row r="529" ht="15.75" customHeight="1">
      <c r="A529" s="3">
        <f t="shared" si="2"/>
        <v>528</v>
      </c>
      <c r="B529" s="3">
        <f t="shared" ref="B529:D529" si="482">B525</f>
        <v>0</v>
      </c>
      <c r="C529" s="3">
        <f t="shared" si="482"/>
        <v>0</v>
      </c>
      <c r="D529" s="3">
        <f t="shared" si="482"/>
        <v>0</v>
      </c>
      <c r="E529" s="6">
        <f t="shared" si="1"/>
        <v>0</v>
      </c>
      <c r="H529" s="3">
        <v>1.0</v>
      </c>
      <c r="I529" s="3">
        <v>0.0</v>
      </c>
      <c r="J529" s="3">
        <v>1.0</v>
      </c>
      <c r="K529" s="3">
        <v>0.0</v>
      </c>
      <c r="L529" s="3">
        <v>1.0</v>
      </c>
    </row>
    <row r="530" ht="15.75" customHeight="1">
      <c r="A530" s="3">
        <f t="shared" si="2"/>
        <v>529</v>
      </c>
      <c r="B530" s="3">
        <f t="shared" ref="B530:D530" si="483">B526</f>
        <v>0</v>
      </c>
      <c r="C530" s="3">
        <f t="shared" si="483"/>
        <v>1</v>
      </c>
      <c r="D530" s="3">
        <f t="shared" si="483"/>
        <v>0</v>
      </c>
      <c r="E530" s="6">
        <f t="shared" si="1"/>
        <v>415.8</v>
      </c>
      <c r="F530" s="3">
        <v>189.0</v>
      </c>
      <c r="G530" s="3">
        <v>2.2</v>
      </c>
      <c r="H530" s="3">
        <v>0.0</v>
      </c>
      <c r="I530" s="3">
        <v>0.0</v>
      </c>
      <c r="J530" s="3">
        <v>1.0</v>
      </c>
      <c r="K530" s="3">
        <v>0.0</v>
      </c>
      <c r="L530" s="3">
        <v>0.0</v>
      </c>
    </row>
    <row r="531" ht="15.75" customHeight="1">
      <c r="A531" s="3">
        <f t="shared" si="2"/>
        <v>530</v>
      </c>
      <c r="B531" s="3">
        <f t="shared" ref="B531:D531" si="484">B527</f>
        <v>0</v>
      </c>
      <c r="C531" s="3">
        <f t="shared" si="484"/>
        <v>0</v>
      </c>
      <c r="D531" s="3">
        <f t="shared" si="484"/>
        <v>1</v>
      </c>
      <c r="E531" s="6">
        <f t="shared" si="1"/>
        <v>111.1</v>
      </c>
      <c r="F531" s="3">
        <v>101.0</v>
      </c>
      <c r="G531" s="3">
        <v>1.1</v>
      </c>
      <c r="H531" s="3">
        <v>0.0</v>
      </c>
      <c r="I531" s="3">
        <v>1.0</v>
      </c>
      <c r="J531" s="3">
        <v>0.0</v>
      </c>
      <c r="K531" s="3">
        <v>0.0</v>
      </c>
      <c r="L531" s="3">
        <v>0.0</v>
      </c>
    </row>
    <row r="532" ht="15.75" customHeight="1">
      <c r="A532" s="3">
        <f t="shared" si="2"/>
        <v>531</v>
      </c>
      <c r="B532" s="3">
        <f t="shared" ref="B532:D532" si="485">B528</f>
        <v>1</v>
      </c>
      <c r="C532" s="3">
        <f t="shared" si="485"/>
        <v>0</v>
      </c>
      <c r="D532" s="3">
        <f t="shared" si="485"/>
        <v>0</v>
      </c>
      <c r="E532" s="6">
        <f t="shared" si="1"/>
        <v>387.2</v>
      </c>
      <c r="F532" s="3">
        <v>242.0</v>
      </c>
      <c r="G532" s="3">
        <v>1.6</v>
      </c>
      <c r="H532" s="3">
        <v>0.0</v>
      </c>
      <c r="I532" s="3">
        <v>1.0</v>
      </c>
      <c r="J532" s="3">
        <v>0.0</v>
      </c>
      <c r="K532" s="3">
        <v>0.0</v>
      </c>
      <c r="L532" s="3">
        <v>0.0</v>
      </c>
    </row>
    <row r="533" ht="15.75" customHeight="1">
      <c r="A533" s="3">
        <f t="shared" si="2"/>
        <v>532</v>
      </c>
      <c r="B533" s="3">
        <f t="shared" ref="B533:D533" si="486">B529</f>
        <v>0</v>
      </c>
      <c r="C533" s="3">
        <f t="shared" si="486"/>
        <v>0</v>
      </c>
      <c r="D533" s="3">
        <f t="shared" si="486"/>
        <v>0</v>
      </c>
      <c r="E533" s="6">
        <f t="shared" si="1"/>
        <v>0</v>
      </c>
      <c r="H533" s="3">
        <v>1.0</v>
      </c>
      <c r="I533" s="3">
        <v>0.0</v>
      </c>
      <c r="J533" s="3">
        <v>1.0</v>
      </c>
      <c r="K533" s="3">
        <v>0.0</v>
      </c>
      <c r="L533" s="3">
        <v>1.0</v>
      </c>
    </row>
    <row r="534" ht="15.75" customHeight="1">
      <c r="A534" s="3">
        <f t="shared" si="2"/>
        <v>533</v>
      </c>
      <c r="B534" s="3">
        <f t="shared" ref="B534:D534" si="487">B530</f>
        <v>0</v>
      </c>
      <c r="C534" s="3">
        <f t="shared" si="487"/>
        <v>1</v>
      </c>
      <c r="D534" s="3">
        <f t="shared" si="487"/>
        <v>0</v>
      </c>
      <c r="E534" s="6">
        <f t="shared" si="1"/>
        <v>587.4</v>
      </c>
      <c r="F534" s="3">
        <v>267.0</v>
      </c>
      <c r="G534" s="3">
        <v>2.2</v>
      </c>
      <c r="H534" s="3">
        <v>1.0</v>
      </c>
      <c r="I534" s="3">
        <v>0.0</v>
      </c>
      <c r="J534" s="3">
        <v>0.0</v>
      </c>
      <c r="K534" s="3">
        <v>0.0</v>
      </c>
      <c r="L534" s="3">
        <v>0.0</v>
      </c>
    </row>
    <row r="535" ht="15.75" customHeight="1">
      <c r="A535" s="3">
        <f t="shared" si="2"/>
        <v>534</v>
      </c>
      <c r="B535" s="3">
        <f t="shared" ref="B535:D535" si="488">B531</f>
        <v>0</v>
      </c>
      <c r="C535" s="3">
        <f t="shared" si="488"/>
        <v>0</v>
      </c>
      <c r="D535" s="3">
        <f t="shared" si="488"/>
        <v>1</v>
      </c>
      <c r="E535" s="6">
        <f t="shared" si="1"/>
        <v>211.2</v>
      </c>
      <c r="F535" s="3">
        <v>192.0</v>
      </c>
      <c r="G535" s="3">
        <v>1.1</v>
      </c>
      <c r="H535" s="3">
        <v>1.0</v>
      </c>
      <c r="I535" s="3">
        <v>0.0</v>
      </c>
      <c r="J535" s="3">
        <v>0.0</v>
      </c>
      <c r="K535" s="3">
        <v>0.0</v>
      </c>
      <c r="L535" s="3">
        <v>0.0</v>
      </c>
    </row>
    <row r="536" ht="15.75" customHeight="1">
      <c r="A536" s="3">
        <f t="shared" si="2"/>
        <v>535</v>
      </c>
      <c r="B536" s="3">
        <f t="shared" ref="B536:D536" si="489">B532</f>
        <v>1</v>
      </c>
      <c r="C536" s="3">
        <f t="shared" si="489"/>
        <v>0</v>
      </c>
      <c r="D536" s="3">
        <f t="shared" si="489"/>
        <v>0</v>
      </c>
      <c r="E536" s="6">
        <f t="shared" si="1"/>
        <v>414.4</v>
      </c>
      <c r="F536" s="3">
        <v>259.0</v>
      </c>
      <c r="G536" s="3">
        <v>1.6</v>
      </c>
      <c r="H536" s="3">
        <v>1.0</v>
      </c>
      <c r="I536" s="3">
        <v>0.0</v>
      </c>
      <c r="J536" s="3">
        <v>0.0</v>
      </c>
      <c r="K536" s="3">
        <v>0.0</v>
      </c>
      <c r="L536" s="3">
        <v>0.0</v>
      </c>
    </row>
    <row r="537" ht="15.75" customHeight="1">
      <c r="A537" s="3">
        <f t="shared" si="2"/>
        <v>536</v>
      </c>
      <c r="B537" s="3">
        <f t="shared" ref="B537:D537" si="490">B533</f>
        <v>0</v>
      </c>
      <c r="C537" s="3">
        <f t="shared" si="490"/>
        <v>0</v>
      </c>
      <c r="D537" s="3">
        <f t="shared" si="490"/>
        <v>0</v>
      </c>
      <c r="E537" s="6">
        <f t="shared" si="1"/>
        <v>0</v>
      </c>
      <c r="H537" s="3">
        <v>1.0</v>
      </c>
      <c r="I537" s="3">
        <v>0.0</v>
      </c>
      <c r="J537" s="3">
        <v>0.0</v>
      </c>
      <c r="K537" s="3">
        <v>1.0</v>
      </c>
      <c r="L537" s="3">
        <v>1.0</v>
      </c>
    </row>
    <row r="538" ht="15.75" customHeight="1">
      <c r="A538" s="3">
        <f t="shared" si="2"/>
        <v>537</v>
      </c>
      <c r="B538" s="3">
        <f t="shared" ref="B538:D538" si="491">B534</f>
        <v>0</v>
      </c>
      <c r="C538" s="3">
        <f t="shared" si="491"/>
        <v>1</v>
      </c>
      <c r="D538" s="3">
        <f t="shared" si="491"/>
        <v>0</v>
      </c>
      <c r="E538" s="6">
        <f t="shared" si="1"/>
        <v>638</v>
      </c>
      <c r="F538" s="3">
        <v>290.0</v>
      </c>
      <c r="G538" s="3">
        <v>2.2</v>
      </c>
      <c r="H538" s="3">
        <v>0.0</v>
      </c>
      <c r="I538" s="3">
        <v>0.0</v>
      </c>
      <c r="J538" s="3">
        <v>1.0</v>
      </c>
      <c r="K538" s="3">
        <v>0.0</v>
      </c>
      <c r="L538" s="3">
        <v>0.0</v>
      </c>
    </row>
    <row r="539" ht="15.75" customHeight="1">
      <c r="A539" s="3">
        <f t="shared" si="2"/>
        <v>538</v>
      </c>
      <c r="B539" s="3">
        <f t="shared" ref="B539:D539" si="492">B535</f>
        <v>0</v>
      </c>
      <c r="C539" s="3">
        <f t="shared" si="492"/>
        <v>0</v>
      </c>
      <c r="D539" s="3">
        <f t="shared" si="492"/>
        <v>1</v>
      </c>
      <c r="E539" s="6">
        <f t="shared" si="1"/>
        <v>238.7</v>
      </c>
      <c r="F539" s="3">
        <v>217.0</v>
      </c>
      <c r="G539" s="3">
        <v>1.1</v>
      </c>
      <c r="H539" s="3">
        <v>0.0</v>
      </c>
      <c r="I539" s="3">
        <v>1.0</v>
      </c>
      <c r="J539" s="3">
        <v>0.0</v>
      </c>
      <c r="K539" s="3">
        <v>0.0</v>
      </c>
      <c r="L539" s="3">
        <v>0.0</v>
      </c>
    </row>
    <row r="540" ht="15.75" customHeight="1">
      <c r="A540" s="3">
        <f t="shared" si="2"/>
        <v>539</v>
      </c>
      <c r="B540" s="3">
        <f t="shared" ref="B540:D540" si="493">B536</f>
        <v>1</v>
      </c>
      <c r="C540" s="3">
        <f t="shared" si="493"/>
        <v>0</v>
      </c>
      <c r="D540" s="3">
        <f t="shared" si="493"/>
        <v>0</v>
      </c>
      <c r="E540" s="6">
        <f t="shared" si="1"/>
        <v>460.8</v>
      </c>
      <c r="F540" s="3">
        <v>288.0</v>
      </c>
      <c r="G540" s="3">
        <v>1.6</v>
      </c>
      <c r="H540" s="3">
        <v>0.0</v>
      </c>
      <c r="I540" s="3">
        <v>0.0</v>
      </c>
      <c r="J540" s="3">
        <v>1.0</v>
      </c>
      <c r="K540" s="3">
        <v>0.0</v>
      </c>
      <c r="L540" s="3">
        <v>0.0</v>
      </c>
    </row>
    <row r="541" ht="15.75" customHeight="1">
      <c r="A541" s="3">
        <f t="shared" si="2"/>
        <v>540</v>
      </c>
      <c r="B541" s="3">
        <f t="shared" ref="B541:D541" si="494">B537</f>
        <v>0</v>
      </c>
      <c r="C541" s="3">
        <f t="shared" si="494"/>
        <v>0</v>
      </c>
      <c r="D541" s="3">
        <f t="shared" si="494"/>
        <v>0</v>
      </c>
      <c r="E541" s="6">
        <f t="shared" si="1"/>
        <v>0</v>
      </c>
      <c r="H541" s="3">
        <v>1.0</v>
      </c>
      <c r="I541" s="3">
        <v>0.0</v>
      </c>
      <c r="J541" s="3">
        <v>1.0</v>
      </c>
      <c r="K541" s="3">
        <v>0.0</v>
      </c>
      <c r="L541" s="3">
        <v>1.0</v>
      </c>
    </row>
    <row r="542" ht="15.75" customHeight="1">
      <c r="A542" s="3">
        <f t="shared" si="2"/>
        <v>541</v>
      </c>
      <c r="B542" s="3">
        <f t="shared" ref="B542:D542" si="495">B538</f>
        <v>0</v>
      </c>
      <c r="C542" s="3">
        <f t="shared" si="495"/>
        <v>1</v>
      </c>
      <c r="D542" s="3">
        <f t="shared" si="495"/>
        <v>0</v>
      </c>
      <c r="E542" s="6">
        <f t="shared" si="1"/>
        <v>624.8</v>
      </c>
      <c r="F542" s="3">
        <v>284.0</v>
      </c>
      <c r="G542" s="3">
        <v>2.2</v>
      </c>
      <c r="H542" s="3">
        <v>0.0</v>
      </c>
      <c r="I542" s="3">
        <v>0.0</v>
      </c>
      <c r="J542" s="3">
        <v>1.0</v>
      </c>
      <c r="K542" s="3">
        <v>0.0</v>
      </c>
      <c r="L542" s="3">
        <v>0.0</v>
      </c>
    </row>
    <row r="543" ht="15.75" customHeight="1">
      <c r="A543" s="3">
        <f t="shared" si="2"/>
        <v>542</v>
      </c>
      <c r="B543" s="3">
        <f t="shared" ref="B543:D543" si="496">B539</f>
        <v>0</v>
      </c>
      <c r="C543" s="3">
        <f t="shared" si="496"/>
        <v>0</v>
      </c>
      <c r="D543" s="3">
        <f t="shared" si="496"/>
        <v>1</v>
      </c>
      <c r="E543" s="6">
        <f t="shared" si="1"/>
        <v>111.1</v>
      </c>
      <c r="F543" s="3">
        <v>101.0</v>
      </c>
      <c r="G543" s="3">
        <v>1.1</v>
      </c>
      <c r="H543" s="3">
        <v>1.0</v>
      </c>
      <c r="I543" s="3">
        <v>0.0</v>
      </c>
      <c r="J543" s="3">
        <v>0.0</v>
      </c>
      <c r="K543" s="3">
        <v>0.0</v>
      </c>
      <c r="L543" s="3">
        <v>0.0</v>
      </c>
    </row>
    <row r="544" ht="15.75" customHeight="1">
      <c r="A544" s="3">
        <f t="shared" si="2"/>
        <v>543</v>
      </c>
      <c r="B544" s="3">
        <f t="shared" ref="B544:D544" si="497">B540</f>
        <v>1</v>
      </c>
      <c r="C544" s="3">
        <f t="shared" si="497"/>
        <v>0</v>
      </c>
      <c r="D544" s="3">
        <f t="shared" si="497"/>
        <v>0</v>
      </c>
      <c r="E544" s="6">
        <f t="shared" si="1"/>
        <v>433.6</v>
      </c>
      <c r="F544" s="3">
        <v>271.0</v>
      </c>
      <c r="G544" s="3">
        <v>1.6</v>
      </c>
      <c r="H544" s="3">
        <v>0.0</v>
      </c>
      <c r="I544" s="3">
        <v>1.0</v>
      </c>
      <c r="J544" s="3">
        <v>0.0</v>
      </c>
      <c r="K544" s="3">
        <v>0.0</v>
      </c>
      <c r="L544" s="3">
        <v>0.0</v>
      </c>
    </row>
    <row r="545" ht="15.75" customHeight="1">
      <c r="A545" s="3">
        <f t="shared" si="2"/>
        <v>544</v>
      </c>
      <c r="B545" s="3">
        <f t="shared" ref="B545:D545" si="498">B541</f>
        <v>0</v>
      </c>
      <c r="C545" s="3">
        <f t="shared" si="498"/>
        <v>0</v>
      </c>
      <c r="D545" s="3">
        <f t="shared" si="498"/>
        <v>0</v>
      </c>
      <c r="E545" s="6">
        <f t="shared" si="1"/>
        <v>0</v>
      </c>
      <c r="H545" s="3">
        <v>1.0</v>
      </c>
      <c r="I545" s="3">
        <v>0.0</v>
      </c>
      <c r="J545" s="3">
        <v>1.0</v>
      </c>
      <c r="K545" s="3">
        <v>0.0</v>
      </c>
      <c r="L545" s="3">
        <v>1.0</v>
      </c>
    </row>
    <row r="546" ht="15.75" customHeight="1">
      <c r="A546" s="3">
        <f t="shared" si="2"/>
        <v>545</v>
      </c>
      <c r="B546" s="3">
        <f t="shared" ref="B546:D546" si="499">B542</f>
        <v>0</v>
      </c>
      <c r="C546" s="3">
        <f t="shared" si="499"/>
        <v>1</v>
      </c>
      <c r="D546" s="3">
        <f t="shared" si="499"/>
        <v>0</v>
      </c>
      <c r="E546" s="6">
        <f t="shared" si="1"/>
        <v>497.2</v>
      </c>
      <c r="F546" s="3">
        <v>226.0</v>
      </c>
      <c r="G546" s="3">
        <v>2.2</v>
      </c>
      <c r="H546" s="3">
        <v>0.0</v>
      </c>
      <c r="I546" s="3">
        <v>0.0</v>
      </c>
      <c r="J546" s="3">
        <v>1.0</v>
      </c>
      <c r="K546" s="3">
        <v>0.0</v>
      </c>
      <c r="L546" s="3">
        <v>0.0</v>
      </c>
    </row>
    <row r="547" ht="15.75" customHeight="1">
      <c r="A547" s="3">
        <f t="shared" si="2"/>
        <v>546</v>
      </c>
      <c r="B547" s="3">
        <f t="shared" ref="B547:D547" si="500">B543</f>
        <v>0</v>
      </c>
      <c r="C547" s="3">
        <f t="shared" si="500"/>
        <v>0</v>
      </c>
      <c r="D547" s="3">
        <f t="shared" si="500"/>
        <v>1</v>
      </c>
      <c r="E547" s="6">
        <f t="shared" si="1"/>
        <v>160.6</v>
      </c>
      <c r="F547" s="3">
        <v>146.0</v>
      </c>
      <c r="G547" s="3">
        <v>1.1</v>
      </c>
      <c r="H547" s="3">
        <v>0.0</v>
      </c>
      <c r="I547" s="3">
        <v>1.0</v>
      </c>
      <c r="J547" s="3">
        <v>0.0</v>
      </c>
      <c r="K547" s="3">
        <v>0.0</v>
      </c>
      <c r="L547" s="3">
        <v>0.0</v>
      </c>
    </row>
    <row r="548" ht="15.75" customHeight="1">
      <c r="A548" s="3">
        <f t="shared" si="2"/>
        <v>547</v>
      </c>
      <c r="B548" s="3">
        <f t="shared" ref="B548:D548" si="501">B544</f>
        <v>1</v>
      </c>
      <c r="C548" s="3">
        <f t="shared" si="501"/>
        <v>0</v>
      </c>
      <c r="D548" s="3">
        <f t="shared" si="501"/>
        <v>0</v>
      </c>
      <c r="E548" s="6">
        <f t="shared" si="1"/>
        <v>164.8</v>
      </c>
      <c r="F548" s="3">
        <v>103.0</v>
      </c>
      <c r="G548" s="3">
        <v>1.6</v>
      </c>
      <c r="H548" s="3">
        <v>0.0</v>
      </c>
      <c r="I548" s="3">
        <v>0.0</v>
      </c>
      <c r="J548" s="3">
        <v>1.0</v>
      </c>
      <c r="K548" s="3">
        <v>0.0</v>
      </c>
      <c r="L548" s="3">
        <v>0.0</v>
      </c>
    </row>
    <row r="549" ht="15.75" customHeight="1">
      <c r="A549" s="3">
        <f t="shared" si="2"/>
        <v>548</v>
      </c>
      <c r="B549" s="3">
        <f t="shared" ref="B549:D549" si="502">B545</f>
        <v>0</v>
      </c>
      <c r="C549" s="3">
        <f t="shared" si="502"/>
        <v>0</v>
      </c>
      <c r="D549" s="3">
        <f t="shared" si="502"/>
        <v>0</v>
      </c>
      <c r="E549" s="6">
        <f t="shared" si="1"/>
        <v>0</v>
      </c>
      <c r="H549" s="3">
        <v>1.0</v>
      </c>
      <c r="I549" s="3">
        <v>0.0</v>
      </c>
      <c r="J549" s="3">
        <v>1.0</v>
      </c>
      <c r="K549" s="3">
        <v>0.0</v>
      </c>
      <c r="L549" s="3">
        <v>1.0</v>
      </c>
    </row>
    <row r="550" ht="15.75" customHeight="1">
      <c r="A550" s="3">
        <f t="shared" si="2"/>
        <v>549</v>
      </c>
      <c r="B550" s="3">
        <f t="shared" ref="B550:D550" si="503">B546</f>
        <v>0</v>
      </c>
      <c r="C550" s="3">
        <f t="shared" si="503"/>
        <v>1</v>
      </c>
      <c r="D550" s="3">
        <f t="shared" si="503"/>
        <v>0</v>
      </c>
      <c r="E550" s="6">
        <f t="shared" si="1"/>
        <v>567.6</v>
      </c>
      <c r="F550" s="3">
        <v>258.0</v>
      </c>
      <c r="G550" s="3">
        <v>2.2</v>
      </c>
      <c r="H550" s="3">
        <v>0.0</v>
      </c>
      <c r="I550" s="3">
        <v>0.0</v>
      </c>
      <c r="J550" s="3">
        <v>1.0</v>
      </c>
      <c r="K550" s="3">
        <v>0.0</v>
      </c>
      <c r="L550" s="3">
        <v>0.0</v>
      </c>
    </row>
    <row r="551" ht="15.75" customHeight="1">
      <c r="A551" s="3">
        <f t="shared" si="2"/>
        <v>550</v>
      </c>
      <c r="B551" s="3">
        <f t="shared" ref="B551:D551" si="504">B547</f>
        <v>0</v>
      </c>
      <c r="C551" s="3">
        <f t="shared" si="504"/>
        <v>0</v>
      </c>
      <c r="D551" s="3">
        <f t="shared" si="504"/>
        <v>1</v>
      </c>
      <c r="E551" s="6">
        <f t="shared" si="1"/>
        <v>194.7</v>
      </c>
      <c r="F551" s="3">
        <v>177.0</v>
      </c>
      <c r="G551" s="3">
        <v>1.1</v>
      </c>
      <c r="H551" s="3">
        <v>1.0</v>
      </c>
      <c r="I551" s="3">
        <v>0.0</v>
      </c>
      <c r="J551" s="3">
        <v>0.0</v>
      </c>
      <c r="K551" s="3">
        <v>0.0</v>
      </c>
      <c r="L551" s="3">
        <v>0.0</v>
      </c>
    </row>
    <row r="552" ht="15.75" customHeight="1">
      <c r="A552" s="3">
        <f t="shared" si="2"/>
        <v>551</v>
      </c>
      <c r="B552" s="3">
        <f t="shared" ref="B552:D552" si="505">B548</f>
        <v>1</v>
      </c>
      <c r="C552" s="3">
        <f t="shared" si="505"/>
        <v>0</v>
      </c>
      <c r="D552" s="3">
        <f t="shared" si="505"/>
        <v>0</v>
      </c>
      <c r="E552" s="6">
        <f t="shared" si="1"/>
        <v>241.6</v>
      </c>
      <c r="F552" s="3">
        <v>151.0</v>
      </c>
      <c r="G552" s="3">
        <v>1.6</v>
      </c>
      <c r="H552" s="3">
        <v>1.0</v>
      </c>
      <c r="I552" s="3">
        <v>0.0</v>
      </c>
      <c r="J552" s="3">
        <v>0.0</v>
      </c>
      <c r="K552" s="3">
        <v>0.0</v>
      </c>
      <c r="L552" s="3">
        <v>0.0</v>
      </c>
    </row>
    <row r="553" ht="15.75" customHeight="1">
      <c r="A553" s="3">
        <f t="shared" si="2"/>
        <v>552</v>
      </c>
      <c r="B553" s="3">
        <f t="shared" ref="B553:D553" si="506">B549</f>
        <v>0</v>
      </c>
      <c r="C553" s="3">
        <f t="shared" si="506"/>
        <v>0</v>
      </c>
      <c r="D553" s="3">
        <f t="shared" si="506"/>
        <v>0</v>
      </c>
      <c r="E553" s="6">
        <f t="shared" si="1"/>
        <v>0</v>
      </c>
      <c r="H553" s="3">
        <v>1.0</v>
      </c>
      <c r="I553" s="3">
        <v>0.0</v>
      </c>
      <c r="J553" s="3">
        <v>1.0</v>
      </c>
      <c r="K553" s="3">
        <v>0.0</v>
      </c>
      <c r="L553" s="3">
        <v>1.0</v>
      </c>
    </row>
    <row r="554" ht="15.75" customHeight="1">
      <c r="A554" s="3">
        <f t="shared" si="2"/>
        <v>553</v>
      </c>
      <c r="B554" s="3">
        <v>1.0</v>
      </c>
      <c r="C554" s="3">
        <v>0.0</v>
      </c>
      <c r="D554" s="3">
        <v>0.0</v>
      </c>
      <c r="E554" s="6">
        <f t="shared" si="1"/>
        <v>296</v>
      </c>
      <c r="F554" s="3">
        <v>185.0</v>
      </c>
      <c r="G554" s="3">
        <v>1.6</v>
      </c>
      <c r="H554" s="3">
        <v>1.0</v>
      </c>
      <c r="I554" s="3">
        <v>0.0</v>
      </c>
      <c r="J554" s="3">
        <v>0.0</v>
      </c>
      <c r="K554" s="3">
        <v>0.0</v>
      </c>
      <c r="L554" s="3">
        <v>0.0</v>
      </c>
    </row>
    <row r="555" ht="15.75" customHeight="1">
      <c r="A555" s="3">
        <f t="shared" si="2"/>
        <v>554</v>
      </c>
      <c r="B555" s="3">
        <v>0.0</v>
      </c>
      <c r="C555" s="3">
        <v>0.0</v>
      </c>
      <c r="D555" s="3">
        <v>0.0</v>
      </c>
      <c r="E555" s="6">
        <f t="shared" si="1"/>
        <v>0</v>
      </c>
      <c r="H555" s="3">
        <v>1.0</v>
      </c>
      <c r="I555" s="3">
        <v>0.0</v>
      </c>
      <c r="J555" s="3">
        <v>1.0</v>
      </c>
      <c r="K555" s="3">
        <v>0.0</v>
      </c>
      <c r="L555" s="3">
        <v>1.0</v>
      </c>
    </row>
    <row r="556" ht="15.75" customHeight="1">
      <c r="A556" s="3">
        <f t="shared" si="2"/>
        <v>555</v>
      </c>
      <c r="B556" s="3">
        <v>0.0</v>
      </c>
      <c r="C556" s="3">
        <v>1.0</v>
      </c>
      <c r="D556" s="3">
        <v>0.0</v>
      </c>
      <c r="E556" s="6">
        <f t="shared" si="1"/>
        <v>286</v>
      </c>
      <c r="F556" s="3">
        <v>130.0</v>
      </c>
      <c r="G556" s="3">
        <v>2.2</v>
      </c>
      <c r="H556" s="3">
        <v>0.0</v>
      </c>
      <c r="I556" s="3">
        <v>0.0</v>
      </c>
      <c r="J556" s="3">
        <v>1.0</v>
      </c>
      <c r="K556" s="3">
        <v>0.0</v>
      </c>
      <c r="L556" s="3">
        <v>0.0</v>
      </c>
    </row>
    <row r="557" ht="15.75" customHeight="1">
      <c r="A557" s="3">
        <f t="shared" si="2"/>
        <v>556</v>
      </c>
      <c r="B557" s="3">
        <v>0.0</v>
      </c>
      <c r="C557" s="3">
        <v>0.0</v>
      </c>
      <c r="D557" s="3">
        <v>1.0</v>
      </c>
      <c r="E557" s="6">
        <f t="shared" si="1"/>
        <v>310.2</v>
      </c>
      <c r="F557" s="3">
        <v>282.0</v>
      </c>
      <c r="G557" s="3">
        <v>1.1</v>
      </c>
      <c r="H557" s="3">
        <v>1.0</v>
      </c>
      <c r="I557" s="3">
        <v>0.0</v>
      </c>
      <c r="J557" s="3">
        <v>0.0</v>
      </c>
      <c r="K557" s="3">
        <v>0.0</v>
      </c>
      <c r="L557" s="3">
        <v>0.0</v>
      </c>
    </row>
    <row r="558" ht="15.75" customHeight="1">
      <c r="A558" s="3">
        <f t="shared" si="2"/>
        <v>557</v>
      </c>
      <c r="B558" s="3">
        <f t="shared" ref="B558:D558" si="507">B554</f>
        <v>1</v>
      </c>
      <c r="C558" s="3">
        <f t="shared" si="507"/>
        <v>0</v>
      </c>
      <c r="D558" s="3">
        <f t="shared" si="507"/>
        <v>0</v>
      </c>
      <c r="E558" s="6">
        <f t="shared" si="1"/>
        <v>308.8</v>
      </c>
      <c r="F558" s="3">
        <v>193.0</v>
      </c>
      <c r="G558" s="3">
        <v>1.6</v>
      </c>
      <c r="H558" s="3">
        <v>0.0</v>
      </c>
      <c r="I558" s="3">
        <v>0.0</v>
      </c>
      <c r="J558" s="3">
        <v>1.0</v>
      </c>
      <c r="K558" s="3">
        <v>0.0</v>
      </c>
      <c r="L558" s="3">
        <v>0.0</v>
      </c>
    </row>
    <row r="559" ht="15.75" customHeight="1">
      <c r="A559" s="3">
        <f t="shared" si="2"/>
        <v>558</v>
      </c>
      <c r="B559" s="3">
        <f t="shared" ref="B559:D559" si="508">B555</f>
        <v>0</v>
      </c>
      <c r="C559" s="3">
        <f t="shared" si="508"/>
        <v>0</v>
      </c>
      <c r="D559" s="3">
        <f t="shared" si="508"/>
        <v>0</v>
      </c>
      <c r="E559" s="6">
        <f t="shared" si="1"/>
        <v>0</v>
      </c>
      <c r="H559" s="3">
        <v>1.0</v>
      </c>
      <c r="I559" s="3">
        <v>0.0</v>
      </c>
      <c r="J559" s="3">
        <v>1.0</v>
      </c>
      <c r="K559" s="3">
        <v>0.0</v>
      </c>
      <c r="L559" s="3">
        <v>1.0</v>
      </c>
    </row>
    <row r="560" ht="15.75" customHeight="1">
      <c r="A560" s="3">
        <f t="shared" si="2"/>
        <v>559</v>
      </c>
      <c r="B560" s="3">
        <f t="shared" ref="B560:D560" si="509">B556</f>
        <v>0</v>
      </c>
      <c r="C560" s="3">
        <f t="shared" si="509"/>
        <v>1</v>
      </c>
      <c r="D560" s="3">
        <f t="shared" si="509"/>
        <v>0</v>
      </c>
      <c r="E560" s="6">
        <f t="shared" si="1"/>
        <v>433.4</v>
      </c>
      <c r="F560" s="3">
        <v>197.0</v>
      </c>
      <c r="G560" s="3">
        <v>2.2</v>
      </c>
      <c r="H560" s="3">
        <v>0.0</v>
      </c>
      <c r="I560" s="3">
        <v>0.0</v>
      </c>
      <c r="J560" s="3">
        <v>1.0</v>
      </c>
      <c r="K560" s="3">
        <v>0.0</v>
      </c>
      <c r="L560" s="3">
        <v>0.0</v>
      </c>
    </row>
    <row r="561" ht="15.75" customHeight="1">
      <c r="A561" s="3">
        <f t="shared" si="2"/>
        <v>560</v>
      </c>
      <c r="B561" s="3">
        <f t="shared" ref="B561:D561" si="510">B557</f>
        <v>0</v>
      </c>
      <c r="C561" s="3">
        <f t="shared" si="510"/>
        <v>0</v>
      </c>
      <c r="D561" s="3">
        <f t="shared" si="510"/>
        <v>1</v>
      </c>
      <c r="E561" s="6">
        <f t="shared" si="1"/>
        <v>118.8</v>
      </c>
      <c r="F561" s="3">
        <v>108.0</v>
      </c>
      <c r="G561" s="3">
        <v>1.1</v>
      </c>
      <c r="H561" s="3">
        <v>0.0</v>
      </c>
      <c r="I561" s="3">
        <v>1.0</v>
      </c>
      <c r="J561" s="3">
        <v>0.0</v>
      </c>
      <c r="K561" s="3">
        <v>0.0</v>
      </c>
      <c r="L561" s="3">
        <v>0.0</v>
      </c>
    </row>
    <row r="562" ht="15.75" customHeight="1">
      <c r="A562" s="3">
        <f t="shared" si="2"/>
        <v>561</v>
      </c>
      <c r="B562" s="3">
        <f t="shared" ref="B562:D562" si="511">B558</f>
        <v>1</v>
      </c>
      <c r="C562" s="3">
        <f t="shared" si="511"/>
        <v>0</v>
      </c>
      <c r="D562" s="3">
        <f t="shared" si="511"/>
        <v>0</v>
      </c>
      <c r="E562" s="6">
        <f t="shared" si="1"/>
        <v>400</v>
      </c>
      <c r="F562" s="3">
        <v>250.0</v>
      </c>
      <c r="G562" s="3">
        <v>1.6</v>
      </c>
      <c r="H562" s="3">
        <v>1.0</v>
      </c>
      <c r="I562" s="3">
        <v>0.0</v>
      </c>
      <c r="J562" s="3">
        <v>0.0</v>
      </c>
      <c r="K562" s="3">
        <v>0.0</v>
      </c>
      <c r="L562" s="3">
        <v>0.0</v>
      </c>
    </row>
    <row r="563" ht="15.75" customHeight="1">
      <c r="A563" s="3">
        <f t="shared" si="2"/>
        <v>562</v>
      </c>
      <c r="B563" s="3">
        <f t="shared" ref="B563:D563" si="512">B559</f>
        <v>0</v>
      </c>
      <c r="C563" s="3">
        <f t="shared" si="512"/>
        <v>0</v>
      </c>
      <c r="D563" s="3">
        <f t="shared" si="512"/>
        <v>0</v>
      </c>
      <c r="E563" s="6">
        <f t="shared" si="1"/>
        <v>0</v>
      </c>
      <c r="H563" s="3">
        <v>1.0</v>
      </c>
      <c r="I563" s="3">
        <v>0.0</v>
      </c>
      <c r="J563" s="3">
        <v>1.0</v>
      </c>
      <c r="K563" s="3">
        <v>0.0</v>
      </c>
      <c r="L563" s="3">
        <v>1.0</v>
      </c>
    </row>
    <row r="564" ht="15.75" customHeight="1">
      <c r="A564" s="3">
        <f t="shared" si="2"/>
        <v>563</v>
      </c>
      <c r="B564" s="3">
        <f t="shared" ref="B564:D564" si="513">B560</f>
        <v>0</v>
      </c>
      <c r="C564" s="3">
        <f t="shared" si="513"/>
        <v>1</v>
      </c>
      <c r="D564" s="3">
        <f t="shared" si="513"/>
        <v>0</v>
      </c>
      <c r="E564" s="6">
        <f t="shared" si="1"/>
        <v>286</v>
      </c>
      <c r="F564" s="3">
        <v>130.0</v>
      </c>
      <c r="G564" s="3">
        <v>2.2</v>
      </c>
      <c r="H564" s="3">
        <v>0.0</v>
      </c>
      <c r="I564" s="3">
        <v>0.0</v>
      </c>
      <c r="J564" s="3">
        <v>1.0</v>
      </c>
      <c r="K564" s="3">
        <v>0.0</v>
      </c>
      <c r="L564" s="3">
        <v>0.0</v>
      </c>
    </row>
    <row r="565" ht="15.75" customHeight="1">
      <c r="A565" s="3">
        <f t="shared" si="2"/>
        <v>564</v>
      </c>
      <c r="B565" s="3">
        <f t="shared" ref="B565:D565" si="514">B561</f>
        <v>0</v>
      </c>
      <c r="C565" s="3">
        <f t="shared" si="514"/>
        <v>0</v>
      </c>
      <c r="D565" s="3">
        <f t="shared" si="514"/>
        <v>1</v>
      </c>
      <c r="E565" s="6">
        <f t="shared" si="1"/>
        <v>132</v>
      </c>
      <c r="F565" s="3">
        <v>120.0</v>
      </c>
      <c r="G565" s="3">
        <v>1.1</v>
      </c>
      <c r="H565" s="3">
        <v>1.0</v>
      </c>
      <c r="I565" s="3">
        <v>0.0</v>
      </c>
      <c r="J565" s="3">
        <v>0.0</v>
      </c>
      <c r="K565" s="3">
        <v>0.0</v>
      </c>
      <c r="L565" s="3">
        <v>0.0</v>
      </c>
    </row>
    <row r="566" ht="15.75" customHeight="1">
      <c r="A566" s="3">
        <f t="shared" si="2"/>
        <v>565</v>
      </c>
      <c r="B566" s="3">
        <f t="shared" ref="B566:D566" si="515">B562</f>
        <v>1</v>
      </c>
      <c r="C566" s="3">
        <f t="shared" si="515"/>
        <v>0</v>
      </c>
      <c r="D566" s="3">
        <f t="shared" si="515"/>
        <v>0</v>
      </c>
      <c r="E566" s="6">
        <f t="shared" si="1"/>
        <v>268.8</v>
      </c>
      <c r="F566" s="3">
        <v>168.0</v>
      </c>
      <c r="G566" s="3">
        <v>1.6</v>
      </c>
      <c r="H566" s="3">
        <v>0.0</v>
      </c>
      <c r="I566" s="3">
        <v>1.0</v>
      </c>
      <c r="J566" s="3">
        <v>0.0</v>
      </c>
      <c r="K566" s="3">
        <v>0.0</v>
      </c>
      <c r="L566" s="3">
        <v>0.0</v>
      </c>
    </row>
    <row r="567" ht="15.75" customHeight="1">
      <c r="A567" s="3">
        <f t="shared" si="2"/>
        <v>566</v>
      </c>
      <c r="B567" s="3">
        <f t="shared" ref="B567:D567" si="516">B563</f>
        <v>0</v>
      </c>
      <c r="C567" s="3">
        <f t="shared" si="516"/>
        <v>0</v>
      </c>
      <c r="D567" s="3">
        <f t="shared" si="516"/>
        <v>0</v>
      </c>
      <c r="E567" s="6">
        <f t="shared" si="1"/>
        <v>0</v>
      </c>
      <c r="H567" s="3">
        <v>1.0</v>
      </c>
      <c r="I567" s="3">
        <v>1.0</v>
      </c>
      <c r="J567" s="3">
        <v>0.0</v>
      </c>
      <c r="K567" s="3">
        <v>0.0</v>
      </c>
      <c r="L567" s="3">
        <v>1.0</v>
      </c>
    </row>
    <row r="568" ht="15.75" customHeight="1">
      <c r="A568" s="3">
        <f t="shared" si="2"/>
        <v>567</v>
      </c>
      <c r="B568" s="3">
        <f t="shared" ref="B568:D568" si="517">B564</f>
        <v>0</v>
      </c>
      <c r="C568" s="3">
        <f t="shared" si="517"/>
        <v>1</v>
      </c>
      <c r="D568" s="3">
        <f t="shared" si="517"/>
        <v>0</v>
      </c>
      <c r="E568" s="6">
        <f t="shared" si="1"/>
        <v>371.8</v>
      </c>
      <c r="F568" s="3">
        <v>169.0</v>
      </c>
      <c r="G568" s="3">
        <v>2.2</v>
      </c>
      <c r="H568" s="3">
        <v>0.0</v>
      </c>
      <c r="I568" s="3">
        <v>0.0</v>
      </c>
      <c r="J568" s="3">
        <v>1.0</v>
      </c>
      <c r="K568" s="3">
        <v>0.0</v>
      </c>
      <c r="L568" s="3">
        <v>0.0</v>
      </c>
    </row>
    <row r="569" ht="15.75" customHeight="1">
      <c r="A569" s="3">
        <f t="shared" si="2"/>
        <v>568</v>
      </c>
      <c r="B569" s="3">
        <f t="shared" ref="B569:D569" si="518">B565</f>
        <v>0</v>
      </c>
      <c r="C569" s="3">
        <f t="shared" si="518"/>
        <v>0</v>
      </c>
      <c r="D569" s="3">
        <f t="shared" si="518"/>
        <v>1</v>
      </c>
      <c r="E569" s="6">
        <f t="shared" si="1"/>
        <v>326.7</v>
      </c>
      <c r="F569" s="3">
        <v>297.0</v>
      </c>
      <c r="G569" s="3">
        <v>1.1</v>
      </c>
      <c r="H569" s="3">
        <v>0.0</v>
      </c>
      <c r="I569" s="3">
        <v>1.0</v>
      </c>
      <c r="J569" s="3">
        <v>0.0</v>
      </c>
      <c r="K569" s="3">
        <v>0.0</v>
      </c>
      <c r="L569" s="3">
        <v>0.0</v>
      </c>
    </row>
    <row r="570" ht="15.75" customHeight="1">
      <c r="A570" s="3">
        <f t="shared" si="2"/>
        <v>569</v>
      </c>
      <c r="B570" s="3">
        <f t="shared" ref="B570:D570" si="519">B566</f>
        <v>1</v>
      </c>
      <c r="C570" s="3">
        <f t="shared" si="519"/>
        <v>0</v>
      </c>
      <c r="D570" s="3">
        <f t="shared" si="519"/>
        <v>0</v>
      </c>
      <c r="E570" s="6">
        <f t="shared" si="1"/>
        <v>312</v>
      </c>
      <c r="F570" s="3">
        <v>195.0</v>
      </c>
      <c r="G570" s="3">
        <v>1.6</v>
      </c>
      <c r="H570" s="3">
        <v>0.0</v>
      </c>
      <c r="I570" s="3">
        <v>0.0</v>
      </c>
      <c r="J570" s="3">
        <v>1.0</v>
      </c>
      <c r="K570" s="3">
        <v>0.0</v>
      </c>
      <c r="L570" s="3">
        <v>0.0</v>
      </c>
    </row>
    <row r="571" ht="15.75" customHeight="1">
      <c r="A571" s="3">
        <f t="shared" si="2"/>
        <v>570</v>
      </c>
      <c r="B571" s="3">
        <f t="shared" ref="B571:D571" si="520">B567</f>
        <v>0</v>
      </c>
      <c r="C571" s="3">
        <f t="shared" si="520"/>
        <v>0</v>
      </c>
      <c r="D571" s="3">
        <f t="shared" si="520"/>
        <v>0</v>
      </c>
      <c r="E571" s="6">
        <f t="shared" si="1"/>
        <v>0</v>
      </c>
      <c r="H571" s="3">
        <v>1.0</v>
      </c>
      <c r="I571" s="3">
        <v>0.0</v>
      </c>
      <c r="J571" s="3">
        <v>1.0</v>
      </c>
      <c r="K571" s="3">
        <v>0.0</v>
      </c>
      <c r="L571" s="3">
        <v>1.0</v>
      </c>
    </row>
    <row r="572" ht="15.75" customHeight="1">
      <c r="A572" s="3">
        <f t="shared" si="2"/>
        <v>571</v>
      </c>
      <c r="B572" s="3">
        <f t="shared" ref="B572:D572" si="521">B568</f>
        <v>0</v>
      </c>
      <c r="C572" s="3">
        <f t="shared" si="521"/>
        <v>1</v>
      </c>
      <c r="D572" s="3">
        <f t="shared" si="521"/>
        <v>0</v>
      </c>
      <c r="E572" s="6">
        <f t="shared" si="1"/>
        <v>517</v>
      </c>
      <c r="F572" s="3">
        <v>235.0</v>
      </c>
      <c r="G572" s="3">
        <v>2.2</v>
      </c>
      <c r="H572" s="3">
        <v>0.0</v>
      </c>
      <c r="I572" s="3">
        <v>0.0</v>
      </c>
      <c r="J572" s="3">
        <v>1.0</v>
      </c>
      <c r="K572" s="3">
        <v>0.0</v>
      </c>
      <c r="L572" s="3">
        <v>0.0</v>
      </c>
    </row>
    <row r="573" ht="15.75" customHeight="1">
      <c r="A573" s="3">
        <f t="shared" si="2"/>
        <v>572</v>
      </c>
      <c r="B573" s="3">
        <f t="shared" ref="B573:D573" si="522">B569</f>
        <v>0</v>
      </c>
      <c r="C573" s="3">
        <f t="shared" si="522"/>
        <v>0</v>
      </c>
      <c r="D573" s="3">
        <f t="shared" si="522"/>
        <v>1</v>
      </c>
      <c r="E573" s="6">
        <f t="shared" si="1"/>
        <v>312.4</v>
      </c>
      <c r="F573" s="3">
        <v>284.0</v>
      </c>
      <c r="G573" s="3">
        <v>1.1</v>
      </c>
      <c r="H573" s="3">
        <v>1.0</v>
      </c>
      <c r="I573" s="3">
        <v>0.0</v>
      </c>
      <c r="J573" s="3">
        <v>0.0</v>
      </c>
      <c r="K573" s="3">
        <v>0.0</v>
      </c>
      <c r="L573" s="3">
        <v>0.0</v>
      </c>
    </row>
    <row r="574" ht="15.75" customHeight="1">
      <c r="A574" s="3">
        <f t="shared" si="2"/>
        <v>573</v>
      </c>
      <c r="B574" s="3">
        <f t="shared" ref="B574:D574" si="523">B570</f>
        <v>1</v>
      </c>
      <c r="C574" s="3">
        <f t="shared" si="523"/>
        <v>0</v>
      </c>
      <c r="D574" s="3">
        <f t="shared" si="523"/>
        <v>0</v>
      </c>
      <c r="E574" s="6">
        <f t="shared" si="1"/>
        <v>230.4</v>
      </c>
      <c r="F574" s="3">
        <v>144.0</v>
      </c>
      <c r="G574" s="3">
        <v>1.6</v>
      </c>
      <c r="H574" s="3">
        <v>1.0</v>
      </c>
      <c r="I574" s="3">
        <v>0.0</v>
      </c>
      <c r="J574" s="3">
        <v>0.0</v>
      </c>
      <c r="K574" s="3">
        <v>0.0</v>
      </c>
      <c r="L574" s="3">
        <v>0.0</v>
      </c>
    </row>
    <row r="575" ht="15.75" customHeight="1">
      <c r="A575" s="3">
        <f t="shared" si="2"/>
        <v>574</v>
      </c>
      <c r="B575" s="3">
        <f t="shared" ref="B575:D575" si="524">B571</f>
        <v>0</v>
      </c>
      <c r="C575" s="3">
        <f t="shared" si="524"/>
        <v>0</v>
      </c>
      <c r="D575" s="3">
        <f t="shared" si="524"/>
        <v>0</v>
      </c>
      <c r="E575" s="6">
        <f t="shared" si="1"/>
        <v>0</v>
      </c>
      <c r="H575" s="3">
        <v>1.0</v>
      </c>
      <c r="I575" s="3">
        <v>0.0</v>
      </c>
      <c r="J575" s="3">
        <v>1.0</v>
      </c>
      <c r="K575" s="3">
        <v>0.0</v>
      </c>
      <c r="L575" s="3">
        <v>1.0</v>
      </c>
    </row>
    <row r="576" ht="15.75" customHeight="1">
      <c r="A576" s="3">
        <f t="shared" si="2"/>
        <v>575</v>
      </c>
      <c r="B576" s="3">
        <f t="shared" ref="B576:D576" si="525">B572</f>
        <v>0</v>
      </c>
      <c r="C576" s="3">
        <f t="shared" si="525"/>
        <v>1</v>
      </c>
      <c r="D576" s="3">
        <f t="shared" si="525"/>
        <v>0</v>
      </c>
      <c r="E576" s="6">
        <f t="shared" si="1"/>
        <v>415.8</v>
      </c>
      <c r="F576" s="3">
        <v>189.0</v>
      </c>
      <c r="G576" s="3">
        <v>2.2</v>
      </c>
      <c r="H576" s="3">
        <v>0.0</v>
      </c>
      <c r="I576" s="3">
        <v>0.0</v>
      </c>
      <c r="J576" s="3">
        <v>1.0</v>
      </c>
      <c r="K576" s="3">
        <v>0.0</v>
      </c>
      <c r="L576" s="3">
        <v>0.0</v>
      </c>
    </row>
    <row r="577" ht="15.75" customHeight="1">
      <c r="A577" s="3">
        <f t="shared" si="2"/>
        <v>576</v>
      </c>
      <c r="B577" s="3">
        <f t="shared" ref="B577:D577" si="526">B573</f>
        <v>0</v>
      </c>
      <c r="C577" s="3">
        <f t="shared" si="526"/>
        <v>0</v>
      </c>
      <c r="D577" s="3">
        <f t="shared" si="526"/>
        <v>1</v>
      </c>
      <c r="E577" s="6">
        <f t="shared" si="1"/>
        <v>111.1</v>
      </c>
      <c r="F577" s="3">
        <v>101.0</v>
      </c>
      <c r="G577" s="3">
        <v>1.1</v>
      </c>
      <c r="H577" s="3">
        <v>0.0</v>
      </c>
      <c r="I577" s="3">
        <v>1.0</v>
      </c>
      <c r="J577" s="3">
        <v>0.0</v>
      </c>
      <c r="K577" s="3">
        <v>0.0</v>
      </c>
      <c r="L577" s="3">
        <v>0.0</v>
      </c>
    </row>
    <row r="578" ht="15.75" customHeight="1">
      <c r="A578" s="3">
        <f t="shared" si="2"/>
        <v>577</v>
      </c>
      <c r="B578" s="3">
        <f t="shared" ref="B578:D578" si="527">B574</f>
        <v>1</v>
      </c>
      <c r="C578" s="3">
        <f t="shared" si="527"/>
        <v>0</v>
      </c>
      <c r="D578" s="3">
        <f t="shared" si="527"/>
        <v>0</v>
      </c>
      <c r="E578" s="6">
        <f t="shared" si="1"/>
        <v>387.2</v>
      </c>
      <c r="F578" s="3">
        <v>242.0</v>
      </c>
      <c r="G578" s="3">
        <v>1.6</v>
      </c>
      <c r="H578" s="3">
        <v>0.0</v>
      </c>
      <c r="I578" s="3">
        <v>1.0</v>
      </c>
      <c r="J578" s="3">
        <v>0.0</v>
      </c>
      <c r="K578" s="3">
        <v>0.0</v>
      </c>
      <c r="L578" s="3">
        <v>0.0</v>
      </c>
    </row>
    <row r="579" ht="15.75" customHeight="1">
      <c r="A579" s="3">
        <f t="shared" si="2"/>
        <v>578</v>
      </c>
      <c r="B579" s="3">
        <f t="shared" ref="B579:D579" si="528">B575</f>
        <v>0</v>
      </c>
      <c r="C579" s="3">
        <f t="shared" si="528"/>
        <v>0</v>
      </c>
      <c r="D579" s="3">
        <f t="shared" si="528"/>
        <v>0</v>
      </c>
      <c r="E579" s="6">
        <f t="shared" si="1"/>
        <v>0</v>
      </c>
      <c r="H579" s="3">
        <v>1.0</v>
      </c>
      <c r="I579" s="3">
        <v>0.0</v>
      </c>
      <c r="J579" s="3">
        <v>1.0</v>
      </c>
      <c r="K579" s="3">
        <v>0.0</v>
      </c>
      <c r="L579" s="3">
        <v>1.0</v>
      </c>
    </row>
    <row r="580" ht="15.75" customHeight="1">
      <c r="A580" s="3">
        <f t="shared" si="2"/>
        <v>579</v>
      </c>
      <c r="B580" s="3">
        <f t="shared" ref="B580:D580" si="529">B576</f>
        <v>0</v>
      </c>
      <c r="C580" s="3">
        <f t="shared" si="529"/>
        <v>1</v>
      </c>
      <c r="D580" s="3">
        <f t="shared" si="529"/>
        <v>0</v>
      </c>
      <c r="E580" s="6">
        <f t="shared" si="1"/>
        <v>587.4</v>
      </c>
      <c r="F580" s="3">
        <v>267.0</v>
      </c>
      <c r="G580" s="3">
        <v>2.2</v>
      </c>
      <c r="H580" s="3">
        <v>1.0</v>
      </c>
      <c r="I580" s="3">
        <v>0.0</v>
      </c>
      <c r="J580" s="3">
        <v>0.0</v>
      </c>
      <c r="K580" s="3">
        <v>0.0</v>
      </c>
      <c r="L580" s="3">
        <v>0.0</v>
      </c>
    </row>
    <row r="581" ht="15.75" customHeight="1">
      <c r="A581" s="3">
        <f t="shared" si="2"/>
        <v>580</v>
      </c>
      <c r="B581" s="3">
        <f t="shared" ref="B581:D581" si="530">B577</f>
        <v>0</v>
      </c>
      <c r="C581" s="3">
        <f t="shared" si="530"/>
        <v>0</v>
      </c>
      <c r="D581" s="3">
        <f t="shared" si="530"/>
        <v>1</v>
      </c>
      <c r="E581" s="6">
        <f t="shared" si="1"/>
        <v>211.2</v>
      </c>
      <c r="F581" s="3">
        <v>192.0</v>
      </c>
      <c r="G581" s="3">
        <v>1.1</v>
      </c>
      <c r="H581" s="3">
        <v>1.0</v>
      </c>
      <c r="I581" s="3">
        <v>0.0</v>
      </c>
      <c r="J581" s="3">
        <v>0.0</v>
      </c>
      <c r="K581" s="3">
        <v>0.0</v>
      </c>
      <c r="L581" s="3">
        <v>0.0</v>
      </c>
    </row>
    <row r="582" ht="15.75" customHeight="1">
      <c r="A582" s="3">
        <f t="shared" si="2"/>
        <v>581</v>
      </c>
      <c r="B582" s="3">
        <f t="shared" ref="B582:D582" si="531">B578</f>
        <v>1</v>
      </c>
      <c r="C582" s="3">
        <f t="shared" si="531"/>
        <v>0</v>
      </c>
      <c r="D582" s="3">
        <f t="shared" si="531"/>
        <v>0</v>
      </c>
      <c r="E582" s="6">
        <f t="shared" si="1"/>
        <v>414.4</v>
      </c>
      <c r="F582" s="3">
        <v>259.0</v>
      </c>
      <c r="G582" s="3">
        <v>1.6</v>
      </c>
      <c r="H582" s="3">
        <v>1.0</v>
      </c>
      <c r="I582" s="3">
        <v>0.0</v>
      </c>
      <c r="J582" s="3">
        <v>0.0</v>
      </c>
      <c r="K582" s="3">
        <v>0.0</v>
      </c>
      <c r="L582" s="3">
        <v>0.0</v>
      </c>
    </row>
    <row r="583" ht="15.75" customHeight="1">
      <c r="A583" s="3">
        <f t="shared" si="2"/>
        <v>582</v>
      </c>
      <c r="B583" s="3">
        <f t="shared" ref="B583:D583" si="532">B579</f>
        <v>0</v>
      </c>
      <c r="C583" s="3">
        <f t="shared" si="532"/>
        <v>0</v>
      </c>
      <c r="D583" s="3">
        <f t="shared" si="532"/>
        <v>0</v>
      </c>
      <c r="E583" s="6">
        <f t="shared" si="1"/>
        <v>0</v>
      </c>
      <c r="H583" s="3">
        <v>1.0</v>
      </c>
      <c r="I583" s="3">
        <v>0.0</v>
      </c>
      <c r="J583" s="3">
        <v>0.0</v>
      </c>
      <c r="K583" s="3">
        <v>1.0</v>
      </c>
      <c r="L583" s="3">
        <v>1.0</v>
      </c>
    </row>
    <row r="584" ht="15.75" customHeight="1">
      <c r="A584" s="3">
        <f t="shared" si="2"/>
        <v>583</v>
      </c>
      <c r="B584" s="3">
        <f t="shared" ref="B584:D584" si="533">B580</f>
        <v>0</v>
      </c>
      <c r="C584" s="3">
        <f t="shared" si="533"/>
        <v>1</v>
      </c>
      <c r="D584" s="3">
        <f t="shared" si="533"/>
        <v>0</v>
      </c>
      <c r="E584" s="6">
        <f t="shared" si="1"/>
        <v>638</v>
      </c>
      <c r="F584" s="3">
        <v>290.0</v>
      </c>
      <c r="G584" s="3">
        <v>2.2</v>
      </c>
      <c r="H584" s="3">
        <v>0.0</v>
      </c>
      <c r="I584" s="3">
        <v>0.0</v>
      </c>
      <c r="J584" s="3">
        <v>1.0</v>
      </c>
      <c r="K584" s="3">
        <v>0.0</v>
      </c>
      <c r="L584" s="3">
        <v>0.0</v>
      </c>
    </row>
    <row r="585" ht="15.75" customHeight="1">
      <c r="A585" s="3">
        <f t="shared" si="2"/>
        <v>584</v>
      </c>
      <c r="B585" s="3">
        <f t="shared" ref="B585:D585" si="534">B581</f>
        <v>0</v>
      </c>
      <c r="C585" s="3">
        <f t="shared" si="534"/>
        <v>0</v>
      </c>
      <c r="D585" s="3">
        <f t="shared" si="534"/>
        <v>1</v>
      </c>
      <c r="E585" s="6">
        <f t="shared" si="1"/>
        <v>238.7</v>
      </c>
      <c r="F585" s="3">
        <v>217.0</v>
      </c>
      <c r="G585" s="3">
        <v>1.1</v>
      </c>
      <c r="H585" s="3">
        <v>0.0</v>
      </c>
      <c r="I585" s="3">
        <v>1.0</v>
      </c>
      <c r="J585" s="3">
        <v>0.0</v>
      </c>
      <c r="K585" s="3">
        <v>0.0</v>
      </c>
      <c r="L585" s="3">
        <v>0.0</v>
      </c>
    </row>
    <row r="586" ht="15.75" customHeight="1">
      <c r="A586" s="3">
        <f t="shared" si="2"/>
        <v>585</v>
      </c>
      <c r="B586" s="3">
        <f t="shared" ref="B586:D586" si="535">B582</f>
        <v>1</v>
      </c>
      <c r="C586" s="3">
        <f t="shared" si="535"/>
        <v>0</v>
      </c>
      <c r="D586" s="3">
        <f t="shared" si="535"/>
        <v>0</v>
      </c>
      <c r="E586" s="6">
        <f t="shared" si="1"/>
        <v>460.8</v>
      </c>
      <c r="F586" s="3">
        <v>288.0</v>
      </c>
      <c r="G586" s="3">
        <v>1.6</v>
      </c>
      <c r="H586" s="3">
        <v>0.0</v>
      </c>
      <c r="I586" s="3">
        <v>0.0</v>
      </c>
      <c r="J586" s="3">
        <v>1.0</v>
      </c>
      <c r="K586" s="3">
        <v>0.0</v>
      </c>
      <c r="L586" s="3">
        <v>0.0</v>
      </c>
    </row>
    <row r="587" ht="15.75" customHeight="1">
      <c r="A587" s="3">
        <f t="shared" si="2"/>
        <v>586</v>
      </c>
      <c r="B587" s="3">
        <f t="shared" ref="B587:D587" si="536">B583</f>
        <v>0</v>
      </c>
      <c r="C587" s="3">
        <f t="shared" si="536"/>
        <v>0</v>
      </c>
      <c r="D587" s="3">
        <f t="shared" si="536"/>
        <v>0</v>
      </c>
      <c r="E587" s="6">
        <f t="shared" si="1"/>
        <v>0</v>
      </c>
      <c r="H587" s="3">
        <v>1.0</v>
      </c>
      <c r="I587" s="3">
        <v>0.0</v>
      </c>
      <c r="J587" s="3">
        <v>1.0</v>
      </c>
      <c r="K587" s="3">
        <v>0.0</v>
      </c>
      <c r="L587" s="3">
        <v>1.0</v>
      </c>
    </row>
    <row r="588" ht="15.75" customHeight="1">
      <c r="A588" s="3">
        <f t="shared" si="2"/>
        <v>587</v>
      </c>
      <c r="B588" s="3">
        <f t="shared" ref="B588:D588" si="537">B584</f>
        <v>0</v>
      </c>
      <c r="C588" s="3">
        <f t="shared" si="537"/>
        <v>1</v>
      </c>
      <c r="D588" s="3">
        <f t="shared" si="537"/>
        <v>0</v>
      </c>
      <c r="E588" s="6">
        <f t="shared" si="1"/>
        <v>624.8</v>
      </c>
      <c r="F588" s="3">
        <v>284.0</v>
      </c>
      <c r="G588" s="3">
        <v>2.2</v>
      </c>
      <c r="H588" s="3">
        <v>0.0</v>
      </c>
      <c r="I588" s="3">
        <v>0.0</v>
      </c>
      <c r="J588" s="3">
        <v>1.0</v>
      </c>
      <c r="K588" s="3">
        <v>0.0</v>
      </c>
      <c r="L588" s="3">
        <v>0.0</v>
      </c>
    </row>
    <row r="589" ht="15.75" customHeight="1">
      <c r="A589" s="3">
        <f t="shared" si="2"/>
        <v>588</v>
      </c>
      <c r="B589" s="3">
        <f t="shared" ref="B589:D589" si="538">B585</f>
        <v>0</v>
      </c>
      <c r="C589" s="3">
        <f t="shared" si="538"/>
        <v>0</v>
      </c>
      <c r="D589" s="3">
        <f t="shared" si="538"/>
        <v>1</v>
      </c>
      <c r="E589" s="6">
        <f t="shared" si="1"/>
        <v>111.1</v>
      </c>
      <c r="F589" s="3">
        <v>101.0</v>
      </c>
      <c r="G589" s="3">
        <v>1.1</v>
      </c>
      <c r="H589" s="3">
        <v>1.0</v>
      </c>
      <c r="I589" s="3">
        <v>0.0</v>
      </c>
      <c r="J589" s="3">
        <v>0.0</v>
      </c>
      <c r="K589" s="3">
        <v>0.0</v>
      </c>
      <c r="L589" s="3">
        <v>0.0</v>
      </c>
    </row>
    <row r="590" ht="15.75" customHeight="1">
      <c r="A590" s="3">
        <f t="shared" si="2"/>
        <v>589</v>
      </c>
      <c r="B590" s="3">
        <f t="shared" ref="B590:D590" si="539">B586</f>
        <v>1</v>
      </c>
      <c r="C590" s="3">
        <f t="shared" si="539"/>
        <v>0</v>
      </c>
      <c r="D590" s="3">
        <f t="shared" si="539"/>
        <v>0</v>
      </c>
      <c r="E590" s="6">
        <f t="shared" si="1"/>
        <v>433.6</v>
      </c>
      <c r="F590" s="3">
        <v>271.0</v>
      </c>
      <c r="G590" s="3">
        <v>1.6</v>
      </c>
      <c r="H590" s="3">
        <v>0.0</v>
      </c>
      <c r="I590" s="3">
        <v>1.0</v>
      </c>
      <c r="J590" s="3">
        <v>0.0</v>
      </c>
      <c r="K590" s="3">
        <v>0.0</v>
      </c>
      <c r="L590" s="3">
        <v>0.0</v>
      </c>
    </row>
    <row r="591" ht="15.75" customHeight="1">
      <c r="A591" s="3">
        <f t="shared" si="2"/>
        <v>590</v>
      </c>
      <c r="B591" s="3">
        <f t="shared" ref="B591:D591" si="540">B587</f>
        <v>0</v>
      </c>
      <c r="C591" s="3">
        <f t="shared" si="540"/>
        <v>0</v>
      </c>
      <c r="D591" s="3">
        <f t="shared" si="540"/>
        <v>0</v>
      </c>
      <c r="E591" s="6">
        <f t="shared" si="1"/>
        <v>0</v>
      </c>
      <c r="H591" s="3">
        <v>1.0</v>
      </c>
      <c r="I591" s="3">
        <v>0.0</v>
      </c>
      <c r="J591" s="3">
        <v>1.0</v>
      </c>
      <c r="K591" s="3">
        <v>0.0</v>
      </c>
      <c r="L591" s="3">
        <v>1.0</v>
      </c>
    </row>
    <row r="592" ht="15.75" customHeight="1">
      <c r="A592" s="3">
        <f t="shared" si="2"/>
        <v>591</v>
      </c>
      <c r="B592" s="3">
        <f t="shared" ref="B592:D592" si="541">B588</f>
        <v>0</v>
      </c>
      <c r="C592" s="3">
        <f t="shared" si="541"/>
        <v>1</v>
      </c>
      <c r="D592" s="3">
        <f t="shared" si="541"/>
        <v>0</v>
      </c>
      <c r="E592" s="6">
        <f t="shared" si="1"/>
        <v>497.2</v>
      </c>
      <c r="F592" s="3">
        <v>226.0</v>
      </c>
      <c r="G592" s="3">
        <v>2.2</v>
      </c>
      <c r="H592" s="3">
        <v>0.0</v>
      </c>
      <c r="I592" s="3">
        <v>0.0</v>
      </c>
      <c r="J592" s="3">
        <v>1.0</v>
      </c>
      <c r="K592" s="3">
        <v>0.0</v>
      </c>
      <c r="L592" s="3">
        <v>0.0</v>
      </c>
    </row>
    <row r="593" ht="15.75" customHeight="1">
      <c r="A593" s="3">
        <f t="shared" si="2"/>
        <v>592</v>
      </c>
      <c r="B593" s="3">
        <f t="shared" ref="B593:D593" si="542">B589</f>
        <v>0</v>
      </c>
      <c r="C593" s="3">
        <f t="shared" si="542"/>
        <v>0</v>
      </c>
      <c r="D593" s="3">
        <f t="shared" si="542"/>
        <v>1</v>
      </c>
      <c r="E593" s="6">
        <f t="shared" si="1"/>
        <v>160.6</v>
      </c>
      <c r="F593" s="3">
        <v>146.0</v>
      </c>
      <c r="G593" s="3">
        <v>1.1</v>
      </c>
      <c r="H593" s="3">
        <v>0.0</v>
      </c>
      <c r="I593" s="3">
        <v>1.0</v>
      </c>
      <c r="J593" s="3">
        <v>0.0</v>
      </c>
      <c r="K593" s="3">
        <v>0.0</v>
      </c>
      <c r="L593" s="3">
        <v>0.0</v>
      </c>
    </row>
    <row r="594" ht="15.75" customHeight="1">
      <c r="A594" s="3">
        <f t="shared" si="2"/>
        <v>593</v>
      </c>
      <c r="B594" s="3">
        <f t="shared" ref="B594:D594" si="543">B590</f>
        <v>1</v>
      </c>
      <c r="C594" s="3">
        <f t="shared" si="543"/>
        <v>0</v>
      </c>
      <c r="D594" s="3">
        <f t="shared" si="543"/>
        <v>0</v>
      </c>
      <c r="E594" s="6">
        <f t="shared" si="1"/>
        <v>164.8</v>
      </c>
      <c r="F594" s="3">
        <v>103.0</v>
      </c>
      <c r="G594" s="3">
        <v>1.6</v>
      </c>
      <c r="H594" s="3">
        <v>0.0</v>
      </c>
      <c r="I594" s="3">
        <v>0.0</v>
      </c>
      <c r="J594" s="3">
        <v>1.0</v>
      </c>
      <c r="K594" s="3">
        <v>0.0</v>
      </c>
      <c r="L594" s="3">
        <v>0.0</v>
      </c>
    </row>
    <row r="595" ht="15.75" customHeight="1">
      <c r="A595" s="3">
        <f t="shared" si="2"/>
        <v>594</v>
      </c>
      <c r="B595" s="3">
        <f t="shared" ref="B595:D595" si="544">B591</f>
        <v>0</v>
      </c>
      <c r="C595" s="3">
        <f t="shared" si="544"/>
        <v>0</v>
      </c>
      <c r="D595" s="3">
        <f t="shared" si="544"/>
        <v>0</v>
      </c>
      <c r="E595" s="6">
        <f t="shared" si="1"/>
        <v>0</v>
      </c>
      <c r="H595" s="3">
        <v>1.0</v>
      </c>
      <c r="I595" s="3">
        <v>0.0</v>
      </c>
      <c r="J595" s="3">
        <v>1.0</v>
      </c>
      <c r="K595" s="3">
        <v>0.0</v>
      </c>
      <c r="L595" s="3">
        <v>1.0</v>
      </c>
    </row>
    <row r="596" ht="15.75" customHeight="1">
      <c r="A596" s="3">
        <f t="shared" si="2"/>
        <v>595</v>
      </c>
      <c r="B596" s="3">
        <f t="shared" ref="B596:D596" si="545">B592</f>
        <v>0</v>
      </c>
      <c r="C596" s="3">
        <f t="shared" si="545"/>
        <v>1</v>
      </c>
      <c r="D596" s="3">
        <f t="shared" si="545"/>
        <v>0</v>
      </c>
      <c r="E596" s="6">
        <f t="shared" si="1"/>
        <v>567.6</v>
      </c>
      <c r="F596" s="3">
        <v>258.0</v>
      </c>
      <c r="G596" s="3">
        <v>2.2</v>
      </c>
      <c r="H596" s="3">
        <v>0.0</v>
      </c>
      <c r="I596" s="3">
        <v>0.0</v>
      </c>
      <c r="J596" s="3">
        <v>1.0</v>
      </c>
      <c r="K596" s="3">
        <v>0.0</v>
      </c>
      <c r="L596" s="3">
        <v>0.0</v>
      </c>
    </row>
    <row r="597" ht="15.75" customHeight="1">
      <c r="A597" s="3">
        <f t="shared" si="2"/>
        <v>596</v>
      </c>
      <c r="B597" s="3">
        <f t="shared" ref="B597:D597" si="546">B593</f>
        <v>0</v>
      </c>
      <c r="C597" s="3">
        <f t="shared" si="546"/>
        <v>0</v>
      </c>
      <c r="D597" s="3">
        <f t="shared" si="546"/>
        <v>1</v>
      </c>
      <c r="E597" s="6">
        <f t="shared" si="1"/>
        <v>194.7</v>
      </c>
      <c r="F597" s="3">
        <v>177.0</v>
      </c>
      <c r="G597" s="3">
        <v>1.1</v>
      </c>
      <c r="H597" s="3">
        <v>1.0</v>
      </c>
      <c r="I597" s="3">
        <v>0.0</v>
      </c>
      <c r="J597" s="3">
        <v>0.0</v>
      </c>
      <c r="K597" s="3">
        <v>0.0</v>
      </c>
      <c r="L597" s="3">
        <v>0.0</v>
      </c>
    </row>
    <row r="598" ht="15.75" customHeight="1">
      <c r="A598" s="3">
        <f t="shared" si="2"/>
        <v>597</v>
      </c>
      <c r="B598" s="3">
        <f t="shared" ref="B598:D598" si="547">B594</f>
        <v>1</v>
      </c>
      <c r="C598" s="3">
        <f t="shared" si="547"/>
        <v>0</v>
      </c>
      <c r="D598" s="3">
        <f t="shared" si="547"/>
        <v>0</v>
      </c>
      <c r="E598" s="6">
        <f t="shared" si="1"/>
        <v>241.6</v>
      </c>
      <c r="F598" s="3">
        <v>151.0</v>
      </c>
      <c r="G598" s="3">
        <v>1.6</v>
      </c>
      <c r="H598" s="3">
        <v>1.0</v>
      </c>
      <c r="I598" s="3">
        <v>0.0</v>
      </c>
      <c r="J598" s="3">
        <v>0.0</v>
      </c>
      <c r="K598" s="3">
        <v>0.0</v>
      </c>
      <c r="L598" s="3">
        <v>0.0</v>
      </c>
    </row>
    <row r="599" ht="15.75" customHeight="1">
      <c r="A599" s="3">
        <f t="shared" si="2"/>
        <v>598</v>
      </c>
      <c r="B599" s="3">
        <f t="shared" ref="B599:D599" si="548">B595</f>
        <v>0</v>
      </c>
      <c r="C599" s="3">
        <f t="shared" si="548"/>
        <v>0</v>
      </c>
      <c r="D599" s="3">
        <f t="shared" si="548"/>
        <v>0</v>
      </c>
      <c r="E599" s="6">
        <f t="shared" si="1"/>
        <v>0</v>
      </c>
      <c r="H599" s="3">
        <v>1.0</v>
      </c>
      <c r="I599" s="3">
        <v>0.0</v>
      </c>
      <c r="J599" s="3">
        <v>1.0</v>
      </c>
      <c r="K599" s="3">
        <v>0.0</v>
      </c>
      <c r="L599" s="3">
        <v>1.0</v>
      </c>
    </row>
    <row r="600" ht="15.75" customHeight="1">
      <c r="A600" s="3">
        <f t="shared" si="2"/>
        <v>599</v>
      </c>
      <c r="B600" s="3">
        <v>1.0</v>
      </c>
      <c r="C600" s="3">
        <v>0.0</v>
      </c>
      <c r="D600" s="3">
        <v>0.0</v>
      </c>
      <c r="E600" s="6">
        <f t="shared" si="1"/>
        <v>296</v>
      </c>
      <c r="F600" s="3">
        <v>185.0</v>
      </c>
      <c r="G600" s="3">
        <v>1.6</v>
      </c>
      <c r="H600" s="3">
        <v>1.0</v>
      </c>
      <c r="I600" s="3">
        <v>0.0</v>
      </c>
      <c r="J600" s="3">
        <v>0.0</v>
      </c>
      <c r="K600" s="3">
        <v>0.0</v>
      </c>
      <c r="L600" s="3">
        <v>0.0</v>
      </c>
    </row>
    <row r="601" ht="15.75" customHeight="1">
      <c r="A601" s="3">
        <f t="shared" si="2"/>
        <v>600</v>
      </c>
      <c r="B601" s="3">
        <v>0.0</v>
      </c>
      <c r="C601" s="3">
        <v>0.0</v>
      </c>
      <c r="D601" s="3">
        <v>0.0</v>
      </c>
      <c r="E601" s="6">
        <f t="shared" si="1"/>
        <v>0</v>
      </c>
      <c r="H601" s="3">
        <v>1.0</v>
      </c>
      <c r="I601" s="3">
        <v>0.0</v>
      </c>
      <c r="J601" s="3">
        <v>1.0</v>
      </c>
      <c r="K601" s="3">
        <v>0.0</v>
      </c>
      <c r="L601" s="3">
        <v>1.0</v>
      </c>
    </row>
    <row r="602" ht="15.75" customHeight="1">
      <c r="A602" s="3">
        <f t="shared" si="2"/>
        <v>601</v>
      </c>
      <c r="B602" s="3">
        <v>0.0</v>
      </c>
      <c r="C602" s="3">
        <v>1.0</v>
      </c>
      <c r="D602" s="3">
        <v>0.0</v>
      </c>
      <c r="E602" s="6">
        <f t="shared" si="1"/>
        <v>286</v>
      </c>
      <c r="F602" s="3">
        <v>130.0</v>
      </c>
      <c r="G602" s="3">
        <v>2.2</v>
      </c>
      <c r="H602" s="3">
        <v>0.0</v>
      </c>
      <c r="I602" s="3">
        <v>0.0</v>
      </c>
      <c r="J602" s="3">
        <v>1.0</v>
      </c>
      <c r="K602" s="3">
        <v>0.0</v>
      </c>
      <c r="L602" s="3">
        <v>0.0</v>
      </c>
    </row>
    <row r="603" ht="15.75" customHeight="1">
      <c r="A603" s="3">
        <f t="shared" si="2"/>
        <v>602</v>
      </c>
      <c r="B603" s="3">
        <v>0.0</v>
      </c>
      <c r="C603" s="3">
        <v>0.0</v>
      </c>
      <c r="D603" s="3">
        <v>1.0</v>
      </c>
      <c r="E603" s="6">
        <f t="shared" si="1"/>
        <v>310.2</v>
      </c>
      <c r="F603" s="3">
        <v>282.0</v>
      </c>
      <c r="G603" s="3">
        <v>1.1</v>
      </c>
      <c r="H603" s="3">
        <v>1.0</v>
      </c>
      <c r="I603" s="3">
        <v>0.0</v>
      </c>
      <c r="J603" s="3">
        <v>0.0</v>
      </c>
      <c r="K603" s="3">
        <v>0.0</v>
      </c>
      <c r="L603" s="3">
        <v>0.0</v>
      </c>
    </row>
    <row r="604" ht="15.75" customHeight="1">
      <c r="A604" s="3">
        <f t="shared" si="2"/>
        <v>603</v>
      </c>
      <c r="B604" s="3">
        <f t="shared" ref="B604:D604" si="549">B600</f>
        <v>1</v>
      </c>
      <c r="C604" s="3">
        <f t="shared" si="549"/>
        <v>0</v>
      </c>
      <c r="D604" s="3">
        <f t="shared" si="549"/>
        <v>0</v>
      </c>
      <c r="E604" s="6">
        <f t="shared" si="1"/>
        <v>308.8</v>
      </c>
      <c r="F604" s="3">
        <v>193.0</v>
      </c>
      <c r="G604" s="3">
        <v>1.6</v>
      </c>
      <c r="H604" s="3">
        <v>0.0</v>
      </c>
      <c r="I604" s="3">
        <v>0.0</v>
      </c>
      <c r="J604" s="3">
        <v>1.0</v>
      </c>
      <c r="K604" s="3">
        <v>0.0</v>
      </c>
      <c r="L604" s="3">
        <v>0.0</v>
      </c>
    </row>
    <row r="605" ht="15.75" customHeight="1">
      <c r="A605" s="3">
        <f t="shared" si="2"/>
        <v>604</v>
      </c>
      <c r="B605" s="3">
        <f t="shared" ref="B605:D605" si="550">B601</f>
        <v>0</v>
      </c>
      <c r="C605" s="3">
        <f t="shared" si="550"/>
        <v>0</v>
      </c>
      <c r="D605" s="3">
        <f t="shared" si="550"/>
        <v>0</v>
      </c>
      <c r="E605" s="6">
        <f t="shared" si="1"/>
        <v>0</v>
      </c>
      <c r="H605" s="3">
        <v>1.0</v>
      </c>
      <c r="I605" s="3">
        <v>0.0</v>
      </c>
      <c r="J605" s="3">
        <v>1.0</v>
      </c>
      <c r="K605" s="3">
        <v>0.0</v>
      </c>
      <c r="L605" s="3">
        <v>1.0</v>
      </c>
    </row>
    <row r="606" ht="15.75" customHeight="1">
      <c r="A606" s="3">
        <f t="shared" si="2"/>
        <v>605</v>
      </c>
      <c r="B606" s="3">
        <f t="shared" ref="B606:D606" si="551">B602</f>
        <v>0</v>
      </c>
      <c r="C606" s="3">
        <f t="shared" si="551"/>
        <v>1</v>
      </c>
      <c r="D606" s="3">
        <f t="shared" si="551"/>
        <v>0</v>
      </c>
      <c r="E606" s="6">
        <f t="shared" si="1"/>
        <v>433.4</v>
      </c>
      <c r="F606" s="3">
        <v>197.0</v>
      </c>
      <c r="G606" s="3">
        <v>2.2</v>
      </c>
      <c r="H606" s="3">
        <v>0.0</v>
      </c>
      <c r="I606" s="3">
        <v>0.0</v>
      </c>
      <c r="J606" s="3">
        <v>1.0</v>
      </c>
      <c r="K606" s="3">
        <v>0.0</v>
      </c>
      <c r="L606" s="3">
        <v>0.0</v>
      </c>
    </row>
    <row r="607" ht="15.75" customHeight="1">
      <c r="A607" s="3">
        <f t="shared" si="2"/>
        <v>606</v>
      </c>
      <c r="B607" s="3">
        <f t="shared" ref="B607:D607" si="552">B603</f>
        <v>0</v>
      </c>
      <c r="C607" s="3">
        <f t="shared" si="552"/>
        <v>0</v>
      </c>
      <c r="D607" s="3">
        <f t="shared" si="552"/>
        <v>1</v>
      </c>
      <c r="E607" s="6">
        <f t="shared" si="1"/>
        <v>118.8</v>
      </c>
      <c r="F607" s="3">
        <v>108.0</v>
      </c>
      <c r="G607" s="3">
        <v>1.1</v>
      </c>
      <c r="H607" s="3">
        <v>0.0</v>
      </c>
      <c r="I607" s="3">
        <v>1.0</v>
      </c>
      <c r="J607" s="3">
        <v>0.0</v>
      </c>
      <c r="K607" s="3">
        <v>0.0</v>
      </c>
      <c r="L607" s="3">
        <v>0.0</v>
      </c>
    </row>
    <row r="608" ht="15.75" customHeight="1">
      <c r="A608" s="3">
        <f t="shared" si="2"/>
        <v>607</v>
      </c>
      <c r="B608" s="3">
        <f t="shared" ref="B608:D608" si="553">B604</f>
        <v>1</v>
      </c>
      <c r="C608" s="3">
        <f t="shared" si="553"/>
        <v>0</v>
      </c>
      <c r="D608" s="3">
        <f t="shared" si="553"/>
        <v>0</v>
      </c>
      <c r="E608" s="6">
        <f t="shared" si="1"/>
        <v>400</v>
      </c>
      <c r="F608" s="3">
        <v>250.0</v>
      </c>
      <c r="G608" s="3">
        <v>1.6</v>
      </c>
      <c r="H608" s="3">
        <v>1.0</v>
      </c>
      <c r="I608" s="3">
        <v>0.0</v>
      </c>
      <c r="J608" s="3">
        <v>0.0</v>
      </c>
      <c r="K608" s="3">
        <v>0.0</v>
      </c>
      <c r="L608" s="3">
        <v>0.0</v>
      </c>
    </row>
    <row r="609" ht="15.75" customHeight="1">
      <c r="A609" s="3">
        <f t="shared" si="2"/>
        <v>608</v>
      </c>
      <c r="B609" s="3">
        <f t="shared" ref="B609:D609" si="554">B605</f>
        <v>0</v>
      </c>
      <c r="C609" s="3">
        <f t="shared" si="554"/>
        <v>0</v>
      </c>
      <c r="D609" s="3">
        <f t="shared" si="554"/>
        <v>0</v>
      </c>
      <c r="E609" s="6">
        <f t="shared" si="1"/>
        <v>0</v>
      </c>
      <c r="H609" s="3">
        <v>1.0</v>
      </c>
      <c r="I609" s="3">
        <v>0.0</v>
      </c>
      <c r="J609" s="3">
        <v>1.0</v>
      </c>
      <c r="K609" s="3">
        <v>0.0</v>
      </c>
      <c r="L609" s="3">
        <v>1.0</v>
      </c>
    </row>
    <row r="610" ht="15.75" customHeight="1">
      <c r="A610" s="3">
        <f t="shared" si="2"/>
        <v>609</v>
      </c>
      <c r="B610" s="3">
        <f t="shared" ref="B610:D610" si="555">B606</f>
        <v>0</v>
      </c>
      <c r="C610" s="3">
        <f t="shared" si="555"/>
        <v>1</v>
      </c>
      <c r="D610" s="3">
        <f t="shared" si="555"/>
        <v>0</v>
      </c>
      <c r="E610" s="6">
        <f t="shared" si="1"/>
        <v>286</v>
      </c>
      <c r="F610" s="3">
        <v>130.0</v>
      </c>
      <c r="G610" s="3">
        <v>2.2</v>
      </c>
      <c r="H610" s="3">
        <v>0.0</v>
      </c>
      <c r="I610" s="3">
        <v>0.0</v>
      </c>
      <c r="J610" s="3">
        <v>1.0</v>
      </c>
      <c r="K610" s="3">
        <v>0.0</v>
      </c>
      <c r="L610" s="3">
        <v>0.0</v>
      </c>
    </row>
    <row r="611" ht="15.75" customHeight="1">
      <c r="A611" s="3">
        <f t="shared" si="2"/>
        <v>610</v>
      </c>
      <c r="B611" s="3">
        <f t="shared" ref="B611:D611" si="556">B607</f>
        <v>0</v>
      </c>
      <c r="C611" s="3">
        <f t="shared" si="556"/>
        <v>0</v>
      </c>
      <c r="D611" s="3">
        <f t="shared" si="556"/>
        <v>1</v>
      </c>
      <c r="E611" s="6">
        <f t="shared" si="1"/>
        <v>132</v>
      </c>
      <c r="F611" s="3">
        <v>120.0</v>
      </c>
      <c r="G611" s="3">
        <v>1.1</v>
      </c>
      <c r="H611" s="3">
        <v>1.0</v>
      </c>
      <c r="I611" s="3">
        <v>0.0</v>
      </c>
      <c r="J611" s="3">
        <v>0.0</v>
      </c>
      <c r="K611" s="3">
        <v>0.0</v>
      </c>
      <c r="L611" s="3">
        <v>0.0</v>
      </c>
    </row>
    <row r="612" ht="15.75" customHeight="1">
      <c r="A612" s="3">
        <f t="shared" si="2"/>
        <v>611</v>
      </c>
      <c r="B612" s="3">
        <f t="shared" ref="B612:D612" si="557">B608</f>
        <v>1</v>
      </c>
      <c r="C612" s="3">
        <f t="shared" si="557"/>
        <v>0</v>
      </c>
      <c r="D612" s="3">
        <f t="shared" si="557"/>
        <v>0</v>
      </c>
      <c r="E612" s="6">
        <f t="shared" si="1"/>
        <v>268.8</v>
      </c>
      <c r="F612" s="3">
        <v>168.0</v>
      </c>
      <c r="G612" s="3">
        <v>1.6</v>
      </c>
      <c r="H612" s="3">
        <v>0.0</v>
      </c>
      <c r="I612" s="3">
        <v>1.0</v>
      </c>
      <c r="J612" s="3">
        <v>0.0</v>
      </c>
      <c r="K612" s="3">
        <v>0.0</v>
      </c>
      <c r="L612" s="3">
        <v>0.0</v>
      </c>
    </row>
    <row r="613" ht="15.75" customHeight="1">
      <c r="A613" s="3">
        <f t="shared" si="2"/>
        <v>612</v>
      </c>
      <c r="B613" s="3">
        <f t="shared" ref="B613:D613" si="558">B609</f>
        <v>0</v>
      </c>
      <c r="C613" s="3">
        <f t="shared" si="558"/>
        <v>0</v>
      </c>
      <c r="D613" s="3">
        <f t="shared" si="558"/>
        <v>0</v>
      </c>
      <c r="E613" s="6">
        <f t="shared" si="1"/>
        <v>0</v>
      </c>
      <c r="H613" s="3">
        <v>1.0</v>
      </c>
      <c r="I613" s="3">
        <v>1.0</v>
      </c>
      <c r="J613" s="3">
        <v>0.0</v>
      </c>
      <c r="K613" s="3">
        <v>0.0</v>
      </c>
      <c r="L613" s="3">
        <v>1.0</v>
      </c>
    </row>
    <row r="614" ht="15.75" customHeight="1">
      <c r="A614" s="3">
        <f t="shared" si="2"/>
        <v>613</v>
      </c>
      <c r="B614" s="3">
        <f t="shared" ref="B614:D614" si="559">B610</f>
        <v>0</v>
      </c>
      <c r="C614" s="3">
        <f t="shared" si="559"/>
        <v>1</v>
      </c>
      <c r="D614" s="3">
        <f t="shared" si="559"/>
        <v>0</v>
      </c>
      <c r="E614" s="6">
        <f t="shared" si="1"/>
        <v>371.8</v>
      </c>
      <c r="F614" s="3">
        <v>169.0</v>
      </c>
      <c r="G614" s="3">
        <v>2.2</v>
      </c>
      <c r="H614" s="3">
        <v>0.0</v>
      </c>
      <c r="I614" s="3">
        <v>0.0</v>
      </c>
      <c r="J614" s="3">
        <v>1.0</v>
      </c>
      <c r="K614" s="3">
        <v>0.0</v>
      </c>
      <c r="L614" s="3">
        <v>0.0</v>
      </c>
    </row>
    <row r="615" ht="15.75" customHeight="1">
      <c r="A615" s="3">
        <f t="shared" si="2"/>
        <v>614</v>
      </c>
      <c r="B615" s="3">
        <f t="shared" ref="B615:D615" si="560">B611</f>
        <v>0</v>
      </c>
      <c r="C615" s="3">
        <f t="shared" si="560"/>
        <v>0</v>
      </c>
      <c r="D615" s="3">
        <f t="shared" si="560"/>
        <v>1</v>
      </c>
      <c r="E615" s="6">
        <f t="shared" si="1"/>
        <v>326.7</v>
      </c>
      <c r="F615" s="3">
        <v>297.0</v>
      </c>
      <c r="G615" s="3">
        <v>1.1</v>
      </c>
      <c r="H615" s="3">
        <v>0.0</v>
      </c>
      <c r="I615" s="3">
        <v>1.0</v>
      </c>
      <c r="J615" s="3">
        <v>0.0</v>
      </c>
      <c r="K615" s="3">
        <v>0.0</v>
      </c>
      <c r="L615" s="3">
        <v>0.0</v>
      </c>
    </row>
    <row r="616" ht="15.75" customHeight="1">
      <c r="A616" s="3">
        <f t="shared" si="2"/>
        <v>615</v>
      </c>
      <c r="B616" s="3">
        <f t="shared" ref="B616:D616" si="561">B612</f>
        <v>1</v>
      </c>
      <c r="C616" s="3">
        <f t="shared" si="561"/>
        <v>0</v>
      </c>
      <c r="D616" s="3">
        <f t="shared" si="561"/>
        <v>0</v>
      </c>
      <c r="E616" s="6">
        <f t="shared" si="1"/>
        <v>312</v>
      </c>
      <c r="F616" s="3">
        <v>195.0</v>
      </c>
      <c r="G616" s="3">
        <v>1.6</v>
      </c>
      <c r="H616" s="3">
        <v>0.0</v>
      </c>
      <c r="I616" s="3">
        <v>0.0</v>
      </c>
      <c r="J616" s="3">
        <v>1.0</v>
      </c>
      <c r="K616" s="3">
        <v>0.0</v>
      </c>
      <c r="L616" s="3">
        <v>0.0</v>
      </c>
    </row>
    <row r="617" ht="15.75" customHeight="1">
      <c r="A617" s="3">
        <f t="shared" si="2"/>
        <v>616</v>
      </c>
      <c r="B617" s="3">
        <f t="shared" ref="B617:D617" si="562">B613</f>
        <v>0</v>
      </c>
      <c r="C617" s="3">
        <f t="shared" si="562"/>
        <v>0</v>
      </c>
      <c r="D617" s="3">
        <f t="shared" si="562"/>
        <v>0</v>
      </c>
      <c r="E617" s="6">
        <f t="shared" si="1"/>
        <v>0</v>
      </c>
      <c r="H617" s="3">
        <v>1.0</v>
      </c>
      <c r="I617" s="3">
        <v>0.0</v>
      </c>
      <c r="J617" s="3">
        <v>1.0</v>
      </c>
      <c r="K617" s="3">
        <v>0.0</v>
      </c>
      <c r="L617" s="3">
        <v>1.0</v>
      </c>
    </row>
    <row r="618" ht="15.75" customHeight="1">
      <c r="A618" s="3">
        <f t="shared" si="2"/>
        <v>617</v>
      </c>
      <c r="B618" s="3">
        <f t="shared" ref="B618:D618" si="563">B614</f>
        <v>0</v>
      </c>
      <c r="C618" s="3">
        <f t="shared" si="563"/>
        <v>1</v>
      </c>
      <c r="D618" s="3">
        <f t="shared" si="563"/>
        <v>0</v>
      </c>
      <c r="E618" s="6">
        <f t="shared" si="1"/>
        <v>517</v>
      </c>
      <c r="F618" s="3">
        <v>235.0</v>
      </c>
      <c r="G618" s="3">
        <v>2.2</v>
      </c>
      <c r="H618" s="3">
        <v>0.0</v>
      </c>
      <c r="I618" s="3">
        <v>0.0</v>
      </c>
      <c r="J618" s="3">
        <v>1.0</v>
      </c>
      <c r="K618" s="3">
        <v>0.0</v>
      </c>
      <c r="L618" s="3">
        <v>0.0</v>
      </c>
    </row>
    <row r="619" ht="15.75" customHeight="1">
      <c r="A619" s="3">
        <f t="shared" si="2"/>
        <v>618</v>
      </c>
      <c r="B619" s="3">
        <f t="shared" ref="B619:D619" si="564">B615</f>
        <v>0</v>
      </c>
      <c r="C619" s="3">
        <f t="shared" si="564"/>
        <v>0</v>
      </c>
      <c r="D619" s="3">
        <f t="shared" si="564"/>
        <v>1</v>
      </c>
      <c r="E619" s="6">
        <f t="shared" si="1"/>
        <v>312.4</v>
      </c>
      <c r="F619" s="3">
        <v>284.0</v>
      </c>
      <c r="G619" s="3">
        <v>1.1</v>
      </c>
      <c r="H619" s="3">
        <v>1.0</v>
      </c>
      <c r="I619" s="3">
        <v>0.0</v>
      </c>
      <c r="J619" s="3">
        <v>0.0</v>
      </c>
      <c r="K619" s="3">
        <v>0.0</v>
      </c>
      <c r="L619" s="3">
        <v>0.0</v>
      </c>
    </row>
    <row r="620" ht="15.75" customHeight="1">
      <c r="A620" s="3">
        <f t="shared" si="2"/>
        <v>619</v>
      </c>
      <c r="B620" s="3">
        <f t="shared" ref="B620:D620" si="565">B616</f>
        <v>1</v>
      </c>
      <c r="C620" s="3">
        <f t="shared" si="565"/>
        <v>0</v>
      </c>
      <c r="D620" s="3">
        <f t="shared" si="565"/>
        <v>0</v>
      </c>
      <c r="E620" s="6">
        <f t="shared" si="1"/>
        <v>230.4</v>
      </c>
      <c r="F620" s="3">
        <v>144.0</v>
      </c>
      <c r="G620" s="3">
        <v>1.6</v>
      </c>
      <c r="H620" s="3">
        <v>1.0</v>
      </c>
      <c r="I620" s="3">
        <v>0.0</v>
      </c>
      <c r="J620" s="3">
        <v>0.0</v>
      </c>
      <c r="K620" s="3">
        <v>0.0</v>
      </c>
      <c r="L620" s="3">
        <v>0.0</v>
      </c>
    </row>
    <row r="621" ht="15.75" customHeight="1">
      <c r="A621" s="3">
        <f t="shared" si="2"/>
        <v>620</v>
      </c>
      <c r="B621" s="3">
        <f t="shared" ref="B621:D621" si="566">B617</f>
        <v>0</v>
      </c>
      <c r="C621" s="3">
        <f t="shared" si="566"/>
        <v>0</v>
      </c>
      <c r="D621" s="3">
        <f t="shared" si="566"/>
        <v>0</v>
      </c>
      <c r="E621" s="6">
        <f t="shared" si="1"/>
        <v>0</v>
      </c>
      <c r="H621" s="3">
        <v>1.0</v>
      </c>
      <c r="I621" s="3">
        <v>0.0</v>
      </c>
      <c r="J621" s="3">
        <v>1.0</v>
      </c>
      <c r="K621" s="3">
        <v>0.0</v>
      </c>
      <c r="L621" s="3">
        <v>1.0</v>
      </c>
    </row>
    <row r="622" ht="15.75" customHeight="1">
      <c r="A622" s="3">
        <f t="shared" si="2"/>
        <v>621</v>
      </c>
      <c r="B622" s="3">
        <f t="shared" ref="B622:D622" si="567">B618</f>
        <v>0</v>
      </c>
      <c r="C622" s="3">
        <f t="shared" si="567"/>
        <v>1</v>
      </c>
      <c r="D622" s="3">
        <f t="shared" si="567"/>
        <v>0</v>
      </c>
      <c r="E622" s="6">
        <f t="shared" si="1"/>
        <v>415.8</v>
      </c>
      <c r="F622" s="3">
        <v>189.0</v>
      </c>
      <c r="G622" s="3">
        <v>2.2</v>
      </c>
      <c r="H622" s="3">
        <v>0.0</v>
      </c>
      <c r="I622" s="3">
        <v>0.0</v>
      </c>
      <c r="J622" s="3">
        <v>1.0</v>
      </c>
      <c r="K622" s="3">
        <v>0.0</v>
      </c>
      <c r="L622" s="3">
        <v>0.0</v>
      </c>
    </row>
    <row r="623" ht="15.75" customHeight="1">
      <c r="A623" s="3">
        <f t="shared" si="2"/>
        <v>622</v>
      </c>
      <c r="B623" s="3">
        <f t="shared" ref="B623:D623" si="568">B619</f>
        <v>0</v>
      </c>
      <c r="C623" s="3">
        <f t="shared" si="568"/>
        <v>0</v>
      </c>
      <c r="D623" s="3">
        <f t="shared" si="568"/>
        <v>1</v>
      </c>
      <c r="E623" s="6">
        <f t="shared" si="1"/>
        <v>111.1</v>
      </c>
      <c r="F623" s="3">
        <v>101.0</v>
      </c>
      <c r="G623" s="3">
        <v>1.1</v>
      </c>
      <c r="H623" s="3">
        <v>0.0</v>
      </c>
      <c r="I623" s="3">
        <v>1.0</v>
      </c>
      <c r="J623" s="3">
        <v>0.0</v>
      </c>
      <c r="K623" s="3">
        <v>0.0</v>
      </c>
      <c r="L623" s="3">
        <v>0.0</v>
      </c>
    </row>
    <row r="624" ht="15.75" customHeight="1">
      <c r="A624" s="3">
        <f t="shared" si="2"/>
        <v>623</v>
      </c>
      <c r="B624" s="3">
        <f t="shared" ref="B624:D624" si="569">B620</f>
        <v>1</v>
      </c>
      <c r="C624" s="3">
        <f t="shared" si="569"/>
        <v>0</v>
      </c>
      <c r="D624" s="3">
        <f t="shared" si="569"/>
        <v>0</v>
      </c>
      <c r="E624" s="6">
        <f t="shared" si="1"/>
        <v>387.2</v>
      </c>
      <c r="F624" s="3">
        <v>242.0</v>
      </c>
      <c r="G624" s="3">
        <v>1.6</v>
      </c>
      <c r="H624" s="3">
        <v>0.0</v>
      </c>
      <c r="I624" s="3">
        <v>1.0</v>
      </c>
      <c r="J624" s="3">
        <v>0.0</v>
      </c>
      <c r="K624" s="3">
        <v>0.0</v>
      </c>
      <c r="L624" s="3">
        <v>0.0</v>
      </c>
    </row>
    <row r="625" ht="15.75" customHeight="1">
      <c r="A625" s="3">
        <f t="shared" si="2"/>
        <v>624</v>
      </c>
      <c r="B625" s="3">
        <f t="shared" ref="B625:D625" si="570">B621</f>
        <v>0</v>
      </c>
      <c r="C625" s="3">
        <f t="shared" si="570"/>
        <v>0</v>
      </c>
      <c r="D625" s="3">
        <f t="shared" si="570"/>
        <v>0</v>
      </c>
      <c r="E625" s="6">
        <f t="shared" si="1"/>
        <v>0</v>
      </c>
      <c r="H625" s="3">
        <v>1.0</v>
      </c>
      <c r="I625" s="3">
        <v>0.0</v>
      </c>
      <c r="J625" s="3">
        <v>1.0</v>
      </c>
      <c r="K625" s="3">
        <v>0.0</v>
      </c>
      <c r="L625" s="3">
        <v>1.0</v>
      </c>
    </row>
    <row r="626" ht="15.75" customHeight="1">
      <c r="A626" s="3">
        <f t="shared" si="2"/>
        <v>625</v>
      </c>
      <c r="B626" s="3">
        <f t="shared" ref="B626:D626" si="571">B622</f>
        <v>0</v>
      </c>
      <c r="C626" s="3">
        <f t="shared" si="571"/>
        <v>1</v>
      </c>
      <c r="D626" s="3">
        <f t="shared" si="571"/>
        <v>0</v>
      </c>
      <c r="E626" s="6">
        <f t="shared" si="1"/>
        <v>587.4</v>
      </c>
      <c r="F626" s="3">
        <v>267.0</v>
      </c>
      <c r="G626" s="3">
        <v>2.2</v>
      </c>
      <c r="H626" s="3">
        <v>1.0</v>
      </c>
      <c r="I626" s="3">
        <v>0.0</v>
      </c>
      <c r="J626" s="3">
        <v>0.0</v>
      </c>
      <c r="K626" s="3">
        <v>0.0</v>
      </c>
      <c r="L626" s="3">
        <v>0.0</v>
      </c>
    </row>
    <row r="627" ht="15.75" customHeight="1">
      <c r="A627" s="3">
        <f t="shared" si="2"/>
        <v>626</v>
      </c>
      <c r="B627" s="3">
        <f t="shared" ref="B627:D627" si="572">B623</f>
        <v>0</v>
      </c>
      <c r="C627" s="3">
        <f t="shared" si="572"/>
        <v>0</v>
      </c>
      <c r="D627" s="3">
        <f t="shared" si="572"/>
        <v>1</v>
      </c>
      <c r="E627" s="6">
        <f t="shared" si="1"/>
        <v>211.2</v>
      </c>
      <c r="F627" s="3">
        <v>192.0</v>
      </c>
      <c r="G627" s="3">
        <v>1.1</v>
      </c>
      <c r="H627" s="3">
        <v>1.0</v>
      </c>
      <c r="I627" s="3">
        <v>0.0</v>
      </c>
      <c r="J627" s="3">
        <v>0.0</v>
      </c>
      <c r="K627" s="3">
        <v>0.0</v>
      </c>
      <c r="L627" s="3">
        <v>0.0</v>
      </c>
    </row>
    <row r="628" ht="15.75" customHeight="1">
      <c r="A628" s="3">
        <f t="shared" si="2"/>
        <v>627</v>
      </c>
      <c r="B628" s="3">
        <f t="shared" ref="B628:D628" si="573">B624</f>
        <v>1</v>
      </c>
      <c r="C628" s="3">
        <f t="shared" si="573"/>
        <v>0</v>
      </c>
      <c r="D628" s="3">
        <f t="shared" si="573"/>
        <v>0</v>
      </c>
      <c r="E628" s="6">
        <f t="shared" si="1"/>
        <v>414.4</v>
      </c>
      <c r="F628" s="3">
        <v>259.0</v>
      </c>
      <c r="G628" s="3">
        <v>1.6</v>
      </c>
      <c r="H628" s="3">
        <v>1.0</v>
      </c>
      <c r="I628" s="3">
        <v>0.0</v>
      </c>
      <c r="J628" s="3">
        <v>0.0</v>
      </c>
      <c r="K628" s="3">
        <v>0.0</v>
      </c>
      <c r="L628" s="3">
        <v>0.0</v>
      </c>
    </row>
    <row r="629" ht="15.75" customHeight="1">
      <c r="A629" s="3">
        <f t="shared" si="2"/>
        <v>628</v>
      </c>
      <c r="B629" s="3">
        <f t="shared" ref="B629:D629" si="574">B625</f>
        <v>0</v>
      </c>
      <c r="C629" s="3">
        <f t="shared" si="574"/>
        <v>0</v>
      </c>
      <c r="D629" s="3">
        <f t="shared" si="574"/>
        <v>0</v>
      </c>
      <c r="E629" s="6">
        <f t="shared" si="1"/>
        <v>0</v>
      </c>
      <c r="H629" s="3">
        <v>1.0</v>
      </c>
      <c r="I629" s="3">
        <v>0.0</v>
      </c>
      <c r="J629" s="3">
        <v>0.0</v>
      </c>
      <c r="K629" s="3">
        <v>1.0</v>
      </c>
      <c r="L629" s="3">
        <v>1.0</v>
      </c>
    </row>
    <row r="630" ht="15.75" customHeight="1">
      <c r="A630" s="3">
        <f t="shared" si="2"/>
        <v>629</v>
      </c>
      <c r="B630" s="3">
        <f t="shared" ref="B630:D630" si="575">B626</f>
        <v>0</v>
      </c>
      <c r="C630" s="3">
        <f t="shared" si="575"/>
        <v>1</v>
      </c>
      <c r="D630" s="3">
        <f t="shared" si="575"/>
        <v>0</v>
      </c>
      <c r="E630" s="6">
        <f t="shared" si="1"/>
        <v>638</v>
      </c>
      <c r="F630" s="3">
        <v>290.0</v>
      </c>
      <c r="G630" s="3">
        <v>2.2</v>
      </c>
      <c r="H630" s="3">
        <v>0.0</v>
      </c>
      <c r="I630" s="3">
        <v>0.0</v>
      </c>
      <c r="J630" s="3">
        <v>1.0</v>
      </c>
      <c r="K630" s="3">
        <v>0.0</v>
      </c>
      <c r="L630" s="3">
        <v>0.0</v>
      </c>
    </row>
    <row r="631" ht="15.75" customHeight="1">
      <c r="A631" s="3">
        <f t="shared" si="2"/>
        <v>630</v>
      </c>
      <c r="B631" s="3">
        <f t="shared" ref="B631:D631" si="576">B627</f>
        <v>0</v>
      </c>
      <c r="C631" s="3">
        <f t="shared" si="576"/>
        <v>0</v>
      </c>
      <c r="D631" s="3">
        <f t="shared" si="576"/>
        <v>1</v>
      </c>
      <c r="E631" s="6">
        <f t="shared" si="1"/>
        <v>238.7</v>
      </c>
      <c r="F631" s="3">
        <v>217.0</v>
      </c>
      <c r="G631" s="3">
        <v>1.1</v>
      </c>
      <c r="H631" s="3">
        <v>0.0</v>
      </c>
      <c r="I631" s="3">
        <v>1.0</v>
      </c>
      <c r="J631" s="3">
        <v>0.0</v>
      </c>
      <c r="K631" s="3">
        <v>0.0</v>
      </c>
      <c r="L631" s="3">
        <v>0.0</v>
      </c>
    </row>
    <row r="632" ht="15.75" customHeight="1">
      <c r="A632" s="3">
        <f t="shared" si="2"/>
        <v>631</v>
      </c>
      <c r="B632" s="3">
        <f t="shared" ref="B632:D632" si="577">B628</f>
        <v>1</v>
      </c>
      <c r="C632" s="3">
        <f t="shared" si="577"/>
        <v>0</v>
      </c>
      <c r="D632" s="3">
        <f t="shared" si="577"/>
        <v>0</v>
      </c>
      <c r="E632" s="6">
        <f t="shared" si="1"/>
        <v>460.8</v>
      </c>
      <c r="F632" s="3">
        <v>288.0</v>
      </c>
      <c r="G632" s="3">
        <v>1.6</v>
      </c>
      <c r="H632" s="3">
        <v>0.0</v>
      </c>
      <c r="I632" s="3">
        <v>0.0</v>
      </c>
      <c r="J632" s="3">
        <v>1.0</v>
      </c>
      <c r="K632" s="3">
        <v>0.0</v>
      </c>
      <c r="L632" s="3">
        <v>0.0</v>
      </c>
    </row>
    <row r="633" ht="15.75" customHeight="1">
      <c r="A633" s="3">
        <f t="shared" si="2"/>
        <v>632</v>
      </c>
      <c r="B633" s="3">
        <f t="shared" ref="B633:D633" si="578">B629</f>
        <v>0</v>
      </c>
      <c r="C633" s="3">
        <f t="shared" si="578"/>
        <v>0</v>
      </c>
      <c r="D633" s="3">
        <f t="shared" si="578"/>
        <v>0</v>
      </c>
      <c r="E633" s="6">
        <f t="shared" si="1"/>
        <v>0</v>
      </c>
      <c r="H633" s="3">
        <v>1.0</v>
      </c>
      <c r="I633" s="3">
        <v>0.0</v>
      </c>
      <c r="J633" s="3">
        <v>1.0</v>
      </c>
      <c r="K633" s="3">
        <v>0.0</v>
      </c>
      <c r="L633" s="3">
        <v>1.0</v>
      </c>
    </row>
    <row r="634" ht="15.75" customHeight="1">
      <c r="A634" s="3">
        <f t="shared" si="2"/>
        <v>633</v>
      </c>
      <c r="B634" s="3">
        <f t="shared" ref="B634:D634" si="579">B630</f>
        <v>0</v>
      </c>
      <c r="C634" s="3">
        <f t="shared" si="579"/>
        <v>1</v>
      </c>
      <c r="D634" s="3">
        <f t="shared" si="579"/>
        <v>0</v>
      </c>
      <c r="E634" s="6">
        <f t="shared" si="1"/>
        <v>624.8</v>
      </c>
      <c r="F634" s="3">
        <v>284.0</v>
      </c>
      <c r="G634" s="3">
        <v>2.2</v>
      </c>
      <c r="H634" s="3">
        <v>0.0</v>
      </c>
      <c r="I634" s="3">
        <v>0.0</v>
      </c>
      <c r="J634" s="3">
        <v>1.0</v>
      </c>
      <c r="K634" s="3">
        <v>0.0</v>
      </c>
      <c r="L634" s="3">
        <v>0.0</v>
      </c>
    </row>
    <row r="635" ht="15.75" customHeight="1">
      <c r="A635" s="3">
        <f t="shared" si="2"/>
        <v>634</v>
      </c>
      <c r="B635" s="3">
        <f t="shared" ref="B635:D635" si="580">B631</f>
        <v>0</v>
      </c>
      <c r="C635" s="3">
        <f t="shared" si="580"/>
        <v>0</v>
      </c>
      <c r="D635" s="3">
        <f t="shared" si="580"/>
        <v>1</v>
      </c>
      <c r="E635" s="6">
        <f t="shared" si="1"/>
        <v>111.1</v>
      </c>
      <c r="F635" s="3">
        <v>101.0</v>
      </c>
      <c r="G635" s="3">
        <v>1.1</v>
      </c>
      <c r="H635" s="3">
        <v>1.0</v>
      </c>
      <c r="I635" s="3">
        <v>0.0</v>
      </c>
      <c r="J635" s="3">
        <v>0.0</v>
      </c>
      <c r="K635" s="3">
        <v>0.0</v>
      </c>
      <c r="L635" s="3">
        <v>0.0</v>
      </c>
    </row>
    <row r="636" ht="15.75" customHeight="1">
      <c r="A636" s="3">
        <f t="shared" si="2"/>
        <v>635</v>
      </c>
      <c r="B636" s="3">
        <f t="shared" ref="B636:D636" si="581">B632</f>
        <v>1</v>
      </c>
      <c r="C636" s="3">
        <f t="shared" si="581"/>
        <v>0</v>
      </c>
      <c r="D636" s="3">
        <f t="shared" si="581"/>
        <v>0</v>
      </c>
      <c r="E636" s="6">
        <f t="shared" si="1"/>
        <v>433.6</v>
      </c>
      <c r="F636" s="3">
        <v>271.0</v>
      </c>
      <c r="G636" s="3">
        <v>1.6</v>
      </c>
      <c r="H636" s="3">
        <v>0.0</v>
      </c>
      <c r="I636" s="3">
        <v>1.0</v>
      </c>
      <c r="J636" s="3">
        <v>0.0</v>
      </c>
      <c r="K636" s="3">
        <v>0.0</v>
      </c>
      <c r="L636" s="3">
        <v>0.0</v>
      </c>
    </row>
    <row r="637" ht="15.75" customHeight="1">
      <c r="A637" s="3">
        <f t="shared" si="2"/>
        <v>636</v>
      </c>
      <c r="B637" s="3">
        <f t="shared" ref="B637:D637" si="582">B633</f>
        <v>0</v>
      </c>
      <c r="C637" s="3">
        <f t="shared" si="582"/>
        <v>0</v>
      </c>
      <c r="D637" s="3">
        <f t="shared" si="582"/>
        <v>0</v>
      </c>
      <c r="E637" s="6">
        <f t="shared" si="1"/>
        <v>0</v>
      </c>
      <c r="H637" s="3">
        <v>1.0</v>
      </c>
      <c r="I637" s="3">
        <v>0.0</v>
      </c>
      <c r="J637" s="3">
        <v>1.0</v>
      </c>
      <c r="K637" s="3">
        <v>0.0</v>
      </c>
      <c r="L637" s="3">
        <v>1.0</v>
      </c>
    </row>
    <row r="638" ht="15.75" customHeight="1">
      <c r="A638" s="3">
        <f t="shared" si="2"/>
        <v>637</v>
      </c>
      <c r="B638" s="3">
        <f t="shared" ref="B638:D638" si="583">B634</f>
        <v>0</v>
      </c>
      <c r="C638" s="3">
        <f t="shared" si="583"/>
        <v>1</v>
      </c>
      <c r="D638" s="3">
        <f t="shared" si="583"/>
        <v>0</v>
      </c>
      <c r="E638" s="6">
        <f t="shared" si="1"/>
        <v>497.2</v>
      </c>
      <c r="F638" s="3">
        <v>226.0</v>
      </c>
      <c r="G638" s="3">
        <v>2.2</v>
      </c>
      <c r="H638" s="3">
        <v>0.0</v>
      </c>
      <c r="I638" s="3">
        <v>0.0</v>
      </c>
      <c r="J638" s="3">
        <v>1.0</v>
      </c>
      <c r="K638" s="3">
        <v>0.0</v>
      </c>
      <c r="L638" s="3">
        <v>0.0</v>
      </c>
    </row>
    <row r="639" ht="15.75" customHeight="1">
      <c r="A639" s="3">
        <f t="shared" si="2"/>
        <v>638</v>
      </c>
      <c r="B639" s="3">
        <f t="shared" ref="B639:D639" si="584">B635</f>
        <v>0</v>
      </c>
      <c r="C639" s="3">
        <f t="shared" si="584"/>
        <v>0</v>
      </c>
      <c r="D639" s="3">
        <f t="shared" si="584"/>
        <v>1</v>
      </c>
      <c r="E639" s="6">
        <f t="shared" si="1"/>
        <v>160.6</v>
      </c>
      <c r="F639" s="3">
        <v>146.0</v>
      </c>
      <c r="G639" s="3">
        <v>1.1</v>
      </c>
      <c r="H639" s="3">
        <v>0.0</v>
      </c>
      <c r="I639" s="3">
        <v>1.0</v>
      </c>
      <c r="J639" s="3">
        <v>0.0</v>
      </c>
      <c r="K639" s="3">
        <v>0.0</v>
      </c>
      <c r="L639" s="3">
        <v>0.0</v>
      </c>
    </row>
    <row r="640" ht="15.75" customHeight="1">
      <c r="A640" s="3">
        <f t="shared" si="2"/>
        <v>639</v>
      </c>
      <c r="B640" s="3">
        <f t="shared" ref="B640:D640" si="585">B636</f>
        <v>1</v>
      </c>
      <c r="C640" s="3">
        <f t="shared" si="585"/>
        <v>0</v>
      </c>
      <c r="D640" s="3">
        <f t="shared" si="585"/>
        <v>0</v>
      </c>
      <c r="E640" s="6">
        <f t="shared" si="1"/>
        <v>164.8</v>
      </c>
      <c r="F640" s="3">
        <v>103.0</v>
      </c>
      <c r="G640" s="3">
        <v>1.6</v>
      </c>
      <c r="H640" s="3">
        <v>0.0</v>
      </c>
      <c r="I640" s="3">
        <v>0.0</v>
      </c>
      <c r="J640" s="3">
        <v>1.0</v>
      </c>
      <c r="K640" s="3">
        <v>0.0</v>
      </c>
      <c r="L640" s="3">
        <v>0.0</v>
      </c>
    </row>
    <row r="641" ht="15.75" customHeight="1">
      <c r="A641" s="3">
        <f t="shared" si="2"/>
        <v>640</v>
      </c>
      <c r="B641" s="3">
        <f t="shared" ref="B641:D641" si="586">B637</f>
        <v>0</v>
      </c>
      <c r="C641" s="3">
        <f t="shared" si="586"/>
        <v>0</v>
      </c>
      <c r="D641" s="3">
        <f t="shared" si="586"/>
        <v>0</v>
      </c>
      <c r="E641" s="6">
        <f t="shared" si="1"/>
        <v>0</v>
      </c>
      <c r="H641" s="3">
        <v>1.0</v>
      </c>
      <c r="I641" s="3">
        <v>0.0</v>
      </c>
      <c r="J641" s="3">
        <v>1.0</v>
      </c>
      <c r="K641" s="3">
        <v>0.0</v>
      </c>
      <c r="L641" s="3">
        <v>1.0</v>
      </c>
    </row>
    <row r="642" ht="15.75" customHeight="1">
      <c r="A642" s="3">
        <f t="shared" si="2"/>
        <v>641</v>
      </c>
      <c r="B642" s="3">
        <f t="shared" ref="B642:D642" si="587">B638</f>
        <v>0</v>
      </c>
      <c r="C642" s="3">
        <f t="shared" si="587"/>
        <v>1</v>
      </c>
      <c r="D642" s="3">
        <f t="shared" si="587"/>
        <v>0</v>
      </c>
      <c r="E642" s="6">
        <f t="shared" si="1"/>
        <v>567.6</v>
      </c>
      <c r="F642" s="3">
        <v>258.0</v>
      </c>
      <c r="G642" s="3">
        <v>2.2</v>
      </c>
      <c r="H642" s="3">
        <v>0.0</v>
      </c>
      <c r="I642" s="3">
        <v>0.0</v>
      </c>
      <c r="J642" s="3">
        <v>1.0</v>
      </c>
      <c r="K642" s="3">
        <v>0.0</v>
      </c>
      <c r="L642" s="3">
        <v>0.0</v>
      </c>
    </row>
    <row r="643" ht="15.75" customHeight="1">
      <c r="A643" s="3">
        <f t="shared" si="2"/>
        <v>642</v>
      </c>
      <c r="B643" s="3">
        <f t="shared" ref="B643:D643" si="588">B639</f>
        <v>0</v>
      </c>
      <c r="C643" s="3">
        <f t="shared" si="588"/>
        <v>0</v>
      </c>
      <c r="D643" s="3">
        <f t="shared" si="588"/>
        <v>1</v>
      </c>
      <c r="E643" s="6">
        <f t="shared" si="1"/>
        <v>194.7</v>
      </c>
      <c r="F643" s="3">
        <v>177.0</v>
      </c>
      <c r="G643" s="3">
        <v>1.1</v>
      </c>
      <c r="H643" s="3">
        <v>1.0</v>
      </c>
      <c r="I643" s="3">
        <v>0.0</v>
      </c>
      <c r="J643" s="3">
        <v>0.0</v>
      </c>
      <c r="K643" s="3">
        <v>0.0</v>
      </c>
      <c r="L643" s="3">
        <v>0.0</v>
      </c>
    </row>
    <row r="644" ht="15.75" customHeight="1">
      <c r="A644" s="3">
        <f t="shared" si="2"/>
        <v>643</v>
      </c>
      <c r="B644" s="3">
        <f t="shared" ref="B644:D644" si="589">B640</f>
        <v>1</v>
      </c>
      <c r="C644" s="3">
        <f t="shared" si="589"/>
        <v>0</v>
      </c>
      <c r="D644" s="3">
        <f t="shared" si="589"/>
        <v>0</v>
      </c>
      <c r="E644" s="6">
        <f t="shared" si="1"/>
        <v>241.6</v>
      </c>
      <c r="F644" s="3">
        <v>151.0</v>
      </c>
      <c r="G644" s="3">
        <v>1.6</v>
      </c>
      <c r="H644" s="3">
        <v>1.0</v>
      </c>
      <c r="I644" s="3">
        <v>0.0</v>
      </c>
      <c r="J644" s="3">
        <v>0.0</v>
      </c>
      <c r="K644" s="3">
        <v>0.0</v>
      </c>
      <c r="L644" s="3">
        <v>0.0</v>
      </c>
    </row>
    <row r="645" ht="15.75" customHeight="1">
      <c r="A645" s="3">
        <f t="shared" si="2"/>
        <v>644</v>
      </c>
      <c r="B645" s="3">
        <f t="shared" ref="B645:D645" si="590">B641</f>
        <v>0</v>
      </c>
      <c r="C645" s="3">
        <f t="shared" si="590"/>
        <v>0</v>
      </c>
      <c r="D645" s="3">
        <f t="shared" si="590"/>
        <v>0</v>
      </c>
      <c r="E645" s="6">
        <f t="shared" si="1"/>
        <v>0</v>
      </c>
      <c r="H645" s="3">
        <v>1.0</v>
      </c>
      <c r="I645" s="3">
        <v>0.0</v>
      </c>
      <c r="J645" s="3">
        <v>1.0</v>
      </c>
      <c r="K645" s="3">
        <v>0.0</v>
      </c>
      <c r="L645" s="3">
        <v>1.0</v>
      </c>
    </row>
    <row r="646" ht="15.75" customHeight="1">
      <c r="A646" s="3">
        <f t="shared" si="2"/>
        <v>645</v>
      </c>
      <c r="B646" s="3">
        <v>1.0</v>
      </c>
      <c r="C646" s="3">
        <v>0.0</v>
      </c>
      <c r="D646" s="3">
        <v>0.0</v>
      </c>
      <c r="E646" s="6">
        <f t="shared" si="1"/>
        <v>296</v>
      </c>
      <c r="F646" s="3">
        <v>185.0</v>
      </c>
      <c r="G646" s="3">
        <v>1.6</v>
      </c>
      <c r="H646" s="3">
        <v>1.0</v>
      </c>
      <c r="I646" s="3">
        <v>0.0</v>
      </c>
      <c r="J646" s="3">
        <v>0.0</v>
      </c>
      <c r="K646" s="3">
        <v>0.0</v>
      </c>
      <c r="L646" s="3">
        <v>0.0</v>
      </c>
    </row>
    <row r="647" ht="15.75" customHeight="1">
      <c r="A647" s="3">
        <f t="shared" si="2"/>
        <v>646</v>
      </c>
      <c r="B647" s="3">
        <v>0.0</v>
      </c>
      <c r="C647" s="3">
        <v>0.0</v>
      </c>
      <c r="D647" s="3">
        <v>0.0</v>
      </c>
      <c r="E647" s="6">
        <f t="shared" si="1"/>
        <v>0</v>
      </c>
      <c r="H647" s="3">
        <v>1.0</v>
      </c>
      <c r="I647" s="3">
        <v>0.0</v>
      </c>
      <c r="J647" s="3">
        <v>1.0</v>
      </c>
      <c r="K647" s="3">
        <v>0.0</v>
      </c>
      <c r="L647" s="3">
        <v>1.0</v>
      </c>
    </row>
    <row r="648" ht="15.75" customHeight="1">
      <c r="A648" s="3">
        <f t="shared" si="2"/>
        <v>647</v>
      </c>
      <c r="B648" s="3">
        <v>0.0</v>
      </c>
      <c r="C648" s="3">
        <v>1.0</v>
      </c>
      <c r="D648" s="3">
        <v>0.0</v>
      </c>
      <c r="E648" s="6">
        <f t="shared" si="1"/>
        <v>286</v>
      </c>
      <c r="F648" s="3">
        <v>130.0</v>
      </c>
      <c r="G648" s="3">
        <v>2.2</v>
      </c>
      <c r="H648" s="3">
        <v>0.0</v>
      </c>
      <c r="I648" s="3">
        <v>0.0</v>
      </c>
      <c r="J648" s="3">
        <v>1.0</v>
      </c>
      <c r="K648" s="3">
        <v>0.0</v>
      </c>
      <c r="L648" s="3">
        <v>0.0</v>
      </c>
    </row>
    <row r="649" ht="15.75" customHeight="1">
      <c r="A649" s="3">
        <f t="shared" si="2"/>
        <v>648</v>
      </c>
      <c r="B649" s="3">
        <v>0.0</v>
      </c>
      <c r="C649" s="3">
        <v>0.0</v>
      </c>
      <c r="D649" s="3">
        <v>1.0</v>
      </c>
      <c r="E649" s="6">
        <f t="shared" si="1"/>
        <v>310.2</v>
      </c>
      <c r="F649" s="3">
        <v>282.0</v>
      </c>
      <c r="G649" s="3">
        <v>1.1</v>
      </c>
      <c r="H649" s="3">
        <v>1.0</v>
      </c>
      <c r="I649" s="3">
        <v>0.0</v>
      </c>
      <c r="J649" s="3">
        <v>0.0</v>
      </c>
      <c r="K649" s="3">
        <v>0.0</v>
      </c>
      <c r="L649" s="3">
        <v>0.0</v>
      </c>
    </row>
    <row r="650" ht="15.75" customHeight="1">
      <c r="A650" s="3">
        <f t="shared" si="2"/>
        <v>649</v>
      </c>
      <c r="B650" s="3">
        <f t="shared" ref="B650:D650" si="591">B646</f>
        <v>1</v>
      </c>
      <c r="C650" s="3">
        <f t="shared" si="591"/>
        <v>0</v>
      </c>
      <c r="D650" s="3">
        <f t="shared" si="591"/>
        <v>0</v>
      </c>
      <c r="E650" s="6">
        <f t="shared" si="1"/>
        <v>308.8</v>
      </c>
      <c r="F650" s="3">
        <v>193.0</v>
      </c>
      <c r="G650" s="3">
        <v>1.6</v>
      </c>
      <c r="H650" s="3">
        <v>0.0</v>
      </c>
      <c r="I650" s="3">
        <v>0.0</v>
      </c>
      <c r="J650" s="3">
        <v>1.0</v>
      </c>
      <c r="K650" s="3">
        <v>0.0</v>
      </c>
      <c r="L650" s="3">
        <v>0.0</v>
      </c>
    </row>
    <row r="651" ht="15.75" customHeight="1">
      <c r="A651" s="3">
        <f t="shared" si="2"/>
        <v>650</v>
      </c>
      <c r="B651" s="3">
        <f t="shared" ref="B651:D651" si="592">B647</f>
        <v>0</v>
      </c>
      <c r="C651" s="3">
        <f t="shared" si="592"/>
        <v>0</v>
      </c>
      <c r="D651" s="3">
        <f t="shared" si="592"/>
        <v>0</v>
      </c>
      <c r="E651" s="6">
        <f t="shared" si="1"/>
        <v>0</v>
      </c>
      <c r="H651" s="3">
        <v>1.0</v>
      </c>
      <c r="I651" s="3">
        <v>0.0</v>
      </c>
      <c r="J651" s="3">
        <v>1.0</v>
      </c>
      <c r="K651" s="3">
        <v>0.0</v>
      </c>
      <c r="L651" s="3">
        <v>1.0</v>
      </c>
    </row>
    <row r="652" ht="15.75" customHeight="1">
      <c r="A652" s="3">
        <f t="shared" si="2"/>
        <v>651</v>
      </c>
      <c r="B652" s="3">
        <f t="shared" ref="B652:D652" si="593">B648</f>
        <v>0</v>
      </c>
      <c r="C652" s="3">
        <f t="shared" si="593"/>
        <v>1</v>
      </c>
      <c r="D652" s="3">
        <f t="shared" si="593"/>
        <v>0</v>
      </c>
      <c r="E652" s="6">
        <f t="shared" si="1"/>
        <v>433.4</v>
      </c>
      <c r="F652" s="3">
        <v>197.0</v>
      </c>
      <c r="G652" s="3">
        <v>2.2</v>
      </c>
      <c r="H652" s="3">
        <v>0.0</v>
      </c>
      <c r="I652" s="3">
        <v>0.0</v>
      </c>
      <c r="J652" s="3">
        <v>1.0</v>
      </c>
      <c r="K652" s="3">
        <v>0.0</v>
      </c>
      <c r="L652" s="3">
        <v>0.0</v>
      </c>
    </row>
    <row r="653" ht="15.75" customHeight="1">
      <c r="A653" s="3">
        <f t="shared" si="2"/>
        <v>652</v>
      </c>
      <c r="B653" s="3">
        <f t="shared" ref="B653:D653" si="594">B649</f>
        <v>0</v>
      </c>
      <c r="C653" s="3">
        <f t="shared" si="594"/>
        <v>0</v>
      </c>
      <c r="D653" s="3">
        <f t="shared" si="594"/>
        <v>1</v>
      </c>
      <c r="E653" s="6">
        <f t="shared" si="1"/>
        <v>118.8</v>
      </c>
      <c r="F653" s="3">
        <v>108.0</v>
      </c>
      <c r="G653" s="3">
        <v>1.1</v>
      </c>
      <c r="H653" s="3">
        <v>0.0</v>
      </c>
      <c r="I653" s="3">
        <v>1.0</v>
      </c>
      <c r="J653" s="3">
        <v>0.0</v>
      </c>
      <c r="K653" s="3">
        <v>0.0</v>
      </c>
      <c r="L653" s="3">
        <v>0.0</v>
      </c>
    </row>
    <row r="654" ht="15.75" customHeight="1">
      <c r="A654" s="3">
        <f t="shared" si="2"/>
        <v>653</v>
      </c>
      <c r="B654" s="3">
        <f t="shared" ref="B654:D654" si="595">B650</f>
        <v>1</v>
      </c>
      <c r="C654" s="3">
        <f t="shared" si="595"/>
        <v>0</v>
      </c>
      <c r="D654" s="3">
        <f t="shared" si="595"/>
        <v>0</v>
      </c>
      <c r="E654" s="6">
        <f t="shared" si="1"/>
        <v>400</v>
      </c>
      <c r="F654" s="3">
        <v>250.0</v>
      </c>
      <c r="G654" s="3">
        <v>1.6</v>
      </c>
      <c r="H654" s="3">
        <v>1.0</v>
      </c>
      <c r="I654" s="3">
        <v>0.0</v>
      </c>
      <c r="J654" s="3">
        <v>0.0</v>
      </c>
      <c r="K654" s="3">
        <v>0.0</v>
      </c>
      <c r="L654" s="3">
        <v>0.0</v>
      </c>
    </row>
    <row r="655" ht="15.75" customHeight="1">
      <c r="A655" s="3">
        <f t="shared" si="2"/>
        <v>654</v>
      </c>
      <c r="B655" s="3">
        <f t="shared" ref="B655:D655" si="596">B651</f>
        <v>0</v>
      </c>
      <c r="C655" s="3">
        <f t="shared" si="596"/>
        <v>0</v>
      </c>
      <c r="D655" s="3">
        <f t="shared" si="596"/>
        <v>0</v>
      </c>
      <c r="E655" s="6">
        <f t="shared" si="1"/>
        <v>0</v>
      </c>
      <c r="H655" s="3">
        <v>1.0</v>
      </c>
      <c r="I655" s="3">
        <v>0.0</v>
      </c>
      <c r="J655" s="3">
        <v>1.0</v>
      </c>
      <c r="K655" s="3">
        <v>0.0</v>
      </c>
      <c r="L655" s="3">
        <v>1.0</v>
      </c>
    </row>
    <row r="656" ht="15.75" customHeight="1">
      <c r="A656" s="3">
        <f t="shared" si="2"/>
        <v>655</v>
      </c>
      <c r="B656" s="3">
        <f t="shared" ref="B656:D656" si="597">B652</f>
        <v>0</v>
      </c>
      <c r="C656" s="3">
        <f t="shared" si="597"/>
        <v>1</v>
      </c>
      <c r="D656" s="3">
        <f t="shared" si="597"/>
        <v>0</v>
      </c>
      <c r="E656" s="6">
        <f t="shared" si="1"/>
        <v>286</v>
      </c>
      <c r="F656" s="3">
        <v>130.0</v>
      </c>
      <c r="G656" s="3">
        <v>2.2</v>
      </c>
      <c r="H656" s="3">
        <v>0.0</v>
      </c>
      <c r="I656" s="3">
        <v>0.0</v>
      </c>
      <c r="J656" s="3">
        <v>1.0</v>
      </c>
      <c r="K656" s="3">
        <v>0.0</v>
      </c>
      <c r="L656" s="3">
        <v>0.0</v>
      </c>
    </row>
    <row r="657" ht="15.75" customHeight="1">
      <c r="A657" s="3">
        <f t="shared" si="2"/>
        <v>656</v>
      </c>
      <c r="B657" s="3">
        <f t="shared" ref="B657:D657" si="598">B653</f>
        <v>0</v>
      </c>
      <c r="C657" s="3">
        <f t="shared" si="598"/>
        <v>0</v>
      </c>
      <c r="D657" s="3">
        <f t="shared" si="598"/>
        <v>1</v>
      </c>
      <c r="E657" s="6">
        <f t="shared" si="1"/>
        <v>132</v>
      </c>
      <c r="F657" s="3">
        <v>120.0</v>
      </c>
      <c r="G657" s="3">
        <v>1.1</v>
      </c>
      <c r="H657" s="3">
        <v>1.0</v>
      </c>
      <c r="I657" s="3">
        <v>0.0</v>
      </c>
      <c r="J657" s="3">
        <v>0.0</v>
      </c>
      <c r="K657" s="3">
        <v>0.0</v>
      </c>
      <c r="L657" s="3">
        <v>0.0</v>
      </c>
    </row>
    <row r="658" ht="15.75" customHeight="1">
      <c r="A658" s="3">
        <f t="shared" si="2"/>
        <v>657</v>
      </c>
      <c r="B658" s="3">
        <f t="shared" ref="B658:D658" si="599">B654</f>
        <v>1</v>
      </c>
      <c r="C658" s="3">
        <f t="shared" si="599"/>
        <v>0</v>
      </c>
      <c r="D658" s="3">
        <f t="shared" si="599"/>
        <v>0</v>
      </c>
      <c r="E658" s="6">
        <f t="shared" si="1"/>
        <v>268.8</v>
      </c>
      <c r="F658" s="3">
        <v>168.0</v>
      </c>
      <c r="G658" s="3">
        <v>1.6</v>
      </c>
      <c r="H658" s="3">
        <v>0.0</v>
      </c>
      <c r="I658" s="3">
        <v>1.0</v>
      </c>
      <c r="J658" s="3">
        <v>0.0</v>
      </c>
      <c r="K658" s="3">
        <v>0.0</v>
      </c>
      <c r="L658" s="3">
        <v>0.0</v>
      </c>
    </row>
    <row r="659" ht="15.75" customHeight="1">
      <c r="A659" s="3">
        <f t="shared" si="2"/>
        <v>658</v>
      </c>
      <c r="B659" s="3">
        <f t="shared" ref="B659:D659" si="600">B655</f>
        <v>0</v>
      </c>
      <c r="C659" s="3">
        <f t="shared" si="600"/>
        <v>0</v>
      </c>
      <c r="D659" s="3">
        <f t="shared" si="600"/>
        <v>0</v>
      </c>
      <c r="E659" s="6">
        <f t="shared" si="1"/>
        <v>0</v>
      </c>
      <c r="H659" s="3">
        <v>1.0</v>
      </c>
      <c r="I659" s="3">
        <v>1.0</v>
      </c>
      <c r="J659" s="3">
        <v>0.0</v>
      </c>
      <c r="K659" s="3">
        <v>0.0</v>
      </c>
      <c r="L659" s="3">
        <v>1.0</v>
      </c>
    </row>
    <row r="660" ht="15.75" customHeight="1">
      <c r="A660" s="3">
        <f t="shared" si="2"/>
        <v>659</v>
      </c>
      <c r="B660" s="3">
        <f t="shared" ref="B660:D660" si="601">B656</f>
        <v>0</v>
      </c>
      <c r="C660" s="3">
        <f t="shared" si="601"/>
        <v>1</v>
      </c>
      <c r="D660" s="3">
        <f t="shared" si="601"/>
        <v>0</v>
      </c>
      <c r="E660" s="6">
        <f t="shared" si="1"/>
        <v>371.8</v>
      </c>
      <c r="F660" s="3">
        <v>169.0</v>
      </c>
      <c r="G660" s="3">
        <v>2.2</v>
      </c>
      <c r="H660" s="3">
        <v>0.0</v>
      </c>
      <c r="I660" s="3">
        <v>0.0</v>
      </c>
      <c r="J660" s="3">
        <v>1.0</v>
      </c>
      <c r="K660" s="3">
        <v>0.0</v>
      </c>
      <c r="L660" s="3">
        <v>0.0</v>
      </c>
    </row>
    <row r="661" ht="15.75" customHeight="1">
      <c r="A661" s="3">
        <f t="shared" si="2"/>
        <v>660</v>
      </c>
      <c r="B661" s="3">
        <f t="shared" ref="B661:D661" si="602">B657</f>
        <v>0</v>
      </c>
      <c r="C661" s="3">
        <f t="shared" si="602"/>
        <v>0</v>
      </c>
      <c r="D661" s="3">
        <f t="shared" si="602"/>
        <v>1</v>
      </c>
      <c r="E661" s="6">
        <f t="shared" si="1"/>
        <v>326.7</v>
      </c>
      <c r="F661" s="3">
        <v>297.0</v>
      </c>
      <c r="G661" s="3">
        <v>1.1</v>
      </c>
      <c r="H661" s="3">
        <v>0.0</v>
      </c>
      <c r="I661" s="3">
        <v>1.0</v>
      </c>
      <c r="J661" s="3">
        <v>0.0</v>
      </c>
      <c r="K661" s="3">
        <v>0.0</v>
      </c>
      <c r="L661" s="3">
        <v>0.0</v>
      </c>
    </row>
    <row r="662" ht="15.75" customHeight="1">
      <c r="A662" s="3">
        <f t="shared" si="2"/>
        <v>661</v>
      </c>
      <c r="B662" s="3">
        <f t="shared" ref="B662:D662" si="603">B658</f>
        <v>1</v>
      </c>
      <c r="C662" s="3">
        <f t="shared" si="603"/>
        <v>0</v>
      </c>
      <c r="D662" s="3">
        <f t="shared" si="603"/>
        <v>0</v>
      </c>
      <c r="E662" s="6">
        <f t="shared" si="1"/>
        <v>312</v>
      </c>
      <c r="F662" s="3">
        <v>195.0</v>
      </c>
      <c r="G662" s="3">
        <v>1.6</v>
      </c>
      <c r="H662" s="3">
        <v>0.0</v>
      </c>
      <c r="I662" s="3">
        <v>0.0</v>
      </c>
      <c r="J662" s="3">
        <v>1.0</v>
      </c>
      <c r="K662" s="3">
        <v>0.0</v>
      </c>
      <c r="L662" s="3">
        <v>0.0</v>
      </c>
    </row>
    <row r="663" ht="15.75" customHeight="1">
      <c r="A663" s="3">
        <f t="shared" si="2"/>
        <v>662</v>
      </c>
      <c r="B663" s="3">
        <f t="shared" ref="B663:D663" si="604">B659</f>
        <v>0</v>
      </c>
      <c r="C663" s="3">
        <f t="shared" si="604"/>
        <v>0</v>
      </c>
      <c r="D663" s="3">
        <f t="shared" si="604"/>
        <v>0</v>
      </c>
      <c r="E663" s="6">
        <f t="shared" si="1"/>
        <v>0</v>
      </c>
      <c r="H663" s="3">
        <v>1.0</v>
      </c>
      <c r="I663" s="3">
        <v>0.0</v>
      </c>
      <c r="J663" s="3">
        <v>1.0</v>
      </c>
      <c r="K663" s="3">
        <v>0.0</v>
      </c>
      <c r="L663" s="3">
        <v>1.0</v>
      </c>
    </row>
    <row r="664" ht="15.75" customHeight="1">
      <c r="A664" s="3">
        <f t="shared" si="2"/>
        <v>663</v>
      </c>
      <c r="B664" s="3">
        <f t="shared" ref="B664:D664" si="605">B660</f>
        <v>0</v>
      </c>
      <c r="C664" s="3">
        <f t="shared" si="605"/>
        <v>1</v>
      </c>
      <c r="D664" s="3">
        <f t="shared" si="605"/>
        <v>0</v>
      </c>
      <c r="E664" s="6">
        <f t="shared" si="1"/>
        <v>517</v>
      </c>
      <c r="F664" s="3">
        <v>235.0</v>
      </c>
      <c r="G664" s="3">
        <v>2.2</v>
      </c>
      <c r="H664" s="3">
        <v>0.0</v>
      </c>
      <c r="I664" s="3">
        <v>0.0</v>
      </c>
      <c r="J664" s="3">
        <v>1.0</v>
      </c>
      <c r="K664" s="3">
        <v>0.0</v>
      </c>
      <c r="L664" s="3">
        <v>0.0</v>
      </c>
    </row>
    <row r="665" ht="15.75" customHeight="1">
      <c r="A665" s="3">
        <f t="shared" si="2"/>
        <v>664</v>
      </c>
      <c r="B665" s="3">
        <f t="shared" ref="B665:D665" si="606">B661</f>
        <v>0</v>
      </c>
      <c r="C665" s="3">
        <f t="shared" si="606"/>
        <v>0</v>
      </c>
      <c r="D665" s="3">
        <f t="shared" si="606"/>
        <v>1</v>
      </c>
      <c r="E665" s="6">
        <f t="shared" si="1"/>
        <v>312.4</v>
      </c>
      <c r="F665" s="3">
        <v>284.0</v>
      </c>
      <c r="G665" s="3">
        <v>1.1</v>
      </c>
      <c r="H665" s="3">
        <v>1.0</v>
      </c>
      <c r="I665" s="3">
        <v>0.0</v>
      </c>
      <c r="J665" s="3">
        <v>0.0</v>
      </c>
      <c r="K665" s="3">
        <v>0.0</v>
      </c>
      <c r="L665" s="3">
        <v>0.0</v>
      </c>
    </row>
    <row r="666" ht="15.75" customHeight="1">
      <c r="A666" s="3">
        <f t="shared" si="2"/>
        <v>665</v>
      </c>
      <c r="B666" s="3">
        <f t="shared" ref="B666:D666" si="607">B662</f>
        <v>1</v>
      </c>
      <c r="C666" s="3">
        <f t="shared" si="607"/>
        <v>0</v>
      </c>
      <c r="D666" s="3">
        <f t="shared" si="607"/>
        <v>0</v>
      </c>
      <c r="E666" s="6">
        <f t="shared" si="1"/>
        <v>230.4</v>
      </c>
      <c r="F666" s="3">
        <v>144.0</v>
      </c>
      <c r="G666" s="3">
        <v>1.6</v>
      </c>
      <c r="H666" s="3">
        <v>1.0</v>
      </c>
      <c r="I666" s="3">
        <v>0.0</v>
      </c>
      <c r="J666" s="3">
        <v>0.0</v>
      </c>
      <c r="K666" s="3">
        <v>0.0</v>
      </c>
      <c r="L666" s="3">
        <v>0.0</v>
      </c>
    </row>
    <row r="667" ht="15.75" customHeight="1">
      <c r="A667" s="3">
        <f t="shared" si="2"/>
        <v>666</v>
      </c>
      <c r="B667" s="3">
        <f t="shared" ref="B667:D667" si="608">B663</f>
        <v>0</v>
      </c>
      <c r="C667" s="3">
        <f t="shared" si="608"/>
        <v>0</v>
      </c>
      <c r="D667" s="3">
        <f t="shared" si="608"/>
        <v>0</v>
      </c>
      <c r="E667" s="6">
        <f t="shared" si="1"/>
        <v>0</v>
      </c>
      <c r="H667" s="3">
        <v>1.0</v>
      </c>
      <c r="I667" s="3">
        <v>0.0</v>
      </c>
      <c r="J667" s="3">
        <v>1.0</v>
      </c>
      <c r="K667" s="3">
        <v>0.0</v>
      </c>
      <c r="L667" s="3">
        <v>1.0</v>
      </c>
    </row>
    <row r="668" ht="15.75" customHeight="1">
      <c r="A668" s="3">
        <f t="shared" si="2"/>
        <v>667</v>
      </c>
      <c r="B668" s="3">
        <f t="shared" ref="B668:D668" si="609">B664</f>
        <v>0</v>
      </c>
      <c r="C668" s="3">
        <f t="shared" si="609"/>
        <v>1</v>
      </c>
      <c r="D668" s="3">
        <f t="shared" si="609"/>
        <v>0</v>
      </c>
      <c r="E668" s="6">
        <f t="shared" si="1"/>
        <v>415.8</v>
      </c>
      <c r="F668" s="3">
        <v>189.0</v>
      </c>
      <c r="G668" s="3">
        <v>2.2</v>
      </c>
      <c r="H668" s="3">
        <v>0.0</v>
      </c>
      <c r="I668" s="3">
        <v>0.0</v>
      </c>
      <c r="J668" s="3">
        <v>1.0</v>
      </c>
      <c r="K668" s="3">
        <v>0.0</v>
      </c>
      <c r="L668" s="3">
        <v>0.0</v>
      </c>
    </row>
    <row r="669" ht="15.75" customHeight="1">
      <c r="A669" s="3">
        <f t="shared" si="2"/>
        <v>668</v>
      </c>
      <c r="B669" s="3">
        <f t="shared" ref="B669:D669" si="610">B665</f>
        <v>0</v>
      </c>
      <c r="C669" s="3">
        <f t="shared" si="610"/>
        <v>0</v>
      </c>
      <c r="D669" s="3">
        <f t="shared" si="610"/>
        <v>1</v>
      </c>
      <c r="E669" s="6">
        <f t="shared" si="1"/>
        <v>111.1</v>
      </c>
      <c r="F669" s="3">
        <v>101.0</v>
      </c>
      <c r="G669" s="3">
        <v>1.1</v>
      </c>
      <c r="H669" s="3">
        <v>0.0</v>
      </c>
      <c r="I669" s="3">
        <v>1.0</v>
      </c>
      <c r="J669" s="3">
        <v>0.0</v>
      </c>
      <c r="K669" s="3">
        <v>0.0</v>
      </c>
      <c r="L669" s="3">
        <v>0.0</v>
      </c>
    </row>
    <row r="670" ht="15.75" customHeight="1">
      <c r="A670" s="3">
        <f t="shared" si="2"/>
        <v>669</v>
      </c>
      <c r="B670" s="3">
        <f t="shared" ref="B670:D670" si="611">B666</f>
        <v>1</v>
      </c>
      <c r="C670" s="3">
        <f t="shared" si="611"/>
        <v>0</v>
      </c>
      <c r="D670" s="3">
        <f t="shared" si="611"/>
        <v>0</v>
      </c>
      <c r="E670" s="6">
        <f t="shared" si="1"/>
        <v>387.2</v>
      </c>
      <c r="F670" s="3">
        <v>242.0</v>
      </c>
      <c r="G670" s="3">
        <v>1.6</v>
      </c>
      <c r="H670" s="3">
        <v>0.0</v>
      </c>
      <c r="I670" s="3">
        <v>1.0</v>
      </c>
      <c r="J670" s="3">
        <v>0.0</v>
      </c>
      <c r="K670" s="3">
        <v>0.0</v>
      </c>
      <c r="L670" s="3">
        <v>0.0</v>
      </c>
    </row>
    <row r="671" ht="15.75" customHeight="1">
      <c r="A671" s="3">
        <f t="shared" si="2"/>
        <v>670</v>
      </c>
      <c r="B671" s="3">
        <f t="shared" ref="B671:D671" si="612">B667</f>
        <v>0</v>
      </c>
      <c r="C671" s="3">
        <f t="shared" si="612"/>
        <v>0</v>
      </c>
      <c r="D671" s="3">
        <f t="shared" si="612"/>
        <v>0</v>
      </c>
      <c r="E671" s="6">
        <f t="shared" si="1"/>
        <v>0</v>
      </c>
      <c r="H671" s="3">
        <v>1.0</v>
      </c>
      <c r="I671" s="3">
        <v>0.0</v>
      </c>
      <c r="J671" s="3">
        <v>1.0</v>
      </c>
      <c r="K671" s="3">
        <v>0.0</v>
      </c>
      <c r="L671" s="3">
        <v>1.0</v>
      </c>
    </row>
    <row r="672" ht="15.75" customHeight="1">
      <c r="A672" s="3">
        <f t="shared" si="2"/>
        <v>671</v>
      </c>
      <c r="B672" s="3">
        <f t="shared" ref="B672:D672" si="613">B668</f>
        <v>0</v>
      </c>
      <c r="C672" s="3">
        <f t="shared" si="613"/>
        <v>1</v>
      </c>
      <c r="D672" s="3">
        <f t="shared" si="613"/>
        <v>0</v>
      </c>
      <c r="E672" s="6">
        <f t="shared" si="1"/>
        <v>587.4</v>
      </c>
      <c r="F672" s="3">
        <v>267.0</v>
      </c>
      <c r="G672" s="3">
        <v>2.2</v>
      </c>
      <c r="H672" s="3">
        <v>1.0</v>
      </c>
      <c r="I672" s="3">
        <v>0.0</v>
      </c>
      <c r="J672" s="3">
        <v>0.0</v>
      </c>
      <c r="K672" s="3">
        <v>0.0</v>
      </c>
      <c r="L672" s="3">
        <v>0.0</v>
      </c>
    </row>
    <row r="673" ht="15.75" customHeight="1">
      <c r="A673" s="3">
        <f t="shared" si="2"/>
        <v>672</v>
      </c>
      <c r="B673" s="3">
        <f t="shared" ref="B673:D673" si="614">B669</f>
        <v>0</v>
      </c>
      <c r="C673" s="3">
        <f t="shared" si="614"/>
        <v>0</v>
      </c>
      <c r="D673" s="3">
        <f t="shared" si="614"/>
        <v>1</v>
      </c>
      <c r="E673" s="6">
        <f t="shared" si="1"/>
        <v>211.2</v>
      </c>
      <c r="F673" s="3">
        <v>192.0</v>
      </c>
      <c r="G673" s="3">
        <v>1.1</v>
      </c>
      <c r="H673" s="3">
        <v>1.0</v>
      </c>
      <c r="I673" s="3">
        <v>0.0</v>
      </c>
      <c r="J673" s="3">
        <v>0.0</v>
      </c>
      <c r="K673" s="3">
        <v>0.0</v>
      </c>
      <c r="L673" s="3">
        <v>0.0</v>
      </c>
    </row>
    <row r="674" ht="15.75" customHeight="1">
      <c r="A674" s="3">
        <f t="shared" si="2"/>
        <v>673</v>
      </c>
      <c r="B674" s="3">
        <f t="shared" ref="B674:D674" si="615">B670</f>
        <v>1</v>
      </c>
      <c r="C674" s="3">
        <f t="shared" si="615"/>
        <v>0</v>
      </c>
      <c r="D674" s="3">
        <f t="shared" si="615"/>
        <v>0</v>
      </c>
      <c r="E674" s="6">
        <f t="shared" si="1"/>
        <v>414.4</v>
      </c>
      <c r="F674" s="3">
        <v>259.0</v>
      </c>
      <c r="G674" s="3">
        <v>1.6</v>
      </c>
      <c r="H674" s="3">
        <v>1.0</v>
      </c>
      <c r="I674" s="3">
        <v>0.0</v>
      </c>
      <c r="J674" s="3">
        <v>0.0</v>
      </c>
      <c r="K674" s="3">
        <v>0.0</v>
      </c>
      <c r="L674" s="3">
        <v>0.0</v>
      </c>
    </row>
    <row r="675" ht="15.75" customHeight="1">
      <c r="A675" s="3">
        <f t="shared" si="2"/>
        <v>674</v>
      </c>
      <c r="B675" s="3">
        <f t="shared" ref="B675:D675" si="616">B671</f>
        <v>0</v>
      </c>
      <c r="C675" s="3">
        <f t="shared" si="616"/>
        <v>0</v>
      </c>
      <c r="D675" s="3">
        <f t="shared" si="616"/>
        <v>0</v>
      </c>
      <c r="E675" s="6">
        <f t="shared" si="1"/>
        <v>0</v>
      </c>
      <c r="H675" s="3">
        <v>1.0</v>
      </c>
      <c r="I675" s="3">
        <v>0.0</v>
      </c>
      <c r="J675" s="3">
        <v>0.0</v>
      </c>
      <c r="K675" s="3">
        <v>1.0</v>
      </c>
      <c r="L675" s="3">
        <v>1.0</v>
      </c>
    </row>
    <row r="676" ht="15.75" customHeight="1">
      <c r="A676" s="3">
        <f t="shared" si="2"/>
        <v>675</v>
      </c>
      <c r="B676" s="3">
        <f t="shared" ref="B676:D676" si="617">B672</f>
        <v>0</v>
      </c>
      <c r="C676" s="3">
        <f t="shared" si="617"/>
        <v>1</v>
      </c>
      <c r="D676" s="3">
        <f t="shared" si="617"/>
        <v>0</v>
      </c>
      <c r="E676" s="6">
        <f t="shared" si="1"/>
        <v>638</v>
      </c>
      <c r="F676" s="3">
        <v>290.0</v>
      </c>
      <c r="G676" s="3">
        <v>2.2</v>
      </c>
      <c r="H676" s="3">
        <v>0.0</v>
      </c>
      <c r="I676" s="3">
        <v>0.0</v>
      </c>
      <c r="J676" s="3">
        <v>1.0</v>
      </c>
      <c r="K676" s="3">
        <v>0.0</v>
      </c>
      <c r="L676" s="3">
        <v>0.0</v>
      </c>
    </row>
    <row r="677" ht="15.75" customHeight="1">
      <c r="A677" s="3">
        <f t="shared" si="2"/>
        <v>676</v>
      </c>
      <c r="B677" s="3">
        <f t="shared" ref="B677:D677" si="618">B673</f>
        <v>0</v>
      </c>
      <c r="C677" s="3">
        <f t="shared" si="618"/>
        <v>0</v>
      </c>
      <c r="D677" s="3">
        <f t="shared" si="618"/>
        <v>1</v>
      </c>
      <c r="E677" s="6">
        <f t="shared" si="1"/>
        <v>238.7</v>
      </c>
      <c r="F677" s="3">
        <v>217.0</v>
      </c>
      <c r="G677" s="3">
        <v>1.1</v>
      </c>
      <c r="H677" s="3">
        <v>0.0</v>
      </c>
      <c r="I677" s="3">
        <v>1.0</v>
      </c>
      <c r="J677" s="3">
        <v>0.0</v>
      </c>
      <c r="K677" s="3">
        <v>0.0</v>
      </c>
      <c r="L677" s="3">
        <v>0.0</v>
      </c>
    </row>
    <row r="678" ht="15.75" customHeight="1">
      <c r="A678" s="3">
        <f t="shared" si="2"/>
        <v>677</v>
      </c>
      <c r="B678" s="3">
        <f t="shared" ref="B678:D678" si="619">B674</f>
        <v>1</v>
      </c>
      <c r="C678" s="3">
        <f t="shared" si="619"/>
        <v>0</v>
      </c>
      <c r="D678" s="3">
        <f t="shared" si="619"/>
        <v>0</v>
      </c>
      <c r="E678" s="6">
        <f t="shared" si="1"/>
        <v>460.8</v>
      </c>
      <c r="F678" s="3">
        <v>288.0</v>
      </c>
      <c r="G678" s="3">
        <v>1.6</v>
      </c>
      <c r="H678" s="3">
        <v>0.0</v>
      </c>
      <c r="I678" s="3">
        <v>0.0</v>
      </c>
      <c r="J678" s="3">
        <v>1.0</v>
      </c>
      <c r="K678" s="3">
        <v>0.0</v>
      </c>
      <c r="L678" s="3">
        <v>0.0</v>
      </c>
    </row>
    <row r="679" ht="15.75" customHeight="1">
      <c r="A679" s="3">
        <f t="shared" si="2"/>
        <v>678</v>
      </c>
      <c r="B679" s="3">
        <f t="shared" ref="B679:D679" si="620">B675</f>
        <v>0</v>
      </c>
      <c r="C679" s="3">
        <f t="shared" si="620"/>
        <v>0</v>
      </c>
      <c r="D679" s="3">
        <f t="shared" si="620"/>
        <v>0</v>
      </c>
      <c r="E679" s="6">
        <f t="shared" si="1"/>
        <v>0</v>
      </c>
      <c r="H679" s="3">
        <v>1.0</v>
      </c>
      <c r="I679" s="3">
        <v>0.0</v>
      </c>
      <c r="J679" s="3">
        <v>1.0</v>
      </c>
      <c r="K679" s="3">
        <v>0.0</v>
      </c>
      <c r="L679" s="3">
        <v>1.0</v>
      </c>
    </row>
    <row r="680" ht="15.75" customHeight="1">
      <c r="A680" s="3">
        <f t="shared" si="2"/>
        <v>679</v>
      </c>
      <c r="B680" s="3">
        <f t="shared" ref="B680:D680" si="621">B676</f>
        <v>0</v>
      </c>
      <c r="C680" s="3">
        <f t="shared" si="621"/>
        <v>1</v>
      </c>
      <c r="D680" s="3">
        <f t="shared" si="621"/>
        <v>0</v>
      </c>
      <c r="E680" s="6">
        <f t="shared" si="1"/>
        <v>624.8</v>
      </c>
      <c r="F680" s="3">
        <v>284.0</v>
      </c>
      <c r="G680" s="3">
        <v>2.2</v>
      </c>
      <c r="H680" s="3">
        <v>0.0</v>
      </c>
      <c r="I680" s="3">
        <v>0.0</v>
      </c>
      <c r="J680" s="3">
        <v>1.0</v>
      </c>
      <c r="K680" s="3">
        <v>0.0</v>
      </c>
      <c r="L680" s="3">
        <v>0.0</v>
      </c>
    </row>
    <row r="681" ht="15.75" customHeight="1">
      <c r="A681" s="3">
        <f t="shared" si="2"/>
        <v>680</v>
      </c>
      <c r="B681" s="3">
        <f t="shared" ref="B681:D681" si="622">B677</f>
        <v>0</v>
      </c>
      <c r="C681" s="3">
        <f t="shared" si="622"/>
        <v>0</v>
      </c>
      <c r="D681" s="3">
        <f t="shared" si="622"/>
        <v>1</v>
      </c>
      <c r="E681" s="6">
        <f t="shared" si="1"/>
        <v>111.1</v>
      </c>
      <c r="F681" s="3">
        <v>101.0</v>
      </c>
      <c r="G681" s="3">
        <v>1.1</v>
      </c>
      <c r="H681" s="3">
        <v>1.0</v>
      </c>
      <c r="I681" s="3">
        <v>0.0</v>
      </c>
      <c r="J681" s="3">
        <v>0.0</v>
      </c>
      <c r="K681" s="3">
        <v>0.0</v>
      </c>
      <c r="L681" s="3">
        <v>0.0</v>
      </c>
    </row>
    <row r="682" ht="15.75" customHeight="1">
      <c r="A682" s="3">
        <f t="shared" si="2"/>
        <v>681</v>
      </c>
      <c r="B682" s="3">
        <f t="shared" ref="B682:D682" si="623">B678</f>
        <v>1</v>
      </c>
      <c r="C682" s="3">
        <f t="shared" si="623"/>
        <v>0</v>
      </c>
      <c r="D682" s="3">
        <f t="shared" si="623"/>
        <v>0</v>
      </c>
      <c r="E682" s="6">
        <f t="shared" si="1"/>
        <v>433.6</v>
      </c>
      <c r="F682" s="3">
        <v>271.0</v>
      </c>
      <c r="G682" s="3">
        <v>1.6</v>
      </c>
      <c r="H682" s="3">
        <v>0.0</v>
      </c>
      <c r="I682" s="3">
        <v>1.0</v>
      </c>
      <c r="J682" s="3">
        <v>0.0</v>
      </c>
      <c r="K682" s="3">
        <v>0.0</v>
      </c>
      <c r="L682" s="3">
        <v>0.0</v>
      </c>
    </row>
    <row r="683" ht="15.75" customHeight="1">
      <c r="A683" s="3">
        <f t="shared" si="2"/>
        <v>682</v>
      </c>
      <c r="B683" s="3">
        <f t="shared" ref="B683:D683" si="624">B679</f>
        <v>0</v>
      </c>
      <c r="C683" s="3">
        <f t="shared" si="624"/>
        <v>0</v>
      </c>
      <c r="D683" s="3">
        <f t="shared" si="624"/>
        <v>0</v>
      </c>
      <c r="E683" s="6">
        <f t="shared" si="1"/>
        <v>0</v>
      </c>
      <c r="H683" s="3">
        <v>1.0</v>
      </c>
      <c r="I683" s="3">
        <v>0.0</v>
      </c>
      <c r="J683" s="3">
        <v>1.0</v>
      </c>
      <c r="K683" s="3">
        <v>0.0</v>
      </c>
      <c r="L683" s="3">
        <v>1.0</v>
      </c>
    </row>
    <row r="684" ht="15.75" customHeight="1">
      <c r="A684" s="3">
        <f t="shared" si="2"/>
        <v>683</v>
      </c>
      <c r="B684" s="3">
        <f t="shared" ref="B684:D684" si="625">B680</f>
        <v>0</v>
      </c>
      <c r="C684" s="3">
        <f t="shared" si="625"/>
        <v>1</v>
      </c>
      <c r="D684" s="3">
        <f t="shared" si="625"/>
        <v>0</v>
      </c>
      <c r="E684" s="6">
        <f t="shared" si="1"/>
        <v>497.2</v>
      </c>
      <c r="F684" s="3">
        <v>226.0</v>
      </c>
      <c r="G684" s="3">
        <v>2.2</v>
      </c>
      <c r="H684" s="3">
        <v>0.0</v>
      </c>
      <c r="I684" s="3">
        <v>0.0</v>
      </c>
      <c r="J684" s="3">
        <v>1.0</v>
      </c>
      <c r="K684" s="3">
        <v>0.0</v>
      </c>
      <c r="L684" s="3">
        <v>0.0</v>
      </c>
    </row>
    <row r="685" ht="15.75" customHeight="1">
      <c r="A685" s="3">
        <f t="shared" si="2"/>
        <v>684</v>
      </c>
      <c r="B685" s="3">
        <f t="shared" ref="B685:D685" si="626">B681</f>
        <v>0</v>
      </c>
      <c r="C685" s="3">
        <f t="shared" si="626"/>
        <v>0</v>
      </c>
      <c r="D685" s="3">
        <f t="shared" si="626"/>
        <v>1</v>
      </c>
      <c r="E685" s="6">
        <f t="shared" si="1"/>
        <v>160.6</v>
      </c>
      <c r="F685" s="3">
        <v>146.0</v>
      </c>
      <c r="G685" s="3">
        <v>1.1</v>
      </c>
      <c r="H685" s="3">
        <v>0.0</v>
      </c>
      <c r="I685" s="3">
        <v>1.0</v>
      </c>
      <c r="J685" s="3">
        <v>0.0</v>
      </c>
      <c r="K685" s="3">
        <v>0.0</v>
      </c>
      <c r="L685" s="3">
        <v>0.0</v>
      </c>
    </row>
    <row r="686" ht="15.75" customHeight="1">
      <c r="A686" s="3">
        <f t="shared" si="2"/>
        <v>685</v>
      </c>
      <c r="B686" s="3">
        <f t="shared" ref="B686:D686" si="627">B682</f>
        <v>1</v>
      </c>
      <c r="C686" s="3">
        <f t="shared" si="627"/>
        <v>0</v>
      </c>
      <c r="D686" s="3">
        <f t="shared" si="627"/>
        <v>0</v>
      </c>
      <c r="E686" s="6">
        <f t="shared" si="1"/>
        <v>164.8</v>
      </c>
      <c r="F686" s="3">
        <v>103.0</v>
      </c>
      <c r="G686" s="3">
        <v>1.6</v>
      </c>
      <c r="H686" s="3">
        <v>0.0</v>
      </c>
      <c r="I686" s="3">
        <v>0.0</v>
      </c>
      <c r="J686" s="3">
        <v>1.0</v>
      </c>
      <c r="K686" s="3">
        <v>0.0</v>
      </c>
      <c r="L686" s="3">
        <v>0.0</v>
      </c>
    </row>
    <row r="687" ht="15.75" customHeight="1">
      <c r="A687" s="3">
        <f t="shared" si="2"/>
        <v>686</v>
      </c>
      <c r="B687" s="3">
        <f t="shared" ref="B687:D687" si="628">B683</f>
        <v>0</v>
      </c>
      <c r="C687" s="3">
        <f t="shared" si="628"/>
        <v>0</v>
      </c>
      <c r="D687" s="3">
        <f t="shared" si="628"/>
        <v>0</v>
      </c>
      <c r="E687" s="6">
        <f t="shared" si="1"/>
        <v>0</v>
      </c>
      <c r="H687" s="3">
        <v>1.0</v>
      </c>
      <c r="I687" s="3">
        <v>0.0</v>
      </c>
      <c r="J687" s="3">
        <v>1.0</v>
      </c>
      <c r="K687" s="3">
        <v>0.0</v>
      </c>
      <c r="L687" s="3">
        <v>1.0</v>
      </c>
    </row>
    <row r="688" ht="15.75" customHeight="1">
      <c r="A688" s="3">
        <f t="shared" si="2"/>
        <v>687</v>
      </c>
      <c r="B688" s="3">
        <f t="shared" ref="B688:D688" si="629">B684</f>
        <v>0</v>
      </c>
      <c r="C688" s="3">
        <f t="shared" si="629"/>
        <v>1</v>
      </c>
      <c r="D688" s="3">
        <f t="shared" si="629"/>
        <v>0</v>
      </c>
      <c r="E688" s="6">
        <f t="shared" si="1"/>
        <v>567.6</v>
      </c>
      <c r="F688" s="3">
        <v>258.0</v>
      </c>
      <c r="G688" s="3">
        <v>2.2</v>
      </c>
      <c r="H688" s="3">
        <v>0.0</v>
      </c>
      <c r="I688" s="3">
        <v>0.0</v>
      </c>
      <c r="J688" s="3">
        <v>1.0</v>
      </c>
      <c r="K688" s="3">
        <v>0.0</v>
      </c>
      <c r="L688" s="3">
        <v>0.0</v>
      </c>
    </row>
    <row r="689" ht="15.75" customHeight="1">
      <c r="A689" s="3">
        <f t="shared" si="2"/>
        <v>688</v>
      </c>
      <c r="B689" s="3">
        <f t="shared" ref="B689:D689" si="630">B685</f>
        <v>0</v>
      </c>
      <c r="C689" s="3">
        <f t="shared" si="630"/>
        <v>0</v>
      </c>
      <c r="D689" s="3">
        <f t="shared" si="630"/>
        <v>1</v>
      </c>
      <c r="E689" s="6">
        <f t="shared" si="1"/>
        <v>194.7</v>
      </c>
      <c r="F689" s="3">
        <v>177.0</v>
      </c>
      <c r="G689" s="3">
        <v>1.1</v>
      </c>
      <c r="H689" s="3">
        <v>1.0</v>
      </c>
      <c r="I689" s="3">
        <v>0.0</v>
      </c>
      <c r="J689" s="3">
        <v>0.0</v>
      </c>
      <c r="K689" s="3">
        <v>0.0</v>
      </c>
      <c r="L689" s="3">
        <v>0.0</v>
      </c>
    </row>
    <row r="690" ht="15.75" customHeight="1">
      <c r="A690" s="3">
        <f t="shared" si="2"/>
        <v>689</v>
      </c>
      <c r="B690" s="3">
        <f t="shared" ref="B690:D690" si="631">B686</f>
        <v>1</v>
      </c>
      <c r="C690" s="3">
        <f t="shared" si="631"/>
        <v>0</v>
      </c>
      <c r="D690" s="3">
        <f t="shared" si="631"/>
        <v>0</v>
      </c>
      <c r="E690" s="6">
        <f t="shared" si="1"/>
        <v>241.6</v>
      </c>
      <c r="F690" s="3">
        <v>151.0</v>
      </c>
      <c r="G690" s="3">
        <v>1.6</v>
      </c>
      <c r="H690" s="3">
        <v>1.0</v>
      </c>
      <c r="I690" s="3">
        <v>0.0</v>
      </c>
      <c r="J690" s="3">
        <v>0.0</v>
      </c>
      <c r="K690" s="3">
        <v>0.0</v>
      </c>
      <c r="L690" s="3">
        <v>0.0</v>
      </c>
    </row>
    <row r="691" ht="15.75" customHeight="1">
      <c r="A691" s="3">
        <f t="shared" si="2"/>
        <v>690</v>
      </c>
      <c r="B691" s="3">
        <f t="shared" ref="B691:D691" si="632">B687</f>
        <v>0</v>
      </c>
      <c r="C691" s="3">
        <f t="shared" si="632"/>
        <v>0</v>
      </c>
      <c r="D691" s="3">
        <f t="shared" si="632"/>
        <v>0</v>
      </c>
      <c r="E691" s="6">
        <f t="shared" si="1"/>
        <v>0</v>
      </c>
      <c r="H691" s="3">
        <v>1.0</v>
      </c>
      <c r="I691" s="3">
        <v>0.0</v>
      </c>
      <c r="J691" s="3">
        <v>1.0</v>
      </c>
      <c r="K691" s="3">
        <v>0.0</v>
      </c>
      <c r="L691" s="3">
        <v>1.0</v>
      </c>
    </row>
    <row r="692" ht="15.75" customHeight="1">
      <c r="A692" s="3">
        <f t="shared" si="2"/>
        <v>691</v>
      </c>
      <c r="B692" s="3">
        <v>1.0</v>
      </c>
      <c r="C692" s="3">
        <v>0.0</v>
      </c>
      <c r="D692" s="3">
        <v>0.0</v>
      </c>
      <c r="E692" s="6">
        <f t="shared" si="1"/>
        <v>296</v>
      </c>
      <c r="F692" s="3">
        <v>185.0</v>
      </c>
      <c r="G692" s="3">
        <v>1.6</v>
      </c>
      <c r="H692" s="3">
        <v>1.0</v>
      </c>
      <c r="I692" s="3">
        <v>0.0</v>
      </c>
      <c r="J692" s="3">
        <v>0.0</v>
      </c>
      <c r="K692" s="3">
        <v>0.0</v>
      </c>
      <c r="L692" s="3">
        <v>0.0</v>
      </c>
    </row>
    <row r="693" ht="15.75" customHeight="1">
      <c r="A693" s="3">
        <f t="shared" si="2"/>
        <v>692</v>
      </c>
      <c r="B693" s="3">
        <v>0.0</v>
      </c>
      <c r="C693" s="3">
        <v>0.0</v>
      </c>
      <c r="D693" s="3">
        <v>0.0</v>
      </c>
      <c r="E693" s="6">
        <f t="shared" si="1"/>
        <v>0</v>
      </c>
      <c r="H693" s="3">
        <v>1.0</v>
      </c>
      <c r="I693" s="3">
        <v>0.0</v>
      </c>
      <c r="J693" s="3">
        <v>1.0</v>
      </c>
      <c r="K693" s="3">
        <v>0.0</v>
      </c>
      <c r="L693" s="3">
        <v>1.0</v>
      </c>
    </row>
    <row r="694" ht="15.75" customHeight="1">
      <c r="A694" s="3">
        <f t="shared" si="2"/>
        <v>693</v>
      </c>
      <c r="B694" s="3">
        <v>0.0</v>
      </c>
      <c r="C694" s="3">
        <v>1.0</v>
      </c>
      <c r="D694" s="3">
        <v>0.0</v>
      </c>
      <c r="E694" s="6">
        <f t="shared" si="1"/>
        <v>286</v>
      </c>
      <c r="F694" s="3">
        <v>130.0</v>
      </c>
      <c r="G694" s="3">
        <v>2.2</v>
      </c>
      <c r="H694" s="3">
        <v>0.0</v>
      </c>
      <c r="I694" s="3">
        <v>0.0</v>
      </c>
      <c r="J694" s="3">
        <v>1.0</v>
      </c>
      <c r="K694" s="3">
        <v>0.0</v>
      </c>
      <c r="L694" s="3">
        <v>0.0</v>
      </c>
    </row>
    <row r="695" ht="15.75" customHeight="1">
      <c r="A695" s="3">
        <f t="shared" si="2"/>
        <v>694</v>
      </c>
      <c r="B695" s="3">
        <v>0.0</v>
      </c>
      <c r="C695" s="3">
        <v>0.0</v>
      </c>
      <c r="D695" s="3">
        <v>1.0</v>
      </c>
      <c r="E695" s="6">
        <f t="shared" si="1"/>
        <v>310.2</v>
      </c>
      <c r="F695" s="3">
        <v>282.0</v>
      </c>
      <c r="G695" s="3">
        <v>1.1</v>
      </c>
      <c r="H695" s="3">
        <v>1.0</v>
      </c>
      <c r="I695" s="3">
        <v>0.0</v>
      </c>
      <c r="J695" s="3">
        <v>0.0</v>
      </c>
      <c r="K695" s="3">
        <v>0.0</v>
      </c>
      <c r="L695" s="3">
        <v>0.0</v>
      </c>
    </row>
    <row r="696" ht="15.75" customHeight="1">
      <c r="A696" s="3">
        <f t="shared" si="2"/>
        <v>695</v>
      </c>
      <c r="B696" s="3">
        <f t="shared" ref="B696:D696" si="633">B692</f>
        <v>1</v>
      </c>
      <c r="C696" s="3">
        <f t="shared" si="633"/>
        <v>0</v>
      </c>
      <c r="D696" s="3">
        <f t="shared" si="633"/>
        <v>0</v>
      </c>
      <c r="E696" s="6">
        <f t="shared" si="1"/>
        <v>308.8</v>
      </c>
      <c r="F696" s="3">
        <v>193.0</v>
      </c>
      <c r="G696" s="3">
        <v>1.6</v>
      </c>
      <c r="H696" s="3">
        <v>0.0</v>
      </c>
      <c r="I696" s="3">
        <v>0.0</v>
      </c>
      <c r="J696" s="3">
        <v>1.0</v>
      </c>
      <c r="K696" s="3">
        <v>0.0</v>
      </c>
      <c r="L696" s="3">
        <v>0.0</v>
      </c>
    </row>
    <row r="697" ht="15.75" customHeight="1">
      <c r="A697" s="3">
        <f t="shared" si="2"/>
        <v>696</v>
      </c>
      <c r="B697" s="3">
        <f t="shared" ref="B697:D697" si="634">B693</f>
        <v>0</v>
      </c>
      <c r="C697" s="3">
        <f t="shared" si="634"/>
        <v>0</v>
      </c>
      <c r="D697" s="3">
        <f t="shared" si="634"/>
        <v>0</v>
      </c>
      <c r="E697" s="6">
        <f t="shared" si="1"/>
        <v>0</v>
      </c>
      <c r="H697" s="3">
        <v>1.0</v>
      </c>
      <c r="I697" s="3">
        <v>0.0</v>
      </c>
      <c r="J697" s="3">
        <v>1.0</v>
      </c>
      <c r="K697" s="3">
        <v>0.0</v>
      </c>
      <c r="L697" s="3">
        <v>1.0</v>
      </c>
    </row>
    <row r="698" ht="15.75" customHeight="1">
      <c r="A698" s="3">
        <f t="shared" si="2"/>
        <v>697</v>
      </c>
      <c r="B698" s="3">
        <f t="shared" ref="B698:D698" si="635">B694</f>
        <v>0</v>
      </c>
      <c r="C698" s="3">
        <f t="shared" si="635"/>
        <v>1</v>
      </c>
      <c r="D698" s="3">
        <f t="shared" si="635"/>
        <v>0</v>
      </c>
      <c r="E698" s="6">
        <f t="shared" si="1"/>
        <v>433.4</v>
      </c>
      <c r="F698" s="3">
        <v>197.0</v>
      </c>
      <c r="G698" s="3">
        <v>2.2</v>
      </c>
      <c r="H698" s="3">
        <v>0.0</v>
      </c>
      <c r="I698" s="3">
        <v>0.0</v>
      </c>
      <c r="J698" s="3">
        <v>1.0</v>
      </c>
      <c r="K698" s="3">
        <v>0.0</v>
      </c>
      <c r="L698" s="3">
        <v>0.0</v>
      </c>
    </row>
    <row r="699" ht="15.75" customHeight="1">
      <c r="A699" s="3">
        <f t="shared" si="2"/>
        <v>698</v>
      </c>
      <c r="B699" s="3">
        <f t="shared" ref="B699:D699" si="636">B695</f>
        <v>0</v>
      </c>
      <c r="C699" s="3">
        <f t="shared" si="636"/>
        <v>0</v>
      </c>
      <c r="D699" s="3">
        <f t="shared" si="636"/>
        <v>1</v>
      </c>
      <c r="E699" s="6">
        <f t="shared" si="1"/>
        <v>118.8</v>
      </c>
      <c r="F699" s="3">
        <v>108.0</v>
      </c>
      <c r="G699" s="3">
        <v>1.1</v>
      </c>
      <c r="H699" s="3">
        <v>0.0</v>
      </c>
      <c r="I699" s="3">
        <v>1.0</v>
      </c>
      <c r="J699" s="3">
        <v>0.0</v>
      </c>
      <c r="K699" s="3">
        <v>0.0</v>
      </c>
      <c r="L699" s="3">
        <v>0.0</v>
      </c>
    </row>
    <row r="700" ht="15.75" customHeight="1">
      <c r="A700" s="3">
        <f t="shared" si="2"/>
        <v>699</v>
      </c>
      <c r="B700" s="3">
        <f t="shared" ref="B700:D700" si="637">B696</f>
        <v>1</v>
      </c>
      <c r="C700" s="3">
        <f t="shared" si="637"/>
        <v>0</v>
      </c>
      <c r="D700" s="3">
        <f t="shared" si="637"/>
        <v>0</v>
      </c>
      <c r="E700" s="6">
        <f t="shared" si="1"/>
        <v>400</v>
      </c>
      <c r="F700" s="3">
        <v>250.0</v>
      </c>
      <c r="G700" s="3">
        <v>1.6</v>
      </c>
      <c r="H700" s="3">
        <v>1.0</v>
      </c>
      <c r="I700" s="3">
        <v>0.0</v>
      </c>
      <c r="J700" s="3">
        <v>0.0</v>
      </c>
      <c r="K700" s="3">
        <v>0.0</v>
      </c>
      <c r="L700" s="3">
        <v>0.0</v>
      </c>
    </row>
    <row r="701" ht="15.75" customHeight="1">
      <c r="A701" s="3">
        <f t="shared" si="2"/>
        <v>700</v>
      </c>
      <c r="B701" s="3">
        <f t="shared" ref="B701:D701" si="638">B697</f>
        <v>0</v>
      </c>
      <c r="C701" s="3">
        <f t="shared" si="638"/>
        <v>0</v>
      </c>
      <c r="D701" s="3">
        <f t="shared" si="638"/>
        <v>0</v>
      </c>
      <c r="E701" s="6">
        <f t="shared" si="1"/>
        <v>0</v>
      </c>
      <c r="H701" s="3">
        <v>1.0</v>
      </c>
      <c r="I701" s="3">
        <v>0.0</v>
      </c>
      <c r="J701" s="3">
        <v>1.0</v>
      </c>
      <c r="K701" s="3">
        <v>0.0</v>
      </c>
      <c r="L701" s="3">
        <v>1.0</v>
      </c>
    </row>
    <row r="702" ht="15.75" customHeight="1">
      <c r="A702" s="3">
        <f t="shared" si="2"/>
        <v>701</v>
      </c>
      <c r="B702" s="3">
        <f t="shared" ref="B702:D702" si="639">B698</f>
        <v>0</v>
      </c>
      <c r="C702" s="3">
        <f t="shared" si="639"/>
        <v>1</v>
      </c>
      <c r="D702" s="3">
        <f t="shared" si="639"/>
        <v>0</v>
      </c>
      <c r="E702" s="6">
        <f t="shared" si="1"/>
        <v>286</v>
      </c>
      <c r="F702" s="3">
        <v>130.0</v>
      </c>
      <c r="G702" s="3">
        <v>2.2</v>
      </c>
      <c r="H702" s="3">
        <v>0.0</v>
      </c>
      <c r="I702" s="3">
        <v>0.0</v>
      </c>
      <c r="J702" s="3">
        <v>1.0</v>
      </c>
      <c r="K702" s="3">
        <v>0.0</v>
      </c>
      <c r="L702" s="3">
        <v>0.0</v>
      </c>
    </row>
    <row r="703" ht="15.75" customHeight="1">
      <c r="A703" s="3">
        <f t="shared" si="2"/>
        <v>702</v>
      </c>
      <c r="B703" s="3">
        <f t="shared" ref="B703:D703" si="640">B699</f>
        <v>0</v>
      </c>
      <c r="C703" s="3">
        <f t="shared" si="640"/>
        <v>0</v>
      </c>
      <c r="D703" s="3">
        <f t="shared" si="640"/>
        <v>1</v>
      </c>
      <c r="E703" s="6">
        <f t="shared" si="1"/>
        <v>132</v>
      </c>
      <c r="F703" s="3">
        <v>120.0</v>
      </c>
      <c r="G703" s="3">
        <v>1.1</v>
      </c>
      <c r="H703" s="3">
        <v>1.0</v>
      </c>
      <c r="I703" s="3">
        <v>0.0</v>
      </c>
      <c r="J703" s="3">
        <v>0.0</v>
      </c>
      <c r="K703" s="3">
        <v>0.0</v>
      </c>
      <c r="L703" s="3">
        <v>0.0</v>
      </c>
    </row>
    <row r="704" ht="15.75" customHeight="1">
      <c r="A704" s="3">
        <f t="shared" si="2"/>
        <v>703</v>
      </c>
      <c r="B704" s="3">
        <f t="shared" ref="B704:D704" si="641">B700</f>
        <v>1</v>
      </c>
      <c r="C704" s="3">
        <f t="shared" si="641"/>
        <v>0</v>
      </c>
      <c r="D704" s="3">
        <f t="shared" si="641"/>
        <v>0</v>
      </c>
      <c r="E704" s="6">
        <f t="shared" si="1"/>
        <v>268.8</v>
      </c>
      <c r="F704" s="3">
        <v>168.0</v>
      </c>
      <c r="G704" s="3">
        <v>1.6</v>
      </c>
      <c r="H704" s="3">
        <v>0.0</v>
      </c>
      <c r="I704" s="3">
        <v>1.0</v>
      </c>
      <c r="J704" s="3">
        <v>0.0</v>
      </c>
      <c r="K704" s="3">
        <v>0.0</v>
      </c>
      <c r="L704" s="3">
        <v>0.0</v>
      </c>
    </row>
    <row r="705" ht="15.75" customHeight="1">
      <c r="A705" s="3">
        <f t="shared" si="2"/>
        <v>704</v>
      </c>
      <c r="B705" s="3">
        <f t="shared" ref="B705:D705" si="642">B701</f>
        <v>0</v>
      </c>
      <c r="C705" s="3">
        <f t="shared" si="642"/>
        <v>0</v>
      </c>
      <c r="D705" s="3">
        <f t="shared" si="642"/>
        <v>0</v>
      </c>
      <c r="E705" s="6">
        <f t="shared" si="1"/>
        <v>0</v>
      </c>
      <c r="H705" s="3">
        <v>1.0</v>
      </c>
      <c r="I705" s="3">
        <v>1.0</v>
      </c>
      <c r="J705" s="3">
        <v>0.0</v>
      </c>
      <c r="K705" s="3">
        <v>0.0</v>
      </c>
      <c r="L705" s="3">
        <v>1.0</v>
      </c>
    </row>
    <row r="706" ht="15.75" customHeight="1">
      <c r="A706" s="3">
        <f t="shared" si="2"/>
        <v>705</v>
      </c>
      <c r="B706" s="3">
        <f t="shared" ref="B706:D706" si="643">B702</f>
        <v>0</v>
      </c>
      <c r="C706" s="3">
        <f t="shared" si="643"/>
        <v>1</v>
      </c>
      <c r="D706" s="3">
        <f t="shared" si="643"/>
        <v>0</v>
      </c>
      <c r="E706" s="6">
        <f t="shared" si="1"/>
        <v>371.8</v>
      </c>
      <c r="F706" s="3">
        <v>169.0</v>
      </c>
      <c r="G706" s="3">
        <v>2.2</v>
      </c>
      <c r="H706" s="3">
        <v>0.0</v>
      </c>
      <c r="I706" s="3">
        <v>0.0</v>
      </c>
      <c r="J706" s="3">
        <v>1.0</v>
      </c>
      <c r="K706" s="3">
        <v>0.0</v>
      </c>
      <c r="L706" s="3">
        <v>0.0</v>
      </c>
    </row>
    <row r="707" ht="15.75" customHeight="1">
      <c r="A707" s="3">
        <f t="shared" si="2"/>
        <v>706</v>
      </c>
      <c r="B707" s="3">
        <f t="shared" ref="B707:D707" si="644">B703</f>
        <v>0</v>
      </c>
      <c r="C707" s="3">
        <f t="shared" si="644"/>
        <v>0</v>
      </c>
      <c r="D707" s="3">
        <f t="shared" si="644"/>
        <v>1</v>
      </c>
      <c r="E707" s="6">
        <f t="shared" si="1"/>
        <v>326.7</v>
      </c>
      <c r="F707" s="3">
        <v>297.0</v>
      </c>
      <c r="G707" s="3">
        <v>1.1</v>
      </c>
      <c r="H707" s="3">
        <v>0.0</v>
      </c>
      <c r="I707" s="3">
        <v>1.0</v>
      </c>
      <c r="J707" s="3">
        <v>0.0</v>
      </c>
      <c r="K707" s="3">
        <v>0.0</v>
      </c>
      <c r="L707" s="3">
        <v>0.0</v>
      </c>
    </row>
    <row r="708" ht="15.75" customHeight="1">
      <c r="A708" s="3">
        <f t="shared" si="2"/>
        <v>707</v>
      </c>
      <c r="B708" s="3">
        <f t="shared" ref="B708:D708" si="645">B704</f>
        <v>1</v>
      </c>
      <c r="C708" s="3">
        <f t="shared" si="645"/>
        <v>0</v>
      </c>
      <c r="D708" s="3">
        <f t="shared" si="645"/>
        <v>0</v>
      </c>
      <c r="E708" s="6">
        <f t="shared" si="1"/>
        <v>312</v>
      </c>
      <c r="F708" s="3">
        <v>195.0</v>
      </c>
      <c r="G708" s="3">
        <v>1.6</v>
      </c>
      <c r="H708" s="3">
        <v>0.0</v>
      </c>
      <c r="I708" s="3">
        <v>0.0</v>
      </c>
      <c r="J708" s="3">
        <v>1.0</v>
      </c>
      <c r="K708" s="3">
        <v>0.0</v>
      </c>
      <c r="L708" s="3">
        <v>0.0</v>
      </c>
    </row>
    <row r="709" ht="15.75" customHeight="1">
      <c r="A709" s="3">
        <f t="shared" si="2"/>
        <v>708</v>
      </c>
      <c r="B709" s="3">
        <f t="shared" ref="B709:D709" si="646">B705</f>
        <v>0</v>
      </c>
      <c r="C709" s="3">
        <f t="shared" si="646"/>
        <v>0</v>
      </c>
      <c r="D709" s="3">
        <f t="shared" si="646"/>
        <v>0</v>
      </c>
      <c r="E709" s="6">
        <f t="shared" si="1"/>
        <v>0</v>
      </c>
      <c r="H709" s="3">
        <v>1.0</v>
      </c>
      <c r="I709" s="3">
        <v>0.0</v>
      </c>
      <c r="J709" s="3">
        <v>1.0</v>
      </c>
      <c r="K709" s="3">
        <v>0.0</v>
      </c>
      <c r="L709" s="3">
        <v>1.0</v>
      </c>
    </row>
    <row r="710" ht="15.75" customHeight="1">
      <c r="A710" s="3">
        <f t="shared" si="2"/>
        <v>709</v>
      </c>
      <c r="B710" s="3">
        <f t="shared" ref="B710:D710" si="647">B706</f>
        <v>0</v>
      </c>
      <c r="C710" s="3">
        <f t="shared" si="647"/>
        <v>1</v>
      </c>
      <c r="D710" s="3">
        <f t="shared" si="647"/>
        <v>0</v>
      </c>
      <c r="E710" s="6">
        <f t="shared" si="1"/>
        <v>517</v>
      </c>
      <c r="F710" s="3">
        <v>235.0</v>
      </c>
      <c r="G710" s="3">
        <v>2.2</v>
      </c>
      <c r="H710" s="3">
        <v>0.0</v>
      </c>
      <c r="I710" s="3">
        <v>0.0</v>
      </c>
      <c r="J710" s="3">
        <v>1.0</v>
      </c>
      <c r="K710" s="3">
        <v>0.0</v>
      </c>
      <c r="L710" s="3">
        <v>0.0</v>
      </c>
    </row>
    <row r="711" ht="15.75" customHeight="1">
      <c r="A711" s="3">
        <f t="shared" si="2"/>
        <v>710</v>
      </c>
      <c r="B711" s="3">
        <f t="shared" ref="B711:D711" si="648">B707</f>
        <v>0</v>
      </c>
      <c r="C711" s="3">
        <f t="shared" si="648"/>
        <v>0</v>
      </c>
      <c r="D711" s="3">
        <f t="shared" si="648"/>
        <v>1</v>
      </c>
      <c r="E711" s="6">
        <f t="shared" si="1"/>
        <v>312.4</v>
      </c>
      <c r="F711" s="3">
        <v>284.0</v>
      </c>
      <c r="G711" s="3">
        <v>1.1</v>
      </c>
      <c r="H711" s="3">
        <v>1.0</v>
      </c>
      <c r="I711" s="3">
        <v>0.0</v>
      </c>
      <c r="J711" s="3">
        <v>0.0</v>
      </c>
      <c r="K711" s="3">
        <v>0.0</v>
      </c>
      <c r="L711" s="3">
        <v>0.0</v>
      </c>
    </row>
    <row r="712" ht="15.75" customHeight="1">
      <c r="A712" s="3">
        <f t="shared" si="2"/>
        <v>711</v>
      </c>
      <c r="B712" s="3">
        <f t="shared" ref="B712:D712" si="649">B708</f>
        <v>1</v>
      </c>
      <c r="C712" s="3">
        <f t="shared" si="649"/>
        <v>0</v>
      </c>
      <c r="D712" s="3">
        <f t="shared" si="649"/>
        <v>0</v>
      </c>
      <c r="E712" s="6">
        <f t="shared" si="1"/>
        <v>230.4</v>
      </c>
      <c r="F712" s="3">
        <v>144.0</v>
      </c>
      <c r="G712" s="3">
        <v>1.6</v>
      </c>
      <c r="H712" s="3">
        <v>1.0</v>
      </c>
      <c r="I712" s="3">
        <v>0.0</v>
      </c>
      <c r="J712" s="3">
        <v>0.0</v>
      </c>
      <c r="K712" s="3">
        <v>0.0</v>
      </c>
      <c r="L712" s="3">
        <v>0.0</v>
      </c>
    </row>
    <row r="713" ht="15.75" customHeight="1">
      <c r="A713" s="3">
        <f t="shared" si="2"/>
        <v>712</v>
      </c>
      <c r="B713" s="3">
        <f t="shared" ref="B713:D713" si="650">B709</f>
        <v>0</v>
      </c>
      <c r="C713" s="3">
        <f t="shared" si="650"/>
        <v>0</v>
      </c>
      <c r="D713" s="3">
        <f t="shared" si="650"/>
        <v>0</v>
      </c>
      <c r="E713" s="6">
        <f t="shared" si="1"/>
        <v>0</v>
      </c>
      <c r="H713" s="3">
        <v>1.0</v>
      </c>
      <c r="I713" s="3">
        <v>0.0</v>
      </c>
      <c r="J713" s="3">
        <v>1.0</v>
      </c>
      <c r="K713" s="3">
        <v>0.0</v>
      </c>
      <c r="L713" s="3">
        <v>1.0</v>
      </c>
    </row>
    <row r="714" ht="15.75" customHeight="1">
      <c r="A714" s="3">
        <f t="shared" si="2"/>
        <v>713</v>
      </c>
      <c r="B714" s="3">
        <f t="shared" ref="B714:D714" si="651">B710</f>
        <v>0</v>
      </c>
      <c r="C714" s="3">
        <f t="shared" si="651"/>
        <v>1</v>
      </c>
      <c r="D714" s="3">
        <f t="shared" si="651"/>
        <v>0</v>
      </c>
      <c r="E714" s="6">
        <f t="shared" si="1"/>
        <v>415.8</v>
      </c>
      <c r="F714" s="3">
        <v>189.0</v>
      </c>
      <c r="G714" s="3">
        <v>2.2</v>
      </c>
      <c r="H714" s="3">
        <v>0.0</v>
      </c>
      <c r="I714" s="3">
        <v>0.0</v>
      </c>
      <c r="J714" s="3">
        <v>1.0</v>
      </c>
      <c r="K714" s="3">
        <v>0.0</v>
      </c>
      <c r="L714" s="3">
        <v>0.0</v>
      </c>
    </row>
    <row r="715" ht="15.75" customHeight="1">
      <c r="A715" s="3">
        <f t="shared" si="2"/>
        <v>714</v>
      </c>
      <c r="B715" s="3">
        <f t="shared" ref="B715:D715" si="652">B711</f>
        <v>0</v>
      </c>
      <c r="C715" s="3">
        <f t="shared" si="652"/>
        <v>0</v>
      </c>
      <c r="D715" s="3">
        <f t="shared" si="652"/>
        <v>1</v>
      </c>
      <c r="E715" s="6">
        <f t="shared" si="1"/>
        <v>111.1</v>
      </c>
      <c r="F715" s="3">
        <v>101.0</v>
      </c>
      <c r="G715" s="3">
        <v>1.1</v>
      </c>
      <c r="H715" s="3">
        <v>0.0</v>
      </c>
      <c r="I715" s="3">
        <v>1.0</v>
      </c>
      <c r="J715" s="3">
        <v>0.0</v>
      </c>
      <c r="K715" s="3">
        <v>0.0</v>
      </c>
      <c r="L715" s="3">
        <v>0.0</v>
      </c>
    </row>
    <row r="716" ht="15.75" customHeight="1">
      <c r="A716" s="3">
        <f t="shared" si="2"/>
        <v>715</v>
      </c>
      <c r="B716" s="3">
        <f t="shared" ref="B716:D716" si="653">B712</f>
        <v>1</v>
      </c>
      <c r="C716" s="3">
        <f t="shared" si="653"/>
        <v>0</v>
      </c>
      <c r="D716" s="3">
        <f t="shared" si="653"/>
        <v>0</v>
      </c>
      <c r="E716" s="6">
        <f t="shared" si="1"/>
        <v>387.2</v>
      </c>
      <c r="F716" s="3">
        <v>242.0</v>
      </c>
      <c r="G716" s="3">
        <v>1.6</v>
      </c>
      <c r="H716" s="3">
        <v>0.0</v>
      </c>
      <c r="I716" s="3">
        <v>1.0</v>
      </c>
      <c r="J716" s="3">
        <v>0.0</v>
      </c>
      <c r="K716" s="3">
        <v>0.0</v>
      </c>
      <c r="L716" s="3">
        <v>0.0</v>
      </c>
    </row>
    <row r="717" ht="15.75" customHeight="1">
      <c r="A717" s="3">
        <f t="shared" si="2"/>
        <v>716</v>
      </c>
      <c r="B717" s="3">
        <f t="shared" ref="B717:D717" si="654">B713</f>
        <v>0</v>
      </c>
      <c r="C717" s="3">
        <f t="shared" si="654"/>
        <v>0</v>
      </c>
      <c r="D717" s="3">
        <f t="shared" si="654"/>
        <v>0</v>
      </c>
      <c r="E717" s="6">
        <f t="shared" si="1"/>
        <v>0</v>
      </c>
      <c r="H717" s="3">
        <v>1.0</v>
      </c>
      <c r="I717" s="3">
        <v>0.0</v>
      </c>
      <c r="J717" s="3">
        <v>1.0</v>
      </c>
      <c r="K717" s="3">
        <v>0.0</v>
      </c>
      <c r="L717" s="3">
        <v>1.0</v>
      </c>
    </row>
    <row r="718" ht="15.75" customHeight="1">
      <c r="A718" s="3">
        <f t="shared" si="2"/>
        <v>717</v>
      </c>
      <c r="B718" s="3">
        <f t="shared" ref="B718:D718" si="655">B714</f>
        <v>0</v>
      </c>
      <c r="C718" s="3">
        <f t="shared" si="655"/>
        <v>1</v>
      </c>
      <c r="D718" s="3">
        <f t="shared" si="655"/>
        <v>0</v>
      </c>
      <c r="E718" s="6">
        <f t="shared" si="1"/>
        <v>587.4</v>
      </c>
      <c r="F718" s="3">
        <v>267.0</v>
      </c>
      <c r="G718" s="3">
        <v>2.2</v>
      </c>
      <c r="H718" s="3">
        <v>1.0</v>
      </c>
      <c r="I718" s="3">
        <v>0.0</v>
      </c>
      <c r="J718" s="3">
        <v>0.0</v>
      </c>
      <c r="K718" s="3">
        <v>0.0</v>
      </c>
      <c r="L718" s="3">
        <v>0.0</v>
      </c>
    </row>
    <row r="719" ht="15.75" customHeight="1">
      <c r="A719" s="3">
        <f t="shared" si="2"/>
        <v>718</v>
      </c>
      <c r="B719" s="3">
        <f t="shared" ref="B719:D719" si="656">B715</f>
        <v>0</v>
      </c>
      <c r="C719" s="3">
        <f t="shared" si="656"/>
        <v>0</v>
      </c>
      <c r="D719" s="3">
        <f t="shared" si="656"/>
        <v>1</v>
      </c>
      <c r="E719" s="6">
        <f t="shared" si="1"/>
        <v>211.2</v>
      </c>
      <c r="F719" s="3">
        <v>192.0</v>
      </c>
      <c r="G719" s="3">
        <v>1.1</v>
      </c>
      <c r="H719" s="3">
        <v>1.0</v>
      </c>
      <c r="I719" s="3">
        <v>0.0</v>
      </c>
      <c r="J719" s="3">
        <v>0.0</v>
      </c>
      <c r="K719" s="3">
        <v>0.0</v>
      </c>
      <c r="L719" s="3">
        <v>0.0</v>
      </c>
    </row>
    <row r="720" ht="15.75" customHeight="1">
      <c r="A720" s="3">
        <f t="shared" si="2"/>
        <v>719</v>
      </c>
      <c r="B720" s="3">
        <f t="shared" ref="B720:D720" si="657">B716</f>
        <v>1</v>
      </c>
      <c r="C720" s="3">
        <f t="shared" si="657"/>
        <v>0</v>
      </c>
      <c r="D720" s="3">
        <f t="shared" si="657"/>
        <v>0</v>
      </c>
      <c r="E720" s="6">
        <f t="shared" si="1"/>
        <v>414.4</v>
      </c>
      <c r="F720" s="3">
        <v>259.0</v>
      </c>
      <c r="G720" s="3">
        <v>1.6</v>
      </c>
      <c r="H720" s="3">
        <v>1.0</v>
      </c>
      <c r="I720" s="3">
        <v>0.0</v>
      </c>
      <c r="J720" s="3">
        <v>0.0</v>
      </c>
      <c r="K720" s="3">
        <v>0.0</v>
      </c>
      <c r="L720" s="3">
        <v>0.0</v>
      </c>
    </row>
    <row r="721" ht="15.75" customHeight="1">
      <c r="A721" s="3">
        <f t="shared" si="2"/>
        <v>720</v>
      </c>
      <c r="B721" s="3">
        <f t="shared" ref="B721:D721" si="658">B717</f>
        <v>0</v>
      </c>
      <c r="C721" s="3">
        <f t="shared" si="658"/>
        <v>0</v>
      </c>
      <c r="D721" s="3">
        <f t="shared" si="658"/>
        <v>0</v>
      </c>
      <c r="E721" s="6">
        <f t="shared" si="1"/>
        <v>0</v>
      </c>
      <c r="H721" s="3">
        <v>1.0</v>
      </c>
      <c r="I721" s="3">
        <v>0.0</v>
      </c>
      <c r="J721" s="3">
        <v>0.0</v>
      </c>
      <c r="K721" s="3">
        <v>1.0</v>
      </c>
      <c r="L721" s="3">
        <v>1.0</v>
      </c>
    </row>
    <row r="722" ht="15.75" customHeight="1">
      <c r="A722" s="3">
        <f t="shared" si="2"/>
        <v>721</v>
      </c>
      <c r="B722" s="3">
        <f t="shared" ref="B722:D722" si="659">B718</f>
        <v>0</v>
      </c>
      <c r="C722" s="3">
        <f t="shared" si="659"/>
        <v>1</v>
      </c>
      <c r="D722" s="3">
        <f t="shared" si="659"/>
        <v>0</v>
      </c>
      <c r="E722" s="6">
        <f t="shared" si="1"/>
        <v>638</v>
      </c>
      <c r="F722" s="3">
        <v>290.0</v>
      </c>
      <c r="G722" s="3">
        <v>2.2</v>
      </c>
      <c r="H722" s="3">
        <v>0.0</v>
      </c>
      <c r="I722" s="3">
        <v>0.0</v>
      </c>
      <c r="J722" s="3">
        <v>1.0</v>
      </c>
      <c r="K722" s="3">
        <v>0.0</v>
      </c>
      <c r="L722" s="3">
        <v>0.0</v>
      </c>
    </row>
    <row r="723" ht="15.75" customHeight="1">
      <c r="A723" s="3">
        <f t="shared" si="2"/>
        <v>722</v>
      </c>
      <c r="B723" s="3">
        <f t="shared" ref="B723:D723" si="660">B719</f>
        <v>0</v>
      </c>
      <c r="C723" s="3">
        <f t="shared" si="660"/>
        <v>0</v>
      </c>
      <c r="D723" s="3">
        <f t="shared" si="660"/>
        <v>1</v>
      </c>
      <c r="E723" s="6">
        <f t="shared" si="1"/>
        <v>238.7</v>
      </c>
      <c r="F723" s="3">
        <v>217.0</v>
      </c>
      <c r="G723" s="3">
        <v>1.1</v>
      </c>
      <c r="H723" s="3">
        <v>0.0</v>
      </c>
      <c r="I723" s="3">
        <v>1.0</v>
      </c>
      <c r="J723" s="3">
        <v>0.0</v>
      </c>
      <c r="K723" s="3">
        <v>0.0</v>
      </c>
      <c r="L723" s="3">
        <v>0.0</v>
      </c>
    </row>
    <row r="724" ht="15.75" customHeight="1">
      <c r="A724" s="3">
        <f t="shared" si="2"/>
        <v>723</v>
      </c>
      <c r="B724" s="3">
        <f t="shared" ref="B724:D724" si="661">B720</f>
        <v>1</v>
      </c>
      <c r="C724" s="3">
        <f t="shared" si="661"/>
        <v>0</v>
      </c>
      <c r="D724" s="3">
        <f t="shared" si="661"/>
        <v>0</v>
      </c>
      <c r="E724" s="6">
        <f t="shared" si="1"/>
        <v>460.8</v>
      </c>
      <c r="F724" s="3">
        <v>288.0</v>
      </c>
      <c r="G724" s="3">
        <v>1.6</v>
      </c>
      <c r="H724" s="3">
        <v>0.0</v>
      </c>
      <c r="I724" s="3">
        <v>0.0</v>
      </c>
      <c r="J724" s="3">
        <v>1.0</v>
      </c>
      <c r="K724" s="3">
        <v>0.0</v>
      </c>
      <c r="L724" s="3">
        <v>0.0</v>
      </c>
    </row>
    <row r="725" ht="15.75" customHeight="1">
      <c r="A725" s="3">
        <f t="shared" si="2"/>
        <v>724</v>
      </c>
      <c r="B725" s="3">
        <f t="shared" ref="B725:D725" si="662">B721</f>
        <v>0</v>
      </c>
      <c r="C725" s="3">
        <f t="shared" si="662"/>
        <v>0</v>
      </c>
      <c r="D725" s="3">
        <f t="shared" si="662"/>
        <v>0</v>
      </c>
      <c r="E725" s="6">
        <f t="shared" si="1"/>
        <v>0</v>
      </c>
      <c r="H725" s="3">
        <v>1.0</v>
      </c>
      <c r="I725" s="3">
        <v>0.0</v>
      </c>
      <c r="J725" s="3">
        <v>1.0</v>
      </c>
      <c r="K725" s="3">
        <v>0.0</v>
      </c>
      <c r="L725" s="3">
        <v>1.0</v>
      </c>
    </row>
    <row r="726" ht="15.75" customHeight="1">
      <c r="A726" s="3">
        <f t="shared" si="2"/>
        <v>725</v>
      </c>
      <c r="B726" s="3">
        <f t="shared" ref="B726:D726" si="663">B722</f>
        <v>0</v>
      </c>
      <c r="C726" s="3">
        <f t="shared" si="663"/>
        <v>1</v>
      </c>
      <c r="D726" s="3">
        <f t="shared" si="663"/>
        <v>0</v>
      </c>
      <c r="E726" s="6">
        <f t="shared" si="1"/>
        <v>624.8</v>
      </c>
      <c r="F726" s="3">
        <v>284.0</v>
      </c>
      <c r="G726" s="3">
        <v>2.2</v>
      </c>
      <c r="H726" s="3">
        <v>0.0</v>
      </c>
      <c r="I726" s="3">
        <v>0.0</v>
      </c>
      <c r="J726" s="3">
        <v>1.0</v>
      </c>
      <c r="K726" s="3">
        <v>0.0</v>
      </c>
      <c r="L726" s="3">
        <v>0.0</v>
      </c>
    </row>
    <row r="727" ht="15.75" customHeight="1">
      <c r="A727" s="3">
        <f t="shared" si="2"/>
        <v>726</v>
      </c>
      <c r="B727" s="3">
        <f t="shared" ref="B727:D727" si="664">B723</f>
        <v>0</v>
      </c>
      <c r="C727" s="3">
        <f t="shared" si="664"/>
        <v>0</v>
      </c>
      <c r="D727" s="3">
        <f t="shared" si="664"/>
        <v>1</v>
      </c>
      <c r="E727" s="6">
        <f t="shared" si="1"/>
        <v>111.1</v>
      </c>
      <c r="F727" s="3">
        <v>101.0</v>
      </c>
      <c r="G727" s="3">
        <v>1.1</v>
      </c>
      <c r="H727" s="3">
        <v>1.0</v>
      </c>
      <c r="I727" s="3">
        <v>0.0</v>
      </c>
      <c r="J727" s="3">
        <v>0.0</v>
      </c>
      <c r="K727" s="3">
        <v>0.0</v>
      </c>
      <c r="L727" s="3">
        <v>0.0</v>
      </c>
    </row>
    <row r="728" ht="15.75" customHeight="1">
      <c r="A728" s="3">
        <f t="shared" si="2"/>
        <v>727</v>
      </c>
      <c r="B728" s="3">
        <f t="shared" ref="B728:D728" si="665">B724</f>
        <v>1</v>
      </c>
      <c r="C728" s="3">
        <f t="shared" si="665"/>
        <v>0</v>
      </c>
      <c r="D728" s="3">
        <f t="shared" si="665"/>
        <v>0</v>
      </c>
      <c r="E728" s="6">
        <f t="shared" si="1"/>
        <v>433.6</v>
      </c>
      <c r="F728" s="3">
        <v>271.0</v>
      </c>
      <c r="G728" s="3">
        <v>1.6</v>
      </c>
      <c r="H728" s="3">
        <v>0.0</v>
      </c>
      <c r="I728" s="3">
        <v>1.0</v>
      </c>
      <c r="J728" s="3">
        <v>0.0</v>
      </c>
      <c r="K728" s="3">
        <v>0.0</v>
      </c>
      <c r="L728" s="3">
        <v>0.0</v>
      </c>
    </row>
    <row r="729" ht="15.75" customHeight="1">
      <c r="A729" s="3">
        <f t="shared" si="2"/>
        <v>728</v>
      </c>
      <c r="B729" s="3">
        <f t="shared" ref="B729:D729" si="666">B725</f>
        <v>0</v>
      </c>
      <c r="C729" s="3">
        <f t="shared" si="666"/>
        <v>0</v>
      </c>
      <c r="D729" s="3">
        <f t="shared" si="666"/>
        <v>0</v>
      </c>
      <c r="E729" s="6">
        <f t="shared" si="1"/>
        <v>0</v>
      </c>
      <c r="H729" s="3">
        <v>1.0</v>
      </c>
      <c r="I729" s="3">
        <v>0.0</v>
      </c>
      <c r="J729" s="3">
        <v>1.0</v>
      </c>
      <c r="K729" s="3">
        <v>0.0</v>
      </c>
      <c r="L729" s="3">
        <v>1.0</v>
      </c>
    </row>
    <row r="730" ht="15.75" customHeight="1">
      <c r="A730" s="3">
        <f t="shared" si="2"/>
        <v>729</v>
      </c>
      <c r="B730" s="3">
        <f t="shared" ref="B730:D730" si="667">B726</f>
        <v>0</v>
      </c>
      <c r="C730" s="3">
        <f t="shared" si="667"/>
        <v>1</v>
      </c>
      <c r="D730" s="3">
        <f t="shared" si="667"/>
        <v>0</v>
      </c>
      <c r="E730" s="6">
        <f t="shared" si="1"/>
        <v>497.2</v>
      </c>
      <c r="F730" s="3">
        <v>226.0</v>
      </c>
      <c r="G730" s="3">
        <v>2.2</v>
      </c>
      <c r="H730" s="3">
        <v>0.0</v>
      </c>
      <c r="I730" s="3">
        <v>0.0</v>
      </c>
      <c r="J730" s="3">
        <v>1.0</v>
      </c>
      <c r="K730" s="3">
        <v>0.0</v>
      </c>
      <c r="L730" s="3">
        <v>0.0</v>
      </c>
    </row>
    <row r="731" ht="15.75" customHeight="1">
      <c r="A731" s="3">
        <f t="shared" si="2"/>
        <v>730</v>
      </c>
      <c r="B731" s="3">
        <f t="shared" ref="B731:D731" si="668">B727</f>
        <v>0</v>
      </c>
      <c r="C731" s="3">
        <f t="shared" si="668"/>
        <v>0</v>
      </c>
      <c r="D731" s="3">
        <f t="shared" si="668"/>
        <v>1</v>
      </c>
      <c r="E731" s="6">
        <f t="shared" si="1"/>
        <v>160.6</v>
      </c>
      <c r="F731" s="3">
        <v>146.0</v>
      </c>
      <c r="G731" s="3">
        <v>1.1</v>
      </c>
      <c r="H731" s="3">
        <v>0.0</v>
      </c>
      <c r="I731" s="3">
        <v>1.0</v>
      </c>
      <c r="J731" s="3">
        <v>0.0</v>
      </c>
      <c r="K731" s="3">
        <v>0.0</v>
      </c>
      <c r="L731" s="3">
        <v>0.0</v>
      </c>
    </row>
    <row r="732" ht="15.75" customHeight="1">
      <c r="A732" s="3">
        <f t="shared" si="2"/>
        <v>731</v>
      </c>
      <c r="B732" s="3">
        <f t="shared" ref="B732:D732" si="669">B728</f>
        <v>1</v>
      </c>
      <c r="C732" s="3">
        <f t="shared" si="669"/>
        <v>0</v>
      </c>
      <c r="D732" s="3">
        <f t="shared" si="669"/>
        <v>0</v>
      </c>
      <c r="E732" s="6">
        <f t="shared" si="1"/>
        <v>164.8</v>
      </c>
      <c r="F732" s="3">
        <v>103.0</v>
      </c>
      <c r="G732" s="3">
        <v>1.6</v>
      </c>
      <c r="H732" s="3">
        <v>0.0</v>
      </c>
      <c r="I732" s="3">
        <v>0.0</v>
      </c>
      <c r="J732" s="3">
        <v>1.0</v>
      </c>
      <c r="K732" s="3">
        <v>0.0</v>
      </c>
      <c r="L732" s="3">
        <v>0.0</v>
      </c>
    </row>
    <row r="733" ht="15.75" customHeight="1">
      <c r="A733" s="3">
        <f t="shared" si="2"/>
        <v>732</v>
      </c>
      <c r="B733" s="3">
        <f t="shared" ref="B733:D733" si="670">B729</f>
        <v>0</v>
      </c>
      <c r="C733" s="3">
        <f t="shared" si="670"/>
        <v>0</v>
      </c>
      <c r="D733" s="3">
        <f t="shared" si="670"/>
        <v>0</v>
      </c>
      <c r="E733" s="6">
        <f t="shared" si="1"/>
        <v>0</v>
      </c>
      <c r="H733" s="3">
        <v>1.0</v>
      </c>
      <c r="I733" s="3">
        <v>0.0</v>
      </c>
      <c r="J733" s="3">
        <v>1.0</v>
      </c>
      <c r="K733" s="3">
        <v>0.0</v>
      </c>
      <c r="L733" s="3">
        <v>1.0</v>
      </c>
    </row>
    <row r="734" ht="15.75" customHeight="1">
      <c r="A734" s="3">
        <f t="shared" si="2"/>
        <v>733</v>
      </c>
      <c r="B734" s="3">
        <f t="shared" ref="B734:D734" si="671">B730</f>
        <v>0</v>
      </c>
      <c r="C734" s="3">
        <f t="shared" si="671"/>
        <v>1</v>
      </c>
      <c r="D734" s="3">
        <f t="shared" si="671"/>
        <v>0</v>
      </c>
      <c r="E734" s="6">
        <f t="shared" si="1"/>
        <v>567.6</v>
      </c>
      <c r="F734" s="3">
        <v>258.0</v>
      </c>
      <c r="G734" s="3">
        <v>2.2</v>
      </c>
      <c r="H734" s="3">
        <v>0.0</v>
      </c>
      <c r="I734" s="3">
        <v>0.0</v>
      </c>
      <c r="J734" s="3">
        <v>1.0</v>
      </c>
      <c r="K734" s="3">
        <v>0.0</v>
      </c>
      <c r="L734" s="3">
        <v>0.0</v>
      </c>
    </row>
    <row r="735" ht="15.75" customHeight="1">
      <c r="A735" s="3">
        <f t="shared" si="2"/>
        <v>734</v>
      </c>
      <c r="B735" s="3">
        <f t="shared" ref="B735:D735" si="672">B731</f>
        <v>0</v>
      </c>
      <c r="C735" s="3">
        <f t="shared" si="672"/>
        <v>0</v>
      </c>
      <c r="D735" s="3">
        <f t="shared" si="672"/>
        <v>1</v>
      </c>
      <c r="E735" s="6">
        <f t="shared" si="1"/>
        <v>194.7</v>
      </c>
      <c r="F735" s="3">
        <v>177.0</v>
      </c>
      <c r="G735" s="3">
        <v>1.1</v>
      </c>
      <c r="H735" s="3">
        <v>1.0</v>
      </c>
      <c r="I735" s="3">
        <v>0.0</v>
      </c>
      <c r="J735" s="3">
        <v>0.0</v>
      </c>
      <c r="K735" s="3">
        <v>0.0</v>
      </c>
      <c r="L735" s="3">
        <v>0.0</v>
      </c>
    </row>
    <row r="736" ht="15.75" customHeight="1">
      <c r="A736" s="3">
        <f t="shared" si="2"/>
        <v>735</v>
      </c>
      <c r="B736" s="3">
        <f t="shared" ref="B736:D736" si="673">B732</f>
        <v>1</v>
      </c>
      <c r="C736" s="3">
        <f t="shared" si="673"/>
        <v>0</v>
      </c>
      <c r="D736" s="3">
        <f t="shared" si="673"/>
        <v>0</v>
      </c>
      <c r="E736" s="6">
        <f t="shared" si="1"/>
        <v>241.6</v>
      </c>
      <c r="F736" s="3">
        <v>151.0</v>
      </c>
      <c r="G736" s="3">
        <v>1.6</v>
      </c>
      <c r="H736" s="3">
        <v>1.0</v>
      </c>
      <c r="I736" s="3">
        <v>0.0</v>
      </c>
      <c r="J736" s="3">
        <v>0.0</v>
      </c>
      <c r="K736" s="3">
        <v>0.0</v>
      </c>
      <c r="L736" s="3">
        <v>0.0</v>
      </c>
    </row>
    <row r="737" ht="15.75" customHeight="1">
      <c r="A737" s="3">
        <f t="shared" si="2"/>
        <v>736</v>
      </c>
      <c r="B737" s="3">
        <f t="shared" ref="B737:D737" si="674">B733</f>
        <v>0</v>
      </c>
      <c r="C737" s="3">
        <f t="shared" si="674"/>
        <v>0</v>
      </c>
      <c r="D737" s="3">
        <f t="shared" si="674"/>
        <v>0</v>
      </c>
      <c r="E737" s="6">
        <f t="shared" si="1"/>
        <v>0</v>
      </c>
      <c r="H737" s="3">
        <v>1.0</v>
      </c>
      <c r="I737" s="3">
        <v>0.0</v>
      </c>
      <c r="J737" s="3">
        <v>1.0</v>
      </c>
      <c r="K737" s="3">
        <v>0.0</v>
      </c>
      <c r="L737" s="3">
        <v>1.0</v>
      </c>
    </row>
    <row r="738" ht="15.75" customHeight="1">
      <c r="A738" s="3">
        <f t="shared" si="2"/>
        <v>737</v>
      </c>
      <c r="B738" s="3">
        <v>1.0</v>
      </c>
      <c r="C738" s="3">
        <v>0.0</v>
      </c>
      <c r="D738" s="3">
        <v>0.0</v>
      </c>
      <c r="E738" s="6">
        <f t="shared" si="1"/>
        <v>296</v>
      </c>
      <c r="F738" s="3">
        <v>185.0</v>
      </c>
      <c r="G738" s="3">
        <v>1.6</v>
      </c>
      <c r="H738" s="3">
        <v>1.0</v>
      </c>
      <c r="I738" s="3">
        <v>0.0</v>
      </c>
      <c r="J738" s="3">
        <v>0.0</v>
      </c>
      <c r="K738" s="3">
        <v>0.0</v>
      </c>
      <c r="L738" s="3">
        <v>0.0</v>
      </c>
    </row>
    <row r="739" ht="15.75" customHeight="1">
      <c r="A739" s="3">
        <f t="shared" si="2"/>
        <v>738</v>
      </c>
      <c r="B739" s="3">
        <v>0.0</v>
      </c>
      <c r="C739" s="3">
        <v>0.0</v>
      </c>
      <c r="D739" s="3">
        <v>0.0</v>
      </c>
      <c r="E739" s="6">
        <f t="shared" si="1"/>
        <v>0</v>
      </c>
      <c r="H739" s="3">
        <v>1.0</v>
      </c>
      <c r="I739" s="3">
        <v>0.0</v>
      </c>
      <c r="J739" s="3">
        <v>1.0</v>
      </c>
      <c r="K739" s="3">
        <v>0.0</v>
      </c>
      <c r="L739" s="3">
        <v>1.0</v>
      </c>
    </row>
    <row r="740" ht="15.75" customHeight="1">
      <c r="A740" s="3">
        <f t="shared" si="2"/>
        <v>739</v>
      </c>
      <c r="B740" s="3">
        <v>0.0</v>
      </c>
      <c r="C740" s="3">
        <v>1.0</v>
      </c>
      <c r="D740" s="3">
        <v>0.0</v>
      </c>
      <c r="E740" s="6">
        <f t="shared" si="1"/>
        <v>286</v>
      </c>
      <c r="F740" s="3">
        <v>130.0</v>
      </c>
      <c r="G740" s="3">
        <v>2.2</v>
      </c>
      <c r="H740" s="3">
        <v>0.0</v>
      </c>
      <c r="I740" s="3">
        <v>0.0</v>
      </c>
      <c r="J740" s="3">
        <v>1.0</v>
      </c>
      <c r="K740" s="3">
        <v>0.0</v>
      </c>
      <c r="L740" s="3">
        <v>0.0</v>
      </c>
    </row>
    <row r="741" ht="15.75" customHeight="1">
      <c r="A741" s="3">
        <f t="shared" si="2"/>
        <v>740</v>
      </c>
      <c r="B741" s="3">
        <v>0.0</v>
      </c>
      <c r="C741" s="3">
        <v>0.0</v>
      </c>
      <c r="D741" s="3">
        <v>1.0</v>
      </c>
      <c r="E741" s="6">
        <f t="shared" si="1"/>
        <v>310.2</v>
      </c>
      <c r="F741" s="3">
        <v>282.0</v>
      </c>
      <c r="G741" s="3">
        <v>1.1</v>
      </c>
      <c r="H741" s="3">
        <v>1.0</v>
      </c>
      <c r="I741" s="3">
        <v>0.0</v>
      </c>
      <c r="J741" s="3">
        <v>0.0</v>
      </c>
      <c r="K741" s="3">
        <v>0.0</v>
      </c>
      <c r="L741" s="3">
        <v>0.0</v>
      </c>
    </row>
    <row r="742" ht="15.75" customHeight="1">
      <c r="A742" s="3">
        <f t="shared" si="2"/>
        <v>741</v>
      </c>
      <c r="B742" s="3">
        <f t="shared" ref="B742:D742" si="675">B738</f>
        <v>1</v>
      </c>
      <c r="C742" s="3">
        <f t="shared" si="675"/>
        <v>0</v>
      </c>
      <c r="D742" s="3">
        <f t="shared" si="675"/>
        <v>0</v>
      </c>
      <c r="E742" s="6">
        <f t="shared" si="1"/>
        <v>308.8</v>
      </c>
      <c r="F742" s="3">
        <v>193.0</v>
      </c>
      <c r="G742" s="3">
        <v>1.6</v>
      </c>
      <c r="H742" s="3">
        <v>0.0</v>
      </c>
      <c r="I742" s="3">
        <v>0.0</v>
      </c>
      <c r="J742" s="3">
        <v>1.0</v>
      </c>
      <c r="K742" s="3">
        <v>0.0</v>
      </c>
      <c r="L742" s="3">
        <v>0.0</v>
      </c>
    </row>
    <row r="743" ht="15.75" customHeight="1">
      <c r="A743" s="3">
        <f t="shared" si="2"/>
        <v>742</v>
      </c>
      <c r="B743" s="3">
        <f t="shared" ref="B743:D743" si="676">B739</f>
        <v>0</v>
      </c>
      <c r="C743" s="3">
        <f t="shared" si="676"/>
        <v>0</v>
      </c>
      <c r="D743" s="3">
        <f t="shared" si="676"/>
        <v>0</v>
      </c>
      <c r="E743" s="6">
        <f t="shared" si="1"/>
        <v>0</v>
      </c>
      <c r="H743" s="3">
        <v>1.0</v>
      </c>
      <c r="I743" s="3">
        <v>0.0</v>
      </c>
      <c r="J743" s="3">
        <v>1.0</v>
      </c>
      <c r="K743" s="3">
        <v>0.0</v>
      </c>
      <c r="L743" s="3">
        <v>1.0</v>
      </c>
    </row>
    <row r="744" ht="15.75" customHeight="1">
      <c r="A744" s="3">
        <f t="shared" si="2"/>
        <v>743</v>
      </c>
      <c r="B744" s="3">
        <f t="shared" ref="B744:D744" si="677">B740</f>
        <v>0</v>
      </c>
      <c r="C744" s="3">
        <f t="shared" si="677"/>
        <v>1</v>
      </c>
      <c r="D744" s="3">
        <f t="shared" si="677"/>
        <v>0</v>
      </c>
      <c r="E744" s="6">
        <f t="shared" si="1"/>
        <v>433.4</v>
      </c>
      <c r="F744" s="3">
        <v>197.0</v>
      </c>
      <c r="G744" s="3">
        <v>2.2</v>
      </c>
      <c r="H744" s="3">
        <v>0.0</v>
      </c>
      <c r="I744" s="3">
        <v>0.0</v>
      </c>
      <c r="J744" s="3">
        <v>1.0</v>
      </c>
      <c r="K744" s="3">
        <v>0.0</v>
      </c>
      <c r="L744" s="3">
        <v>0.0</v>
      </c>
    </row>
    <row r="745" ht="15.75" customHeight="1">
      <c r="A745" s="3">
        <f t="shared" si="2"/>
        <v>744</v>
      </c>
      <c r="B745" s="3">
        <f t="shared" ref="B745:D745" si="678">B741</f>
        <v>0</v>
      </c>
      <c r="C745" s="3">
        <f t="shared" si="678"/>
        <v>0</v>
      </c>
      <c r="D745" s="3">
        <f t="shared" si="678"/>
        <v>1</v>
      </c>
      <c r="E745" s="6">
        <f t="shared" si="1"/>
        <v>118.8</v>
      </c>
      <c r="F745" s="3">
        <v>108.0</v>
      </c>
      <c r="G745" s="3">
        <v>1.1</v>
      </c>
      <c r="H745" s="3">
        <v>0.0</v>
      </c>
      <c r="I745" s="3">
        <v>1.0</v>
      </c>
      <c r="J745" s="3">
        <v>0.0</v>
      </c>
      <c r="K745" s="3">
        <v>0.0</v>
      </c>
      <c r="L745" s="3">
        <v>0.0</v>
      </c>
    </row>
    <row r="746" ht="15.75" customHeight="1">
      <c r="A746" s="3">
        <f t="shared" si="2"/>
        <v>745</v>
      </c>
      <c r="B746" s="3">
        <f t="shared" ref="B746:D746" si="679">B742</f>
        <v>1</v>
      </c>
      <c r="C746" s="3">
        <f t="shared" si="679"/>
        <v>0</v>
      </c>
      <c r="D746" s="3">
        <f t="shared" si="679"/>
        <v>0</v>
      </c>
      <c r="E746" s="6">
        <f t="shared" si="1"/>
        <v>400</v>
      </c>
      <c r="F746" s="3">
        <v>250.0</v>
      </c>
      <c r="G746" s="3">
        <v>1.6</v>
      </c>
      <c r="H746" s="3">
        <v>1.0</v>
      </c>
      <c r="I746" s="3">
        <v>0.0</v>
      </c>
      <c r="J746" s="3">
        <v>0.0</v>
      </c>
      <c r="K746" s="3">
        <v>0.0</v>
      </c>
      <c r="L746" s="3">
        <v>0.0</v>
      </c>
    </row>
    <row r="747" ht="15.75" customHeight="1">
      <c r="A747" s="3">
        <f t="shared" si="2"/>
        <v>746</v>
      </c>
      <c r="B747" s="3">
        <f t="shared" ref="B747:D747" si="680">B743</f>
        <v>0</v>
      </c>
      <c r="C747" s="3">
        <f t="shared" si="680"/>
        <v>0</v>
      </c>
      <c r="D747" s="3">
        <f t="shared" si="680"/>
        <v>0</v>
      </c>
      <c r="E747" s="6">
        <f t="shared" si="1"/>
        <v>0</v>
      </c>
      <c r="H747" s="3">
        <v>1.0</v>
      </c>
      <c r="I747" s="3">
        <v>0.0</v>
      </c>
      <c r="J747" s="3">
        <v>1.0</v>
      </c>
      <c r="K747" s="3">
        <v>0.0</v>
      </c>
      <c r="L747" s="3">
        <v>1.0</v>
      </c>
    </row>
    <row r="748" ht="15.75" customHeight="1">
      <c r="A748" s="3">
        <f t="shared" si="2"/>
        <v>747</v>
      </c>
      <c r="B748" s="3">
        <f t="shared" ref="B748:D748" si="681">B744</f>
        <v>0</v>
      </c>
      <c r="C748" s="3">
        <f t="shared" si="681"/>
        <v>1</v>
      </c>
      <c r="D748" s="3">
        <f t="shared" si="681"/>
        <v>0</v>
      </c>
      <c r="E748" s="6">
        <f t="shared" si="1"/>
        <v>286</v>
      </c>
      <c r="F748" s="3">
        <v>130.0</v>
      </c>
      <c r="G748" s="3">
        <v>2.2</v>
      </c>
      <c r="H748" s="3">
        <v>0.0</v>
      </c>
      <c r="I748" s="3">
        <v>0.0</v>
      </c>
      <c r="J748" s="3">
        <v>1.0</v>
      </c>
      <c r="K748" s="3">
        <v>0.0</v>
      </c>
      <c r="L748" s="3">
        <v>0.0</v>
      </c>
    </row>
    <row r="749" ht="15.75" customHeight="1">
      <c r="A749" s="3">
        <f t="shared" si="2"/>
        <v>748</v>
      </c>
      <c r="B749" s="3">
        <f t="shared" ref="B749:D749" si="682">B745</f>
        <v>0</v>
      </c>
      <c r="C749" s="3">
        <f t="shared" si="682"/>
        <v>0</v>
      </c>
      <c r="D749" s="3">
        <f t="shared" si="682"/>
        <v>1</v>
      </c>
      <c r="E749" s="6">
        <f t="shared" si="1"/>
        <v>132</v>
      </c>
      <c r="F749" s="3">
        <v>120.0</v>
      </c>
      <c r="G749" s="3">
        <v>1.1</v>
      </c>
      <c r="H749" s="3">
        <v>1.0</v>
      </c>
      <c r="I749" s="3">
        <v>0.0</v>
      </c>
      <c r="J749" s="3">
        <v>0.0</v>
      </c>
      <c r="K749" s="3">
        <v>0.0</v>
      </c>
      <c r="L749" s="3">
        <v>0.0</v>
      </c>
    </row>
    <row r="750" ht="15.75" customHeight="1">
      <c r="A750" s="3">
        <f t="shared" si="2"/>
        <v>749</v>
      </c>
      <c r="B750" s="3">
        <f t="shared" ref="B750:D750" si="683">B746</f>
        <v>1</v>
      </c>
      <c r="C750" s="3">
        <f t="shared" si="683"/>
        <v>0</v>
      </c>
      <c r="D750" s="3">
        <f t="shared" si="683"/>
        <v>0</v>
      </c>
      <c r="E750" s="6">
        <f t="shared" si="1"/>
        <v>268.8</v>
      </c>
      <c r="F750" s="3">
        <v>168.0</v>
      </c>
      <c r="G750" s="3">
        <v>1.6</v>
      </c>
      <c r="H750" s="3">
        <v>0.0</v>
      </c>
      <c r="I750" s="3">
        <v>1.0</v>
      </c>
      <c r="J750" s="3">
        <v>0.0</v>
      </c>
      <c r="K750" s="3">
        <v>0.0</v>
      </c>
      <c r="L750" s="3">
        <v>0.0</v>
      </c>
    </row>
    <row r="751" ht="15.75" customHeight="1">
      <c r="A751" s="3">
        <f t="shared" si="2"/>
        <v>750</v>
      </c>
      <c r="B751" s="3">
        <f t="shared" ref="B751:D751" si="684">B747</f>
        <v>0</v>
      </c>
      <c r="C751" s="3">
        <f t="shared" si="684"/>
        <v>0</v>
      </c>
      <c r="D751" s="3">
        <f t="shared" si="684"/>
        <v>0</v>
      </c>
      <c r="E751" s="6">
        <f t="shared" si="1"/>
        <v>0</v>
      </c>
      <c r="H751" s="3">
        <v>1.0</v>
      </c>
      <c r="I751" s="3">
        <v>1.0</v>
      </c>
      <c r="J751" s="3">
        <v>0.0</v>
      </c>
      <c r="K751" s="3">
        <v>0.0</v>
      </c>
      <c r="L751" s="3">
        <v>1.0</v>
      </c>
    </row>
    <row r="752" ht="15.75" customHeight="1">
      <c r="A752" s="3">
        <f t="shared" si="2"/>
        <v>751</v>
      </c>
      <c r="B752" s="3">
        <f t="shared" ref="B752:D752" si="685">B748</f>
        <v>0</v>
      </c>
      <c r="C752" s="3">
        <f t="shared" si="685"/>
        <v>1</v>
      </c>
      <c r="D752" s="3">
        <f t="shared" si="685"/>
        <v>0</v>
      </c>
      <c r="E752" s="6">
        <f t="shared" si="1"/>
        <v>371.8</v>
      </c>
      <c r="F752" s="3">
        <v>169.0</v>
      </c>
      <c r="G752" s="3">
        <v>2.2</v>
      </c>
      <c r="H752" s="3">
        <v>0.0</v>
      </c>
      <c r="I752" s="3">
        <v>0.0</v>
      </c>
      <c r="J752" s="3">
        <v>1.0</v>
      </c>
      <c r="K752" s="3">
        <v>0.0</v>
      </c>
      <c r="L752" s="3">
        <v>0.0</v>
      </c>
    </row>
    <row r="753" ht="15.75" customHeight="1">
      <c r="A753" s="3">
        <f t="shared" si="2"/>
        <v>752</v>
      </c>
      <c r="B753" s="3">
        <f t="shared" ref="B753:D753" si="686">B749</f>
        <v>0</v>
      </c>
      <c r="C753" s="3">
        <f t="shared" si="686"/>
        <v>0</v>
      </c>
      <c r="D753" s="3">
        <f t="shared" si="686"/>
        <v>1</v>
      </c>
      <c r="E753" s="6">
        <f t="shared" si="1"/>
        <v>326.7</v>
      </c>
      <c r="F753" s="3">
        <v>297.0</v>
      </c>
      <c r="G753" s="3">
        <v>1.1</v>
      </c>
      <c r="H753" s="3">
        <v>0.0</v>
      </c>
      <c r="I753" s="3">
        <v>1.0</v>
      </c>
      <c r="J753" s="3">
        <v>0.0</v>
      </c>
      <c r="K753" s="3">
        <v>0.0</v>
      </c>
      <c r="L753" s="3">
        <v>0.0</v>
      </c>
    </row>
    <row r="754" ht="15.75" customHeight="1">
      <c r="A754" s="3">
        <f t="shared" si="2"/>
        <v>753</v>
      </c>
      <c r="B754" s="3">
        <f t="shared" ref="B754:D754" si="687">B750</f>
        <v>1</v>
      </c>
      <c r="C754" s="3">
        <f t="shared" si="687"/>
        <v>0</v>
      </c>
      <c r="D754" s="3">
        <f t="shared" si="687"/>
        <v>0</v>
      </c>
      <c r="E754" s="6">
        <f t="shared" si="1"/>
        <v>312</v>
      </c>
      <c r="F754" s="3">
        <v>195.0</v>
      </c>
      <c r="G754" s="3">
        <v>1.6</v>
      </c>
      <c r="H754" s="3">
        <v>0.0</v>
      </c>
      <c r="I754" s="3">
        <v>0.0</v>
      </c>
      <c r="J754" s="3">
        <v>1.0</v>
      </c>
      <c r="K754" s="3">
        <v>0.0</v>
      </c>
      <c r="L754" s="3">
        <v>0.0</v>
      </c>
    </row>
    <row r="755" ht="15.75" customHeight="1">
      <c r="A755" s="3">
        <f t="shared" si="2"/>
        <v>754</v>
      </c>
      <c r="B755" s="3">
        <f t="shared" ref="B755:D755" si="688">B751</f>
        <v>0</v>
      </c>
      <c r="C755" s="3">
        <f t="shared" si="688"/>
        <v>0</v>
      </c>
      <c r="D755" s="3">
        <f t="shared" si="688"/>
        <v>0</v>
      </c>
      <c r="E755" s="6">
        <f t="shared" si="1"/>
        <v>0</v>
      </c>
      <c r="H755" s="3">
        <v>1.0</v>
      </c>
      <c r="I755" s="3">
        <v>0.0</v>
      </c>
      <c r="J755" s="3">
        <v>1.0</v>
      </c>
      <c r="K755" s="3">
        <v>0.0</v>
      </c>
      <c r="L755" s="3">
        <v>1.0</v>
      </c>
    </row>
    <row r="756" ht="15.75" customHeight="1">
      <c r="A756" s="3">
        <f t="shared" si="2"/>
        <v>755</v>
      </c>
      <c r="B756" s="3">
        <f t="shared" ref="B756:D756" si="689">B752</f>
        <v>0</v>
      </c>
      <c r="C756" s="3">
        <f t="shared" si="689"/>
        <v>1</v>
      </c>
      <c r="D756" s="3">
        <f t="shared" si="689"/>
        <v>0</v>
      </c>
      <c r="E756" s="6">
        <f t="shared" si="1"/>
        <v>517</v>
      </c>
      <c r="F756" s="3">
        <v>235.0</v>
      </c>
      <c r="G756" s="3">
        <v>2.2</v>
      </c>
      <c r="H756" s="3">
        <v>0.0</v>
      </c>
      <c r="I756" s="3">
        <v>0.0</v>
      </c>
      <c r="J756" s="3">
        <v>1.0</v>
      </c>
      <c r="K756" s="3">
        <v>0.0</v>
      </c>
      <c r="L756" s="3">
        <v>0.0</v>
      </c>
    </row>
    <row r="757" ht="15.75" customHeight="1">
      <c r="A757" s="3">
        <f t="shared" si="2"/>
        <v>756</v>
      </c>
      <c r="B757" s="3">
        <f t="shared" ref="B757:D757" si="690">B753</f>
        <v>0</v>
      </c>
      <c r="C757" s="3">
        <f t="shared" si="690"/>
        <v>0</v>
      </c>
      <c r="D757" s="3">
        <f t="shared" si="690"/>
        <v>1</v>
      </c>
      <c r="E757" s="6">
        <f t="shared" si="1"/>
        <v>312.4</v>
      </c>
      <c r="F757" s="3">
        <v>284.0</v>
      </c>
      <c r="G757" s="3">
        <v>1.1</v>
      </c>
      <c r="H757" s="3">
        <v>1.0</v>
      </c>
      <c r="I757" s="3">
        <v>0.0</v>
      </c>
      <c r="J757" s="3">
        <v>0.0</v>
      </c>
      <c r="K757" s="3">
        <v>0.0</v>
      </c>
      <c r="L757" s="3">
        <v>0.0</v>
      </c>
    </row>
    <row r="758" ht="15.75" customHeight="1">
      <c r="A758" s="3">
        <f t="shared" si="2"/>
        <v>757</v>
      </c>
      <c r="B758" s="3">
        <f t="shared" ref="B758:D758" si="691">B754</f>
        <v>1</v>
      </c>
      <c r="C758" s="3">
        <f t="shared" si="691"/>
        <v>0</v>
      </c>
      <c r="D758" s="3">
        <f t="shared" si="691"/>
        <v>0</v>
      </c>
      <c r="E758" s="6">
        <f t="shared" si="1"/>
        <v>230.4</v>
      </c>
      <c r="F758" s="3">
        <v>144.0</v>
      </c>
      <c r="G758" s="3">
        <v>1.6</v>
      </c>
      <c r="H758" s="3">
        <v>1.0</v>
      </c>
      <c r="I758" s="3">
        <v>0.0</v>
      </c>
      <c r="J758" s="3">
        <v>0.0</v>
      </c>
      <c r="K758" s="3">
        <v>0.0</v>
      </c>
      <c r="L758" s="3">
        <v>0.0</v>
      </c>
    </row>
    <row r="759" ht="15.75" customHeight="1">
      <c r="A759" s="3">
        <f t="shared" si="2"/>
        <v>758</v>
      </c>
      <c r="B759" s="3">
        <f t="shared" ref="B759:D759" si="692">B755</f>
        <v>0</v>
      </c>
      <c r="C759" s="3">
        <f t="shared" si="692"/>
        <v>0</v>
      </c>
      <c r="D759" s="3">
        <f t="shared" si="692"/>
        <v>0</v>
      </c>
      <c r="E759" s="6">
        <f t="shared" si="1"/>
        <v>0</v>
      </c>
      <c r="H759" s="3">
        <v>1.0</v>
      </c>
      <c r="I759" s="3">
        <v>0.0</v>
      </c>
      <c r="J759" s="3">
        <v>1.0</v>
      </c>
      <c r="K759" s="3">
        <v>0.0</v>
      </c>
      <c r="L759" s="3">
        <v>1.0</v>
      </c>
    </row>
    <row r="760" ht="15.75" customHeight="1">
      <c r="A760" s="3">
        <f t="shared" si="2"/>
        <v>759</v>
      </c>
      <c r="B760" s="3">
        <f t="shared" ref="B760:D760" si="693">B756</f>
        <v>0</v>
      </c>
      <c r="C760" s="3">
        <f t="shared" si="693"/>
        <v>1</v>
      </c>
      <c r="D760" s="3">
        <f t="shared" si="693"/>
        <v>0</v>
      </c>
      <c r="E760" s="6">
        <f t="shared" si="1"/>
        <v>415.8</v>
      </c>
      <c r="F760" s="3">
        <v>189.0</v>
      </c>
      <c r="G760" s="3">
        <v>2.2</v>
      </c>
      <c r="H760" s="3">
        <v>0.0</v>
      </c>
      <c r="I760" s="3">
        <v>0.0</v>
      </c>
      <c r="J760" s="3">
        <v>1.0</v>
      </c>
      <c r="K760" s="3">
        <v>0.0</v>
      </c>
      <c r="L760" s="3">
        <v>0.0</v>
      </c>
    </row>
    <row r="761" ht="15.75" customHeight="1">
      <c r="A761" s="3">
        <f t="shared" si="2"/>
        <v>760</v>
      </c>
      <c r="B761" s="3">
        <f t="shared" ref="B761:D761" si="694">B757</f>
        <v>0</v>
      </c>
      <c r="C761" s="3">
        <f t="shared" si="694"/>
        <v>0</v>
      </c>
      <c r="D761" s="3">
        <f t="shared" si="694"/>
        <v>1</v>
      </c>
      <c r="E761" s="6">
        <f t="shared" si="1"/>
        <v>111.1</v>
      </c>
      <c r="F761" s="3">
        <v>101.0</v>
      </c>
      <c r="G761" s="3">
        <v>1.1</v>
      </c>
      <c r="H761" s="3">
        <v>0.0</v>
      </c>
      <c r="I761" s="3">
        <v>1.0</v>
      </c>
      <c r="J761" s="3">
        <v>0.0</v>
      </c>
      <c r="K761" s="3">
        <v>0.0</v>
      </c>
      <c r="L761" s="3">
        <v>0.0</v>
      </c>
    </row>
    <row r="762" ht="15.75" customHeight="1">
      <c r="A762" s="3">
        <f t="shared" si="2"/>
        <v>761</v>
      </c>
      <c r="B762" s="3">
        <f t="shared" ref="B762:D762" si="695">B758</f>
        <v>1</v>
      </c>
      <c r="C762" s="3">
        <f t="shared" si="695"/>
        <v>0</v>
      </c>
      <c r="D762" s="3">
        <f t="shared" si="695"/>
        <v>0</v>
      </c>
      <c r="E762" s="6">
        <f t="shared" si="1"/>
        <v>387.2</v>
      </c>
      <c r="F762" s="3">
        <v>242.0</v>
      </c>
      <c r="G762" s="3">
        <v>1.6</v>
      </c>
      <c r="H762" s="3">
        <v>0.0</v>
      </c>
      <c r="I762" s="3">
        <v>1.0</v>
      </c>
      <c r="J762" s="3">
        <v>0.0</v>
      </c>
      <c r="K762" s="3">
        <v>0.0</v>
      </c>
      <c r="L762" s="3">
        <v>0.0</v>
      </c>
    </row>
    <row r="763" ht="15.75" customHeight="1">
      <c r="A763" s="3">
        <f t="shared" si="2"/>
        <v>762</v>
      </c>
      <c r="B763" s="3">
        <f t="shared" ref="B763:D763" si="696">B759</f>
        <v>0</v>
      </c>
      <c r="C763" s="3">
        <f t="shared" si="696"/>
        <v>0</v>
      </c>
      <c r="D763" s="3">
        <f t="shared" si="696"/>
        <v>0</v>
      </c>
      <c r="E763" s="6">
        <f t="shared" si="1"/>
        <v>0</v>
      </c>
      <c r="H763" s="3">
        <v>1.0</v>
      </c>
      <c r="I763" s="3">
        <v>0.0</v>
      </c>
      <c r="J763" s="3">
        <v>1.0</v>
      </c>
      <c r="K763" s="3">
        <v>0.0</v>
      </c>
      <c r="L763" s="3">
        <v>1.0</v>
      </c>
    </row>
    <row r="764" ht="15.75" customHeight="1">
      <c r="A764" s="3">
        <f t="shared" si="2"/>
        <v>763</v>
      </c>
      <c r="B764" s="3">
        <f t="shared" ref="B764:D764" si="697">B760</f>
        <v>0</v>
      </c>
      <c r="C764" s="3">
        <f t="shared" si="697"/>
        <v>1</v>
      </c>
      <c r="D764" s="3">
        <f t="shared" si="697"/>
        <v>0</v>
      </c>
      <c r="E764" s="6">
        <f t="shared" si="1"/>
        <v>587.4</v>
      </c>
      <c r="F764" s="3">
        <v>267.0</v>
      </c>
      <c r="G764" s="3">
        <v>2.2</v>
      </c>
      <c r="H764" s="3">
        <v>1.0</v>
      </c>
      <c r="I764" s="3">
        <v>0.0</v>
      </c>
      <c r="J764" s="3">
        <v>0.0</v>
      </c>
      <c r="K764" s="3">
        <v>0.0</v>
      </c>
      <c r="L764" s="3">
        <v>0.0</v>
      </c>
    </row>
    <row r="765" ht="15.75" customHeight="1">
      <c r="A765" s="3">
        <f t="shared" si="2"/>
        <v>764</v>
      </c>
      <c r="B765" s="3">
        <f t="shared" ref="B765:D765" si="698">B761</f>
        <v>0</v>
      </c>
      <c r="C765" s="3">
        <f t="shared" si="698"/>
        <v>0</v>
      </c>
      <c r="D765" s="3">
        <f t="shared" si="698"/>
        <v>1</v>
      </c>
      <c r="E765" s="6">
        <f t="shared" si="1"/>
        <v>211.2</v>
      </c>
      <c r="F765" s="3">
        <v>192.0</v>
      </c>
      <c r="G765" s="3">
        <v>1.1</v>
      </c>
      <c r="H765" s="3">
        <v>1.0</v>
      </c>
      <c r="I765" s="3">
        <v>0.0</v>
      </c>
      <c r="J765" s="3">
        <v>0.0</v>
      </c>
      <c r="K765" s="3">
        <v>0.0</v>
      </c>
      <c r="L765" s="3">
        <v>0.0</v>
      </c>
    </row>
    <row r="766" ht="15.75" customHeight="1">
      <c r="A766" s="3">
        <f t="shared" si="2"/>
        <v>765</v>
      </c>
      <c r="B766" s="3">
        <f t="shared" ref="B766:D766" si="699">B762</f>
        <v>1</v>
      </c>
      <c r="C766" s="3">
        <f t="shared" si="699"/>
        <v>0</v>
      </c>
      <c r="D766" s="3">
        <f t="shared" si="699"/>
        <v>0</v>
      </c>
      <c r="E766" s="6">
        <f t="shared" si="1"/>
        <v>414.4</v>
      </c>
      <c r="F766" s="3">
        <v>259.0</v>
      </c>
      <c r="G766" s="3">
        <v>1.6</v>
      </c>
      <c r="H766" s="3">
        <v>1.0</v>
      </c>
      <c r="I766" s="3">
        <v>0.0</v>
      </c>
      <c r="J766" s="3">
        <v>0.0</v>
      </c>
      <c r="K766" s="3">
        <v>0.0</v>
      </c>
      <c r="L766" s="3">
        <v>0.0</v>
      </c>
    </row>
    <row r="767" ht="15.75" customHeight="1">
      <c r="A767" s="3">
        <f t="shared" si="2"/>
        <v>766</v>
      </c>
      <c r="B767" s="3">
        <f t="shared" ref="B767:D767" si="700">B763</f>
        <v>0</v>
      </c>
      <c r="C767" s="3">
        <f t="shared" si="700"/>
        <v>0</v>
      </c>
      <c r="D767" s="3">
        <f t="shared" si="700"/>
        <v>0</v>
      </c>
      <c r="E767" s="6">
        <f t="shared" si="1"/>
        <v>0</v>
      </c>
      <c r="H767" s="3">
        <v>1.0</v>
      </c>
      <c r="I767" s="3">
        <v>0.0</v>
      </c>
      <c r="J767" s="3">
        <v>0.0</v>
      </c>
      <c r="K767" s="3">
        <v>1.0</v>
      </c>
      <c r="L767" s="3">
        <v>1.0</v>
      </c>
    </row>
    <row r="768" ht="15.75" customHeight="1">
      <c r="A768" s="3">
        <f t="shared" si="2"/>
        <v>767</v>
      </c>
      <c r="B768" s="3">
        <f t="shared" ref="B768:D768" si="701">B764</f>
        <v>0</v>
      </c>
      <c r="C768" s="3">
        <f t="shared" si="701"/>
        <v>1</v>
      </c>
      <c r="D768" s="3">
        <f t="shared" si="701"/>
        <v>0</v>
      </c>
      <c r="E768" s="6">
        <f t="shared" si="1"/>
        <v>638</v>
      </c>
      <c r="F768" s="3">
        <v>290.0</v>
      </c>
      <c r="G768" s="3">
        <v>2.2</v>
      </c>
      <c r="H768" s="3">
        <v>0.0</v>
      </c>
      <c r="I768" s="3">
        <v>0.0</v>
      </c>
      <c r="J768" s="3">
        <v>1.0</v>
      </c>
      <c r="K768" s="3">
        <v>0.0</v>
      </c>
      <c r="L768" s="3">
        <v>0.0</v>
      </c>
    </row>
    <row r="769" ht="15.75" customHeight="1">
      <c r="A769" s="3">
        <f t="shared" si="2"/>
        <v>768</v>
      </c>
      <c r="B769" s="3">
        <f t="shared" ref="B769:D769" si="702">B765</f>
        <v>0</v>
      </c>
      <c r="C769" s="3">
        <f t="shared" si="702"/>
        <v>0</v>
      </c>
      <c r="D769" s="3">
        <f t="shared" si="702"/>
        <v>1</v>
      </c>
      <c r="E769" s="6">
        <f t="shared" si="1"/>
        <v>238.7</v>
      </c>
      <c r="F769" s="3">
        <v>217.0</v>
      </c>
      <c r="G769" s="3">
        <v>1.1</v>
      </c>
      <c r="H769" s="3">
        <v>0.0</v>
      </c>
      <c r="I769" s="3">
        <v>1.0</v>
      </c>
      <c r="J769" s="3">
        <v>0.0</v>
      </c>
      <c r="K769" s="3">
        <v>0.0</v>
      </c>
      <c r="L769" s="3">
        <v>0.0</v>
      </c>
    </row>
    <row r="770" ht="15.75" customHeight="1">
      <c r="A770" s="3">
        <f t="shared" si="2"/>
        <v>769</v>
      </c>
      <c r="B770" s="3">
        <f t="shared" ref="B770:D770" si="703">B766</f>
        <v>1</v>
      </c>
      <c r="C770" s="3">
        <f t="shared" si="703"/>
        <v>0</v>
      </c>
      <c r="D770" s="3">
        <f t="shared" si="703"/>
        <v>0</v>
      </c>
      <c r="E770" s="6">
        <f t="shared" si="1"/>
        <v>460.8</v>
      </c>
      <c r="F770" s="3">
        <v>288.0</v>
      </c>
      <c r="G770" s="3">
        <v>1.6</v>
      </c>
      <c r="H770" s="3">
        <v>0.0</v>
      </c>
      <c r="I770" s="3">
        <v>0.0</v>
      </c>
      <c r="J770" s="3">
        <v>1.0</v>
      </c>
      <c r="K770" s="3">
        <v>0.0</v>
      </c>
      <c r="L770" s="3">
        <v>0.0</v>
      </c>
    </row>
    <row r="771" ht="15.75" customHeight="1">
      <c r="A771" s="3">
        <f t="shared" si="2"/>
        <v>770</v>
      </c>
      <c r="B771" s="3">
        <f t="shared" ref="B771:D771" si="704">B767</f>
        <v>0</v>
      </c>
      <c r="C771" s="3">
        <f t="shared" si="704"/>
        <v>0</v>
      </c>
      <c r="D771" s="3">
        <f t="shared" si="704"/>
        <v>0</v>
      </c>
      <c r="E771" s="6">
        <f t="shared" si="1"/>
        <v>0</v>
      </c>
      <c r="H771" s="3">
        <v>1.0</v>
      </c>
      <c r="I771" s="3">
        <v>0.0</v>
      </c>
      <c r="J771" s="3">
        <v>1.0</v>
      </c>
      <c r="K771" s="3">
        <v>0.0</v>
      </c>
      <c r="L771" s="3">
        <v>1.0</v>
      </c>
    </row>
    <row r="772" ht="15.75" customHeight="1">
      <c r="A772" s="3">
        <f t="shared" si="2"/>
        <v>771</v>
      </c>
      <c r="B772" s="3">
        <f t="shared" ref="B772:D772" si="705">B768</f>
        <v>0</v>
      </c>
      <c r="C772" s="3">
        <f t="shared" si="705"/>
        <v>1</v>
      </c>
      <c r="D772" s="3">
        <f t="shared" si="705"/>
        <v>0</v>
      </c>
      <c r="E772" s="6">
        <f t="shared" si="1"/>
        <v>624.8</v>
      </c>
      <c r="F772" s="3">
        <v>284.0</v>
      </c>
      <c r="G772" s="3">
        <v>2.2</v>
      </c>
      <c r="H772" s="3">
        <v>0.0</v>
      </c>
      <c r="I772" s="3">
        <v>0.0</v>
      </c>
      <c r="J772" s="3">
        <v>1.0</v>
      </c>
      <c r="K772" s="3">
        <v>0.0</v>
      </c>
      <c r="L772" s="3">
        <v>0.0</v>
      </c>
    </row>
    <row r="773" ht="15.75" customHeight="1">
      <c r="A773" s="3">
        <f t="shared" si="2"/>
        <v>772</v>
      </c>
      <c r="B773" s="3">
        <f t="shared" ref="B773:D773" si="706">B769</f>
        <v>0</v>
      </c>
      <c r="C773" s="3">
        <f t="shared" si="706"/>
        <v>0</v>
      </c>
      <c r="D773" s="3">
        <f t="shared" si="706"/>
        <v>1</v>
      </c>
      <c r="E773" s="6">
        <f t="shared" si="1"/>
        <v>111.1</v>
      </c>
      <c r="F773" s="3">
        <v>101.0</v>
      </c>
      <c r="G773" s="3">
        <v>1.1</v>
      </c>
      <c r="H773" s="3">
        <v>1.0</v>
      </c>
      <c r="I773" s="3">
        <v>0.0</v>
      </c>
      <c r="J773" s="3">
        <v>0.0</v>
      </c>
      <c r="K773" s="3">
        <v>0.0</v>
      </c>
      <c r="L773" s="3">
        <v>0.0</v>
      </c>
    </row>
    <row r="774" ht="15.75" customHeight="1">
      <c r="A774" s="3">
        <f t="shared" si="2"/>
        <v>773</v>
      </c>
      <c r="B774" s="3">
        <f t="shared" ref="B774:D774" si="707">B770</f>
        <v>1</v>
      </c>
      <c r="C774" s="3">
        <f t="shared" si="707"/>
        <v>0</v>
      </c>
      <c r="D774" s="3">
        <f t="shared" si="707"/>
        <v>0</v>
      </c>
      <c r="E774" s="6">
        <f t="shared" si="1"/>
        <v>433.6</v>
      </c>
      <c r="F774" s="3">
        <v>271.0</v>
      </c>
      <c r="G774" s="3">
        <v>1.6</v>
      </c>
      <c r="H774" s="3">
        <v>0.0</v>
      </c>
      <c r="I774" s="3">
        <v>1.0</v>
      </c>
      <c r="J774" s="3">
        <v>0.0</v>
      </c>
      <c r="K774" s="3">
        <v>0.0</v>
      </c>
      <c r="L774" s="3">
        <v>0.0</v>
      </c>
    </row>
    <row r="775" ht="15.75" customHeight="1">
      <c r="A775" s="3">
        <f t="shared" si="2"/>
        <v>774</v>
      </c>
      <c r="B775" s="3">
        <f t="shared" ref="B775:D775" si="708">B771</f>
        <v>0</v>
      </c>
      <c r="C775" s="3">
        <f t="shared" si="708"/>
        <v>0</v>
      </c>
      <c r="D775" s="3">
        <f t="shared" si="708"/>
        <v>0</v>
      </c>
      <c r="E775" s="6">
        <f t="shared" si="1"/>
        <v>0</v>
      </c>
      <c r="H775" s="3">
        <v>1.0</v>
      </c>
      <c r="I775" s="3">
        <v>0.0</v>
      </c>
      <c r="J775" s="3">
        <v>1.0</v>
      </c>
      <c r="K775" s="3">
        <v>0.0</v>
      </c>
      <c r="L775" s="3">
        <v>1.0</v>
      </c>
    </row>
    <row r="776" ht="15.75" customHeight="1">
      <c r="A776" s="3">
        <f t="shared" si="2"/>
        <v>775</v>
      </c>
      <c r="B776" s="3">
        <f t="shared" ref="B776:D776" si="709">B772</f>
        <v>0</v>
      </c>
      <c r="C776" s="3">
        <f t="shared" si="709"/>
        <v>1</v>
      </c>
      <c r="D776" s="3">
        <f t="shared" si="709"/>
        <v>0</v>
      </c>
      <c r="E776" s="6">
        <f t="shared" si="1"/>
        <v>497.2</v>
      </c>
      <c r="F776" s="3">
        <v>226.0</v>
      </c>
      <c r="G776" s="3">
        <v>2.2</v>
      </c>
      <c r="H776" s="3">
        <v>0.0</v>
      </c>
      <c r="I776" s="3">
        <v>0.0</v>
      </c>
      <c r="J776" s="3">
        <v>1.0</v>
      </c>
      <c r="K776" s="3">
        <v>0.0</v>
      </c>
      <c r="L776" s="3">
        <v>0.0</v>
      </c>
    </row>
    <row r="777" ht="15.75" customHeight="1">
      <c r="A777" s="3">
        <f t="shared" si="2"/>
        <v>776</v>
      </c>
      <c r="B777" s="3">
        <f t="shared" ref="B777:D777" si="710">B773</f>
        <v>0</v>
      </c>
      <c r="C777" s="3">
        <f t="shared" si="710"/>
        <v>0</v>
      </c>
      <c r="D777" s="3">
        <f t="shared" si="710"/>
        <v>1</v>
      </c>
      <c r="E777" s="6">
        <f t="shared" si="1"/>
        <v>160.6</v>
      </c>
      <c r="F777" s="3">
        <v>146.0</v>
      </c>
      <c r="G777" s="3">
        <v>1.1</v>
      </c>
      <c r="H777" s="3">
        <v>0.0</v>
      </c>
      <c r="I777" s="3">
        <v>1.0</v>
      </c>
      <c r="J777" s="3">
        <v>0.0</v>
      </c>
      <c r="K777" s="3">
        <v>0.0</v>
      </c>
      <c r="L777" s="3">
        <v>0.0</v>
      </c>
    </row>
    <row r="778" ht="15.75" customHeight="1">
      <c r="A778" s="3">
        <f t="shared" si="2"/>
        <v>777</v>
      </c>
      <c r="B778" s="3">
        <f t="shared" ref="B778:D778" si="711">B774</f>
        <v>1</v>
      </c>
      <c r="C778" s="3">
        <f t="shared" si="711"/>
        <v>0</v>
      </c>
      <c r="D778" s="3">
        <f t="shared" si="711"/>
        <v>0</v>
      </c>
      <c r="E778" s="6">
        <f t="shared" si="1"/>
        <v>164.8</v>
      </c>
      <c r="F778" s="3">
        <v>103.0</v>
      </c>
      <c r="G778" s="3">
        <v>1.6</v>
      </c>
      <c r="H778" s="3">
        <v>0.0</v>
      </c>
      <c r="I778" s="3">
        <v>0.0</v>
      </c>
      <c r="J778" s="3">
        <v>1.0</v>
      </c>
      <c r="K778" s="3">
        <v>0.0</v>
      </c>
      <c r="L778" s="3">
        <v>0.0</v>
      </c>
    </row>
    <row r="779" ht="15.75" customHeight="1">
      <c r="A779" s="3">
        <f t="shared" si="2"/>
        <v>778</v>
      </c>
      <c r="B779" s="3">
        <f t="shared" ref="B779:D779" si="712">B775</f>
        <v>0</v>
      </c>
      <c r="C779" s="3">
        <f t="shared" si="712"/>
        <v>0</v>
      </c>
      <c r="D779" s="3">
        <f t="shared" si="712"/>
        <v>0</v>
      </c>
      <c r="E779" s="6">
        <f t="shared" si="1"/>
        <v>0</v>
      </c>
      <c r="H779" s="3">
        <v>1.0</v>
      </c>
      <c r="I779" s="3">
        <v>0.0</v>
      </c>
      <c r="J779" s="3">
        <v>1.0</v>
      </c>
      <c r="K779" s="3">
        <v>0.0</v>
      </c>
      <c r="L779" s="3">
        <v>1.0</v>
      </c>
    </row>
    <row r="780" ht="15.75" customHeight="1">
      <c r="A780" s="3">
        <f t="shared" si="2"/>
        <v>779</v>
      </c>
      <c r="B780" s="3">
        <f t="shared" ref="B780:D780" si="713">B776</f>
        <v>0</v>
      </c>
      <c r="C780" s="3">
        <f t="shared" si="713"/>
        <v>1</v>
      </c>
      <c r="D780" s="3">
        <f t="shared" si="713"/>
        <v>0</v>
      </c>
      <c r="E780" s="6">
        <f t="shared" si="1"/>
        <v>567.6</v>
      </c>
      <c r="F780" s="3">
        <v>258.0</v>
      </c>
      <c r="G780" s="3">
        <v>2.2</v>
      </c>
      <c r="H780" s="3">
        <v>0.0</v>
      </c>
      <c r="I780" s="3">
        <v>0.0</v>
      </c>
      <c r="J780" s="3">
        <v>1.0</v>
      </c>
      <c r="K780" s="3">
        <v>0.0</v>
      </c>
      <c r="L780" s="3">
        <v>0.0</v>
      </c>
    </row>
    <row r="781" ht="15.75" customHeight="1">
      <c r="A781" s="3">
        <f t="shared" si="2"/>
        <v>780</v>
      </c>
      <c r="B781" s="3">
        <f t="shared" ref="B781:D781" si="714">B777</f>
        <v>0</v>
      </c>
      <c r="C781" s="3">
        <f t="shared" si="714"/>
        <v>0</v>
      </c>
      <c r="D781" s="3">
        <f t="shared" si="714"/>
        <v>1</v>
      </c>
      <c r="E781" s="6">
        <f t="shared" si="1"/>
        <v>194.7</v>
      </c>
      <c r="F781" s="3">
        <v>177.0</v>
      </c>
      <c r="G781" s="3">
        <v>1.1</v>
      </c>
      <c r="H781" s="3">
        <v>1.0</v>
      </c>
      <c r="I781" s="3">
        <v>0.0</v>
      </c>
      <c r="J781" s="3">
        <v>0.0</v>
      </c>
      <c r="K781" s="3">
        <v>0.0</v>
      </c>
      <c r="L781" s="3">
        <v>0.0</v>
      </c>
    </row>
    <row r="782" ht="15.75" customHeight="1">
      <c r="A782" s="3">
        <f t="shared" si="2"/>
        <v>781</v>
      </c>
      <c r="B782" s="3">
        <f t="shared" ref="B782:D782" si="715">B778</f>
        <v>1</v>
      </c>
      <c r="C782" s="3">
        <f t="shared" si="715"/>
        <v>0</v>
      </c>
      <c r="D782" s="3">
        <f t="shared" si="715"/>
        <v>0</v>
      </c>
      <c r="E782" s="6">
        <f t="shared" si="1"/>
        <v>241.6</v>
      </c>
      <c r="F782" s="3">
        <v>151.0</v>
      </c>
      <c r="G782" s="3">
        <v>1.6</v>
      </c>
      <c r="H782" s="3">
        <v>1.0</v>
      </c>
      <c r="I782" s="3">
        <v>0.0</v>
      </c>
      <c r="J782" s="3">
        <v>0.0</v>
      </c>
      <c r="K782" s="3">
        <v>0.0</v>
      </c>
      <c r="L782" s="3">
        <v>0.0</v>
      </c>
    </row>
    <row r="783" ht="15.75" customHeight="1">
      <c r="A783" s="3">
        <f t="shared" si="2"/>
        <v>782</v>
      </c>
      <c r="B783" s="3">
        <f t="shared" ref="B783:D783" si="716">B779</f>
        <v>0</v>
      </c>
      <c r="C783" s="3">
        <f t="shared" si="716"/>
        <v>0</v>
      </c>
      <c r="D783" s="3">
        <f t="shared" si="716"/>
        <v>0</v>
      </c>
      <c r="E783" s="6">
        <f t="shared" si="1"/>
        <v>0</v>
      </c>
      <c r="H783" s="3">
        <v>1.0</v>
      </c>
      <c r="I783" s="3">
        <v>0.0</v>
      </c>
      <c r="J783" s="3">
        <v>1.0</v>
      </c>
      <c r="K783" s="3">
        <v>0.0</v>
      </c>
      <c r="L783" s="3">
        <v>1.0</v>
      </c>
    </row>
    <row r="784" ht="15.75" customHeight="1">
      <c r="A784" s="3">
        <f t="shared" si="2"/>
        <v>783</v>
      </c>
      <c r="B784" s="3">
        <v>1.0</v>
      </c>
      <c r="C784" s="3">
        <v>0.0</v>
      </c>
      <c r="D784" s="3">
        <v>0.0</v>
      </c>
      <c r="E784" s="6">
        <f t="shared" si="1"/>
        <v>296</v>
      </c>
      <c r="F784" s="3">
        <v>185.0</v>
      </c>
      <c r="G784" s="3">
        <v>1.6</v>
      </c>
      <c r="H784" s="3">
        <v>1.0</v>
      </c>
      <c r="I784" s="3">
        <v>0.0</v>
      </c>
      <c r="J784" s="3">
        <v>0.0</v>
      </c>
      <c r="K784" s="3">
        <v>0.0</v>
      </c>
      <c r="L784" s="3">
        <v>0.0</v>
      </c>
    </row>
    <row r="785" ht="15.75" customHeight="1">
      <c r="A785" s="3">
        <f t="shared" si="2"/>
        <v>784</v>
      </c>
      <c r="B785" s="3">
        <v>0.0</v>
      </c>
      <c r="C785" s="3">
        <v>0.0</v>
      </c>
      <c r="D785" s="3">
        <v>0.0</v>
      </c>
      <c r="E785" s="6">
        <f t="shared" si="1"/>
        <v>0</v>
      </c>
      <c r="H785" s="3">
        <v>1.0</v>
      </c>
      <c r="I785" s="3">
        <v>0.0</v>
      </c>
      <c r="J785" s="3">
        <v>1.0</v>
      </c>
      <c r="K785" s="3">
        <v>0.0</v>
      </c>
      <c r="L785" s="3">
        <v>1.0</v>
      </c>
    </row>
    <row r="786" ht="15.75" customHeight="1">
      <c r="A786" s="3">
        <f t="shared" si="2"/>
        <v>785</v>
      </c>
      <c r="B786" s="3">
        <v>0.0</v>
      </c>
      <c r="C786" s="3">
        <v>1.0</v>
      </c>
      <c r="D786" s="3">
        <v>0.0</v>
      </c>
      <c r="E786" s="6">
        <f t="shared" si="1"/>
        <v>286</v>
      </c>
      <c r="F786" s="3">
        <v>130.0</v>
      </c>
      <c r="G786" s="3">
        <v>2.2</v>
      </c>
      <c r="H786" s="3">
        <v>0.0</v>
      </c>
      <c r="I786" s="3">
        <v>0.0</v>
      </c>
      <c r="J786" s="3">
        <v>1.0</v>
      </c>
      <c r="K786" s="3">
        <v>0.0</v>
      </c>
      <c r="L786" s="3">
        <v>0.0</v>
      </c>
    </row>
    <row r="787" ht="15.75" customHeight="1">
      <c r="A787" s="3">
        <f t="shared" si="2"/>
        <v>786</v>
      </c>
      <c r="B787" s="3">
        <v>0.0</v>
      </c>
      <c r="C787" s="3">
        <v>0.0</v>
      </c>
      <c r="D787" s="3">
        <v>1.0</v>
      </c>
      <c r="E787" s="6">
        <f t="shared" si="1"/>
        <v>310.2</v>
      </c>
      <c r="F787" s="3">
        <v>282.0</v>
      </c>
      <c r="G787" s="3">
        <v>1.1</v>
      </c>
      <c r="H787" s="3">
        <v>1.0</v>
      </c>
      <c r="I787" s="3">
        <v>0.0</v>
      </c>
      <c r="J787" s="3">
        <v>0.0</v>
      </c>
      <c r="K787" s="3">
        <v>0.0</v>
      </c>
      <c r="L787" s="3">
        <v>0.0</v>
      </c>
    </row>
    <row r="788" ht="15.75" customHeight="1">
      <c r="A788" s="3">
        <f t="shared" si="2"/>
        <v>787</v>
      </c>
      <c r="B788" s="3">
        <f t="shared" ref="B788:D788" si="717">B784</f>
        <v>1</v>
      </c>
      <c r="C788" s="3">
        <f t="shared" si="717"/>
        <v>0</v>
      </c>
      <c r="D788" s="3">
        <f t="shared" si="717"/>
        <v>0</v>
      </c>
      <c r="E788" s="6">
        <f t="shared" si="1"/>
        <v>308.8</v>
      </c>
      <c r="F788" s="3">
        <v>193.0</v>
      </c>
      <c r="G788" s="3">
        <v>1.6</v>
      </c>
      <c r="H788" s="3">
        <v>0.0</v>
      </c>
      <c r="I788" s="3">
        <v>0.0</v>
      </c>
      <c r="J788" s="3">
        <v>1.0</v>
      </c>
      <c r="K788" s="3">
        <v>0.0</v>
      </c>
      <c r="L788" s="3">
        <v>0.0</v>
      </c>
    </row>
    <row r="789" ht="15.75" customHeight="1">
      <c r="A789" s="3">
        <f t="shared" si="2"/>
        <v>788</v>
      </c>
      <c r="B789" s="3">
        <f t="shared" ref="B789:D789" si="718">B785</f>
        <v>0</v>
      </c>
      <c r="C789" s="3">
        <f t="shared" si="718"/>
        <v>0</v>
      </c>
      <c r="D789" s="3">
        <f t="shared" si="718"/>
        <v>0</v>
      </c>
      <c r="E789" s="6">
        <f t="shared" si="1"/>
        <v>0</v>
      </c>
      <c r="H789" s="3">
        <v>1.0</v>
      </c>
      <c r="I789" s="3">
        <v>0.0</v>
      </c>
      <c r="J789" s="3">
        <v>1.0</v>
      </c>
      <c r="K789" s="3">
        <v>0.0</v>
      </c>
      <c r="L789" s="3">
        <v>1.0</v>
      </c>
    </row>
    <row r="790" ht="15.75" customHeight="1">
      <c r="A790" s="3">
        <f t="shared" si="2"/>
        <v>789</v>
      </c>
      <c r="B790" s="3">
        <f t="shared" ref="B790:D790" si="719">B786</f>
        <v>0</v>
      </c>
      <c r="C790" s="3">
        <f t="shared" si="719"/>
        <v>1</v>
      </c>
      <c r="D790" s="3">
        <f t="shared" si="719"/>
        <v>0</v>
      </c>
      <c r="E790" s="6">
        <f t="shared" si="1"/>
        <v>433.4</v>
      </c>
      <c r="F790" s="3">
        <v>197.0</v>
      </c>
      <c r="G790" s="3">
        <v>2.2</v>
      </c>
      <c r="H790" s="3">
        <v>0.0</v>
      </c>
      <c r="I790" s="3">
        <v>0.0</v>
      </c>
      <c r="J790" s="3">
        <v>1.0</v>
      </c>
      <c r="K790" s="3">
        <v>0.0</v>
      </c>
      <c r="L790" s="3">
        <v>0.0</v>
      </c>
    </row>
    <row r="791" ht="15.75" customHeight="1">
      <c r="A791" s="3">
        <f t="shared" si="2"/>
        <v>790</v>
      </c>
      <c r="B791" s="3">
        <f t="shared" ref="B791:D791" si="720">B787</f>
        <v>0</v>
      </c>
      <c r="C791" s="3">
        <f t="shared" si="720"/>
        <v>0</v>
      </c>
      <c r="D791" s="3">
        <f t="shared" si="720"/>
        <v>1</v>
      </c>
      <c r="E791" s="6">
        <f t="shared" si="1"/>
        <v>118.8</v>
      </c>
      <c r="F791" s="3">
        <v>108.0</v>
      </c>
      <c r="G791" s="3">
        <v>1.1</v>
      </c>
      <c r="H791" s="3">
        <v>0.0</v>
      </c>
      <c r="I791" s="3">
        <v>1.0</v>
      </c>
      <c r="J791" s="3">
        <v>0.0</v>
      </c>
      <c r="K791" s="3">
        <v>0.0</v>
      </c>
      <c r="L791" s="3">
        <v>0.0</v>
      </c>
    </row>
    <row r="792" ht="15.75" customHeight="1">
      <c r="A792" s="3">
        <f t="shared" si="2"/>
        <v>791</v>
      </c>
      <c r="B792" s="3">
        <f t="shared" ref="B792:D792" si="721">B788</f>
        <v>1</v>
      </c>
      <c r="C792" s="3">
        <f t="shared" si="721"/>
        <v>0</v>
      </c>
      <c r="D792" s="3">
        <f t="shared" si="721"/>
        <v>0</v>
      </c>
      <c r="E792" s="6">
        <f t="shared" si="1"/>
        <v>400</v>
      </c>
      <c r="F792" s="3">
        <v>250.0</v>
      </c>
      <c r="G792" s="3">
        <v>1.6</v>
      </c>
      <c r="H792" s="3">
        <v>1.0</v>
      </c>
      <c r="I792" s="3">
        <v>0.0</v>
      </c>
      <c r="J792" s="3">
        <v>0.0</v>
      </c>
      <c r="K792" s="3">
        <v>0.0</v>
      </c>
      <c r="L792" s="3">
        <v>0.0</v>
      </c>
    </row>
    <row r="793" ht="15.75" customHeight="1">
      <c r="A793" s="3">
        <f t="shared" si="2"/>
        <v>792</v>
      </c>
      <c r="B793" s="3">
        <f t="shared" ref="B793:D793" si="722">B789</f>
        <v>0</v>
      </c>
      <c r="C793" s="3">
        <f t="shared" si="722"/>
        <v>0</v>
      </c>
      <c r="D793" s="3">
        <f t="shared" si="722"/>
        <v>0</v>
      </c>
      <c r="E793" s="6">
        <f t="shared" si="1"/>
        <v>0</v>
      </c>
      <c r="H793" s="3">
        <v>1.0</v>
      </c>
      <c r="I793" s="3">
        <v>0.0</v>
      </c>
      <c r="J793" s="3">
        <v>1.0</v>
      </c>
      <c r="K793" s="3">
        <v>0.0</v>
      </c>
      <c r="L793" s="3">
        <v>1.0</v>
      </c>
    </row>
    <row r="794" ht="15.75" customHeight="1">
      <c r="A794" s="3">
        <f t="shared" si="2"/>
        <v>793</v>
      </c>
      <c r="B794" s="3">
        <f t="shared" ref="B794:D794" si="723">B790</f>
        <v>0</v>
      </c>
      <c r="C794" s="3">
        <f t="shared" si="723"/>
        <v>1</v>
      </c>
      <c r="D794" s="3">
        <f t="shared" si="723"/>
        <v>0</v>
      </c>
      <c r="E794" s="6">
        <f t="shared" si="1"/>
        <v>286</v>
      </c>
      <c r="F794" s="3">
        <v>130.0</v>
      </c>
      <c r="G794" s="3">
        <v>2.2</v>
      </c>
      <c r="H794" s="3">
        <v>0.0</v>
      </c>
      <c r="I794" s="3">
        <v>0.0</v>
      </c>
      <c r="J794" s="3">
        <v>1.0</v>
      </c>
      <c r="K794" s="3">
        <v>0.0</v>
      </c>
      <c r="L794" s="3">
        <v>0.0</v>
      </c>
    </row>
    <row r="795" ht="15.75" customHeight="1">
      <c r="A795" s="3">
        <f t="shared" si="2"/>
        <v>794</v>
      </c>
      <c r="B795" s="3">
        <f t="shared" ref="B795:D795" si="724">B791</f>
        <v>0</v>
      </c>
      <c r="C795" s="3">
        <f t="shared" si="724"/>
        <v>0</v>
      </c>
      <c r="D795" s="3">
        <f t="shared" si="724"/>
        <v>1</v>
      </c>
      <c r="E795" s="6">
        <f t="shared" si="1"/>
        <v>132</v>
      </c>
      <c r="F795" s="3">
        <v>120.0</v>
      </c>
      <c r="G795" s="3">
        <v>1.1</v>
      </c>
      <c r="H795" s="3">
        <v>1.0</v>
      </c>
      <c r="I795" s="3">
        <v>0.0</v>
      </c>
      <c r="J795" s="3">
        <v>0.0</v>
      </c>
      <c r="K795" s="3">
        <v>0.0</v>
      </c>
      <c r="L795" s="3">
        <v>0.0</v>
      </c>
    </row>
    <row r="796" ht="15.75" customHeight="1">
      <c r="A796" s="3">
        <f t="shared" si="2"/>
        <v>795</v>
      </c>
      <c r="B796" s="3">
        <f t="shared" ref="B796:D796" si="725">B792</f>
        <v>1</v>
      </c>
      <c r="C796" s="3">
        <f t="shared" si="725"/>
        <v>0</v>
      </c>
      <c r="D796" s="3">
        <f t="shared" si="725"/>
        <v>0</v>
      </c>
      <c r="E796" s="6">
        <f t="shared" si="1"/>
        <v>268.8</v>
      </c>
      <c r="F796" s="3">
        <v>168.0</v>
      </c>
      <c r="G796" s="3">
        <v>1.6</v>
      </c>
      <c r="H796" s="3">
        <v>0.0</v>
      </c>
      <c r="I796" s="3">
        <v>1.0</v>
      </c>
      <c r="J796" s="3">
        <v>0.0</v>
      </c>
      <c r="K796" s="3">
        <v>0.0</v>
      </c>
      <c r="L796" s="3">
        <v>0.0</v>
      </c>
    </row>
    <row r="797" ht="15.75" customHeight="1">
      <c r="A797" s="3">
        <f t="shared" si="2"/>
        <v>796</v>
      </c>
      <c r="B797" s="3">
        <f t="shared" ref="B797:D797" si="726">B793</f>
        <v>0</v>
      </c>
      <c r="C797" s="3">
        <f t="shared" si="726"/>
        <v>0</v>
      </c>
      <c r="D797" s="3">
        <f t="shared" si="726"/>
        <v>0</v>
      </c>
      <c r="E797" s="6">
        <f t="shared" si="1"/>
        <v>0</v>
      </c>
      <c r="H797" s="3">
        <v>1.0</v>
      </c>
      <c r="I797" s="3">
        <v>1.0</v>
      </c>
      <c r="J797" s="3">
        <v>0.0</v>
      </c>
      <c r="K797" s="3">
        <v>0.0</v>
      </c>
      <c r="L797" s="3">
        <v>1.0</v>
      </c>
    </row>
    <row r="798" ht="15.75" customHeight="1">
      <c r="A798" s="3">
        <f t="shared" si="2"/>
        <v>797</v>
      </c>
      <c r="B798" s="3">
        <f t="shared" ref="B798:D798" si="727">B794</f>
        <v>0</v>
      </c>
      <c r="C798" s="3">
        <f t="shared" si="727"/>
        <v>1</v>
      </c>
      <c r="D798" s="3">
        <f t="shared" si="727"/>
        <v>0</v>
      </c>
      <c r="E798" s="6">
        <f t="shared" si="1"/>
        <v>371.8</v>
      </c>
      <c r="F798" s="3">
        <v>169.0</v>
      </c>
      <c r="G798" s="3">
        <v>2.2</v>
      </c>
      <c r="H798" s="3">
        <v>0.0</v>
      </c>
      <c r="I798" s="3">
        <v>0.0</v>
      </c>
      <c r="J798" s="3">
        <v>1.0</v>
      </c>
      <c r="K798" s="3">
        <v>0.0</v>
      </c>
      <c r="L798" s="3">
        <v>0.0</v>
      </c>
    </row>
    <row r="799" ht="15.75" customHeight="1">
      <c r="A799" s="3">
        <f t="shared" si="2"/>
        <v>798</v>
      </c>
      <c r="B799" s="3">
        <f t="shared" ref="B799:D799" si="728">B795</f>
        <v>0</v>
      </c>
      <c r="C799" s="3">
        <f t="shared" si="728"/>
        <v>0</v>
      </c>
      <c r="D799" s="3">
        <f t="shared" si="728"/>
        <v>1</v>
      </c>
      <c r="E799" s="6">
        <f t="shared" si="1"/>
        <v>326.7</v>
      </c>
      <c r="F799" s="3">
        <v>297.0</v>
      </c>
      <c r="G799" s="3">
        <v>1.1</v>
      </c>
      <c r="H799" s="3">
        <v>0.0</v>
      </c>
      <c r="I799" s="3">
        <v>1.0</v>
      </c>
      <c r="J799" s="3">
        <v>0.0</v>
      </c>
      <c r="K799" s="3">
        <v>0.0</v>
      </c>
      <c r="L799" s="3">
        <v>0.0</v>
      </c>
    </row>
    <row r="800" ht="15.75" customHeight="1">
      <c r="A800" s="3">
        <f t="shared" si="2"/>
        <v>799</v>
      </c>
      <c r="B800" s="3">
        <f t="shared" ref="B800:D800" si="729">B796</f>
        <v>1</v>
      </c>
      <c r="C800" s="3">
        <f t="shared" si="729"/>
        <v>0</v>
      </c>
      <c r="D800" s="3">
        <f t="shared" si="729"/>
        <v>0</v>
      </c>
      <c r="E800" s="6">
        <f t="shared" si="1"/>
        <v>312</v>
      </c>
      <c r="F800" s="3">
        <v>195.0</v>
      </c>
      <c r="G800" s="3">
        <v>1.6</v>
      </c>
      <c r="H800" s="3">
        <v>0.0</v>
      </c>
      <c r="I800" s="3">
        <v>0.0</v>
      </c>
      <c r="J800" s="3">
        <v>1.0</v>
      </c>
      <c r="K800" s="3">
        <v>0.0</v>
      </c>
      <c r="L800" s="3">
        <v>0.0</v>
      </c>
    </row>
    <row r="801" ht="15.75" customHeight="1">
      <c r="A801" s="3">
        <f t="shared" si="2"/>
        <v>800</v>
      </c>
      <c r="B801" s="3">
        <f t="shared" ref="B801:D801" si="730">B797</f>
        <v>0</v>
      </c>
      <c r="C801" s="3">
        <f t="shared" si="730"/>
        <v>0</v>
      </c>
      <c r="D801" s="3">
        <f t="shared" si="730"/>
        <v>0</v>
      </c>
      <c r="E801" s="6">
        <f t="shared" si="1"/>
        <v>0</v>
      </c>
      <c r="H801" s="3">
        <v>1.0</v>
      </c>
      <c r="I801" s="3">
        <v>0.0</v>
      </c>
      <c r="J801" s="3">
        <v>1.0</v>
      </c>
      <c r="K801" s="3">
        <v>0.0</v>
      </c>
      <c r="L801" s="3">
        <v>1.0</v>
      </c>
    </row>
    <row r="802" ht="15.75" customHeight="1">
      <c r="A802" s="3">
        <f t="shared" si="2"/>
        <v>801</v>
      </c>
      <c r="B802" s="3">
        <f t="shared" ref="B802:D802" si="731">B798</f>
        <v>0</v>
      </c>
      <c r="C802" s="3">
        <f t="shared" si="731"/>
        <v>1</v>
      </c>
      <c r="D802" s="3">
        <f t="shared" si="731"/>
        <v>0</v>
      </c>
      <c r="E802" s="6">
        <f t="shared" si="1"/>
        <v>517</v>
      </c>
      <c r="F802" s="3">
        <v>235.0</v>
      </c>
      <c r="G802" s="3">
        <v>2.2</v>
      </c>
      <c r="H802" s="3">
        <v>0.0</v>
      </c>
      <c r="I802" s="3">
        <v>0.0</v>
      </c>
      <c r="J802" s="3">
        <v>1.0</v>
      </c>
      <c r="K802" s="3">
        <v>0.0</v>
      </c>
      <c r="L802" s="3">
        <v>0.0</v>
      </c>
    </row>
    <row r="803" ht="15.75" customHeight="1">
      <c r="A803" s="3">
        <f t="shared" si="2"/>
        <v>802</v>
      </c>
      <c r="B803" s="3">
        <f t="shared" ref="B803:D803" si="732">B799</f>
        <v>0</v>
      </c>
      <c r="C803" s="3">
        <f t="shared" si="732"/>
        <v>0</v>
      </c>
      <c r="D803" s="3">
        <f t="shared" si="732"/>
        <v>1</v>
      </c>
      <c r="E803" s="6">
        <f t="shared" si="1"/>
        <v>312.4</v>
      </c>
      <c r="F803" s="3">
        <v>284.0</v>
      </c>
      <c r="G803" s="3">
        <v>1.1</v>
      </c>
      <c r="H803" s="3">
        <v>1.0</v>
      </c>
      <c r="I803" s="3">
        <v>0.0</v>
      </c>
      <c r="J803" s="3">
        <v>0.0</v>
      </c>
      <c r="K803" s="3">
        <v>0.0</v>
      </c>
      <c r="L803" s="3">
        <v>0.0</v>
      </c>
    </row>
    <row r="804" ht="15.75" customHeight="1">
      <c r="A804" s="3">
        <f t="shared" si="2"/>
        <v>803</v>
      </c>
      <c r="B804" s="3">
        <f t="shared" ref="B804:D804" si="733">B800</f>
        <v>1</v>
      </c>
      <c r="C804" s="3">
        <f t="shared" si="733"/>
        <v>0</v>
      </c>
      <c r="D804" s="3">
        <f t="shared" si="733"/>
        <v>0</v>
      </c>
      <c r="E804" s="6">
        <f t="shared" si="1"/>
        <v>230.4</v>
      </c>
      <c r="F804" s="3">
        <v>144.0</v>
      </c>
      <c r="G804" s="3">
        <v>1.6</v>
      </c>
      <c r="H804" s="3">
        <v>1.0</v>
      </c>
      <c r="I804" s="3">
        <v>0.0</v>
      </c>
      <c r="J804" s="3">
        <v>0.0</v>
      </c>
      <c r="K804" s="3">
        <v>0.0</v>
      </c>
      <c r="L804" s="3">
        <v>0.0</v>
      </c>
    </row>
    <row r="805" ht="15.75" customHeight="1">
      <c r="A805" s="3">
        <f t="shared" si="2"/>
        <v>804</v>
      </c>
      <c r="B805" s="3">
        <f t="shared" ref="B805:D805" si="734">B801</f>
        <v>0</v>
      </c>
      <c r="C805" s="3">
        <f t="shared" si="734"/>
        <v>0</v>
      </c>
      <c r="D805" s="3">
        <f t="shared" si="734"/>
        <v>0</v>
      </c>
      <c r="E805" s="6">
        <f t="shared" si="1"/>
        <v>0</v>
      </c>
      <c r="H805" s="3">
        <v>1.0</v>
      </c>
      <c r="I805" s="3">
        <v>0.0</v>
      </c>
      <c r="J805" s="3">
        <v>1.0</v>
      </c>
      <c r="K805" s="3">
        <v>0.0</v>
      </c>
      <c r="L805" s="3">
        <v>1.0</v>
      </c>
    </row>
    <row r="806" ht="15.75" customHeight="1">
      <c r="A806" s="3">
        <f t="shared" si="2"/>
        <v>805</v>
      </c>
      <c r="B806" s="3">
        <f t="shared" ref="B806:D806" si="735">B802</f>
        <v>0</v>
      </c>
      <c r="C806" s="3">
        <f t="shared" si="735"/>
        <v>1</v>
      </c>
      <c r="D806" s="3">
        <f t="shared" si="735"/>
        <v>0</v>
      </c>
      <c r="E806" s="6">
        <f t="shared" si="1"/>
        <v>415.8</v>
      </c>
      <c r="F806" s="3">
        <v>189.0</v>
      </c>
      <c r="G806" s="3">
        <v>2.2</v>
      </c>
      <c r="H806" s="3">
        <v>0.0</v>
      </c>
      <c r="I806" s="3">
        <v>0.0</v>
      </c>
      <c r="J806" s="3">
        <v>1.0</v>
      </c>
      <c r="K806" s="3">
        <v>0.0</v>
      </c>
      <c r="L806" s="3">
        <v>0.0</v>
      </c>
    </row>
    <row r="807" ht="15.75" customHeight="1">
      <c r="A807" s="3">
        <f t="shared" si="2"/>
        <v>806</v>
      </c>
      <c r="B807" s="3">
        <f t="shared" ref="B807:D807" si="736">B803</f>
        <v>0</v>
      </c>
      <c r="C807" s="3">
        <f t="shared" si="736"/>
        <v>0</v>
      </c>
      <c r="D807" s="3">
        <f t="shared" si="736"/>
        <v>1</v>
      </c>
      <c r="E807" s="6">
        <f t="shared" si="1"/>
        <v>111.1</v>
      </c>
      <c r="F807" s="3">
        <v>101.0</v>
      </c>
      <c r="G807" s="3">
        <v>1.1</v>
      </c>
      <c r="H807" s="3">
        <v>0.0</v>
      </c>
      <c r="I807" s="3">
        <v>1.0</v>
      </c>
      <c r="J807" s="3">
        <v>0.0</v>
      </c>
      <c r="K807" s="3">
        <v>0.0</v>
      </c>
      <c r="L807" s="3">
        <v>0.0</v>
      </c>
    </row>
    <row r="808" ht="15.75" customHeight="1">
      <c r="A808" s="3">
        <f t="shared" si="2"/>
        <v>807</v>
      </c>
      <c r="B808" s="3">
        <f t="shared" ref="B808:D808" si="737">B804</f>
        <v>1</v>
      </c>
      <c r="C808" s="3">
        <f t="shared" si="737"/>
        <v>0</v>
      </c>
      <c r="D808" s="3">
        <f t="shared" si="737"/>
        <v>0</v>
      </c>
      <c r="E808" s="6">
        <f t="shared" si="1"/>
        <v>387.2</v>
      </c>
      <c r="F808" s="3">
        <v>242.0</v>
      </c>
      <c r="G808" s="3">
        <v>1.6</v>
      </c>
      <c r="H808" s="3">
        <v>0.0</v>
      </c>
      <c r="I808" s="3">
        <v>1.0</v>
      </c>
      <c r="J808" s="3">
        <v>0.0</v>
      </c>
      <c r="K808" s="3">
        <v>0.0</v>
      </c>
      <c r="L808" s="3">
        <v>0.0</v>
      </c>
    </row>
    <row r="809" ht="15.75" customHeight="1">
      <c r="A809" s="3">
        <f t="shared" si="2"/>
        <v>808</v>
      </c>
      <c r="B809" s="3">
        <f t="shared" ref="B809:D809" si="738">B805</f>
        <v>0</v>
      </c>
      <c r="C809" s="3">
        <f t="shared" si="738"/>
        <v>0</v>
      </c>
      <c r="D809" s="3">
        <f t="shared" si="738"/>
        <v>0</v>
      </c>
      <c r="E809" s="6">
        <f t="shared" si="1"/>
        <v>0</v>
      </c>
      <c r="H809" s="3">
        <v>1.0</v>
      </c>
      <c r="I809" s="3">
        <v>0.0</v>
      </c>
      <c r="J809" s="3">
        <v>1.0</v>
      </c>
      <c r="K809" s="3">
        <v>0.0</v>
      </c>
      <c r="L809" s="3">
        <v>1.0</v>
      </c>
    </row>
    <row r="810" ht="15.75" customHeight="1">
      <c r="A810" s="3">
        <f t="shared" si="2"/>
        <v>809</v>
      </c>
      <c r="B810" s="3">
        <f t="shared" ref="B810:D810" si="739">B806</f>
        <v>0</v>
      </c>
      <c r="C810" s="3">
        <f t="shared" si="739"/>
        <v>1</v>
      </c>
      <c r="D810" s="3">
        <f t="shared" si="739"/>
        <v>0</v>
      </c>
      <c r="E810" s="6">
        <f t="shared" si="1"/>
        <v>587.4</v>
      </c>
      <c r="F810" s="3">
        <v>267.0</v>
      </c>
      <c r="G810" s="3">
        <v>2.2</v>
      </c>
      <c r="H810" s="3">
        <v>1.0</v>
      </c>
      <c r="I810" s="3">
        <v>0.0</v>
      </c>
      <c r="J810" s="3">
        <v>0.0</v>
      </c>
      <c r="K810" s="3">
        <v>0.0</v>
      </c>
      <c r="L810" s="3">
        <v>0.0</v>
      </c>
    </row>
    <row r="811" ht="15.75" customHeight="1">
      <c r="A811" s="3">
        <f t="shared" si="2"/>
        <v>810</v>
      </c>
      <c r="B811" s="3">
        <f t="shared" ref="B811:D811" si="740">B807</f>
        <v>0</v>
      </c>
      <c r="C811" s="3">
        <f t="shared" si="740"/>
        <v>0</v>
      </c>
      <c r="D811" s="3">
        <f t="shared" si="740"/>
        <v>1</v>
      </c>
      <c r="E811" s="6">
        <f t="shared" si="1"/>
        <v>211.2</v>
      </c>
      <c r="F811" s="3">
        <v>192.0</v>
      </c>
      <c r="G811" s="3">
        <v>1.1</v>
      </c>
      <c r="H811" s="3">
        <v>1.0</v>
      </c>
      <c r="I811" s="3">
        <v>0.0</v>
      </c>
      <c r="J811" s="3">
        <v>0.0</v>
      </c>
      <c r="K811" s="3">
        <v>0.0</v>
      </c>
      <c r="L811" s="3">
        <v>0.0</v>
      </c>
    </row>
    <row r="812" ht="15.75" customHeight="1">
      <c r="A812" s="3">
        <f t="shared" si="2"/>
        <v>811</v>
      </c>
      <c r="B812" s="3">
        <f t="shared" ref="B812:D812" si="741">B808</f>
        <v>1</v>
      </c>
      <c r="C812" s="3">
        <f t="shared" si="741"/>
        <v>0</v>
      </c>
      <c r="D812" s="3">
        <f t="shared" si="741"/>
        <v>0</v>
      </c>
      <c r="E812" s="6">
        <f t="shared" si="1"/>
        <v>414.4</v>
      </c>
      <c r="F812" s="3">
        <v>259.0</v>
      </c>
      <c r="G812" s="3">
        <v>1.6</v>
      </c>
      <c r="H812" s="3">
        <v>1.0</v>
      </c>
      <c r="I812" s="3">
        <v>0.0</v>
      </c>
      <c r="J812" s="3">
        <v>0.0</v>
      </c>
      <c r="K812" s="3">
        <v>0.0</v>
      </c>
      <c r="L812" s="3">
        <v>0.0</v>
      </c>
    </row>
    <row r="813" ht="15.75" customHeight="1">
      <c r="A813" s="3">
        <f t="shared" si="2"/>
        <v>812</v>
      </c>
      <c r="B813" s="3">
        <f t="shared" ref="B813:D813" si="742">B809</f>
        <v>0</v>
      </c>
      <c r="C813" s="3">
        <f t="shared" si="742"/>
        <v>0</v>
      </c>
      <c r="D813" s="3">
        <f t="shared" si="742"/>
        <v>0</v>
      </c>
      <c r="E813" s="6">
        <f t="shared" si="1"/>
        <v>0</v>
      </c>
      <c r="H813" s="3">
        <v>1.0</v>
      </c>
      <c r="I813" s="3">
        <v>0.0</v>
      </c>
      <c r="J813" s="3">
        <v>0.0</v>
      </c>
      <c r="K813" s="3">
        <v>1.0</v>
      </c>
      <c r="L813" s="3">
        <v>1.0</v>
      </c>
    </row>
    <row r="814" ht="15.75" customHeight="1">
      <c r="A814" s="3">
        <f t="shared" si="2"/>
        <v>813</v>
      </c>
      <c r="B814" s="3">
        <f t="shared" ref="B814:D814" si="743">B810</f>
        <v>0</v>
      </c>
      <c r="C814" s="3">
        <f t="shared" si="743"/>
        <v>1</v>
      </c>
      <c r="D814" s="3">
        <f t="shared" si="743"/>
        <v>0</v>
      </c>
      <c r="E814" s="6">
        <f t="shared" si="1"/>
        <v>638</v>
      </c>
      <c r="F814" s="3">
        <v>290.0</v>
      </c>
      <c r="G814" s="3">
        <v>2.2</v>
      </c>
      <c r="H814" s="3">
        <v>0.0</v>
      </c>
      <c r="I814" s="3">
        <v>0.0</v>
      </c>
      <c r="J814" s="3">
        <v>1.0</v>
      </c>
      <c r="K814" s="3">
        <v>0.0</v>
      </c>
      <c r="L814" s="3">
        <v>0.0</v>
      </c>
    </row>
    <row r="815" ht="15.75" customHeight="1">
      <c r="A815" s="3">
        <f t="shared" si="2"/>
        <v>814</v>
      </c>
      <c r="B815" s="3">
        <f t="shared" ref="B815:D815" si="744">B811</f>
        <v>0</v>
      </c>
      <c r="C815" s="3">
        <f t="shared" si="744"/>
        <v>0</v>
      </c>
      <c r="D815" s="3">
        <f t="shared" si="744"/>
        <v>1</v>
      </c>
      <c r="E815" s="6">
        <f t="shared" si="1"/>
        <v>238.7</v>
      </c>
      <c r="F815" s="3">
        <v>217.0</v>
      </c>
      <c r="G815" s="3">
        <v>1.1</v>
      </c>
      <c r="H815" s="3">
        <v>0.0</v>
      </c>
      <c r="I815" s="3">
        <v>1.0</v>
      </c>
      <c r="J815" s="3">
        <v>0.0</v>
      </c>
      <c r="K815" s="3">
        <v>0.0</v>
      </c>
      <c r="L815" s="3">
        <v>0.0</v>
      </c>
    </row>
    <row r="816" ht="15.75" customHeight="1">
      <c r="A816" s="3">
        <f t="shared" si="2"/>
        <v>815</v>
      </c>
      <c r="B816" s="3">
        <f t="shared" ref="B816:D816" si="745">B812</f>
        <v>1</v>
      </c>
      <c r="C816" s="3">
        <f t="shared" si="745"/>
        <v>0</v>
      </c>
      <c r="D816" s="3">
        <f t="shared" si="745"/>
        <v>0</v>
      </c>
      <c r="E816" s="6">
        <f t="shared" si="1"/>
        <v>460.8</v>
      </c>
      <c r="F816" s="3">
        <v>288.0</v>
      </c>
      <c r="G816" s="3">
        <v>1.6</v>
      </c>
      <c r="H816" s="3">
        <v>0.0</v>
      </c>
      <c r="I816" s="3">
        <v>0.0</v>
      </c>
      <c r="J816" s="3">
        <v>1.0</v>
      </c>
      <c r="K816" s="3">
        <v>0.0</v>
      </c>
      <c r="L816" s="3">
        <v>0.0</v>
      </c>
    </row>
    <row r="817" ht="15.75" customHeight="1">
      <c r="A817" s="3">
        <f t="shared" si="2"/>
        <v>816</v>
      </c>
      <c r="B817" s="3">
        <f t="shared" ref="B817:D817" si="746">B813</f>
        <v>0</v>
      </c>
      <c r="C817" s="3">
        <f t="shared" si="746"/>
        <v>0</v>
      </c>
      <c r="D817" s="3">
        <f t="shared" si="746"/>
        <v>0</v>
      </c>
      <c r="E817" s="6">
        <f t="shared" si="1"/>
        <v>0</v>
      </c>
      <c r="H817" s="3">
        <v>1.0</v>
      </c>
      <c r="I817" s="3">
        <v>0.0</v>
      </c>
      <c r="J817" s="3">
        <v>1.0</v>
      </c>
      <c r="K817" s="3">
        <v>0.0</v>
      </c>
      <c r="L817" s="3">
        <v>1.0</v>
      </c>
    </row>
    <row r="818" ht="15.75" customHeight="1">
      <c r="A818" s="3">
        <f t="shared" si="2"/>
        <v>817</v>
      </c>
      <c r="B818" s="3">
        <f t="shared" ref="B818:D818" si="747">B814</f>
        <v>0</v>
      </c>
      <c r="C818" s="3">
        <f t="shared" si="747"/>
        <v>1</v>
      </c>
      <c r="D818" s="3">
        <f t="shared" si="747"/>
        <v>0</v>
      </c>
      <c r="E818" s="6">
        <f t="shared" si="1"/>
        <v>624.8</v>
      </c>
      <c r="F818" s="3">
        <v>284.0</v>
      </c>
      <c r="G818" s="3">
        <v>2.2</v>
      </c>
      <c r="H818" s="3">
        <v>0.0</v>
      </c>
      <c r="I818" s="3">
        <v>0.0</v>
      </c>
      <c r="J818" s="3">
        <v>1.0</v>
      </c>
      <c r="K818" s="3">
        <v>0.0</v>
      </c>
      <c r="L818" s="3">
        <v>0.0</v>
      </c>
    </row>
    <row r="819" ht="15.75" customHeight="1">
      <c r="A819" s="3">
        <f t="shared" si="2"/>
        <v>818</v>
      </c>
      <c r="B819" s="3">
        <f t="shared" ref="B819:D819" si="748">B815</f>
        <v>0</v>
      </c>
      <c r="C819" s="3">
        <f t="shared" si="748"/>
        <v>0</v>
      </c>
      <c r="D819" s="3">
        <f t="shared" si="748"/>
        <v>1</v>
      </c>
      <c r="E819" s="6">
        <f t="shared" si="1"/>
        <v>111.1</v>
      </c>
      <c r="F819" s="3">
        <v>101.0</v>
      </c>
      <c r="G819" s="3">
        <v>1.1</v>
      </c>
      <c r="H819" s="3">
        <v>1.0</v>
      </c>
      <c r="I819" s="3">
        <v>0.0</v>
      </c>
      <c r="J819" s="3">
        <v>0.0</v>
      </c>
      <c r="K819" s="3">
        <v>0.0</v>
      </c>
      <c r="L819" s="3">
        <v>0.0</v>
      </c>
    </row>
    <row r="820" ht="15.75" customHeight="1">
      <c r="A820" s="3">
        <f t="shared" si="2"/>
        <v>819</v>
      </c>
      <c r="B820" s="3">
        <f t="shared" ref="B820:D820" si="749">B816</f>
        <v>1</v>
      </c>
      <c r="C820" s="3">
        <f t="shared" si="749"/>
        <v>0</v>
      </c>
      <c r="D820" s="3">
        <f t="shared" si="749"/>
        <v>0</v>
      </c>
      <c r="E820" s="6">
        <f t="shared" si="1"/>
        <v>433.6</v>
      </c>
      <c r="F820" s="3">
        <v>271.0</v>
      </c>
      <c r="G820" s="3">
        <v>1.6</v>
      </c>
      <c r="H820" s="3">
        <v>0.0</v>
      </c>
      <c r="I820" s="3">
        <v>1.0</v>
      </c>
      <c r="J820" s="3">
        <v>0.0</v>
      </c>
      <c r="K820" s="3">
        <v>0.0</v>
      </c>
      <c r="L820" s="3">
        <v>0.0</v>
      </c>
    </row>
    <row r="821" ht="15.75" customHeight="1">
      <c r="A821" s="3">
        <f t="shared" si="2"/>
        <v>820</v>
      </c>
      <c r="B821" s="3">
        <f t="shared" ref="B821:D821" si="750">B817</f>
        <v>0</v>
      </c>
      <c r="C821" s="3">
        <f t="shared" si="750"/>
        <v>0</v>
      </c>
      <c r="D821" s="3">
        <f t="shared" si="750"/>
        <v>0</v>
      </c>
      <c r="E821" s="6">
        <f t="shared" si="1"/>
        <v>0</v>
      </c>
      <c r="H821" s="3">
        <v>1.0</v>
      </c>
      <c r="I821" s="3">
        <v>0.0</v>
      </c>
      <c r="J821" s="3">
        <v>1.0</v>
      </c>
      <c r="K821" s="3">
        <v>0.0</v>
      </c>
      <c r="L821" s="3">
        <v>1.0</v>
      </c>
    </row>
    <row r="822" ht="15.75" customHeight="1">
      <c r="A822" s="3">
        <f t="shared" si="2"/>
        <v>821</v>
      </c>
      <c r="B822" s="3">
        <f t="shared" ref="B822:D822" si="751">B818</f>
        <v>0</v>
      </c>
      <c r="C822" s="3">
        <f t="shared" si="751"/>
        <v>1</v>
      </c>
      <c r="D822" s="3">
        <f t="shared" si="751"/>
        <v>0</v>
      </c>
      <c r="E822" s="6">
        <f t="shared" si="1"/>
        <v>497.2</v>
      </c>
      <c r="F822" s="3">
        <v>226.0</v>
      </c>
      <c r="G822" s="3">
        <v>2.2</v>
      </c>
      <c r="H822" s="3">
        <v>0.0</v>
      </c>
      <c r="I822" s="3">
        <v>0.0</v>
      </c>
      <c r="J822" s="3">
        <v>1.0</v>
      </c>
      <c r="K822" s="3">
        <v>0.0</v>
      </c>
      <c r="L822" s="3">
        <v>0.0</v>
      </c>
    </row>
    <row r="823" ht="15.75" customHeight="1">
      <c r="A823" s="3">
        <f t="shared" si="2"/>
        <v>822</v>
      </c>
      <c r="B823" s="3">
        <f t="shared" ref="B823:D823" si="752">B819</f>
        <v>0</v>
      </c>
      <c r="C823" s="3">
        <f t="shared" si="752"/>
        <v>0</v>
      </c>
      <c r="D823" s="3">
        <f t="shared" si="752"/>
        <v>1</v>
      </c>
      <c r="E823" s="6">
        <f t="shared" si="1"/>
        <v>160.6</v>
      </c>
      <c r="F823" s="3">
        <v>146.0</v>
      </c>
      <c r="G823" s="3">
        <v>1.1</v>
      </c>
      <c r="H823" s="3">
        <v>0.0</v>
      </c>
      <c r="I823" s="3">
        <v>1.0</v>
      </c>
      <c r="J823" s="3">
        <v>0.0</v>
      </c>
      <c r="K823" s="3">
        <v>0.0</v>
      </c>
      <c r="L823" s="3">
        <v>0.0</v>
      </c>
    </row>
    <row r="824" ht="15.75" customHeight="1">
      <c r="A824" s="3">
        <f t="shared" si="2"/>
        <v>823</v>
      </c>
      <c r="B824" s="3">
        <f t="shared" ref="B824:D824" si="753">B820</f>
        <v>1</v>
      </c>
      <c r="C824" s="3">
        <f t="shared" si="753"/>
        <v>0</v>
      </c>
      <c r="D824" s="3">
        <f t="shared" si="753"/>
        <v>0</v>
      </c>
      <c r="E824" s="6">
        <f t="shared" si="1"/>
        <v>164.8</v>
      </c>
      <c r="F824" s="3">
        <v>103.0</v>
      </c>
      <c r="G824" s="3">
        <v>1.6</v>
      </c>
      <c r="H824" s="3">
        <v>0.0</v>
      </c>
      <c r="I824" s="3">
        <v>0.0</v>
      </c>
      <c r="J824" s="3">
        <v>1.0</v>
      </c>
      <c r="K824" s="3">
        <v>0.0</v>
      </c>
      <c r="L824" s="3">
        <v>0.0</v>
      </c>
    </row>
    <row r="825" ht="15.75" customHeight="1">
      <c r="A825" s="3">
        <f t="shared" si="2"/>
        <v>824</v>
      </c>
      <c r="B825" s="3">
        <f t="shared" ref="B825:D825" si="754">B821</f>
        <v>0</v>
      </c>
      <c r="C825" s="3">
        <f t="shared" si="754"/>
        <v>0</v>
      </c>
      <c r="D825" s="3">
        <f t="shared" si="754"/>
        <v>0</v>
      </c>
      <c r="E825" s="6">
        <f t="shared" si="1"/>
        <v>0</v>
      </c>
      <c r="H825" s="3">
        <v>1.0</v>
      </c>
      <c r="I825" s="3">
        <v>0.0</v>
      </c>
      <c r="J825" s="3">
        <v>1.0</v>
      </c>
      <c r="K825" s="3">
        <v>0.0</v>
      </c>
      <c r="L825" s="3">
        <v>1.0</v>
      </c>
    </row>
    <row r="826" ht="15.75" customHeight="1">
      <c r="A826" s="3">
        <f t="shared" si="2"/>
        <v>825</v>
      </c>
      <c r="B826" s="3">
        <f t="shared" ref="B826:D826" si="755">B822</f>
        <v>0</v>
      </c>
      <c r="C826" s="3">
        <f t="shared" si="755"/>
        <v>1</v>
      </c>
      <c r="D826" s="3">
        <f t="shared" si="755"/>
        <v>0</v>
      </c>
      <c r="E826" s="6">
        <f t="shared" si="1"/>
        <v>567.6</v>
      </c>
      <c r="F826" s="3">
        <v>258.0</v>
      </c>
      <c r="G826" s="3">
        <v>2.2</v>
      </c>
      <c r="H826" s="3">
        <v>0.0</v>
      </c>
      <c r="I826" s="3">
        <v>0.0</v>
      </c>
      <c r="J826" s="3">
        <v>1.0</v>
      </c>
      <c r="K826" s="3">
        <v>0.0</v>
      </c>
      <c r="L826" s="3">
        <v>0.0</v>
      </c>
    </row>
    <row r="827" ht="15.75" customHeight="1">
      <c r="A827" s="3">
        <f t="shared" si="2"/>
        <v>826</v>
      </c>
      <c r="B827" s="3">
        <f t="shared" ref="B827:D827" si="756">B823</f>
        <v>0</v>
      </c>
      <c r="C827" s="3">
        <f t="shared" si="756"/>
        <v>0</v>
      </c>
      <c r="D827" s="3">
        <f t="shared" si="756"/>
        <v>1</v>
      </c>
      <c r="E827" s="6">
        <f t="shared" si="1"/>
        <v>194.7</v>
      </c>
      <c r="F827" s="3">
        <v>177.0</v>
      </c>
      <c r="G827" s="3">
        <v>1.1</v>
      </c>
      <c r="H827" s="3">
        <v>1.0</v>
      </c>
      <c r="I827" s="3">
        <v>0.0</v>
      </c>
      <c r="J827" s="3">
        <v>0.0</v>
      </c>
      <c r="K827" s="3">
        <v>0.0</v>
      </c>
      <c r="L827" s="3">
        <v>0.0</v>
      </c>
    </row>
    <row r="828" ht="15.75" customHeight="1">
      <c r="A828" s="3">
        <f t="shared" si="2"/>
        <v>827</v>
      </c>
      <c r="B828" s="3">
        <f t="shared" ref="B828:D828" si="757">B824</f>
        <v>1</v>
      </c>
      <c r="C828" s="3">
        <f t="shared" si="757"/>
        <v>0</v>
      </c>
      <c r="D828" s="3">
        <f t="shared" si="757"/>
        <v>0</v>
      </c>
      <c r="E828" s="6">
        <f t="shared" si="1"/>
        <v>241.6</v>
      </c>
      <c r="F828" s="3">
        <v>151.0</v>
      </c>
      <c r="G828" s="3">
        <v>1.6</v>
      </c>
      <c r="H828" s="3">
        <v>1.0</v>
      </c>
      <c r="I828" s="3">
        <v>0.0</v>
      </c>
      <c r="J828" s="3">
        <v>0.0</v>
      </c>
      <c r="K828" s="3">
        <v>0.0</v>
      </c>
      <c r="L828" s="3">
        <v>0.0</v>
      </c>
    </row>
    <row r="829" ht="15.75" customHeight="1">
      <c r="A829" s="3">
        <f t="shared" si="2"/>
        <v>828</v>
      </c>
      <c r="B829" s="3">
        <f t="shared" ref="B829:D829" si="758">B825</f>
        <v>0</v>
      </c>
      <c r="C829" s="3">
        <f t="shared" si="758"/>
        <v>0</v>
      </c>
      <c r="D829" s="3">
        <f t="shared" si="758"/>
        <v>0</v>
      </c>
      <c r="E829" s="6">
        <f t="shared" si="1"/>
        <v>0</v>
      </c>
      <c r="H829" s="3">
        <v>1.0</v>
      </c>
      <c r="I829" s="3">
        <v>0.0</v>
      </c>
      <c r="J829" s="3">
        <v>1.0</v>
      </c>
      <c r="K829" s="3">
        <v>0.0</v>
      </c>
      <c r="L829" s="3">
        <v>1.0</v>
      </c>
    </row>
    <row r="830" ht="15.75" customHeight="1">
      <c r="A830" s="3">
        <f t="shared" si="2"/>
        <v>829</v>
      </c>
      <c r="B830" s="3">
        <v>1.0</v>
      </c>
      <c r="C830" s="3">
        <v>0.0</v>
      </c>
      <c r="D830" s="3">
        <v>0.0</v>
      </c>
      <c r="E830" s="6">
        <f t="shared" si="1"/>
        <v>296</v>
      </c>
      <c r="F830" s="3">
        <v>185.0</v>
      </c>
      <c r="G830" s="3">
        <v>1.6</v>
      </c>
      <c r="H830" s="3">
        <v>1.0</v>
      </c>
      <c r="I830" s="3">
        <v>0.0</v>
      </c>
      <c r="J830" s="3">
        <v>0.0</v>
      </c>
      <c r="K830" s="3">
        <v>0.0</v>
      </c>
      <c r="L830" s="3">
        <v>0.0</v>
      </c>
    </row>
    <row r="831" ht="15.75" customHeight="1">
      <c r="A831" s="3">
        <f t="shared" si="2"/>
        <v>830</v>
      </c>
      <c r="B831" s="3">
        <v>0.0</v>
      </c>
      <c r="C831" s="3">
        <v>0.0</v>
      </c>
      <c r="D831" s="3">
        <v>0.0</v>
      </c>
      <c r="E831" s="6">
        <f t="shared" si="1"/>
        <v>0</v>
      </c>
      <c r="H831" s="3">
        <v>1.0</v>
      </c>
      <c r="I831" s="3">
        <v>0.0</v>
      </c>
      <c r="J831" s="3">
        <v>1.0</v>
      </c>
      <c r="K831" s="3">
        <v>0.0</v>
      </c>
      <c r="L831" s="3">
        <v>1.0</v>
      </c>
    </row>
    <row r="832" ht="15.75" customHeight="1">
      <c r="A832" s="3">
        <f t="shared" si="2"/>
        <v>831</v>
      </c>
      <c r="B832" s="3">
        <v>0.0</v>
      </c>
      <c r="C832" s="3">
        <v>1.0</v>
      </c>
      <c r="D832" s="3">
        <v>0.0</v>
      </c>
      <c r="E832" s="6">
        <f t="shared" si="1"/>
        <v>286</v>
      </c>
      <c r="F832" s="3">
        <v>130.0</v>
      </c>
      <c r="G832" s="3">
        <v>2.2</v>
      </c>
      <c r="H832" s="3">
        <v>0.0</v>
      </c>
      <c r="I832" s="3">
        <v>0.0</v>
      </c>
      <c r="J832" s="3">
        <v>1.0</v>
      </c>
      <c r="K832" s="3">
        <v>0.0</v>
      </c>
      <c r="L832" s="3">
        <v>0.0</v>
      </c>
    </row>
    <row r="833" ht="15.75" customHeight="1">
      <c r="A833" s="3">
        <f t="shared" si="2"/>
        <v>832</v>
      </c>
      <c r="B833" s="3">
        <v>0.0</v>
      </c>
      <c r="C833" s="3">
        <v>0.0</v>
      </c>
      <c r="D833" s="3">
        <v>1.0</v>
      </c>
      <c r="E833" s="6">
        <f t="shared" si="1"/>
        <v>310.2</v>
      </c>
      <c r="F833" s="3">
        <v>282.0</v>
      </c>
      <c r="G833" s="3">
        <v>1.1</v>
      </c>
      <c r="H833" s="3">
        <v>1.0</v>
      </c>
      <c r="I833" s="3">
        <v>0.0</v>
      </c>
      <c r="J833" s="3">
        <v>0.0</v>
      </c>
      <c r="K833" s="3">
        <v>0.0</v>
      </c>
      <c r="L833" s="3">
        <v>0.0</v>
      </c>
    </row>
    <row r="834" ht="15.75" customHeight="1">
      <c r="A834" s="3">
        <f t="shared" si="2"/>
        <v>833</v>
      </c>
      <c r="B834" s="3">
        <f t="shared" ref="B834:D834" si="759">B830</f>
        <v>1</v>
      </c>
      <c r="C834" s="3">
        <f t="shared" si="759"/>
        <v>0</v>
      </c>
      <c r="D834" s="3">
        <f t="shared" si="759"/>
        <v>0</v>
      </c>
      <c r="E834" s="6">
        <f t="shared" si="1"/>
        <v>308.8</v>
      </c>
      <c r="F834" s="3">
        <v>193.0</v>
      </c>
      <c r="G834" s="3">
        <v>1.6</v>
      </c>
      <c r="H834" s="3">
        <v>0.0</v>
      </c>
      <c r="I834" s="3">
        <v>0.0</v>
      </c>
      <c r="J834" s="3">
        <v>1.0</v>
      </c>
      <c r="K834" s="3">
        <v>0.0</v>
      </c>
      <c r="L834" s="3">
        <v>0.0</v>
      </c>
    </row>
    <row r="835" ht="15.75" customHeight="1">
      <c r="A835" s="3">
        <f t="shared" si="2"/>
        <v>834</v>
      </c>
      <c r="B835" s="3">
        <f t="shared" ref="B835:D835" si="760">B831</f>
        <v>0</v>
      </c>
      <c r="C835" s="3">
        <f t="shared" si="760"/>
        <v>0</v>
      </c>
      <c r="D835" s="3">
        <f t="shared" si="760"/>
        <v>0</v>
      </c>
      <c r="E835" s="6">
        <f t="shared" si="1"/>
        <v>0</v>
      </c>
      <c r="H835" s="3">
        <v>1.0</v>
      </c>
      <c r="I835" s="3">
        <v>0.0</v>
      </c>
      <c r="J835" s="3">
        <v>1.0</v>
      </c>
      <c r="K835" s="3">
        <v>0.0</v>
      </c>
      <c r="L835" s="3">
        <v>1.0</v>
      </c>
    </row>
    <row r="836" ht="15.75" customHeight="1">
      <c r="A836" s="3">
        <f t="shared" si="2"/>
        <v>835</v>
      </c>
      <c r="B836" s="3">
        <f t="shared" ref="B836:D836" si="761">B832</f>
        <v>0</v>
      </c>
      <c r="C836" s="3">
        <f t="shared" si="761"/>
        <v>1</v>
      </c>
      <c r="D836" s="3">
        <f t="shared" si="761"/>
        <v>0</v>
      </c>
      <c r="E836" s="6">
        <f t="shared" si="1"/>
        <v>433.4</v>
      </c>
      <c r="F836" s="3">
        <v>197.0</v>
      </c>
      <c r="G836" s="3">
        <v>2.2</v>
      </c>
      <c r="H836" s="3">
        <v>0.0</v>
      </c>
      <c r="I836" s="3">
        <v>0.0</v>
      </c>
      <c r="J836" s="3">
        <v>1.0</v>
      </c>
      <c r="K836" s="3">
        <v>0.0</v>
      </c>
      <c r="L836" s="3">
        <v>0.0</v>
      </c>
    </row>
    <row r="837" ht="15.75" customHeight="1">
      <c r="A837" s="3">
        <f t="shared" si="2"/>
        <v>836</v>
      </c>
      <c r="B837" s="3">
        <f t="shared" ref="B837:D837" si="762">B833</f>
        <v>0</v>
      </c>
      <c r="C837" s="3">
        <f t="shared" si="762"/>
        <v>0</v>
      </c>
      <c r="D837" s="3">
        <f t="shared" si="762"/>
        <v>1</v>
      </c>
      <c r="E837" s="6">
        <f t="shared" si="1"/>
        <v>118.8</v>
      </c>
      <c r="F837" s="3">
        <v>108.0</v>
      </c>
      <c r="G837" s="3">
        <v>1.1</v>
      </c>
      <c r="H837" s="3">
        <v>0.0</v>
      </c>
      <c r="I837" s="3">
        <v>1.0</v>
      </c>
      <c r="J837" s="3">
        <v>0.0</v>
      </c>
      <c r="K837" s="3">
        <v>0.0</v>
      </c>
      <c r="L837" s="3">
        <v>0.0</v>
      </c>
    </row>
    <row r="838" ht="15.75" customHeight="1">
      <c r="A838" s="3">
        <f t="shared" si="2"/>
        <v>837</v>
      </c>
      <c r="B838" s="3">
        <f t="shared" ref="B838:D838" si="763">B834</f>
        <v>1</v>
      </c>
      <c r="C838" s="3">
        <f t="shared" si="763"/>
        <v>0</v>
      </c>
      <c r="D838" s="3">
        <f t="shared" si="763"/>
        <v>0</v>
      </c>
      <c r="E838" s="6">
        <f t="shared" si="1"/>
        <v>400</v>
      </c>
      <c r="F838" s="3">
        <v>250.0</v>
      </c>
      <c r="G838" s="3">
        <v>1.6</v>
      </c>
      <c r="H838" s="3">
        <v>1.0</v>
      </c>
      <c r="I838" s="3">
        <v>0.0</v>
      </c>
      <c r="J838" s="3">
        <v>0.0</v>
      </c>
      <c r="K838" s="3">
        <v>0.0</v>
      </c>
      <c r="L838" s="3">
        <v>0.0</v>
      </c>
    </row>
    <row r="839" ht="15.75" customHeight="1">
      <c r="A839" s="3">
        <f t="shared" si="2"/>
        <v>838</v>
      </c>
      <c r="B839" s="3">
        <f t="shared" ref="B839:D839" si="764">B835</f>
        <v>0</v>
      </c>
      <c r="C839" s="3">
        <f t="shared" si="764"/>
        <v>0</v>
      </c>
      <c r="D839" s="3">
        <f t="shared" si="764"/>
        <v>0</v>
      </c>
      <c r="E839" s="6">
        <f t="shared" si="1"/>
        <v>0</v>
      </c>
      <c r="H839" s="3">
        <v>1.0</v>
      </c>
      <c r="I839" s="3">
        <v>0.0</v>
      </c>
      <c r="J839" s="3">
        <v>1.0</v>
      </c>
      <c r="K839" s="3">
        <v>0.0</v>
      </c>
      <c r="L839" s="3">
        <v>1.0</v>
      </c>
    </row>
    <row r="840" ht="15.75" customHeight="1">
      <c r="A840" s="3">
        <f t="shared" si="2"/>
        <v>839</v>
      </c>
      <c r="B840" s="3">
        <f t="shared" ref="B840:D840" si="765">B836</f>
        <v>0</v>
      </c>
      <c r="C840" s="3">
        <f t="shared" si="765"/>
        <v>1</v>
      </c>
      <c r="D840" s="3">
        <f t="shared" si="765"/>
        <v>0</v>
      </c>
      <c r="E840" s="6">
        <f t="shared" si="1"/>
        <v>286</v>
      </c>
      <c r="F840" s="3">
        <v>130.0</v>
      </c>
      <c r="G840" s="3">
        <v>2.2</v>
      </c>
      <c r="H840" s="3">
        <v>0.0</v>
      </c>
      <c r="I840" s="3">
        <v>0.0</v>
      </c>
      <c r="J840" s="3">
        <v>1.0</v>
      </c>
      <c r="K840" s="3">
        <v>0.0</v>
      </c>
      <c r="L840" s="3">
        <v>0.0</v>
      </c>
    </row>
    <row r="841" ht="15.75" customHeight="1">
      <c r="A841" s="3">
        <f t="shared" si="2"/>
        <v>840</v>
      </c>
      <c r="B841" s="3">
        <f t="shared" ref="B841:D841" si="766">B837</f>
        <v>0</v>
      </c>
      <c r="C841" s="3">
        <f t="shared" si="766"/>
        <v>0</v>
      </c>
      <c r="D841" s="3">
        <f t="shared" si="766"/>
        <v>1</v>
      </c>
      <c r="E841" s="6">
        <f t="shared" si="1"/>
        <v>132</v>
      </c>
      <c r="F841" s="3">
        <v>120.0</v>
      </c>
      <c r="G841" s="3">
        <v>1.1</v>
      </c>
      <c r="H841" s="3">
        <v>1.0</v>
      </c>
      <c r="I841" s="3">
        <v>0.0</v>
      </c>
      <c r="J841" s="3">
        <v>0.0</v>
      </c>
      <c r="K841" s="3">
        <v>0.0</v>
      </c>
      <c r="L841" s="3">
        <v>0.0</v>
      </c>
    </row>
    <row r="842" ht="15.75" customHeight="1">
      <c r="A842" s="3">
        <f t="shared" si="2"/>
        <v>841</v>
      </c>
      <c r="B842" s="3">
        <f t="shared" ref="B842:D842" si="767">B838</f>
        <v>1</v>
      </c>
      <c r="C842" s="3">
        <f t="shared" si="767"/>
        <v>0</v>
      </c>
      <c r="D842" s="3">
        <f t="shared" si="767"/>
        <v>0</v>
      </c>
      <c r="E842" s="6">
        <f t="shared" si="1"/>
        <v>268.8</v>
      </c>
      <c r="F842" s="3">
        <v>168.0</v>
      </c>
      <c r="G842" s="3">
        <v>1.6</v>
      </c>
      <c r="H842" s="3">
        <v>0.0</v>
      </c>
      <c r="I842" s="3">
        <v>1.0</v>
      </c>
      <c r="J842" s="3">
        <v>0.0</v>
      </c>
      <c r="K842" s="3">
        <v>0.0</v>
      </c>
      <c r="L842" s="3">
        <v>0.0</v>
      </c>
    </row>
    <row r="843" ht="15.75" customHeight="1">
      <c r="A843" s="3">
        <f t="shared" si="2"/>
        <v>842</v>
      </c>
      <c r="B843" s="3">
        <f t="shared" ref="B843:D843" si="768">B839</f>
        <v>0</v>
      </c>
      <c r="C843" s="3">
        <f t="shared" si="768"/>
        <v>0</v>
      </c>
      <c r="D843" s="3">
        <f t="shared" si="768"/>
        <v>0</v>
      </c>
      <c r="E843" s="6">
        <f t="shared" si="1"/>
        <v>0</v>
      </c>
      <c r="H843" s="3">
        <v>1.0</v>
      </c>
      <c r="I843" s="3">
        <v>1.0</v>
      </c>
      <c r="J843" s="3">
        <v>0.0</v>
      </c>
      <c r="K843" s="3">
        <v>0.0</v>
      </c>
      <c r="L843" s="3">
        <v>1.0</v>
      </c>
    </row>
    <row r="844" ht="15.75" customHeight="1">
      <c r="A844" s="3">
        <f t="shared" si="2"/>
        <v>843</v>
      </c>
      <c r="B844" s="3">
        <f t="shared" ref="B844:D844" si="769">B840</f>
        <v>0</v>
      </c>
      <c r="C844" s="3">
        <f t="shared" si="769"/>
        <v>1</v>
      </c>
      <c r="D844" s="3">
        <f t="shared" si="769"/>
        <v>0</v>
      </c>
      <c r="E844" s="6">
        <f t="shared" si="1"/>
        <v>371.8</v>
      </c>
      <c r="F844" s="3">
        <v>169.0</v>
      </c>
      <c r="G844" s="3">
        <v>2.2</v>
      </c>
      <c r="H844" s="3">
        <v>0.0</v>
      </c>
      <c r="I844" s="3">
        <v>0.0</v>
      </c>
      <c r="J844" s="3">
        <v>1.0</v>
      </c>
      <c r="K844" s="3">
        <v>0.0</v>
      </c>
      <c r="L844" s="3">
        <v>0.0</v>
      </c>
    </row>
    <row r="845" ht="15.75" customHeight="1">
      <c r="A845" s="3">
        <f t="shared" si="2"/>
        <v>844</v>
      </c>
      <c r="B845" s="3">
        <f t="shared" ref="B845:D845" si="770">B841</f>
        <v>0</v>
      </c>
      <c r="C845" s="3">
        <f t="shared" si="770"/>
        <v>0</v>
      </c>
      <c r="D845" s="3">
        <f t="shared" si="770"/>
        <v>1</v>
      </c>
      <c r="E845" s="6">
        <f t="shared" si="1"/>
        <v>326.7</v>
      </c>
      <c r="F845" s="3">
        <v>297.0</v>
      </c>
      <c r="G845" s="3">
        <v>1.1</v>
      </c>
      <c r="H845" s="3">
        <v>0.0</v>
      </c>
      <c r="I845" s="3">
        <v>1.0</v>
      </c>
      <c r="J845" s="3">
        <v>0.0</v>
      </c>
      <c r="K845" s="3">
        <v>0.0</v>
      </c>
      <c r="L845" s="3">
        <v>0.0</v>
      </c>
    </row>
    <row r="846" ht="15.75" customHeight="1">
      <c r="A846" s="3">
        <f t="shared" si="2"/>
        <v>845</v>
      </c>
      <c r="B846" s="3">
        <f t="shared" ref="B846:D846" si="771">B842</f>
        <v>1</v>
      </c>
      <c r="C846" s="3">
        <f t="shared" si="771"/>
        <v>0</v>
      </c>
      <c r="D846" s="3">
        <f t="shared" si="771"/>
        <v>0</v>
      </c>
      <c r="E846" s="6">
        <f t="shared" si="1"/>
        <v>312</v>
      </c>
      <c r="F846" s="3">
        <v>195.0</v>
      </c>
      <c r="G846" s="3">
        <v>1.6</v>
      </c>
      <c r="H846" s="3">
        <v>0.0</v>
      </c>
      <c r="I846" s="3">
        <v>0.0</v>
      </c>
      <c r="J846" s="3">
        <v>1.0</v>
      </c>
      <c r="K846" s="3">
        <v>0.0</v>
      </c>
      <c r="L846" s="3">
        <v>0.0</v>
      </c>
    </row>
    <row r="847" ht="15.75" customHeight="1">
      <c r="A847" s="3">
        <f t="shared" si="2"/>
        <v>846</v>
      </c>
      <c r="B847" s="3">
        <f t="shared" ref="B847:D847" si="772">B843</f>
        <v>0</v>
      </c>
      <c r="C847" s="3">
        <f t="shared" si="772"/>
        <v>0</v>
      </c>
      <c r="D847" s="3">
        <f t="shared" si="772"/>
        <v>0</v>
      </c>
      <c r="E847" s="6">
        <f t="shared" si="1"/>
        <v>0</v>
      </c>
      <c r="H847" s="3">
        <v>1.0</v>
      </c>
      <c r="I847" s="3">
        <v>0.0</v>
      </c>
      <c r="J847" s="3">
        <v>1.0</v>
      </c>
      <c r="K847" s="3">
        <v>0.0</v>
      </c>
      <c r="L847" s="3">
        <v>1.0</v>
      </c>
    </row>
    <row r="848" ht="15.75" customHeight="1">
      <c r="A848" s="3">
        <f t="shared" si="2"/>
        <v>847</v>
      </c>
      <c r="B848" s="3">
        <f t="shared" ref="B848:D848" si="773">B844</f>
        <v>0</v>
      </c>
      <c r="C848" s="3">
        <f t="shared" si="773"/>
        <v>1</v>
      </c>
      <c r="D848" s="3">
        <f t="shared" si="773"/>
        <v>0</v>
      </c>
      <c r="E848" s="6">
        <f t="shared" si="1"/>
        <v>517</v>
      </c>
      <c r="F848" s="3">
        <v>235.0</v>
      </c>
      <c r="G848" s="3">
        <v>2.2</v>
      </c>
      <c r="H848" s="3">
        <v>0.0</v>
      </c>
      <c r="I848" s="3">
        <v>0.0</v>
      </c>
      <c r="J848" s="3">
        <v>1.0</v>
      </c>
      <c r="K848" s="3">
        <v>0.0</v>
      </c>
      <c r="L848" s="3">
        <v>0.0</v>
      </c>
    </row>
    <row r="849" ht="15.75" customHeight="1">
      <c r="A849" s="3">
        <f t="shared" si="2"/>
        <v>848</v>
      </c>
      <c r="B849" s="3">
        <f t="shared" ref="B849:D849" si="774">B845</f>
        <v>0</v>
      </c>
      <c r="C849" s="3">
        <f t="shared" si="774"/>
        <v>0</v>
      </c>
      <c r="D849" s="3">
        <f t="shared" si="774"/>
        <v>1</v>
      </c>
      <c r="E849" s="6">
        <f t="shared" si="1"/>
        <v>312.4</v>
      </c>
      <c r="F849" s="3">
        <v>284.0</v>
      </c>
      <c r="G849" s="3">
        <v>1.1</v>
      </c>
      <c r="H849" s="3">
        <v>1.0</v>
      </c>
      <c r="I849" s="3">
        <v>0.0</v>
      </c>
      <c r="J849" s="3">
        <v>0.0</v>
      </c>
      <c r="K849" s="3">
        <v>0.0</v>
      </c>
      <c r="L849" s="3">
        <v>0.0</v>
      </c>
    </row>
    <row r="850" ht="15.75" customHeight="1">
      <c r="A850" s="3">
        <f t="shared" si="2"/>
        <v>849</v>
      </c>
      <c r="B850" s="3">
        <f t="shared" ref="B850:D850" si="775">B846</f>
        <v>1</v>
      </c>
      <c r="C850" s="3">
        <f t="shared" si="775"/>
        <v>0</v>
      </c>
      <c r="D850" s="3">
        <f t="shared" si="775"/>
        <v>0</v>
      </c>
      <c r="E850" s="6">
        <f t="shared" si="1"/>
        <v>230.4</v>
      </c>
      <c r="F850" s="3">
        <v>144.0</v>
      </c>
      <c r="G850" s="3">
        <v>1.6</v>
      </c>
      <c r="H850" s="3">
        <v>1.0</v>
      </c>
      <c r="I850" s="3">
        <v>0.0</v>
      </c>
      <c r="J850" s="3">
        <v>0.0</v>
      </c>
      <c r="K850" s="3">
        <v>0.0</v>
      </c>
      <c r="L850" s="3">
        <v>0.0</v>
      </c>
    </row>
    <row r="851" ht="15.75" customHeight="1">
      <c r="A851" s="3">
        <f t="shared" si="2"/>
        <v>850</v>
      </c>
      <c r="B851" s="3">
        <f t="shared" ref="B851:D851" si="776">B847</f>
        <v>0</v>
      </c>
      <c r="C851" s="3">
        <f t="shared" si="776"/>
        <v>0</v>
      </c>
      <c r="D851" s="3">
        <f t="shared" si="776"/>
        <v>0</v>
      </c>
      <c r="E851" s="6">
        <f t="shared" si="1"/>
        <v>0</v>
      </c>
      <c r="H851" s="3">
        <v>1.0</v>
      </c>
      <c r="I851" s="3">
        <v>0.0</v>
      </c>
      <c r="J851" s="3">
        <v>1.0</v>
      </c>
      <c r="K851" s="3">
        <v>0.0</v>
      </c>
      <c r="L851" s="3">
        <v>1.0</v>
      </c>
    </row>
    <row r="852" ht="15.75" customHeight="1">
      <c r="A852" s="3">
        <f t="shared" si="2"/>
        <v>851</v>
      </c>
      <c r="B852" s="3">
        <f t="shared" ref="B852:D852" si="777">B848</f>
        <v>0</v>
      </c>
      <c r="C852" s="3">
        <f t="shared" si="777"/>
        <v>1</v>
      </c>
      <c r="D852" s="3">
        <f t="shared" si="777"/>
        <v>0</v>
      </c>
      <c r="E852" s="6">
        <f t="shared" si="1"/>
        <v>415.8</v>
      </c>
      <c r="F852" s="3">
        <v>189.0</v>
      </c>
      <c r="G852" s="3">
        <v>2.2</v>
      </c>
      <c r="H852" s="3">
        <v>0.0</v>
      </c>
      <c r="I852" s="3">
        <v>0.0</v>
      </c>
      <c r="J852" s="3">
        <v>1.0</v>
      </c>
      <c r="K852" s="3">
        <v>0.0</v>
      </c>
      <c r="L852" s="3">
        <v>0.0</v>
      </c>
    </row>
    <row r="853" ht="15.75" customHeight="1">
      <c r="A853" s="3">
        <f t="shared" si="2"/>
        <v>852</v>
      </c>
      <c r="B853" s="3">
        <f t="shared" ref="B853:D853" si="778">B849</f>
        <v>0</v>
      </c>
      <c r="C853" s="3">
        <f t="shared" si="778"/>
        <v>0</v>
      </c>
      <c r="D853" s="3">
        <f t="shared" si="778"/>
        <v>1</v>
      </c>
      <c r="E853" s="6">
        <f t="shared" si="1"/>
        <v>111.1</v>
      </c>
      <c r="F853" s="3">
        <v>101.0</v>
      </c>
      <c r="G853" s="3">
        <v>1.1</v>
      </c>
      <c r="H853" s="3">
        <v>0.0</v>
      </c>
      <c r="I853" s="3">
        <v>1.0</v>
      </c>
      <c r="J853" s="3">
        <v>0.0</v>
      </c>
      <c r="K853" s="3">
        <v>0.0</v>
      </c>
      <c r="L853" s="3">
        <v>0.0</v>
      </c>
    </row>
    <row r="854" ht="15.75" customHeight="1">
      <c r="A854" s="3">
        <f t="shared" si="2"/>
        <v>853</v>
      </c>
      <c r="B854" s="3">
        <f t="shared" ref="B854:D854" si="779">B850</f>
        <v>1</v>
      </c>
      <c r="C854" s="3">
        <f t="shared" si="779"/>
        <v>0</v>
      </c>
      <c r="D854" s="3">
        <f t="shared" si="779"/>
        <v>0</v>
      </c>
      <c r="E854" s="6">
        <f t="shared" si="1"/>
        <v>387.2</v>
      </c>
      <c r="F854" s="3">
        <v>242.0</v>
      </c>
      <c r="G854" s="3">
        <v>1.6</v>
      </c>
      <c r="H854" s="3">
        <v>0.0</v>
      </c>
      <c r="I854" s="3">
        <v>1.0</v>
      </c>
      <c r="J854" s="3">
        <v>0.0</v>
      </c>
      <c r="K854" s="3">
        <v>0.0</v>
      </c>
      <c r="L854" s="3">
        <v>0.0</v>
      </c>
    </row>
    <row r="855" ht="15.75" customHeight="1">
      <c r="A855" s="3">
        <f t="shared" si="2"/>
        <v>854</v>
      </c>
      <c r="B855" s="3">
        <f t="shared" ref="B855:D855" si="780">B851</f>
        <v>0</v>
      </c>
      <c r="C855" s="3">
        <f t="shared" si="780"/>
        <v>0</v>
      </c>
      <c r="D855" s="3">
        <f t="shared" si="780"/>
        <v>0</v>
      </c>
      <c r="E855" s="6">
        <f t="shared" si="1"/>
        <v>0</v>
      </c>
      <c r="H855" s="3">
        <v>1.0</v>
      </c>
      <c r="I855" s="3">
        <v>0.0</v>
      </c>
      <c r="J855" s="3">
        <v>1.0</v>
      </c>
      <c r="K855" s="3">
        <v>0.0</v>
      </c>
      <c r="L855" s="3">
        <v>1.0</v>
      </c>
    </row>
    <row r="856" ht="15.75" customHeight="1">
      <c r="A856" s="3">
        <f t="shared" si="2"/>
        <v>855</v>
      </c>
      <c r="B856" s="3">
        <f t="shared" ref="B856:D856" si="781">B852</f>
        <v>0</v>
      </c>
      <c r="C856" s="3">
        <f t="shared" si="781"/>
        <v>1</v>
      </c>
      <c r="D856" s="3">
        <f t="shared" si="781"/>
        <v>0</v>
      </c>
      <c r="E856" s="6">
        <f t="shared" si="1"/>
        <v>587.4</v>
      </c>
      <c r="F856" s="3">
        <v>267.0</v>
      </c>
      <c r="G856" s="3">
        <v>2.2</v>
      </c>
      <c r="H856" s="3">
        <v>1.0</v>
      </c>
      <c r="I856" s="3">
        <v>0.0</v>
      </c>
      <c r="J856" s="3">
        <v>0.0</v>
      </c>
      <c r="K856" s="3">
        <v>0.0</v>
      </c>
      <c r="L856" s="3">
        <v>0.0</v>
      </c>
    </row>
    <row r="857" ht="15.75" customHeight="1">
      <c r="A857" s="3">
        <f t="shared" si="2"/>
        <v>856</v>
      </c>
      <c r="B857" s="3">
        <f t="shared" ref="B857:D857" si="782">B853</f>
        <v>0</v>
      </c>
      <c r="C857" s="3">
        <f t="shared" si="782"/>
        <v>0</v>
      </c>
      <c r="D857" s="3">
        <f t="shared" si="782"/>
        <v>1</v>
      </c>
      <c r="E857" s="6">
        <f t="shared" si="1"/>
        <v>211.2</v>
      </c>
      <c r="F857" s="3">
        <v>192.0</v>
      </c>
      <c r="G857" s="3">
        <v>1.1</v>
      </c>
      <c r="H857" s="3">
        <v>1.0</v>
      </c>
      <c r="I857" s="3">
        <v>0.0</v>
      </c>
      <c r="J857" s="3">
        <v>0.0</v>
      </c>
      <c r="K857" s="3">
        <v>0.0</v>
      </c>
      <c r="L857" s="3">
        <v>0.0</v>
      </c>
    </row>
    <row r="858" ht="15.75" customHeight="1">
      <c r="A858" s="3">
        <f t="shared" si="2"/>
        <v>857</v>
      </c>
      <c r="B858" s="3">
        <f t="shared" ref="B858:D858" si="783">B854</f>
        <v>1</v>
      </c>
      <c r="C858" s="3">
        <f t="shared" si="783"/>
        <v>0</v>
      </c>
      <c r="D858" s="3">
        <f t="shared" si="783"/>
        <v>0</v>
      </c>
      <c r="E858" s="6">
        <f t="shared" si="1"/>
        <v>414.4</v>
      </c>
      <c r="F858" s="3">
        <v>259.0</v>
      </c>
      <c r="G858" s="3">
        <v>1.6</v>
      </c>
      <c r="H858" s="3">
        <v>1.0</v>
      </c>
      <c r="I858" s="3">
        <v>0.0</v>
      </c>
      <c r="J858" s="3">
        <v>0.0</v>
      </c>
      <c r="K858" s="3">
        <v>0.0</v>
      </c>
      <c r="L858" s="3">
        <v>0.0</v>
      </c>
    </row>
    <row r="859" ht="15.75" customHeight="1">
      <c r="A859" s="3">
        <f t="shared" si="2"/>
        <v>858</v>
      </c>
      <c r="B859" s="3">
        <f t="shared" ref="B859:D859" si="784">B855</f>
        <v>0</v>
      </c>
      <c r="C859" s="3">
        <f t="shared" si="784"/>
        <v>0</v>
      </c>
      <c r="D859" s="3">
        <f t="shared" si="784"/>
        <v>0</v>
      </c>
      <c r="E859" s="6">
        <f t="shared" si="1"/>
        <v>0</v>
      </c>
      <c r="H859" s="3">
        <v>1.0</v>
      </c>
      <c r="I859" s="3">
        <v>0.0</v>
      </c>
      <c r="J859" s="3">
        <v>0.0</v>
      </c>
      <c r="K859" s="3">
        <v>1.0</v>
      </c>
      <c r="L859" s="3">
        <v>1.0</v>
      </c>
    </row>
    <row r="860" ht="15.75" customHeight="1">
      <c r="A860" s="3">
        <f t="shared" si="2"/>
        <v>859</v>
      </c>
      <c r="B860" s="3">
        <f t="shared" ref="B860:D860" si="785">B856</f>
        <v>0</v>
      </c>
      <c r="C860" s="3">
        <f t="shared" si="785"/>
        <v>1</v>
      </c>
      <c r="D860" s="3">
        <f t="shared" si="785"/>
        <v>0</v>
      </c>
      <c r="E860" s="6">
        <f t="shared" si="1"/>
        <v>638</v>
      </c>
      <c r="F860" s="3">
        <v>290.0</v>
      </c>
      <c r="G860" s="3">
        <v>2.2</v>
      </c>
      <c r="H860" s="3">
        <v>0.0</v>
      </c>
      <c r="I860" s="3">
        <v>0.0</v>
      </c>
      <c r="J860" s="3">
        <v>1.0</v>
      </c>
      <c r="K860" s="3">
        <v>0.0</v>
      </c>
      <c r="L860" s="3">
        <v>0.0</v>
      </c>
    </row>
    <row r="861" ht="15.75" customHeight="1">
      <c r="A861" s="3">
        <f t="shared" si="2"/>
        <v>860</v>
      </c>
      <c r="B861" s="3">
        <f t="shared" ref="B861:D861" si="786">B857</f>
        <v>0</v>
      </c>
      <c r="C861" s="3">
        <f t="shared" si="786"/>
        <v>0</v>
      </c>
      <c r="D861" s="3">
        <f t="shared" si="786"/>
        <v>1</v>
      </c>
      <c r="E861" s="6">
        <f t="shared" si="1"/>
        <v>238.7</v>
      </c>
      <c r="F861" s="3">
        <v>217.0</v>
      </c>
      <c r="G861" s="3">
        <v>1.1</v>
      </c>
      <c r="H861" s="3">
        <v>0.0</v>
      </c>
      <c r="I861" s="3">
        <v>1.0</v>
      </c>
      <c r="J861" s="3">
        <v>0.0</v>
      </c>
      <c r="K861" s="3">
        <v>0.0</v>
      </c>
      <c r="L861" s="3">
        <v>0.0</v>
      </c>
    </row>
    <row r="862" ht="15.75" customHeight="1">
      <c r="A862" s="3">
        <f t="shared" si="2"/>
        <v>861</v>
      </c>
      <c r="B862" s="3">
        <f t="shared" ref="B862:D862" si="787">B858</f>
        <v>1</v>
      </c>
      <c r="C862" s="3">
        <f t="shared" si="787"/>
        <v>0</v>
      </c>
      <c r="D862" s="3">
        <f t="shared" si="787"/>
        <v>0</v>
      </c>
      <c r="E862" s="6">
        <f t="shared" si="1"/>
        <v>460.8</v>
      </c>
      <c r="F862" s="3">
        <v>288.0</v>
      </c>
      <c r="G862" s="3">
        <v>1.6</v>
      </c>
      <c r="H862" s="3">
        <v>0.0</v>
      </c>
      <c r="I862" s="3">
        <v>0.0</v>
      </c>
      <c r="J862" s="3">
        <v>1.0</v>
      </c>
      <c r="K862" s="3">
        <v>0.0</v>
      </c>
      <c r="L862" s="3">
        <v>0.0</v>
      </c>
    </row>
    <row r="863" ht="15.75" customHeight="1">
      <c r="A863" s="3">
        <f t="shared" si="2"/>
        <v>862</v>
      </c>
      <c r="B863" s="3">
        <f t="shared" ref="B863:D863" si="788">B859</f>
        <v>0</v>
      </c>
      <c r="C863" s="3">
        <f t="shared" si="788"/>
        <v>0</v>
      </c>
      <c r="D863" s="3">
        <f t="shared" si="788"/>
        <v>0</v>
      </c>
      <c r="E863" s="6">
        <f t="shared" si="1"/>
        <v>0</v>
      </c>
      <c r="H863" s="3">
        <v>1.0</v>
      </c>
      <c r="I863" s="3">
        <v>0.0</v>
      </c>
      <c r="J863" s="3">
        <v>1.0</v>
      </c>
      <c r="K863" s="3">
        <v>0.0</v>
      </c>
      <c r="L863" s="3">
        <v>1.0</v>
      </c>
    </row>
    <row r="864" ht="15.75" customHeight="1">
      <c r="A864" s="3">
        <f t="shared" si="2"/>
        <v>863</v>
      </c>
      <c r="B864" s="3">
        <f t="shared" ref="B864:D864" si="789">B860</f>
        <v>0</v>
      </c>
      <c r="C864" s="3">
        <f t="shared" si="789"/>
        <v>1</v>
      </c>
      <c r="D864" s="3">
        <f t="shared" si="789"/>
        <v>0</v>
      </c>
      <c r="E864" s="6">
        <f t="shared" si="1"/>
        <v>624.8</v>
      </c>
      <c r="F864" s="3">
        <v>284.0</v>
      </c>
      <c r="G864" s="3">
        <v>2.2</v>
      </c>
      <c r="H864" s="3">
        <v>0.0</v>
      </c>
      <c r="I864" s="3">
        <v>0.0</v>
      </c>
      <c r="J864" s="3">
        <v>1.0</v>
      </c>
      <c r="K864" s="3">
        <v>0.0</v>
      </c>
      <c r="L864" s="3">
        <v>0.0</v>
      </c>
    </row>
    <row r="865" ht="15.75" customHeight="1">
      <c r="A865" s="3">
        <f t="shared" si="2"/>
        <v>864</v>
      </c>
      <c r="B865" s="3">
        <f t="shared" ref="B865:D865" si="790">B861</f>
        <v>0</v>
      </c>
      <c r="C865" s="3">
        <f t="shared" si="790"/>
        <v>0</v>
      </c>
      <c r="D865" s="3">
        <f t="shared" si="790"/>
        <v>1</v>
      </c>
      <c r="E865" s="6">
        <f t="shared" si="1"/>
        <v>111.1</v>
      </c>
      <c r="F865" s="3">
        <v>101.0</v>
      </c>
      <c r="G865" s="3">
        <v>1.1</v>
      </c>
      <c r="H865" s="3">
        <v>1.0</v>
      </c>
      <c r="I865" s="3">
        <v>0.0</v>
      </c>
      <c r="J865" s="3">
        <v>0.0</v>
      </c>
      <c r="K865" s="3">
        <v>0.0</v>
      </c>
      <c r="L865" s="3">
        <v>0.0</v>
      </c>
    </row>
    <row r="866" ht="15.75" customHeight="1">
      <c r="A866" s="3">
        <f t="shared" si="2"/>
        <v>865</v>
      </c>
      <c r="B866" s="3">
        <f t="shared" ref="B866:D866" si="791">B862</f>
        <v>1</v>
      </c>
      <c r="C866" s="3">
        <f t="shared" si="791"/>
        <v>0</v>
      </c>
      <c r="D866" s="3">
        <f t="shared" si="791"/>
        <v>0</v>
      </c>
      <c r="E866" s="6">
        <f t="shared" si="1"/>
        <v>433.6</v>
      </c>
      <c r="F866" s="3">
        <v>271.0</v>
      </c>
      <c r="G866" s="3">
        <v>1.6</v>
      </c>
      <c r="H866" s="3">
        <v>0.0</v>
      </c>
      <c r="I866" s="3">
        <v>1.0</v>
      </c>
      <c r="J866" s="3">
        <v>0.0</v>
      </c>
      <c r="K866" s="3">
        <v>0.0</v>
      </c>
      <c r="L866" s="3">
        <v>0.0</v>
      </c>
    </row>
    <row r="867" ht="15.75" customHeight="1">
      <c r="A867" s="3">
        <f t="shared" si="2"/>
        <v>866</v>
      </c>
      <c r="B867" s="3">
        <f t="shared" ref="B867:D867" si="792">B863</f>
        <v>0</v>
      </c>
      <c r="C867" s="3">
        <f t="shared" si="792"/>
        <v>0</v>
      </c>
      <c r="D867" s="3">
        <f t="shared" si="792"/>
        <v>0</v>
      </c>
      <c r="E867" s="6">
        <f t="shared" si="1"/>
        <v>0</v>
      </c>
      <c r="H867" s="3">
        <v>1.0</v>
      </c>
      <c r="I867" s="3">
        <v>0.0</v>
      </c>
      <c r="J867" s="3">
        <v>1.0</v>
      </c>
      <c r="K867" s="3">
        <v>0.0</v>
      </c>
      <c r="L867" s="3">
        <v>1.0</v>
      </c>
    </row>
    <row r="868" ht="15.75" customHeight="1">
      <c r="A868" s="3">
        <f t="shared" si="2"/>
        <v>867</v>
      </c>
      <c r="B868" s="3">
        <f t="shared" ref="B868:D868" si="793">B864</f>
        <v>0</v>
      </c>
      <c r="C868" s="3">
        <f t="shared" si="793"/>
        <v>1</v>
      </c>
      <c r="D868" s="3">
        <f t="shared" si="793"/>
        <v>0</v>
      </c>
      <c r="E868" s="6">
        <f t="shared" si="1"/>
        <v>497.2</v>
      </c>
      <c r="F868" s="3">
        <v>226.0</v>
      </c>
      <c r="G868" s="3">
        <v>2.2</v>
      </c>
      <c r="H868" s="3">
        <v>0.0</v>
      </c>
      <c r="I868" s="3">
        <v>0.0</v>
      </c>
      <c r="J868" s="3">
        <v>1.0</v>
      </c>
      <c r="K868" s="3">
        <v>0.0</v>
      </c>
      <c r="L868" s="3">
        <v>0.0</v>
      </c>
    </row>
    <row r="869" ht="15.75" customHeight="1">
      <c r="A869" s="3">
        <f t="shared" si="2"/>
        <v>868</v>
      </c>
      <c r="B869" s="3">
        <f t="shared" ref="B869:D869" si="794">B865</f>
        <v>0</v>
      </c>
      <c r="C869" s="3">
        <f t="shared" si="794"/>
        <v>0</v>
      </c>
      <c r="D869" s="3">
        <f t="shared" si="794"/>
        <v>1</v>
      </c>
      <c r="E869" s="6">
        <f t="shared" si="1"/>
        <v>160.6</v>
      </c>
      <c r="F869" s="3">
        <v>146.0</v>
      </c>
      <c r="G869" s="3">
        <v>1.1</v>
      </c>
      <c r="H869" s="3">
        <v>0.0</v>
      </c>
      <c r="I869" s="3">
        <v>1.0</v>
      </c>
      <c r="J869" s="3">
        <v>0.0</v>
      </c>
      <c r="K869" s="3">
        <v>0.0</v>
      </c>
      <c r="L869" s="3">
        <v>0.0</v>
      </c>
    </row>
    <row r="870" ht="15.75" customHeight="1">
      <c r="A870" s="3">
        <f t="shared" si="2"/>
        <v>869</v>
      </c>
      <c r="B870" s="3">
        <f t="shared" ref="B870:D870" si="795">B866</f>
        <v>1</v>
      </c>
      <c r="C870" s="3">
        <f t="shared" si="795"/>
        <v>0</v>
      </c>
      <c r="D870" s="3">
        <f t="shared" si="795"/>
        <v>0</v>
      </c>
      <c r="E870" s="6">
        <f t="shared" si="1"/>
        <v>164.8</v>
      </c>
      <c r="F870" s="3">
        <v>103.0</v>
      </c>
      <c r="G870" s="3">
        <v>1.6</v>
      </c>
      <c r="H870" s="3">
        <v>0.0</v>
      </c>
      <c r="I870" s="3">
        <v>0.0</v>
      </c>
      <c r="J870" s="3">
        <v>1.0</v>
      </c>
      <c r="K870" s="3">
        <v>0.0</v>
      </c>
      <c r="L870" s="3">
        <v>0.0</v>
      </c>
    </row>
    <row r="871" ht="15.75" customHeight="1">
      <c r="A871" s="3">
        <f t="shared" si="2"/>
        <v>870</v>
      </c>
      <c r="B871" s="3">
        <f t="shared" ref="B871:D871" si="796">B867</f>
        <v>0</v>
      </c>
      <c r="C871" s="3">
        <f t="shared" si="796"/>
        <v>0</v>
      </c>
      <c r="D871" s="3">
        <f t="shared" si="796"/>
        <v>0</v>
      </c>
      <c r="E871" s="6">
        <f t="shared" si="1"/>
        <v>0</v>
      </c>
      <c r="H871" s="3">
        <v>1.0</v>
      </c>
      <c r="I871" s="3">
        <v>0.0</v>
      </c>
      <c r="J871" s="3">
        <v>1.0</v>
      </c>
      <c r="K871" s="3">
        <v>0.0</v>
      </c>
      <c r="L871" s="3">
        <v>1.0</v>
      </c>
    </row>
    <row r="872" ht="15.75" customHeight="1">
      <c r="A872" s="3">
        <f t="shared" si="2"/>
        <v>871</v>
      </c>
      <c r="B872" s="3">
        <f t="shared" ref="B872:D872" si="797">B868</f>
        <v>0</v>
      </c>
      <c r="C872" s="3">
        <f t="shared" si="797"/>
        <v>1</v>
      </c>
      <c r="D872" s="3">
        <f t="shared" si="797"/>
        <v>0</v>
      </c>
      <c r="E872" s="6">
        <f t="shared" si="1"/>
        <v>567.6</v>
      </c>
      <c r="F872" s="3">
        <v>258.0</v>
      </c>
      <c r="G872" s="3">
        <v>2.2</v>
      </c>
      <c r="H872" s="3">
        <v>0.0</v>
      </c>
      <c r="I872" s="3">
        <v>0.0</v>
      </c>
      <c r="J872" s="3">
        <v>1.0</v>
      </c>
      <c r="K872" s="3">
        <v>0.0</v>
      </c>
      <c r="L872" s="3">
        <v>0.0</v>
      </c>
    </row>
    <row r="873" ht="15.75" customHeight="1">
      <c r="A873" s="3">
        <f t="shared" si="2"/>
        <v>872</v>
      </c>
      <c r="B873" s="3">
        <f t="shared" ref="B873:D873" si="798">B869</f>
        <v>0</v>
      </c>
      <c r="C873" s="3">
        <f t="shared" si="798"/>
        <v>0</v>
      </c>
      <c r="D873" s="3">
        <f t="shared" si="798"/>
        <v>1</v>
      </c>
      <c r="E873" s="6">
        <f t="shared" si="1"/>
        <v>194.7</v>
      </c>
      <c r="F873" s="3">
        <v>177.0</v>
      </c>
      <c r="G873" s="3">
        <v>1.1</v>
      </c>
      <c r="H873" s="3">
        <v>1.0</v>
      </c>
      <c r="I873" s="3">
        <v>0.0</v>
      </c>
      <c r="J873" s="3">
        <v>0.0</v>
      </c>
      <c r="K873" s="3">
        <v>0.0</v>
      </c>
      <c r="L873" s="3">
        <v>0.0</v>
      </c>
    </row>
    <row r="874" ht="15.75" customHeight="1">
      <c r="A874" s="3">
        <f t="shared" si="2"/>
        <v>873</v>
      </c>
      <c r="B874" s="3">
        <f t="shared" ref="B874:D874" si="799">B870</f>
        <v>1</v>
      </c>
      <c r="C874" s="3">
        <f t="shared" si="799"/>
        <v>0</v>
      </c>
      <c r="D874" s="3">
        <f t="shared" si="799"/>
        <v>0</v>
      </c>
      <c r="E874" s="6">
        <f t="shared" si="1"/>
        <v>241.6</v>
      </c>
      <c r="F874" s="3">
        <v>151.0</v>
      </c>
      <c r="G874" s="3">
        <v>1.6</v>
      </c>
      <c r="H874" s="3">
        <v>1.0</v>
      </c>
      <c r="I874" s="3">
        <v>0.0</v>
      </c>
      <c r="J874" s="3">
        <v>0.0</v>
      </c>
      <c r="K874" s="3">
        <v>0.0</v>
      </c>
      <c r="L874" s="3">
        <v>0.0</v>
      </c>
    </row>
    <row r="875" ht="15.75" customHeight="1">
      <c r="A875" s="3">
        <f t="shared" si="2"/>
        <v>874</v>
      </c>
      <c r="B875" s="3">
        <f t="shared" ref="B875:D875" si="800">B871</f>
        <v>0</v>
      </c>
      <c r="C875" s="3">
        <f t="shared" si="800"/>
        <v>0</v>
      </c>
      <c r="D875" s="3">
        <f t="shared" si="800"/>
        <v>0</v>
      </c>
      <c r="E875" s="6">
        <f t="shared" si="1"/>
        <v>0</v>
      </c>
      <c r="H875" s="3">
        <v>1.0</v>
      </c>
      <c r="I875" s="3">
        <v>0.0</v>
      </c>
      <c r="J875" s="3">
        <v>1.0</v>
      </c>
      <c r="K875" s="3">
        <v>0.0</v>
      </c>
      <c r="L875" s="3">
        <v>1.0</v>
      </c>
    </row>
    <row r="876" ht="15.75" customHeight="1">
      <c r="A876" s="3">
        <f t="shared" si="2"/>
        <v>875</v>
      </c>
      <c r="B876" s="3">
        <v>1.0</v>
      </c>
      <c r="C876" s="3">
        <v>0.0</v>
      </c>
      <c r="D876" s="3">
        <v>0.0</v>
      </c>
      <c r="E876" s="6">
        <f t="shared" si="1"/>
        <v>296</v>
      </c>
      <c r="F876" s="3">
        <v>185.0</v>
      </c>
      <c r="G876" s="3">
        <v>1.6</v>
      </c>
      <c r="H876" s="3">
        <v>1.0</v>
      </c>
      <c r="I876" s="3">
        <v>0.0</v>
      </c>
      <c r="J876" s="3">
        <v>0.0</v>
      </c>
      <c r="K876" s="3">
        <v>0.0</v>
      </c>
      <c r="L876" s="3">
        <v>0.0</v>
      </c>
    </row>
    <row r="877" ht="15.75" customHeight="1">
      <c r="A877" s="3">
        <f t="shared" si="2"/>
        <v>876</v>
      </c>
      <c r="B877" s="3">
        <v>0.0</v>
      </c>
      <c r="C877" s="3">
        <v>0.0</v>
      </c>
      <c r="D877" s="3">
        <v>0.0</v>
      </c>
      <c r="E877" s="6">
        <f t="shared" si="1"/>
        <v>0</v>
      </c>
      <c r="H877" s="3">
        <v>1.0</v>
      </c>
      <c r="I877" s="3">
        <v>0.0</v>
      </c>
      <c r="J877" s="3">
        <v>1.0</v>
      </c>
      <c r="K877" s="3">
        <v>0.0</v>
      </c>
      <c r="L877" s="3">
        <v>1.0</v>
      </c>
    </row>
    <row r="878" ht="15.75" customHeight="1">
      <c r="A878" s="3">
        <f t="shared" si="2"/>
        <v>877</v>
      </c>
      <c r="B878" s="3">
        <v>0.0</v>
      </c>
      <c r="C878" s="3">
        <v>1.0</v>
      </c>
      <c r="D878" s="3">
        <v>0.0</v>
      </c>
      <c r="E878" s="6">
        <f t="shared" si="1"/>
        <v>286</v>
      </c>
      <c r="F878" s="3">
        <v>130.0</v>
      </c>
      <c r="G878" s="3">
        <v>2.2</v>
      </c>
      <c r="H878" s="3">
        <v>0.0</v>
      </c>
      <c r="I878" s="3">
        <v>0.0</v>
      </c>
      <c r="J878" s="3">
        <v>1.0</v>
      </c>
      <c r="K878" s="3">
        <v>0.0</v>
      </c>
      <c r="L878" s="3">
        <v>0.0</v>
      </c>
    </row>
    <row r="879" ht="15.75" customHeight="1">
      <c r="A879" s="3">
        <f t="shared" si="2"/>
        <v>878</v>
      </c>
      <c r="B879" s="3">
        <v>0.0</v>
      </c>
      <c r="C879" s="3">
        <v>0.0</v>
      </c>
      <c r="D879" s="3">
        <v>1.0</v>
      </c>
      <c r="E879" s="6">
        <f t="shared" si="1"/>
        <v>310.2</v>
      </c>
      <c r="F879" s="3">
        <v>282.0</v>
      </c>
      <c r="G879" s="3">
        <v>1.1</v>
      </c>
      <c r="H879" s="3">
        <v>1.0</v>
      </c>
      <c r="I879" s="3">
        <v>0.0</v>
      </c>
      <c r="J879" s="3">
        <v>0.0</v>
      </c>
      <c r="K879" s="3">
        <v>0.0</v>
      </c>
      <c r="L879" s="3">
        <v>0.0</v>
      </c>
    </row>
    <row r="880" ht="15.75" customHeight="1">
      <c r="A880" s="3">
        <f t="shared" si="2"/>
        <v>879</v>
      </c>
      <c r="B880" s="3">
        <f t="shared" ref="B880:D880" si="801">B876</f>
        <v>1</v>
      </c>
      <c r="C880" s="3">
        <f t="shared" si="801"/>
        <v>0</v>
      </c>
      <c r="D880" s="3">
        <f t="shared" si="801"/>
        <v>0</v>
      </c>
      <c r="E880" s="6">
        <f t="shared" si="1"/>
        <v>308.8</v>
      </c>
      <c r="F880" s="3">
        <v>193.0</v>
      </c>
      <c r="G880" s="3">
        <v>1.6</v>
      </c>
      <c r="H880" s="3">
        <v>0.0</v>
      </c>
      <c r="I880" s="3">
        <v>0.0</v>
      </c>
      <c r="J880" s="3">
        <v>1.0</v>
      </c>
      <c r="K880" s="3">
        <v>0.0</v>
      </c>
      <c r="L880" s="3">
        <v>0.0</v>
      </c>
    </row>
    <row r="881" ht="15.75" customHeight="1">
      <c r="A881" s="3">
        <f t="shared" si="2"/>
        <v>880</v>
      </c>
      <c r="B881" s="3">
        <f t="shared" ref="B881:D881" si="802">B877</f>
        <v>0</v>
      </c>
      <c r="C881" s="3">
        <f t="shared" si="802"/>
        <v>0</v>
      </c>
      <c r="D881" s="3">
        <f t="shared" si="802"/>
        <v>0</v>
      </c>
      <c r="E881" s="6">
        <f t="shared" si="1"/>
        <v>0</v>
      </c>
      <c r="H881" s="3">
        <v>1.0</v>
      </c>
      <c r="I881" s="3">
        <v>0.0</v>
      </c>
      <c r="J881" s="3">
        <v>1.0</v>
      </c>
      <c r="K881" s="3">
        <v>0.0</v>
      </c>
      <c r="L881" s="3">
        <v>1.0</v>
      </c>
    </row>
    <row r="882" ht="15.75" customHeight="1">
      <c r="A882" s="3">
        <f t="shared" si="2"/>
        <v>881</v>
      </c>
      <c r="B882" s="3">
        <f t="shared" ref="B882:D882" si="803">B878</f>
        <v>0</v>
      </c>
      <c r="C882" s="3">
        <f t="shared" si="803"/>
        <v>1</v>
      </c>
      <c r="D882" s="3">
        <f t="shared" si="803"/>
        <v>0</v>
      </c>
      <c r="E882" s="6">
        <f t="shared" si="1"/>
        <v>433.4</v>
      </c>
      <c r="F882" s="3">
        <v>197.0</v>
      </c>
      <c r="G882" s="3">
        <v>2.2</v>
      </c>
      <c r="H882" s="3">
        <v>0.0</v>
      </c>
      <c r="I882" s="3">
        <v>0.0</v>
      </c>
      <c r="J882" s="3">
        <v>1.0</v>
      </c>
      <c r="K882" s="3">
        <v>0.0</v>
      </c>
      <c r="L882" s="3">
        <v>0.0</v>
      </c>
    </row>
    <row r="883" ht="15.75" customHeight="1">
      <c r="A883" s="3">
        <f t="shared" si="2"/>
        <v>882</v>
      </c>
      <c r="B883" s="3">
        <f t="shared" ref="B883:D883" si="804">B879</f>
        <v>0</v>
      </c>
      <c r="C883" s="3">
        <f t="shared" si="804"/>
        <v>0</v>
      </c>
      <c r="D883" s="3">
        <f t="shared" si="804"/>
        <v>1</v>
      </c>
      <c r="E883" s="6">
        <f t="shared" si="1"/>
        <v>118.8</v>
      </c>
      <c r="F883" s="3">
        <v>108.0</v>
      </c>
      <c r="G883" s="3">
        <v>1.1</v>
      </c>
      <c r="H883" s="3">
        <v>0.0</v>
      </c>
      <c r="I883" s="3">
        <v>1.0</v>
      </c>
      <c r="J883" s="3">
        <v>0.0</v>
      </c>
      <c r="K883" s="3">
        <v>0.0</v>
      </c>
      <c r="L883" s="3">
        <v>0.0</v>
      </c>
    </row>
    <row r="884" ht="15.75" customHeight="1">
      <c r="A884" s="3">
        <f t="shared" si="2"/>
        <v>883</v>
      </c>
      <c r="B884" s="3">
        <f t="shared" ref="B884:D884" si="805">B880</f>
        <v>1</v>
      </c>
      <c r="C884" s="3">
        <f t="shared" si="805"/>
        <v>0</v>
      </c>
      <c r="D884" s="3">
        <f t="shared" si="805"/>
        <v>0</v>
      </c>
      <c r="E884" s="6">
        <f t="shared" si="1"/>
        <v>400</v>
      </c>
      <c r="F884" s="3">
        <v>250.0</v>
      </c>
      <c r="G884" s="3">
        <v>1.6</v>
      </c>
      <c r="H884" s="3">
        <v>1.0</v>
      </c>
      <c r="I884" s="3">
        <v>0.0</v>
      </c>
      <c r="J884" s="3">
        <v>0.0</v>
      </c>
      <c r="K884" s="3">
        <v>0.0</v>
      </c>
      <c r="L884" s="3">
        <v>0.0</v>
      </c>
    </row>
    <row r="885" ht="15.75" customHeight="1">
      <c r="A885" s="3">
        <f t="shared" si="2"/>
        <v>884</v>
      </c>
      <c r="B885" s="3">
        <f t="shared" ref="B885:D885" si="806">B881</f>
        <v>0</v>
      </c>
      <c r="C885" s="3">
        <f t="shared" si="806"/>
        <v>0</v>
      </c>
      <c r="D885" s="3">
        <f t="shared" si="806"/>
        <v>0</v>
      </c>
      <c r="E885" s="6">
        <f t="shared" si="1"/>
        <v>0</v>
      </c>
      <c r="H885" s="3">
        <v>1.0</v>
      </c>
      <c r="I885" s="3">
        <v>0.0</v>
      </c>
      <c r="J885" s="3">
        <v>1.0</v>
      </c>
      <c r="K885" s="3">
        <v>0.0</v>
      </c>
      <c r="L885" s="3">
        <v>1.0</v>
      </c>
    </row>
    <row r="886" ht="15.75" customHeight="1">
      <c r="A886" s="3">
        <f t="shared" si="2"/>
        <v>885</v>
      </c>
      <c r="B886" s="3">
        <f t="shared" ref="B886:D886" si="807">B882</f>
        <v>0</v>
      </c>
      <c r="C886" s="3">
        <f t="shared" si="807"/>
        <v>1</v>
      </c>
      <c r="D886" s="3">
        <f t="shared" si="807"/>
        <v>0</v>
      </c>
      <c r="E886" s="6">
        <f t="shared" si="1"/>
        <v>286</v>
      </c>
      <c r="F886" s="3">
        <v>130.0</v>
      </c>
      <c r="G886" s="3">
        <v>2.2</v>
      </c>
      <c r="H886" s="3">
        <v>0.0</v>
      </c>
      <c r="I886" s="3">
        <v>0.0</v>
      </c>
      <c r="J886" s="3">
        <v>1.0</v>
      </c>
      <c r="K886" s="3">
        <v>0.0</v>
      </c>
      <c r="L886" s="3">
        <v>0.0</v>
      </c>
    </row>
    <row r="887" ht="15.75" customHeight="1">
      <c r="A887" s="3">
        <f t="shared" si="2"/>
        <v>886</v>
      </c>
      <c r="B887" s="3">
        <f t="shared" ref="B887:D887" si="808">B883</f>
        <v>0</v>
      </c>
      <c r="C887" s="3">
        <f t="shared" si="808"/>
        <v>0</v>
      </c>
      <c r="D887" s="3">
        <f t="shared" si="808"/>
        <v>1</v>
      </c>
      <c r="E887" s="6">
        <f t="shared" si="1"/>
        <v>132</v>
      </c>
      <c r="F887" s="3">
        <v>120.0</v>
      </c>
      <c r="G887" s="3">
        <v>1.1</v>
      </c>
      <c r="H887" s="3">
        <v>1.0</v>
      </c>
      <c r="I887" s="3">
        <v>0.0</v>
      </c>
      <c r="J887" s="3">
        <v>0.0</v>
      </c>
      <c r="K887" s="3">
        <v>0.0</v>
      </c>
      <c r="L887" s="3">
        <v>0.0</v>
      </c>
    </row>
    <row r="888" ht="15.75" customHeight="1">
      <c r="A888" s="3">
        <f t="shared" si="2"/>
        <v>887</v>
      </c>
      <c r="B888" s="3">
        <f t="shared" ref="B888:D888" si="809">B884</f>
        <v>1</v>
      </c>
      <c r="C888" s="3">
        <f t="shared" si="809"/>
        <v>0</v>
      </c>
      <c r="D888" s="3">
        <f t="shared" si="809"/>
        <v>0</v>
      </c>
      <c r="E888" s="6">
        <f t="shared" si="1"/>
        <v>268.8</v>
      </c>
      <c r="F888" s="3">
        <v>168.0</v>
      </c>
      <c r="G888" s="3">
        <v>1.6</v>
      </c>
      <c r="H888" s="3">
        <v>0.0</v>
      </c>
      <c r="I888" s="3">
        <v>1.0</v>
      </c>
      <c r="J888" s="3">
        <v>0.0</v>
      </c>
      <c r="K888" s="3">
        <v>0.0</v>
      </c>
      <c r="L888" s="3">
        <v>0.0</v>
      </c>
    </row>
    <row r="889" ht="15.75" customHeight="1">
      <c r="A889" s="3">
        <f t="shared" si="2"/>
        <v>888</v>
      </c>
      <c r="B889" s="3">
        <f t="shared" ref="B889:D889" si="810">B885</f>
        <v>0</v>
      </c>
      <c r="C889" s="3">
        <f t="shared" si="810"/>
        <v>0</v>
      </c>
      <c r="D889" s="3">
        <f t="shared" si="810"/>
        <v>0</v>
      </c>
      <c r="E889" s="6">
        <f t="shared" si="1"/>
        <v>0</v>
      </c>
      <c r="H889" s="3">
        <v>1.0</v>
      </c>
      <c r="I889" s="3">
        <v>1.0</v>
      </c>
      <c r="J889" s="3">
        <v>0.0</v>
      </c>
      <c r="K889" s="3">
        <v>0.0</v>
      </c>
      <c r="L889" s="3">
        <v>1.0</v>
      </c>
    </row>
    <row r="890" ht="15.75" customHeight="1">
      <c r="A890" s="3">
        <f t="shared" si="2"/>
        <v>889</v>
      </c>
      <c r="B890" s="3">
        <f t="shared" ref="B890:D890" si="811">B886</f>
        <v>0</v>
      </c>
      <c r="C890" s="3">
        <f t="shared" si="811"/>
        <v>1</v>
      </c>
      <c r="D890" s="3">
        <f t="shared" si="811"/>
        <v>0</v>
      </c>
      <c r="E890" s="6">
        <f t="shared" si="1"/>
        <v>371.8</v>
      </c>
      <c r="F890" s="3">
        <v>169.0</v>
      </c>
      <c r="G890" s="3">
        <v>2.2</v>
      </c>
      <c r="H890" s="3">
        <v>0.0</v>
      </c>
      <c r="I890" s="3">
        <v>0.0</v>
      </c>
      <c r="J890" s="3">
        <v>1.0</v>
      </c>
      <c r="K890" s="3">
        <v>0.0</v>
      </c>
      <c r="L890" s="3">
        <v>0.0</v>
      </c>
    </row>
    <row r="891" ht="15.75" customHeight="1">
      <c r="A891" s="3">
        <f t="shared" si="2"/>
        <v>890</v>
      </c>
      <c r="B891" s="3">
        <f t="shared" ref="B891:D891" si="812">B887</f>
        <v>0</v>
      </c>
      <c r="C891" s="3">
        <f t="shared" si="812"/>
        <v>0</v>
      </c>
      <c r="D891" s="3">
        <f t="shared" si="812"/>
        <v>1</v>
      </c>
      <c r="E891" s="6">
        <f t="shared" si="1"/>
        <v>326.7</v>
      </c>
      <c r="F891" s="3">
        <v>297.0</v>
      </c>
      <c r="G891" s="3">
        <v>1.1</v>
      </c>
      <c r="H891" s="3">
        <v>0.0</v>
      </c>
      <c r="I891" s="3">
        <v>1.0</v>
      </c>
      <c r="J891" s="3">
        <v>0.0</v>
      </c>
      <c r="K891" s="3">
        <v>0.0</v>
      </c>
      <c r="L891" s="3">
        <v>0.0</v>
      </c>
    </row>
    <row r="892" ht="15.75" customHeight="1">
      <c r="A892" s="3">
        <f t="shared" si="2"/>
        <v>891</v>
      </c>
      <c r="B892" s="3">
        <f t="shared" ref="B892:D892" si="813">B888</f>
        <v>1</v>
      </c>
      <c r="C892" s="3">
        <f t="shared" si="813"/>
        <v>0</v>
      </c>
      <c r="D892" s="3">
        <f t="shared" si="813"/>
        <v>0</v>
      </c>
      <c r="E892" s="6">
        <f t="shared" si="1"/>
        <v>312</v>
      </c>
      <c r="F892" s="3">
        <v>195.0</v>
      </c>
      <c r="G892" s="3">
        <v>1.6</v>
      </c>
      <c r="H892" s="3">
        <v>0.0</v>
      </c>
      <c r="I892" s="3">
        <v>0.0</v>
      </c>
      <c r="J892" s="3">
        <v>1.0</v>
      </c>
      <c r="K892" s="3">
        <v>0.0</v>
      </c>
      <c r="L892" s="3">
        <v>0.0</v>
      </c>
    </row>
    <row r="893" ht="15.75" customHeight="1">
      <c r="A893" s="3">
        <f t="shared" si="2"/>
        <v>892</v>
      </c>
      <c r="B893" s="3">
        <f t="shared" ref="B893:D893" si="814">B889</f>
        <v>0</v>
      </c>
      <c r="C893" s="3">
        <f t="shared" si="814"/>
        <v>0</v>
      </c>
      <c r="D893" s="3">
        <f t="shared" si="814"/>
        <v>0</v>
      </c>
      <c r="E893" s="6">
        <f t="shared" si="1"/>
        <v>0</v>
      </c>
      <c r="H893" s="3">
        <v>1.0</v>
      </c>
      <c r="I893" s="3">
        <v>0.0</v>
      </c>
      <c r="J893" s="3">
        <v>1.0</v>
      </c>
      <c r="K893" s="3">
        <v>0.0</v>
      </c>
      <c r="L893" s="3">
        <v>1.0</v>
      </c>
    </row>
    <row r="894" ht="15.75" customHeight="1">
      <c r="A894" s="3">
        <f t="shared" si="2"/>
        <v>893</v>
      </c>
      <c r="B894" s="3">
        <f t="shared" ref="B894:D894" si="815">B890</f>
        <v>0</v>
      </c>
      <c r="C894" s="3">
        <f t="shared" si="815"/>
        <v>1</v>
      </c>
      <c r="D894" s="3">
        <f t="shared" si="815"/>
        <v>0</v>
      </c>
      <c r="E894" s="6">
        <f t="shared" si="1"/>
        <v>517</v>
      </c>
      <c r="F894" s="3">
        <v>235.0</v>
      </c>
      <c r="G894" s="3">
        <v>2.2</v>
      </c>
      <c r="H894" s="3">
        <v>0.0</v>
      </c>
      <c r="I894" s="3">
        <v>0.0</v>
      </c>
      <c r="J894" s="3">
        <v>1.0</v>
      </c>
      <c r="K894" s="3">
        <v>0.0</v>
      </c>
      <c r="L894" s="3">
        <v>0.0</v>
      </c>
    </row>
    <row r="895" ht="15.75" customHeight="1">
      <c r="A895" s="3">
        <f t="shared" si="2"/>
        <v>894</v>
      </c>
      <c r="B895" s="3">
        <f t="shared" ref="B895:D895" si="816">B891</f>
        <v>0</v>
      </c>
      <c r="C895" s="3">
        <f t="shared" si="816"/>
        <v>0</v>
      </c>
      <c r="D895" s="3">
        <f t="shared" si="816"/>
        <v>1</v>
      </c>
      <c r="E895" s="6">
        <f t="shared" si="1"/>
        <v>312.4</v>
      </c>
      <c r="F895" s="3">
        <v>284.0</v>
      </c>
      <c r="G895" s="3">
        <v>1.1</v>
      </c>
      <c r="H895" s="3">
        <v>1.0</v>
      </c>
      <c r="I895" s="3">
        <v>0.0</v>
      </c>
      <c r="J895" s="3">
        <v>0.0</v>
      </c>
      <c r="K895" s="3">
        <v>0.0</v>
      </c>
      <c r="L895" s="3">
        <v>0.0</v>
      </c>
    </row>
    <row r="896" ht="15.75" customHeight="1">
      <c r="A896" s="3">
        <f t="shared" si="2"/>
        <v>895</v>
      </c>
      <c r="B896" s="3">
        <f t="shared" ref="B896:D896" si="817">B892</f>
        <v>1</v>
      </c>
      <c r="C896" s="3">
        <f t="shared" si="817"/>
        <v>0</v>
      </c>
      <c r="D896" s="3">
        <f t="shared" si="817"/>
        <v>0</v>
      </c>
      <c r="E896" s="6">
        <f t="shared" si="1"/>
        <v>230.4</v>
      </c>
      <c r="F896" s="3">
        <v>144.0</v>
      </c>
      <c r="G896" s="3">
        <v>1.6</v>
      </c>
      <c r="H896" s="3">
        <v>1.0</v>
      </c>
      <c r="I896" s="3">
        <v>0.0</v>
      </c>
      <c r="J896" s="3">
        <v>0.0</v>
      </c>
      <c r="K896" s="3">
        <v>0.0</v>
      </c>
      <c r="L896" s="3">
        <v>0.0</v>
      </c>
    </row>
    <row r="897" ht="15.75" customHeight="1">
      <c r="A897" s="3">
        <f t="shared" si="2"/>
        <v>896</v>
      </c>
      <c r="B897" s="3">
        <f t="shared" ref="B897:D897" si="818">B893</f>
        <v>0</v>
      </c>
      <c r="C897" s="3">
        <f t="shared" si="818"/>
        <v>0</v>
      </c>
      <c r="D897" s="3">
        <f t="shared" si="818"/>
        <v>0</v>
      </c>
      <c r="E897" s="6">
        <f t="shared" si="1"/>
        <v>0</v>
      </c>
      <c r="H897" s="3">
        <v>1.0</v>
      </c>
      <c r="I897" s="3">
        <v>0.0</v>
      </c>
      <c r="J897" s="3">
        <v>1.0</v>
      </c>
      <c r="K897" s="3">
        <v>0.0</v>
      </c>
      <c r="L897" s="3">
        <v>1.0</v>
      </c>
    </row>
    <row r="898" ht="15.75" customHeight="1">
      <c r="A898" s="3">
        <f t="shared" si="2"/>
        <v>897</v>
      </c>
      <c r="B898" s="3">
        <f t="shared" ref="B898:D898" si="819">B894</f>
        <v>0</v>
      </c>
      <c r="C898" s="3">
        <f t="shared" si="819"/>
        <v>1</v>
      </c>
      <c r="D898" s="3">
        <f t="shared" si="819"/>
        <v>0</v>
      </c>
      <c r="E898" s="6">
        <f t="shared" si="1"/>
        <v>415.8</v>
      </c>
      <c r="F898" s="3">
        <v>189.0</v>
      </c>
      <c r="G898" s="3">
        <v>2.2</v>
      </c>
      <c r="H898" s="3">
        <v>0.0</v>
      </c>
      <c r="I898" s="3">
        <v>0.0</v>
      </c>
      <c r="J898" s="3">
        <v>1.0</v>
      </c>
      <c r="K898" s="3">
        <v>0.0</v>
      </c>
      <c r="L898" s="3">
        <v>0.0</v>
      </c>
    </row>
    <row r="899" ht="15.75" customHeight="1">
      <c r="A899" s="3">
        <f t="shared" si="2"/>
        <v>898</v>
      </c>
      <c r="B899" s="3">
        <f t="shared" ref="B899:D899" si="820">B895</f>
        <v>0</v>
      </c>
      <c r="C899" s="3">
        <f t="shared" si="820"/>
        <v>0</v>
      </c>
      <c r="D899" s="3">
        <f t="shared" si="820"/>
        <v>1</v>
      </c>
      <c r="E899" s="6">
        <f t="shared" si="1"/>
        <v>111.1</v>
      </c>
      <c r="F899" s="3">
        <v>101.0</v>
      </c>
      <c r="G899" s="3">
        <v>1.1</v>
      </c>
      <c r="H899" s="3">
        <v>0.0</v>
      </c>
      <c r="I899" s="3">
        <v>1.0</v>
      </c>
      <c r="J899" s="3">
        <v>0.0</v>
      </c>
      <c r="K899" s="3">
        <v>0.0</v>
      </c>
      <c r="L899" s="3">
        <v>0.0</v>
      </c>
    </row>
    <row r="900" ht="15.75" customHeight="1">
      <c r="A900" s="3">
        <f t="shared" si="2"/>
        <v>899</v>
      </c>
      <c r="B900" s="3">
        <f t="shared" ref="B900:D900" si="821">B896</f>
        <v>1</v>
      </c>
      <c r="C900" s="3">
        <f t="shared" si="821"/>
        <v>0</v>
      </c>
      <c r="D900" s="3">
        <f t="shared" si="821"/>
        <v>0</v>
      </c>
      <c r="E900" s="6">
        <f t="shared" si="1"/>
        <v>387.2</v>
      </c>
      <c r="F900" s="3">
        <v>242.0</v>
      </c>
      <c r="G900" s="3">
        <v>1.6</v>
      </c>
      <c r="H900" s="3">
        <v>0.0</v>
      </c>
      <c r="I900" s="3">
        <v>1.0</v>
      </c>
      <c r="J900" s="3">
        <v>0.0</v>
      </c>
      <c r="K900" s="3">
        <v>0.0</v>
      </c>
      <c r="L900" s="3">
        <v>0.0</v>
      </c>
    </row>
    <row r="901" ht="15.75" customHeight="1">
      <c r="A901" s="3">
        <f t="shared" si="2"/>
        <v>900</v>
      </c>
      <c r="B901" s="3">
        <f t="shared" ref="B901:D901" si="822">B897</f>
        <v>0</v>
      </c>
      <c r="C901" s="3">
        <f t="shared" si="822"/>
        <v>0</v>
      </c>
      <c r="D901" s="3">
        <f t="shared" si="822"/>
        <v>0</v>
      </c>
      <c r="E901" s="6">
        <f t="shared" si="1"/>
        <v>0</v>
      </c>
      <c r="H901" s="3">
        <v>1.0</v>
      </c>
      <c r="I901" s="3">
        <v>0.0</v>
      </c>
      <c r="J901" s="3">
        <v>1.0</v>
      </c>
      <c r="K901" s="3">
        <v>0.0</v>
      </c>
      <c r="L901" s="3">
        <v>1.0</v>
      </c>
    </row>
    <row r="902" ht="15.75" customHeight="1">
      <c r="A902" s="3">
        <f t="shared" si="2"/>
        <v>901</v>
      </c>
      <c r="B902" s="3">
        <f t="shared" ref="B902:D902" si="823">B898</f>
        <v>0</v>
      </c>
      <c r="C902" s="3">
        <f t="shared" si="823"/>
        <v>1</v>
      </c>
      <c r="D902" s="3">
        <f t="shared" si="823"/>
        <v>0</v>
      </c>
      <c r="E902" s="6">
        <f t="shared" si="1"/>
        <v>587.4</v>
      </c>
      <c r="F902" s="3">
        <v>267.0</v>
      </c>
      <c r="G902" s="3">
        <v>2.2</v>
      </c>
      <c r="H902" s="3">
        <v>1.0</v>
      </c>
      <c r="I902" s="3">
        <v>0.0</v>
      </c>
      <c r="J902" s="3">
        <v>0.0</v>
      </c>
      <c r="K902" s="3">
        <v>0.0</v>
      </c>
      <c r="L902" s="3">
        <v>0.0</v>
      </c>
    </row>
    <row r="903" ht="15.75" customHeight="1">
      <c r="A903" s="3">
        <f t="shared" si="2"/>
        <v>902</v>
      </c>
      <c r="B903" s="3">
        <f t="shared" ref="B903:D903" si="824">B899</f>
        <v>0</v>
      </c>
      <c r="C903" s="3">
        <f t="shared" si="824"/>
        <v>0</v>
      </c>
      <c r="D903" s="3">
        <f t="shared" si="824"/>
        <v>1</v>
      </c>
      <c r="E903" s="6">
        <f t="shared" si="1"/>
        <v>211.2</v>
      </c>
      <c r="F903" s="3">
        <v>192.0</v>
      </c>
      <c r="G903" s="3">
        <v>1.1</v>
      </c>
      <c r="H903" s="3">
        <v>1.0</v>
      </c>
      <c r="I903" s="3">
        <v>0.0</v>
      </c>
      <c r="J903" s="3">
        <v>0.0</v>
      </c>
      <c r="K903" s="3">
        <v>0.0</v>
      </c>
      <c r="L903" s="3">
        <v>0.0</v>
      </c>
    </row>
    <row r="904" ht="15.75" customHeight="1">
      <c r="A904" s="3">
        <f t="shared" si="2"/>
        <v>903</v>
      </c>
      <c r="B904" s="3">
        <f t="shared" ref="B904:D904" si="825">B900</f>
        <v>1</v>
      </c>
      <c r="C904" s="3">
        <f t="shared" si="825"/>
        <v>0</v>
      </c>
      <c r="D904" s="3">
        <f t="shared" si="825"/>
        <v>0</v>
      </c>
      <c r="E904" s="6">
        <f t="shared" si="1"/>
        <v>414.4</v>
      </c>
      <c r="F904" s="3">
        <v>259.0</v>
      </c>
      <c r="G904" s="3">
        <v>1.6</v>
      </c>
      <c r="H904" s="3">
        <v>1.0</v>
      </c>
      <c r="I904" s="3">
        <v>0.0</v>
      </c>
      <c r="J904" s="3">
        <v>0.0</v>
      </c>
      <c r="K904" s="3">
        <v>0.0</v>
      </c>
      <c r="L904" s="3">
        <v>0.0</v>
      </c>
    </row>
    <row r="905" ht="15.75" customHeight="1">
      <c r="A905" s="3">
        <f t="shared" si="2"/>
        <v>904</v>
      </c>
      <c r="B905" s="3">
        <f t="shared" ref="B905:D905" si="826">B901</f>
        <v>0</v>
      </c>
      <c r="C905" s="3">
        <f t="shared" si="826"/>
        <v>0</v>
      </c>
      <c r="D905" s="3">
        <f t="shared" si="826"/>
        <v>0</v>
      </c>
      <c r="E905" s="6">
        <f t="shared" si="1"/>
        <v>0</v>
      </c>
      <c r="H905" s="3">
        <v>1.0</v>
      </c>
      <c r="I905" s="3">
        <v>0.0</v>
      </c>
      <c r="J905" s="3">
        <v>0.0</v>
      </c>
      <c r="K905" s="3">
        <v>1.0</v>
      </c>
      <c r="L905" s="3">
        <v>1.0</v>
      </c>
    </row>
    <row r="906" ht="15.75" customHeight="1">
      <c r="A906" s="3">
        <f t="shared" si="2"/>
        <v>905</v>
      </c>
      <c r="B906" s="3">
        <f t="shared" ref="B906:D906" si="827">B902</f>
        <v>0</v>
      </c>
      <c r="C906" s="3">
        <f t="shared" si="827"/>
        <v>1</v>
      </c>
      <c r="D906" s="3">
        <f t="shared" si="827"/>
        <v>0</v>
      </c>
      <c r="E906" s="6">
        <f t="shared" si="1"/>
        <v>638</v>
      </c>
      <c r="F906" s="3">
        <v>290.0</v>
      </c>
      <c r="G906" s="3">
        <v>2.2</v>
      </c>
      <c r="H906" s="3">
        <v>0.0</v>
      </c>
      <c r="I906" s="3">
        <v>0.0</v>
      </c>
      <c r="J906" s="3">
        <v>1.0</v>
      </c>
      <c r="K906" s="3">
        <v>0.0</v>
      </c>
      <c r="L906" s="3">
        <v>0.0</v>
      </c>
    </row>
    <row r="907" ht="15.75" customHeight="1">
      <c r="A907" s="3">
        <f t="shared" si="2"/>
        <v>906</v>
      </c>
      <c r="B907" s="3">
        <f t="shared" ref="B907:D907" si="828">B903</f>
        <v>0</v>
      </c>
      <c r="C907" s="3">
        <f t="shared" si="828"/>
        <v>0</v>
      </c>
      <c r="D907" s="3">
        <f t="shared" si="828"/>
        <v>1</v>
      </c>
      <c r="E907" s="6">
        <f t="shared" si="1"/>
        <v>238.7</v>
      </c>
      <c r="F907" s="3">
        <v>217.0</v>
      </c>
      <c r="G907" s="3">
        <v>1.1</v>
      </c>
      <c r="H907" s="3">
        <v>0.0</v>
      </c>
      <c r="I907" s="3">
        <v>1.0</v>
      </c>
      <c r="J907" s="3">
        <v>0.0</v>
      </c>
      <c r="K907" s="3">
        <v>0.0</v>
      </c>
      <c r="L907" s="3">
        <v>0.0</v>
      </c>
    </row>
    <row r="908" ht="15.75" customHeight="1">
      <c r="A908" s="3">
        <f t="shared" si="2"/>
        <v>907</v>
      </c>
      <c r="B908" s="3">
        <f t="shared" ref="B908:D908" si="829">B904</f>
        <v>1</v>
      </c>
      <c r="C908" s="3">
        <f t="shared" si="829"/>
        <v>0</v>
      </c>
      <c r="D908" s="3">
        <f t="shared" si="829"/>
        <v>0</v>
      </c>
      <c r="E908" s="6">
        <f t="shared" si="1"/>
        <v>460.8</v>
      </c>
      <c r="F908" s="3">
        <v>288.0</v>
      </c>
      <c r="G908" s="3">
        <v>1.6</v>
      </c>
      <c r="H908" s="3">
        <v>0.0</v>
      </c>
      <c r="I908" s="3">
        <v>0.0</v>
      </c>
      <c r="J908" s="3">
        <v>1.0</v>
      </c>
      <c r="K908" s="3">
        <v>0.0</v>
      </c>
      <c r="L908" s="3">
        <v>0.0</v>
      </c>
    </row>
    <row r="909" ht="15.75" customHeight="1">
      <c r="A909" s="3">
        <f t="shared" si="2"/>
        <v>908</v>
      </c>
      <c r="B909" s="3">
        <f t="shared" ref="B909:D909" si="830">B905</f>
        <v>0</v>
      </c>
      <c r="C909" s="3">
        <f t="shared" si="830"/>
        <v>0</v>
      </c>
      <c r="D909" s="3">
        <f t="shared" si="830"/>
        <v>0</v>
      </c>
      <c r="E909" s="6">
        <f t="shared" si="1"/>
        <v>0</v>
      </c>
      <c r="H909" s="3">
        <v>1.0</v>
      </c>
      <c r="I909" s="3">
        <v>0.0</v>
      </c>
      <c r="J909" s="3">
        <v>1.0</v>
      </c>
      <c r="K909" s="3">
        <v>0.0</v>
      </c>
      <c r="L909" s="3">
        <v>1.0</v>
      </c>
    </row>
    <row r="910" ht="15.75" customHeight="1">
      <c r="A910" s="3">
        <f t="shared" si="2"/>
        <v>909</v>
      </c>
      <c r="B910" s="3">
        <f t="shared" ref="B910:D910" si="831">B906</f>
        <v>0</v>
      </c>
      <c r="C910" s="3">
        <f t="shared" si="831"/>
        <v>1</v>
      </c>
      <c r="D910" s="3">
        <f t="shared" si="831"/>
        <v>0</v>
      </c>
      <c r="E910" s="6">
        <f t="shared" si="1"/>
        <v>624.8</v>
      </c>
      <c r="F910" s="3">
        <v>284.0</v>
      </c>
      <c r="G910" s="3">
        <v>2.2</v>
      </c>
      <c r="H910" s="3">
        <v>0.0</v>
      </c>
      <c r="I910" s="3">
        <v>0.0</v>
      </c>
      <c r="J910" s="3">
        <v>1.0</v>
      </c>
      <c r="K910" s="3">
        <v>0.0</v>
      </c>
      <c r="L910" s="3">
        <v>0.0</v>
      </c>
    </row>
    <row r="911" ht="15.75" customHeight="1">
      <c r="A911" s="3">
        <f t="shared" si="2"/>
        <v>910</v>
      </c>
      <c r="B911" s="3">
        <f t="shared" ref="B911:D911" si="832">B907</f>
        <v>0</v>
      </c>
      <c r="C911" s="3">
        <f t="shared" si="832"/>
        <v>0</v>
      </c>
      <c r="D911" s="3">
        <f t="shared" si="832"/>
        <v>1</v>
      </c>
      <c r="E911" s="6">
        <f t="shared" si="1"/>
        <v>111.1</v>
      </c>
      <c r="F911" s="3">
        <v>101.0</v>
      </c>
      <c r="G911" s="3">
        <v>1.1</v>
      </c>
      <c r="H911" s="3">
        <v>1.0</v>
      </c>
      <c r="I911" s="3">
        <v>0.0</v>
      </c>
      <c r="J911" s="3">
        <v>0.0</v>
      </c>
      <c r="K911" s="3">
        <v>0.0</v>
      </c>
      <c r="L911" s="3">
        <v>0.0</v>
      </c>
    </row>
    <row r="912" ht="15.75" customHeight="1">
      <c r="A912" s="3">
        <f t="shared" si="2"/>
        <v>911</v>
      </c>
      <c r="B912" s="3">
        <f t="shared" ref="B912:D912" si="833">B908</f>
        <v>1</v>
      </c>
      <c r="C912" s="3">
        <f t="shared" si="833"/>
        <v>0</v>
      </c>
      <c r="D912" s="3">
        <f t="shared" si="833"/>
        <v>0</v>
      </c>
      <c r="E912" s="6">
        <f t="shared" si="1"/>
        <v>433.6</v>
      </c>
      <c r="F912" s="3">
        <v>271.0</v>
      </c>
      <c r="G912" s="3">
        <v>1.6</v>
      </c>
      <c r="H912" s="3">
        <v>0.0</v>
      </c>
      <c r="I912" s="3">
        <v>1.0</v>
      </c>
      <c r="J912" s="3">
        <v>0.0</v>
      </c>
      <c r="K912" s="3">
        <v>0.0</v>
      </c>
      <c r="L912" s="3">
        <v>0.0</v>
      </c>
    </row>
    <row r="913" ht="15.75" customHeight="1">
      <c r="A913" s="3">
        <f t="shared" si="2"/>
        <v>912</v>
      </c>
      <c r="B913" s="3">
        <f t="shared" ref="B913:D913" si="834">B909</f>
        <v>0</v>
      </c>
      <c r="C913" s="3">
        <f t="shared" si="834"/>
        <v>0</v>
      </c>
      <c r="D913" s="3">
        <f t="shared" si="834"/>
        <v>0</v>
      </c>
      <c r="E913" s="6">
        <f t="shared" si="1"/>
        <v>0</v>
      </c>
      <c r="H913" s="3">
        <v>1.0</v>
      </c>
      <c r="I913" s="3">
        <v>0.0</v>
      </c>
      <c r="J913" s="3">
        <v>1.0</v>
      </c>
      <c r="K913" s="3">
        <v>0.0</v>
      </c>
      <c r="L913" s="3">
        <v>1.0</v>
      </c>
    </row>
    <row r="914" ht="15.75" customHeight="1">
      <c r="A914" s="3">
        <f t="shared" si="2"/>
        <v>913</v>
      </c>
      <c r="B914" s="3">
        <f t="shared" ref="B914:D914" si="835">B910</f>
        <v>0</v>
      </c>
      <c r="C914" s="3">
        <f t="shared" si="835"/>
        <v>1</v>
      </c>
      <c r="D914" s="3">
        <f t="shared" si="835"/>
        <v>0</v>
      </c>
      <c r="E914" s="6">
        <f t="shared" si="1"/>
        <v>497.2</v>
      </c>
      <c r="F914" s="3">
        <v>226.0</v>
      </c>
      <c r="G914" s="3">
        <v>2.2</v>
      </c>
      <c r="H914" s="3">
        <v>0.0</v>
      </c>
      <c r="I914" s="3">
        <v>0.0</v>
      </c>
      <c r="J914" s="3">
        <v>1.0</v>
      </c>
      <c r="K914" s="3">
        <v>0.0</v>
      </c>
      <c r="L914" s="3">
        <v>0.0</v>
      </c>
    </row>
    <row r="915" ht="15.75" customHeight="1">
      <c r="A915" s="3">
        <f t="shared" si="2"/>
        <v>914</v>
      </c>
      <c r="B915" s="3">
        <f t="shared" ref="B915:D915" si="836">B911</f>
        <v>0</v>
      </c>
      <c r="C915" s="3">
        <f t="shared" si="836"/>
        <v>0</v>
      </c>
      <c r="D915" s="3">
        <f t="shared" si="836"/>
        <v>1</v>
      </c>
      <c r="E915" s="6">
        <f t="shared" si="1"/>
        <v>160.6</v>
      </c>
      <c r="F915" s="3">
        <v>146.0</v>
      </c>
      <c r="G915" s="3">
        <v>1.1</v>
      </c>
      <c r="H915" s="3">
        <v>0.0</v>
      </c>
      <c r="I915" s="3">
        <v>1.0</v>
      </c>
      <c r="J915" s="3">
        <v>0.0</v>
      </c>
      <c r="K915" s="3">
        <v>0.0</v>
      </c>
      <c r="L915" s="3">
        <v>0.0</v>
      </c>
    </row>
    <row r="916" ht="15.75" customHeight="1">
      <c r="A916" s="3">
        <f t="shared" si="2"/>
        <v>915</v>
      </c>
      <c r="B916" s="3">
        <f t="shared" ref="B916:D916" si="837">B912</f>
        <v>1</v>
      </c>
      <c r="C916" s="3">
        <f t="shared" si="837"/>
        <v>0</v>
      </c>
      <c r="D916" s="3">
        <f t="shared" si="837"/>
        <v>0</v>
      </c>
      <c r="E916" s="6">
        <f t="shared" si="1"/>
        <v>164.8</v>
      </c>
      <c r="F916" s="3">
        <v>103.0</v>
      </c>
      <c r="G916" s="3">
        <v>1.6</v>
      </c>
      <c r="H916" s="3">
        <v>0.0</v>
      </c>
      <c r="I916" s="3">
        <v>0.0</v>
      </c>
      <c r="J916" s="3">
        <v>1.0</v>
      </c>
      <c r="K916" s="3">
        <v>0.0</v>
      </c>
      <c r="L916" s="3">
        <v>0.0</v>
      </c>
    </row>
    <row r="917" ht="15.75" customHeight="1">
      <c r="A917" s="3">
        <f t="shared" si="2"/>
        <v>916</v>
      </c>
      <c r="B917" s="3">
        <f t="shared" ref="B917:D917" si="838">B913</f>
        <v>0</v>
      </c>
      <c r="C917" s="3">
        <f t="shared" si="838"/>
        <v>0</v>
      </c>
      <c r="D917" s="3">
        <f t="shared" si="838"/>
        <v>0</v>
      </c>
      <c r="E917" s="6">
        <f t="shared" si="1"/>
        <v>0</v>
      </c>
      <c r="H917" s="3">
        <v>1.0</v>
      </c>
      <c r="I917" s="3">
        <v>0.0</v>
      </c>
      <c r="J917" s="3">
        <v>1.0</v>
      </c>
      <c r="K917" s="3">
        <v>0.0</v>
      </c>
      <c r="L917" s="3">
        <v>1.0</v>
      </c>
    </row>
    <row r="918" ht="15.75" customHeight="1">
      <c r="A918" s="3">
        <f t="shared" si="2"/>
        <v>917</v>
      </c>
      <c r="B918" s="3">
        <f t="shared" ref="B918:D918" si="839">B914</f>
        <v>0</v>
      </c>
      <c r="C918" s="3">
        <f t="shared" si="839"/>
        <v>1</v>
      </c>
      <c r="D918" s="3">
        <f t="shared" si="839"/>
        <v>0</v>
      </c>
      <c r="E918" s="6">
        <f t="shared" si="1"/>
        <v>567.6</v>
      </c>
      <c r="F918" s="3">
        <v>258.0</v>
      </c>
      <c r="G918" s="3">
        <v>2.2</v>
      </c>
      <c r="H918" s="3">
        <v>0.0</v>
      </c>
      <c r="I918" s="3">
        <v>0.0</v>
      </c>
      <c r="J918" s="3">
        <v>1.0</v>
      </c>
      <c r="K918" s="3">
        <v>0.0</v>
      </c>
      <c r="L918" s="3">
        <v>0.0</v>
      </c>
    </row>
    <row r="919" ht="15.75" customHeight="1">
      <c r="A919" s="3">
        <f t="shared" si="2"/>
        <v>918</v>
      </c>
      <c r="B919" s="3">
        <f t="shared" ref="B919:D919" si="840">B915</f>
        <v>0</v>
      </c>
      <c r="C919" s="3">
        <f t="shared" si="840"/>
        <v>0</v>
      </c>
      <c r="D919" s="3">
        <f t="shared" si="840"/>
        <v>1</v>
      </c>
      <c r="E919" s="6">
        <f t="shared" si="1"/>
        <v>194.7</v>
      </c>
      <c r="F919" s="3">
        <v>177.0</v>
      </c>
      <c r="G919" s="3">
        <v>1.1</v>
      </c>
      <c r="H919" s="3">
        <v>1.0</v>
      </c>
      <c r="I919" s="3">
        <v>0.0</v>
      </c>
      <c r="J919" s="3">
        <v>0.0</v>
      </c>
      <c r="K919" s="3">
        <v>0.0</v>
      </c>
      <c r="L919" s="3">
        <v>0.0</v>
      </c>
    </row>
    <row r="920" ht="15.75" customHeight="1">
      <c r="A920" s="3">
        <f t="shared" si="2"/>
        <v>919</v>
      </c>
      <c r="B920" s="3">
        <f t="shared" ref="B920:D920" si="841">B916</f>
        <v>1</v>
      </c>
      <c r="C920" s="3">
        <f t="shared" si="841"/>
        <v>0</v>
      </c>
      <c r="D920" s="3">
        <f t="shared" si="841"/>
        <v>0</v>
      </c>
      <c r="E920" s="6">
        <f t="shared" si="1"/>
        <v>241.6</v>
      </c>
      <c r="F920" s="3">
        <v>151.0</v>
      </c>
      <c r="G920" s="3">
        <v>1.6</v>
      </c>
      <c r="H920" s="3">
        <v>1.0</v>
      </c>
      <c r="I920" s="3">
        <v>0.0</v>
      </c>
      <c r="J920" s="3">
        <v>0.0</v>
      </c>
      <c r="K920" s="3">
        <v>0.0</v>
      </c>
      <c r="L920" s="3">
        <v>0.0</v>
      </c>
    </row>
    <row r="921" ht="15.75" customHeight="1">
      <c r="A921" s="3">
        <f t="shared" si="2"/>
        <v>920</v>
      </c>
      <c r="B921" s="3">
        <f t="shared" ref="B921:D921" si="842">B917</f>
        <v>0</v>
      </c>
      <c r="C921" s="3">
        <f t="shared" si="842"/>
        <v>0</v>
      </c>
      <c r="D921" s="3">
        <f t="shared" si="842"/>
        <v>0</v>
      </c>
      <c r="E921" s="6">
        <f t="shared" si="1"/>
        <v>0</v>
      </c>
      <c r="H921" s="3">
        <v>1.0</v>
      </c>
      <c r="I921" s="3">
        <v>0.0</v>
      </c>
      <c r="J921" s="3">
        <v>1.0</v>
      </c>
      <c r="K921" s="3">
        <v>0.0</v>
      </c>
      <c r="L921" s="3">
        <v>1.0</v>
      </c>
    </row>
    <row r="922" ht="15.75" customHeight="1">
      <c r="A922" s="3">
        <f t="shared" si="2"/>
        <v>921</v>
      </c>
      <c r="B922" s="3">
        <v>1.0</v>
      </c>
      <c r="C922" s="3">
        <v>0.0</v>
      </c>
      <c r="D922" s="3">
        <v>0.0</v>
      </c>
      <c r="E922" s="6">
        <f t="shared" si="1"/>
        <v>296</v>
      </c>
      <c r="F922" s="3">
        <v>185.0</v>
      </c>
      <c r="G922" s="3">
        <v>1.6</v>
      </c>
      <c r="H922" s="3">
        <v>1.0</v>
      </c>
      <c r="I922" s="3">
        <v>0.0</v>
      </c>
      <c r="J922" s="3">
        <v>0.0</v>
      </c>
      <c r="K922" s="3">
        <v>0.0</v>
      </c>
      <c r="L922" s="3">
        <v>0.0</v>
      </c>
    </row>
    <row r="923" ht="15.75" customHeight="1">
      <c r="A923" s="3">
        <f t="shared" si="2"/>
        <v>922</v>
      </c>
      <c r="B923" s="3">
        <v>0.0</v>
      </c>
      <c r="C923" s="3">
        <v>0.0</v>
      </c>
      <c r="D923" s="3">
        <v>0.0</v>
      </c>
      <c r="E923" s="6">
        <f t="shared" si="1"/>
        <v>0</v>
      </c>
      <c r="H923" s="3">
        <v>1.0</v>
      </c>
      <c r="I923" s="3">
        <v>0.0</v>
      </c>
      <c r="J923" s="3">
        <v>1.0</v>
      </c>
      <c r="K923" s="3">
        <v>0.0</v>
      </c>
      <c r="L923" s="3">
        <v>1.0</v>
      </c>
    </row>
    <row r="924" ht="15.75" customHeight="1">
      <c r="A924" s="3">
        <f t="shared" si="2"/>
        <v>923</v>
      </c>
      <c r="B924" s="3">
        <v>0.0</v>
      </c>
      <c r="C924" s="3">
        <v>1.0</v>
      </c>
      <c r="D924" s="3">
        <v>0.0</v>
      </c>
      <c r="E924" s="6">
        <f t="shared" si="1"/>
        <v>286</v>
      </c>
      <c r="F924" s="3">
        <v>130.0</v>
      </c>
      <c r="G924" s="3">
        <v>2.2</v>
      </c>
      <c r="H924" s="3">
        <v>0.0</v>
      </c>
      <c r="I924" s="3">
        <v>0.0</v>
      </c>
      <c r="J924" s="3">
        <v>1.0</v>
      </c>
      <c r="K924" s="3">
        <v>0.0</v>
      </c>
      <c r="L924" s="3">
        <v>0.0</v>
      </c>
    </row>
    <row r="925" ht="15.75" customHeight="1">
      <c r="A925" s="3">
        <f t="shared" si="2"/>
        <v>924</v>
      </c>
      <c r="B925" s="3">
        <v>0.0</v>
      </c>
      <c r="C925" s="3">
        <v>0.0</v>
      </c>
      <c r="D925" s="3">
        <v>1.0</v>
      </c>
      <c r="E925" s="6">
        <f t="shared" si="1"/>
        <v>310.2</v>
      </c>
      <c r="F925" s="3">
        <v>282.0</v>
      </c>
      <c r="G925" s="3">
        <v>1.1</v>
      </c>
      <c r="H925" s="3">
        <v>1.0</v>
      </c>
      <c r="I925" s="3">
        <v>0.0</v>
      </c>
      <c r="J925" s="3">
        <v>0.0</v>
      </c>
      <c r="K925" s="3">
        <v>0.0</v>
      </c>
      <c r="L925" s="3">
        <v>0.0</v>
      </c>
    </row>
    <row r="926" ht="15.75" customHeight="1">
      <c r="A926" s="3">
        <f t="shared" si="2"/>
        <v>925</v>
      </c>
      <c r="B926" s="3">
        <f t="shared" ref="B926:D926" si="843">B922</f>
        <v>1</v>
      </c>
      <c r="C926" s="3">
        <f t="shared" si="843"/>
        <v>0</v>
      </c>
      <c r="D926" s="3">
        <f t="shared" si="843"/>
        <v>0</v>
      </c>
      <c r="E926" s="6">
        <f t="shared" si="1"/>
        <v>308.8</v>
      </c>
      <c r="F926" s="3">
        <v>193.0</v>
      </c>
      <c r="G926" s="3">
        <v>1.6</v>
      </c>
      <c r="H926" s="3">
        <v>0.0</v>
      </c>
      <c r="I926" s="3">
        <v>0.0</v>
      </c>
      <c r="J926" s="3">
        <v>1.0</v>
      </c>
      <c r="K926" s="3">
        <v>0.0</v>
      </c>
      <c r="L926" s="3">
        <v>0.0</v>
      </c>
    </row>
    <row r="927" ht="15.75" customHeight="1">
      <c r="A927" s="3">
        <f t="shared" si="2"/>
        <v>926</v>
      </c>
      <c r="B927" s="3">
        <f t="shared" ref="B927:D927" si="844">B923</f>
        <v>0</v>
      </c>
      <c r="C927" s="3">
        <f t="shared" si="844"/>
        <v>0</v>
      </c>
      <c r="D927" s="3">
        <f t="shared" si="844"/>
        <v>0</v>
      </c>
      <c r="E927" s="6">
        <f t="shared" si="1"/>
        <v>0</v>
      </c>
      <c r="H927" s="3">
        <v>1.0</v>
      </c>
      <c r="I927" s="3">
        <v>0.0</v>
      </c>
      <c r="J927" s="3">
        <v>1.0</v>
      </c>
      <c r="K927" s="3">
        <v>0.0</v>
      </c>
      <c r="L927" s="3">
        <v>1.0</v>
      </c>
    </row>
    <row r="928" ht="15.75" customHeight="1">
      <c r="A928" s="3">
        <f t="shared" si="2"/>
        <v>927</v>
      </c>
      <c r="B928" s="3">
        <f t="shared" ref="B928:D928" si="845">B924</f>
        <v>0</v>
      </c>
      <c r="C928" s="3">
        <f t="shared" si="845"/>
        <v>1</v>
      </c>
      <c r="D928" s="3">
        <f t="shared" si="845"/>
        <v>0</v>
      </c>
      <c r="E928" s="6">
        <f t="shared" si="1"/>
        <v>433.4</v>
      </c>
      <c r="F928" s="3">
        <v>197.0</v>
      </c>
      <c r="G928" s="3">
        <v>2.2</v>
      </c>
      <c r="H928" s="3">
        <v>0.0</v>
      </c>
      <c r="I928" s="3">
        <v>0.0</v>
      </c>
      <c r="J928" s="3">
        <v>1.0</v>
      </c>
      <c r="K928" s="3">
        <v>0.0</v>
      </c>
      <c r="L928" s="3">
        <v>0.0</v>
      </c>
    </row>
    <row r="929" ht="15.75" customHeight="1">
      <c r="A929" s="3">
        <f t="shared" si="2"/>
        <v>928</v>
      </c>
      <c r="B929" s="3">
        <f t="shared" ref="B929:D929" si="846">B925</f>
        <v>0</v>
      </c>
      <c r="C929" s="3">
        <f t="shared" si="846"/>
        <v>0</v>
      </c>
      <c r="D929" s="3">
        <f t="shared" si="846"/>
        <v>1</v>
      </c>
      <c r="E929" s="6">
        <f t="shared" si="1"/>
        <v>118.8</v>
      </c>
      <c r="F929" s="3">
        <v>108.0</v>
      </c>
      <c r="G929" s="3">
        <v>1.1</v>
      </c>
      <c r="H929" s="3">
        <v>0.0</v>
      </c>
      <c r="I929" s="3">
        <v>1.0</v>
      </c>
      <c r="J929" s="3">
        <v>0.0</v>
      </c>
      <c r="K929" s="3">
        <v>0.0</v>
      </c>
      <c r="L929" s="3">
        <v>0.0</v>
      </c>
    </row>
    <row r="930" ht="15.75" customHeight="1">
      <c r="A930" s="3">
        <f t="shared" si="2"/>
        <v>929</v>
      </c>
      <c r="B930" s="3">
        <f t="shared" ref="B930:D930" si="847">B926</f>
        <v>1</v>
      </c>
      <c r="C930" s="3">
        <f t="shared" si="847"/>
        <v>0</v>
      </c>
      <c r="D930" s="3">
        <f t="shared" si="847"/>
        <v>0</v>
      </c>
      <c r="E930" s="6">
        <f t="shared" si="1"/>
        <v>400</v>
      </c>
      <c r="F930" s="3">
        <v>250.0</v>
      </c>
      <c r="G930" s="3">
        <v>1.6</v>
      </c>
      <c r="H930" s="3">
        <v>1.0</v>
      </c>
      <c r="I930" s="3">
        <v>0.0</v>
      </c>
      <c r="J930" s="3">
        <v>0.0</v>
      </c>
      <c r="K930" s="3">
        <v>0.0</v>
      </c>
      <c r="L930" s="3">
        <v>0.0</v>
      </c>
    </row>
    <row r="931" ht="15.75" customHeight="1">
      <c r="A931" s="3">
        <f t="shared" si="2"/>
        <v>930</v>
      </c>
      <c r="B931" s="3">
        <f t="shared" ref="B931:D931" si="848">B927</f>
        <v>0</v>
      </c>
      <c r="C931" s="3">
        <f t="shared" si="848"/>
        <v>0</v>
      </c>
      <c r="D931" s="3">
        <f t="shared" si="848"/>
        <v>0</v>
      </c>
      <c r="E931" s="6">
        <f t="shared" si="1"/>
        <v>0</v>
      </c>
      <c r="H931" s="3">
        <v>1.0</v>
      </c>
      <c r="I931" s="3">
        <v>0.0</v>
      </c>
      <c r="J931" s="3">
        <v>1.0</v>
      </c>
      <c r="K931" s="3">
        <v>0.0</v>
      </c>
      <c r="L931" s="3">
        <v>1.0</v>
      </c>
    </row>
    <row r="932" ht="15.75" customHeight="1">
      <c r="A932" s="3">
        <f t="shared" si="2"/>
        <v>931</v>
      </c>
      <c r="B932" s="3">
        <f t="shared" ref="B932:D932" si="849">B928</f>
        <v>0</v>
      </c>
      <c r="C932" s="3">
        <f t="shared" si="849"/>
        <v>1</v>
      </c>
      <c r="D932" s="3">
        <f t="shared" si="849"/>
        <v>0</v>
      </c>
      <c r="E932" s="6">
        <f t="shared" si="1"/>
        <v>286</v>
      </c>
      <c r="F932" s="3">
        <v>130.0</v>
      </c>
      <c r="G932" s="3">
        <v>2.2</v>
      </c>
      <c r="H932" s="3">
        <v>0.0</v>
      </c>
      <c r="I932" s="3">
        <v>0.0</v>
      </c>
      <c r="J932" s="3">
        <v>1.0</v>
      </c>
      <c r="K932" s="3">
        <v>0.0</v>
      </c>
      <c r="L932" s="3">
        <v>0.0</v>
      </c>
    </row>
    <row r="933" ht="15.75" customHeight="1">
      <c r="A933" s="3">
        <f t="shared" si="2"/>
        <v>932</v>
      </c>
      <c r="B933" s="3">
        <f t="shared" ref="B933:D933" si="850">B929</f>
        <v>0</v>
      </c>
      <c r="C933" s="3">
        <f t="shared" si="850"/>
        <v>0</v>
      </c>
      <c r="D933" s="3">
        <f t="shared" si="850"/>
        <v>1</v>
      </c>
      <c r="E933" s="6">
        <f t="shared" si="1"/>
        <v>132</v>
      </c>
      <c r="F933" s="3">
        <v>120.0</v>
      </c>
      <c r="G933" s="3">
        <v>1.1</v>
      </c>
      <c r="H933" s="3">
        <v>1.0</v>
      </c>
      <c r="I933" s="3">
        <v>0.0</v>
      </c>
      <c r="J933" s="3">
        <v>0.0</v>
      </c>
      <c r="K933" s="3">
        <v>0.0</v>
      </c>
      <c r="L933" s="3">
        <v>0.0</v>
      </c>
    </row>
    <row r="934" ht="15.75" customHeight="1">
      <c r="A934" s="3">
        <f t="shared" si="2"/>
        <v>933</v>
      </c>
      <c r="B934" s="3">
        <f t="shared" ref="B934:D934" si="851">B930</f>
        <v>1</v>
      </c>
      <c r="C934" s="3">
        <f t="shared" si="851"/>
        <v>0</v>
      </c>
      <c r="D934" s="3">
        <f t="shared" si="851"/>
        <v>0</v>
      </c>
      <c r="E934" s="6">
        <f t="shared" si="1"/>
        <v>268.8</v>
      </c>
      <c r="F934" s="3">
        <v>168.0</v>
      </c>
      <c r="G934" s="3">
        <v>1.6</v>
      </c>
      <c r="H934" s="3">
        <v>0.0</v>
      </c>
      <c r="I934" s="3">
        <v>1.0</v>
      </c>
      <c r="J934" s="3">
        <v>0.0</v>
      </c>
      <c r="K934" s="3">
        <v>0.0</v>
      </c>
      <c r="L934" s="3">
        <v>0.0</v>
      </c>
    </row>
    <row r="935" ht="15.75" customHeight="1">
      <c r="A935" s="3">
        <f t="shared" si="2"/>
        <v>934</v>
      </c>
      <c r="B935" s="3">
        <f t="shared" ref="B935:D935" si="852">B931</f>
        <v>0</v>
      </c>
      <c r="C935" s="3">
        <f t="shared" si="852"/>
        <v>0</v>
      </c>
      <c r="D935" s="3">
        <f t="shared" si="852"/>
        <v>0</v>
      </c>
      <c r="E935" s="6">
        <f t="shared" si="1"/>
        <v>0</v>
      </c>
      <c r="H935" s="3">
        <v>1.0</v>
      </c>
      <c r="I935" s="3">
        <v>1.0</v>
      </c>
      <c r="J935" s="3">
        <v>0.0</v>
      </c>
      <c r="K935" s="3">
        <v>0.0</v>
      </c>
      <c r="L935" s="3">
        <v>1.0</v>
      </c>
    </row>
    <row r="936" ht="15.75" customHeight="1">
      <c r="A936" s="3">
        <f t="shared" si="2"/>
        <v>935</v>
      </c>
      <c r="B936" s="3">
        <f t="shared" ref="B936:D936" si="853">B932</f>
        <v>0</v>
      </c>
      <c r="C936" s="3">
        <f t="shared" si="853"/>
        <v>1</v>
      </c>
      <c r="D936" s="3">
        <f t="shared" si="853"/>
        <v>0</v>
      </c>
      <c r="E936" s="6">
        <f t="shared" si="1"/>
        <v>371.8</v>
      </c>
      <c r="F936" s="3">
        <v>169.0</v>
      </c>
      <c r="G936" s="3">
        <v>2.2</v>
      </c>
      <c r="H936" s="3">
        <v>0.0</v>
      </c>
      <c r="I936" s="3">
        <v>0.0</v>
      </c>
      <c r="J936" s="3">
        <v>1.0</v>
      </c>
      <c r="K936" s="3">
        <v>0.0</v>
      </c>
      <c r="L936" s="3">
        <v>0.0</v>
      </c>
    </row>
    <row r="937" ht="15.75" customHeight="1">
      <c r="A937" s="3">
        <f t="shared" si="2"/>
        <v>936</v>
      </c>
      <c r="B937" s="3">
        <f t="shared" ref="B937:D937" si="854">B933</f>
        <v>0</v>
      </c>
      <c r="C937" s="3">
        <f t="shared" si="854"/>
        <v>0</v>
      </c>
      <c r="D937" s="3">
        <f t="shared" si="854"/>
        <v>1</v>
      </c>
      <c r="E937" s="6">
        <f t="shared" si="1"/>
        <v>326.7</v>
      </c>
      <c r="F937" s="3">
        <v>297.0</v>
      </c>
      <c r="G937" s="3">
        <v>1.1</v>
      </c>
      <c r="H937" s="3">
        <v>0.0</v>
      </c>
      <c r="I937" s="3">
        <v>1.0</v>
      </c>
      <c r="J937" s="3">
        <v>0.0</v>
      </c>
      <c r="K937" s="3">
        <v>0.0</v>
      </c>
      <c r="L937" s="3">
        <v>0.0</v>
      </c>
    </row>
    <row r="938" ht="15.75" customHeight="1">
      <c r="A938" s="3">
        <f t="shared" si="2"/>
        <v>937</v>
      </c>
      <c r="B938" s="3">
        <f t="shared" ref="B938:D938" si="855">B934</f>
        <v>1</v>
      </c>
      <c r="C938" s="3">
        <f t="shared" si="855"/>
        <v>0</v>
      </c>
      <c r="D938" s="3">
        <f t="shared" si="855"/>
        <v>0</v>
      </c>
      <c r="E938" s="6">
        <f t="shared" si="1"/>
        <v>312</v>
      </c>
      <c r="F938" s="3">
        <v>195.0</v>
      </c>
      <c r="G938" s="3">
        <v>1.6</v>
      </c>
      <c r="H938" s="3">
        <v>0.0</v>
      </c>
      <c r="I938" s="3">
        <v>0.0</v>
      </c>
      <c r="J938" s="3">
        <v>1.0</v>
      </c>
      <c r="K938" s="3">
        <v>0.0</v>
      </c>
      <c r="L938" s="3">
        <v>0.0</v>
      </c>
    </row>
    <row r="939" ht="15.75" customHeight="1">
      <c r="A939" s="3">
        <f t="shared" si="2"/>
        <v>938</v>
      </c>
      <c r="B939" s="3">
        <f t="shared" ref="B939:D939" si="856">B935</f>
        <v>0</v>
      </c>
      <c r="C939" s="3">
        <f t="shared" si="856"/>
        <v>0</v>
      </c>
      <c r="D939" s="3">
        <f t="shared" si="856"/>
        <v>0</v>
      </c>
      <c r="E939" s="6">
        <f t="shared" si="1"/>
        <v>0</v>
      </c>
      <c r="H939" s="3">
        <v>1.0</v>
      </c>
      <c r="I939" s="3">
        <v>0.0</v>
      </c>
      <c r="J939" s="3">
        <v>1.0</v>
      </c>
      <c r="K939" s="3">
        <v>0.0</v>
      </c>
      <c r="L939" s="3">
        <v>1.0</v>
      </c>
    </row>
    <row r="940" ht="15.75" customHeight="1">
      <c r="A940" s="3">
        <f t="shared" si="2"/>
        <v>939</v>
      </c>
      <c r="B940" s="3">
        <f t="shared" ref="B940:D940" si="857">B936</f>
        <v>0</v>
      </c>
      <c r="C940" s="3">
        <f t="shared" si="857"/>
        <v>1</v>
      </c>
      <c r="D940" s="3">
        <f t="shared" si="857"/>
        <v>0</v>
      </c>
      <c r="E940" s="6">
        <f t="shared" si="1"/>
        <v>517</v>
      </c>
      <c r="F940" s="3">
        <v>235.0</v>
      </c>
      <c r="G940" s="3">
        <v>2.2</v>
      </c>
      <c r="H940" s="3">
        <v>0.0</v>
      </c>
      <c r="I940" s="3">
        <v>0.0</v>
      </c>
      <c r="J940" s="3">
        <v>1.0</v>
      </c>
      <c r="K940" s="3">
        <v>0.0</v>
      </c>
      <c r="L940" s="3">
        <v>0.0</v>
      </c>
    </row>
    <row r="941" ht="15.75" customHeight="1">
      <c r="A941" s="3">
        <f t="shared" si="2"/>
        <v>940</v>
      </c>
      <c r="B941" s="3">
        <f t="shared" ref="B941:D941" si="858">B937</f>
        <v>0</v>
      </c>
      <c r="C941" s="3">
        <f t="shared" si="858"/>
        <v>0</v>
      </c>
      <c r="D941" s="3">
        <f t="shared" si="858"/>
        <v>1</v>
      </c>
      <c r="E941" s="6">
        <f t="shared" si="1"/>
        <v>312.4</v>
      </c>
      <c r="F941" s="3">
        <v>284.0</v>
      </c>
      <c r="G941" s="3">
        <v>1.1</v>
      </c>
      <c r="H941" s="3">
        <v>1.0</v>
      </c>
      <c r="I941" s="3">
        <v>0.0</v>
      </c>
      <c r="J941" s="3">
        <v>0.0</v>
      </c>
      <c r="K941" s="3">
        <v>0.0</v>
      </c>
      <c r="L941" s="3">
        <v>0.0</v>
      </c>
    </row>
    <row r="942" ht="15.75" customHeight="1">
      <c r="A942" s="3">
        <f t="shared" si="2"/>
        <v>941</v>
      </c>
      <c r="B942" s="3">
        <f t="shared" ref="B942:D942" si="859">B938</f>
        <v>1</v>
      </c>
      <c r="C942" s="3">
        <f t="shared" si="859"/>
        <v>0</v>
      </c>
      <c r="D942" s="3">
        <f t="shared" si="859"/>
        <v>0</v>
      </c>
      <c r="E942" s="6">
        <f t="shared" si="1"/>
        <v>230.4</v>
      </c>
      <c r="F942" s="3">
        <v>144.0</v>
      </c>
      <c r="G942" s="3">
        <v>1.6</v>
      </c>
      <c r="H942" s="3">
        <v>1.0</v>
      </c>
      <c r="I942" s="3">
        <v>0.0</v>
      </c>
      <c r="J942" s="3">
        <v>0.0</v>
      </c>
      <c r="K942" s="3">
        <v>0.0</v>
      </c>
      <c r="L942" s="3">
        <v>0.0</v>
      </c>
    </row>
    <row r="943" ht="15.75" customHeight="1">
      <c r="A943" s="3">
        <f t="shared" si="2"/>
        <v>942</v>
      </c>
      <c r="B943" s="3">
        <f t="shared" ref="B943:D943" si="860">B939</f>
        <v>0</v>
      </c>
      <c r="C943" s="3">
        <f t="shared" si="860"/>
        <v>0</v>
      </c>
      <c r="D943" s="3">
        <f t="shared" si="860"/>
        <v>0</v>
      </c>
      <c r="E943" s="6">
        <f t="shared" si="1"/>
        <v>0</v>
      </c>
      <c r="H943" s="3">
        <v>1.0</v>
      </c>
      <c r="I943" s="3">
        <v>0.0</v>
      </c>
      <c r="J943" s="3">
        <v>1.0</v>
      </c>
      <c r="K943" s="3">
        <v>0.0</v>
      </c>
      <c r="L943" s="3">
        <v>1.0</v>
      </c>
    </row>
    <row r="944" ht="15.75" customHeight="1">
      <c r="A944" s="3">
        <f t="shared" si="2"/>
        <v>943</v>
      </c>
      <c r="B944" s="3">
        <f t="shared" ref="B944:D944" si="861">B940</f>
        <v>0</v>
      </c>
      <c r="C944" s="3">
        <f t="shared" si="861"/>
        <v>1</v>
      </c>
      <c r="D944" s="3">
        <f t="shared" si="861"/>
        <v>0</v>
      </c>
      <c r="E944" s="6">
        <f t="shared" si="1"/>
        <v>415.8</v>
      </c>
      <c r="F944" s="3">
        <v>189.0</v>
      </c>
      <c r="G944" s="3">
        <v>2.2</v>
      </c>
      <c r="H944" s="3">
        <v>0.0</v>
      </c>
      <c r="I944" s="3">
        <v>0.0</v>
      </c>
      <c r="J944" s="3">
        <v>1.0</v>
      </c>
      <c r="K944" s="3">
        <v>0.0</v>
      </c>
      <c r="L944" s="3">
        <v>0.0</v>
      </c>
    </row>
    <row r="945" ht="15.75" customHeight="1">
      <c r="A945" s="3">
        <f t="shared" si="2"/>
        <v>944</v>
      </c>
      <c r="B945" s="3">
        <f t="shared" ref="B945:D945" si="862">B941</f>
        <v>0</v>
      </c>
      <c r="C945" s="3">
        <f t="shared" si="862"/>
        <v>0</v>
      </c>
      <c r="D945" s="3">
        <f t="shared" si="862"/>
        <v>1</v>
      </c>
      <c r="E945" s="6">
        <f t="shared" si="1"/>
        <v>111.1</v>
      </c>
      <c r="F945" s="3">
        <v>101.0</v>
      </c>
      <c r="G945" s="3">
        <v>1.1</v>
      </c>
      <c r="H945" s="3">
        <v>0.0</v>
      </c>
      <c r="I945" s="3">
        <v>1.0</v>
      </c>
      <c r="J945" s="3">
        <v>0.0</v>
      </c>
      <c r="K945" s="3">
        <v>0.0</v>
      </c>
      <c r="L945" s="3">
        <v>0.0</v>
      </c>
    </row>
    <row r="946" ht="15.75" customHeight="1">
      <c r="A946" s="3">
        <f t="shared" si="2"/>
        <v>945</v>
      </c>
      <c r="B946" s="3">
        <f t="shared" ref="B946:D946" si="863">B942</f>
        <v>1</v>
      </c>
      <c r="C946" s="3">
        <f t="shared" si="863"/>
        <v>0</v>
      </c>
      <c r="D946" s="3">
        <f t="shared" si="863"/>
        <v>0</v>
      </c>
      <c r="E946" s="6">
        <f t="shared" si="1"/>
        <v>387.2</v>
      </c>
      <c r="F946" s="3">
        <v>242.0</v>
      </c>
      <c r="G946" s="3">
        <v>1.6</v>
      </c>
      <c r="H946" s="3">
        <v>0.0</v>
      </c>
      <c r="I946" s="3">
        <v>1.0</v>
      </c>
      <c r="J946" s="3">
        <v>0.0</v>
      </c>
      <c r="K946" s="3">
        <v>0.0</v>
      </c>
      <c r="L946" s="3">
        <v>0.0</v>
      </c>
    </row>
    <row r="947" ht="15.75" customHeight="1">
      <c r="A947" s="3">
        <f t="shared" si="2"/>
        <v>946</v>
      </c>
      <c r="B947" s="3">
        <f t="shared" ref="B947:D947" si="864">B943</f>
        <v>0</v>
      </c>
      <c r="C947" s="3">
        <f t="shared" si="864"/>
        <v>0</v>
      </c>
      <c r="D947" s="3">
        <f t="shared" si="864"/>
        <v>0</v>
      </c>
      <c r="E947" s="6">
        <f t="shared" si="1"/>
        <v>0</v>
      </c>
      <c r="H947" s="3">
        <v>1.0</v>
      </c>
      <c r="I947" s="3">
        <v>0.0</v>
      </c>
      <c r="J947" s="3">
        <v>1.0</v>
      </c>
      <c r="K947" s="3">
        <v>0.0</v>
      </c>
      <c r="L947" s="3">
        <v>1.0</v>
      </c>
    </row>
    <row r="948" ht="15.75" customHeight="1">
      <c r="A948" s="3">
        <f t="shared" si="2"/>
        <v>947</v>
      </c>
      <c r="B948" s="3">
        <f t="shared" ref="B948:D948" si="865">B944</f>
        <v>0</v>
      </c>
      <c r="C948" s="3">
        <f t="shared" si="865"/>
        <v>1</v>
      </c>
      <c r="D948" s="3">
        <f t="shared" si="865"/>
        <v>0</v>
      </c>
      <c r="E948" s="6">
        <f t="shared" si="1"/>
        <v>587.4</v>
      </c>
      <c r="F948" s="3">
        <v>267.0</v>
      </c>
      <c r="G948" s="3">
        <v>2.2</v>
      </c>
      <c r="H948" s="3">
        <v>1.0</v>
      </c>
      <c r="I948" s="3">
        <v>0.0</v>
      </c>
      <c r="J948" s="3">
        <v>0.0</v>
      </c>
      <c r="K948" s="3">
        <v>0.0</v>
      </c>
      <c r="L948" s="3">
        <v>0.0</v>
      </c>
    </row>
    <row r="949" ht="15.75" customHeight="1">
      <c r="A949" s="3">
        <f t="shared" si="2"/>
        <v>948</v>
      </c>
      <c r="B949" s="3">
        <f t="shared" ref="B949:D949" si="866">B945</f>
        <v>0</v>
      </c>
      <c r="C949" s="3">
        <f t="shared" si="866"/>
        <v>0</v>
      </c>
      <c r="D949" s="3">
        <f t="shared" si="866"/>
        <v>1</v>
      </c>
      <c r="E949" s="6">
        <f t="shared" si="1"/>
        <v>211.2</v>
      </c>
      <c r="F949" s="3">
        <v>192.0</v>
      </c>
      <c r="G949" s="3">
        <v>1.1</v>
      </c>
      <c r="H949" s="3">
        <v>1.0</v>
      </c>
      <c r="I949" s="3">
        <v>0.0</v>
      </c>
      <c r="J949" s="3">
        <v>0.0</v>
      </c>
      <c r="K949" s="3">
        <v>0.0</v>
      </c>
      <c r="L949" s="3">
        <v>0.0</v>
      </c>
    </row>
    <row r="950" ht="15.75" customHeight="1">
      <c r="A950" s="3">
        <f t="shared" si="2"/>
        <v>949</v>
      </c>
      <c r="B950" s="3">
        <f t="shared" ref="B950:D950" si="867">B946</f>
        <v>1</v>
      </c>
      <c r="C950" s="3">
        <f t="shared" si="867"/>
        <v>0</v>
      </c>
      <c r="D950" s="3">
        <f t="shared" si="867"/>
        <v>0</v>
      </c>
      <c r="E950" s="6">
        <f t="shared" si="1"/>
        <v>414.4</v>
      </c>
      <c r="F950" s="3">
        <v>259.0</v>
      </c>
      <c r="G950" s="3">
        <v>1.6</v>
      </c>
      <c r="H950" s="3">
        <v>1.0</v>
      </c>
      <c r="I950" s="3">
        <v>0.0</v>
      </c>
      <c r="J950" s="3">
        <v>0.0</v>
      </c>
      <c r="K950" s="3">
        <v>0.0</v>
      </c>
      <c r="L950" s="3">
        <v>0.0</v>
      </c>
    </row>
    <row r="951" ht="15.75" customHeight="1">
      <c r="A951" s="3">
        <f t="shared" si="2"/>
        <v>950</v>
      </c>
      <c r="B951" s="3">
        <f t="shared" ref="B951:D951" si="868">B947</f>
        <v>0</v>
      </c>
      <c r="C951" s="3">
        <f t="shared" si="868"/>
        <v>0</v>
      </c>
      <c r="D951" s="3">
        <f t="shared" si="868"/>
        <v>0</v>
      </c>
      <c r="E951" s="6">
        <f t="shared" si="1"/>
        <v>0</v>
      </c>
      <c r="H951" s="3">
        <v>1.0</v>
      </c>
      <c r="I951" s="3">
        <v>0.0</v>
      </c>
      <c r="J951" s="3">
        <v>0.0</v>
      </c>
      <c r="K951" s="3">
        <v>1.0</v>
      </c>
      <c r="L951" s="3">
        <v>1.0</v>
      </c>
    </row>
    <row r="952" ht="15.75" customHeight="1">
      <c r="A952" s="3">
        <f t="shared" si="2"/>
        <v>951</v>
      </c>
      <c r="B952" s="3">
        <f t="shared" ref="B952:D952" si="869">B948</f>
        <v>0</v>
      </c>
      <c r="C952" s="3">
        <f t="shared" si="869"/>
        <v>1</v>
      </c>
      <c r="D952" s="3">
        <f t="shared" si="869"/>
        <v>0</v>
      </c>
      <c r="E952" s="6">
        <f t="shared" si="1"/>
        <v>638</v>
      </c>
      <c r="F952" s="3">
        <v>290.0</v>
      </c>
      <c r="G952" s="3">
        <v>2.2</v>
      </c>
      <c r="H952" s="3">
        <v>0.0</v>
      </c>
      <c r="I952" s="3">
        <v>0.0</v>
      </c>
      <c r="J952" s="3">
        <v>1.0</v>
      </c>
      <c r="K952" s="3">
        <v>0.0</v>
      </c>
      <c r="L952" s="3">
        <v>0.0</v>
      </c>
    </row>
    <row r="953" ht="15.75" customHeight="1">
      <c r="A953" s="3">
        <f t="shared" si="2"/>
        <v>952</v>
      </c>
      <c r="B953" s="3">
        <f t="shared" ref="B953:D953" si="870">B949</f>
        <v>0</v>
      </c>
      <c r="C953" s="3">
        <f t="shared" si="870"/>
        <v>0</v>
      </c>
      <c r="D953" s="3">
        <f t="shared" si="870"/>
        <v>1</v>
      </c>
      <c r="E953" s="6">
        <f t="shared" si="1"/>
        <v>238.7</v>
      </c>
      <c r="F953" s="3">
        <v>217.0</v>
      </c>
      <c r="G953" s="3">
        <v>1.1</v>
      </c>
      <c r="H953" s="3">
        <v>0.0</v>
      </c>
      <c r="I953" s="3">
        <v>1.0</v>
      </c>
      <c r="J953" s="3">
        <v>0.0</v>
      </c>
      <c r="K953" s="3">
        <v>0.0</v>
      </c>
      <c r="L953" s="3">
        <v>0.0</v>
      </c>
    </row>
    <row r="954" ht="15.75" customHeight="1">
      <c r="A954" s="3">
        <f t="shared" si="2"/>
        <v>953</v>
      </c>
      <c r="B954" s="3">
        <f t="shared" ref="B954:D954" si="871">B950</f>
        <v>1</v>
      </c>
      <c r="C954" s="3">
        <f t="shared" si="871"/>
        <v>0</v>
      </c>
      <c r="D954" s="3">
        <f t="shared" si="871"/>
        <v>0</v>
      </c>
      <c r="E954" s="6">
        <f t="shared" si="1"/>
        <v>460.8</v>
      </c>
      <c r="F954" s="3">
        <v>288.0</v>
      </c>
      <c r="G954" s="3">
        <v>1.6</v>
      </c>
      <c r="H954" s="3">
        <v>0.0</v>
      </c>
      <c r="I954" s="3">
        <v>0.0</v>
      </c>
      <c r="J954" s="3">
        <v>1.0</v>
      </c>
      <c r="K954" s="3">
        <v>0.0</v>
      </c>
      <c r="L954" s="3">
        <v>0.0</v>
      </c>
    </row>
    <row r="955" ht="15.75" customHeight="1">
      <c r="A955" s="3">
        <f t="shared" si="2"/>
        <v>954</v>
      </c>
      <c r="B955" s="3">
        <f t="shared" ref="B955:D955" si="872">B951</f>
        <v>0</v>
      </c>
      <c r="C955" s="3">
        <f t="shared" si="872"/>
        <v>0</v>
      </c>
      <c r="D955" s="3">
        <f t="shared" si="872"/>
        <v>0</v>
      </c>
      <c r="E955" s="6">
        <f t="shared" si="1"/>
        <v>0</v>
      </c>
      <c r="H955" s="3">
        <v>1.0</v>
      </c>
      <c r="I955" s="3">
        <v>0.0</v>
      </c>
      <c r="J955" s="3">
        <v>1.0</v>
      </c>
      <c r="K955" s="3">
        <v>0.0</v>
      </c>
      <c r="L955" s="3">
        <v>1.0</v>
      </c>
    </row>
    <row r="956" ht="15.75" customHeight="1">
      <c r="A956" s="3">
        <f t="shared" si="2"/>
        <v>955</v>
      </c>
      <c r="B956" s="3">
        <f t="shared" ref="B956:D956" si="873">B952</f>
        <v>0</v>
      </c>
      <c r="C956" s="3">
        <f t="shared" si="873"/>
        <v>1</v>
      </c>
      <c r="D956" s="3">
        <f t="shared" si="873"/>
        <v>0</v>
      </c>
      <c r="E956" s="6">
        <f t="shared" si="1"/>
        <v>624.8</v>
      </c>
      <c r="F956" s="3">
        <v>284.0</v>
      </c>
      <c r="G956" s="3">
        <v>2.2</v>
      </c>
      <c r="H956" s="3">
        <v>0.0</v>
      </c>
      <c r="I956" s="3">
        <v>0.0</v>
      </c>
      <c r="J956" s="3">
        <v>1.0</v>
      </c>
      <c r="K956" s="3">
        <v>0.0</v>
      </c>
      <c r="L956" s="3">
        <v>0.0</v>
      </c>
    </row>
    <row r="957" ht="15.75" customHeight="1">
      <c r="A957" s="3">
        <f t="shared" si="2"/>
        <v>956</v>
      </c>
      <c r="B957" s="3">
        <f t="shared" ref="B957:D957" si="874">B953</f>
        <v>0</v>
      </c>
      <c r="C957" s="3">
        <f t="shared" si="874"/>
        <v>0</v>
      </c>
      <c r="D957" s="3">
        <f t="shared" si="874"/>
        <v>1</v>
      </c>
      <c r="E957" s="6">
        <f t="shared" si="1"/>
        <v>111.1</v>
      </c>
      <c r="F957" s="3">
        <v>101.0</v>
      </c>
      <c r="G957" s="3">
        <v>1.1</v>
      </c>
      <c r="H957" s="3">
        <v>1.0</v>
      </c>
      <c r="I957" s="3">
        <v>0.0</v>
      </c>
      <c r="J957" s="3">
        <v>0.0</v>
      </c>
      <c r="K957" s="3">
        <v>0.0</v>
      </c>
      <c r="L957" s="3">
        <v>0.0</v>
      </c>
    </row>
    <row r="958" ht="15.75" customHeight="1">
      <c r="A958" s="3">
        <f t="shared" si="2"/>
        <v>957</v>
      </c>
      <c r="B958" s="3">
        <f t="shared" ref="B958:D958" si="875">B954</f>
        <v>1</v>
      </c>
      <c r="C958" s="3">
        <f t="shared" si="875"/>
        <v>0</v>
      </c>
      <c r="D958" s="3">
        <f t="shared" si="875"/>
        <v>0</v>
      </c>
      <c r="E958" s="6">
        <f t="shared" si="1"/>
        <v>433.6</v>
      </c>
      <c r="F958" s="3">
        <v>271.0</v>
      </c>
      <c r="G958" s="3">
        <v>1.6</v>
      </c>
      <c r="H958" s="3">
        <v>0.0</v>
      </c>
      <c r="I958" s="3">
        <v>1.0</v>
      </c>
      <c r="J958" s="3">
        <v>0.0</v>
      </c>
      <c r="K958" s="3">
        <v>0.0</v>
      </c>
      <c r="L958" s="3">
        <v>0.0</v>
      </c>
    </row>
    <row r="959" ht="15.75" customHeight="1">
      <c r="A959" s="3">
        <f t="shared" si="2"/>
        <v>958</v>
      </c>
      <c r="B959" s="3">
        <f t="shared" ref="B959:D959" si="876">B955</f>
        <v>0</v>
      </c>
      <c r="C959" s="3">
        <f t="shared" si="876"/>
        <v>0</v>
      </c>
      <c r="D959" s="3">
        <f t="shared" si="876"/>
        <v>0</v>
      </c>
      <c r="E959" s="6">
        <f t="shared" si="1"/>
        <v>0</v>
      </c>
      <c r="H959" s="3">
        <v>1.0</v>
      </c>
      <c r="I959" s="3">
        <v>0.0</v>
      </c>
      <c r="J959" s="3">
        <v>1.0</v>
      </c>
      <c r="K959" s="3">
        <v>0.0</v>
      </c>
      <c r="L959" s="3">
        <v>1.0</v>
      </c>
    </row>
    <row r="960" ht="15.75" customHeight="1">
      <c r="A960" s="3">
        <f t="shared" si="2"/>
        <v>959</v>
      </c>
      <c r="B960" s="3">
        <f t="shared" ref="B960:D960" si="877">B956</f>
        <v>0</v>
      </c>
      <c r="C960" s="3">
        <f t="shared" si="877"/>
        <v>1</v>
      </c>
      <c r="D960" s="3">
        <f t="shared" si="877"/>
        <v>0</v>
      </c>
      <c r="E960" s="6">
        <f t="shared" si="1"/>
        <v>497.2</v>
      </c>
      <c r="F960" s="3">
        <v>226.0</v>
      </c>
      <c r="G960" s="3">
        <v>2.2</v>
      </c>
      <c r="H960" s="3">
        <v>0.0</v>
      </c>
      <c r="I960" s="3">
        <v>0.0</v>
      </c>
      <c r="J960" s="3">
        <v>1.0</v>
      </c>
      <c r="K960" s="3">
        <v>0.0</v>
      </c>
      <c r="L960" s="3">
        <v>0.0</v>
      </c>
    </row>
    <row r="961" ht="15.75" customHeight="1">
      <c r="A961" s="3">
        <f t="shared" si="2"/>
        <v>960</v>
      </c>
      <c r="B961" s="3">
        <f t="shared" ref="B961:D961" si="878">B957</f>
        <v>0</v>
      </c>
      <c r="C961" s="3">
        <f t="shared" si="878"/>
        <v>0</v>
      </c>
      <c r="D961" s="3">
        <f t="shared" si="878"/>
        <v>1</v>
      </c>
      <c r="E961" s="6">
        <f t="shared" si="1"/>
        <v>160.6</v>
      </c>
      <c r="F961" s="3">
        <v>146.0</v>
      </c>
      <c r="G961" s="3">
        <v>1.1</v>
      </c>
      <c r="H961" s="3">
        <v>0.0</v>
      </c>
      <c r="I961" s="3">
        <v>1.0</v>
      </c>
      <c r="J961" s="3">
        <v>0.0</v>
      </c>
      <c r="K961" s="3">
        <v>0.0</v>
      </c>
      <c r="L961" s="3">
        <v>0.0</v>
      </c>
    </row>
    <row r="962" ht="15.75" customHeight="1">
      <c r="A962" s="3">
        <f t="shared" si="2"/>
        <v>961</v>
      </c>
      <c r="B962" s="3">
        <f t="shared" ref="B962:D962" si="879">B958</f>
        <v>1</v>
      </c>
      <c r="C962" s="3">
        <f t="shared" si="879"/>
        <v>0</v>
      </c>
      <c r="D962" s="3">
        <f t="shared" si="879"/>
        <v>0</v>
      </c>
      <c r="E962" s="6">
        <f t="shared" si="1"/>
        <v>164.8</v>
      </c>
      <c r="F962" s="3">
        <v>103.0</v>
      </c>
      <c r="G962" s="3">
        <v>1.6</v>
      </c>
      <c r="H962" s="3">
        <v>0.0</v>
      </c>
      <c r="I962" s="3">
        <v>0.0</v>
      </c>
      <c r="J962" s="3">
        <v>1.0</v>
      </c>
      <c r="K962" s="3">
        <v>0.0</v>
      </c>
      <c r="L962" s="3">
        <v>0.0</v>
      </c>
    </row>
    <row r="963" ht="15.75" customHeight="1">
      <c r="A963" s="3">
        <f t="shared" si="2"/>
        <v>962</v>
      </c>
      <c r="B963" s="3">
        <f t="shared" ref="B963:D963" si="880">B959</f>
        <v>0</v>
      </c>
      <c r="C963" s="3">
        <f t="shared" si="880"/>
        <v>0</v>
      </c>
      <c r="D963" s="3">
        <f t="shared" si="880"/>
        <v>0</v>
      </c>
      <c r="E963" s="6">
        <f t="shared" si="1"/>
        <v>0</v>
      </c>
      <c r="H963" s="3">
        <v>1.0</v>
      </c>
      <c r="I963" s="3">
        <v>0.0</v>
      </c>
      <c r="J963" s="3">
        <v>1.0</v>
      </c>
      <c r="K963" s="3">
        <v>0.0</v>
      </c>
      <c r="L963" s="3">
        <v>1.0</v>
      </c>
    </row>
    <row r="964" ht="15.75" customHeight="1">
      <c r="A964" s="3">
        <f t="shared" si="2"/>
        <v>963</v>
      </c>
      <c r="B964" s="3">
        <f t="shared" ref="B964:D964" si="881">B960</f>
        <v>0</v>
      </c>
      <c r="C964" s="3">
        <f t="shared" si="881"/>
        <v>1</v>
      </c>
      <c r="D964" s="3">
        <f t="shared" si="881"/>
        <v>0</v>
      </c>
      <c r="E964" s="6">
        <f t="shared" si="1"/>
        <v>567.6</v>
      </c>
      <c r="F964" s="3">
        <v>258.0</v>
      </c>
      <c r="G964" s="3">
        <v>2.2</v>
      </c>
      <c r="H964" s="3">
        <v>0.0</v>
      </c>
      <c r="I964" s="3">
        <v>0.0</v>
      </c>
      <c r="J964" s="3">
        <v>1.0</v>
      </c>
      <c r="K964" s="3">
        <v>0.0</v>
      </c>
      <c r="L964" s="3">
        <v>0.0</v>
      </c>
    </row>
    <row r="965" ht="15.75" customHeight="1">
      <c r="A965" s="3">
        <f t="shared" si="2"/>
        <v>964</v>
      </c>
      <c r="B965" s="3">
        <f t="shared" ref="B965:D965" si="882">B961</f>
        <v>0</v>
      </c>
      <c r="C965" s="3">
        <f t="shared" si="882"/>
        <v>0</v>
      </c>
      <c r="D965" s="3">
        <f t="shared" si="882"/>
        <v>1</v>
      </c>
      <c r="E965" s="6">
        <f t="shared" si="1"/>
        <v>194.7</v>
      </c>
      <c r="F965" s="3">
        <v>177.0</v>
      </c>
      <c r="G965" s="3">
        <v>1.1</v>
      </c>
      <c r="H965" s="3">
        <v>1.0</v>
      </c>
      <c r="I965" s="3">
        <v>0.0</v>
      </c>
      <c r="J965" s="3">
        <v>0.0</v>
      </c>
      <c r="K965" s="3">
        <v>0.0</v>
      </c>
      <c r="L965" s="3">
        <v>0.0</v>
      </c>
    </row>
    <row r="966" ht="15.75" customHeight="1">
      <c r="A966" s="3">
        <f t="shared" si="2"/>
        <v>965</v>
      </c>
      <c r="B966" s="3">
        <f t="shared" ref="B966:D966" si="883">B962</f>
        <v>1</v>
      </c>
      <c r="C966" s="3">
        <f t="shared" si="883"/>
        <v>0</v>
      </c>
      <c r="D966" s="3">
        <f t="shared" si="883"/>
        <v>0</v>
      </c>
      <c r="E966" s="6">
        <f t="shared" si="1"/>
        <v>241.6</v>
      </c>
      <c r="F966" s="3">
        <v>151.0</v>
      </c>
      <c r="G966" s="3">
        <v>1.6</v>
      </c>
      <c r="H966" s="3">
        <v>1.0</v>
      </c>
      <c r="I966" s="3">
        <v>0.0</v>
      </c>
      <c r="J966" s="3">
        <v>0.0</v>
      </c>
      <c r="K966" s="3">
        <v>0.0</v>
      </c>
      <c r="L966" s="3">
        <v>0.0</v>
      </c>
    </row>
    <row r="967" ht="15.75" customHeight="1">
      <c r="A967" s="3">
        <f t="shared" si="2"/>
        <v>966</v>
      </c>
      <c r="B967" s="3">
        <f t="shared" ref="B967:D967" si="884">B963</f>
        <v>0</v>
      </c>
      <c r="C967" s="3">
        <f t="shared" si="884"/>
        <v>0</v>
      </c>
      <c r="D967" s="3">
        <f t="shared" si="884"/>
        <v>0</v>
      </c>
      <c r="E967" s="6">
        <f t="shared" si="1"/>
        <v>0</v>
      </c>
      <c r="H967" s="3">
        <v>1.0</v>
      </c>
      <c r="I967" s="3">
        <v>0.0</v>
      </c>
      <c r="J967" s="3">
        <v>1.0</v>
      </c>
      <c r="K967" s="3">
        <v>0.0</v>
      </c>
      <c r="L967" s="3">
        <v>1.0</v>
      </c>
    </row>
    <row r="968" ht="15.75" customHeight="1">
      <c r="A968" s="3">
        <f t="shared" si="2"/>
        <v>967</v>
      </c>
      <c r="B968" s="3">
        <v>1.0</v>
      </c>
      <c r="C968" s="3">
        <v>0.0</v>
      </c>
      <c r="D968" s="3">
        <v>0.0</v>
      </c>
      <c r="E968" s="6">
        <f t="shared" si="1"/>
        <v>296</v>
      </c>
      <c r="F968" s="3">
        <v>185.0</v>
      </c>
      <c r="G968" s="3">
        <v>1.6</v>
      </c>
      <c r="H968" s="3">
        <v>1.0</v>
      </c>
      <c r="I968" s="3">
        <v>0.0</v>
      </c>
      <c r="J968" s="3">
        <v>0.0</v>
      </c>
      <c r="K968" s="3">
        <v>0.0</v>
      </c>
      <c r="L968" s="3">
        <v>0.0</v>
      </c>
    </row>
    <row r="969" ht="15.75" customHeight="1">
      <c r="A969" s="3">
        <f t="shared" si="2"/>
        <v>968</v>
      </c>
      <c r="B969" s="3">
        <v>0.0</v>
      </c>
      <c r="C969" s="3">
        <v>0.0</v>
      </c>
      <c r="D969" s="3">
        <v>0.0</v>
      </c>
      <c r="E969" s="6">
        <f t="shared" si="1"/>
        <v>0</v>
      </c>
      <c r="H969" s="3">
        <v>1.0</v>
      </c>
      <c r="I969" s="3">
        <v>0.0</v>
      </c>
      <c r="J969" s="3">
        <v>1.0</v>
      </c>
      <c r="K969" s="3">
        <v>0.0</v>
      </c>
      <c r="L969" s="3">
        <v>1.0</v>
      </c>
    </row>
    <row r="970" ht="15.75" customHeight="1">
      <c r="A970" s="3">
        <f t="shared" si="2"/>
        <v>969</v>
      </c>
      <c r="B970" s="3">
        <v>0.0</v>
      </c>
      <c r="C970" s="3">
        <v>1.0</v>
      </c>
      <c r="D970" s="3">
        <v>0.0</v>
      </c>
      <c r="E970" s="6">
        <f t="shared" si="1"/>
        <v>286</v>
      </c>
      <c r="F970" s="3">
        <v>130.0</v>
      </c>
      <c r="G970" s="3">
        <v>2.2</v>
      </c>
      <c r="H970" s="3">
        <v>0.0</v>
      </c>
      <c r="I970" s="3">
        <v>0.0</v>
      </c>
      <c r="J970" s="3">
        <v>1.0</v>
      </c>
      <c r="K970" s="3">
        <v>0.0</v>
      </c>
      <c r="L970" s="3">
        <v>0.0</v>
      </c>
    </row>
    <row r="971" ht="15.75" customHeight="1">
      <c r="A971" s="3">
        <f t="shared" si="2"/>
        <v>970</v>
      </c>
      <c r="B971" s="3">
        <v>0.0</v>
      </c>
      <c r="C971" s="3">
        <v>0.0</v>
      </c>
      <c r="D971" s="3">
        <v>1.0</v>
      </c>
      <c r="E971" s="6">
        <f t="shared" si="1"/>
        <v>310.2</v>
      </c>
      <c r="F971" s="3">
        <v>282.0</v>
      </c>
      <c r="G971" s="3">
        <v>1.1</v>
      </c>
      <c r="H971" s="3">
        <v>1.0</v>
      </c>
      <c r="I971" s="3">
        <v>0.0</v>
      </c>
      <c r="J971" s="3">
        <v>0.0</v>
      </c>
      <c r="K971" s="3">
        <v>0.0</v>
      </c>
      <c r="L971" s="3">
        <v>0.0</v>
      </c>
    </row>
    <row r="972" ht="15.75" customHeight="1">
      <c r="A972" s="3">
        <f t="shared" si="2"/>
        <v>971</v>
      </c>
      <c r="B972" s="3">
        <f t="shared" ref="B972:D972" si="885">B968</f>
        <v>1</v>
      </c>
      <c r="C972" s="3">
        <f t="shared" si="885"/>
        <v>0</v>
      </c>
      <c r="D972" s="3">
        <f t="shared" si="885"/>
        <v>0</v>
      </c>
      <c r="E972" s="6">
        <f t="shared" si="1"/>
        <v>308.8</v>
      </c>
      <c r="F972" s="3">
        <v>193.0</v>
      </c>
      <c r="G972" s="3">
        <v>1.6</v>
      </c>
      <c r="H972" s="3">
        <v>0.0</v>
      </c>
      <c r="I972" s="3">
        <v>0.0</v>
      </c>
      <c r="J972" s="3">
        <v>1.0</v>
      </c>
      <c r="K972" s="3">
        <v>0.0</v>
      </c>
      <c r="L972" s="3">
        <v>0.0</v>
      </c>
    </row>
    <row r="973" ht="15.75" customHeight="1">
      <c r="A973" s="3">
        <f t="shared" si="2"/>
        <v>972</v>
      </c>
      <c r="B973" s="3">
        <f t="shared" ref="B973:D973" si="886">B969</f>
        <v>0</v>
      </c>
      <c r="C973" s="3">
        <f t="shared" si="886"/>
        <v>0</v>
      </c>
      <c r="D973" s="3">
        <f t="shared" si="886"/>
        <v>0</v>
      </c>
      <c r="E973" s="6">
        <f t="shared" si="1"/>
        <v>0</v>
      </c>
      <c r="H973" s="3">
        <v>1.0</v>
      </c>
      <c r="I973" s="3">
        <v>0.0</v>
      </c>
      <c r="J973" s="3">
        <v>1.0</v>
      </c>
      <c r="K973" s="3">
        <v>0.0</v>
      </c>
      <c r="L973" s="3">
        <v>1.0</v>
      </c>
    </row>
    <row r="974" ht="15.75" customHeight="1">
      <c r="A974" s="3">
        <f t="shared" si="2"/>
        <v>973</v>
      </c>
      <c r="B974" s="3">
        <f t="shared" ref="B974:D974" si="887">B970</f>
        <v>0</v>
      </c>
      <c r="C974" s="3">
        <f t="shared" si="887"/>
        <v>1</v>
      </c>
      <c r="D974" s="3">
        <f t="shared" si="887"/>
        <v>0</v>
      </c>
      <c r="E974" s="6">
        <f t="shared" si="1"/>
        <v>433.4</v>
      </c>
      <c r="F974" s="3">
        <v>197.0</v>
      </c>
      <c r="G974" s="3">
        <v>2.2</v>
      </c>
      <c r="H974" s="3">
        <v>0.0</v>
      </c>
      <c r="I974" s="3">
        <v>0.0</v>
      </c>
      <c r="J974" s="3">
        <v>1.0</v>
      </c>
      <c r="K974" s="3">
        <v>0.0</v>
      </c>
      <c r="L974" s="3">
        <v>0.0</v>
      </c>
    </row>
    <row r="975" ht="15.75" customHeight="1">
      <c r="A975" s="3">
        <f t="shared" si="2"/>
        <v>974</v>
      </c>
      <c r="B975" s="3">
        <f t="shared" ref="B975:D975" si="888">B971</f>
        <v>0</v>
      </c>
      <c r="C975" s="3">
        <f t="shared" si="888"/>
        <v>0</v>
      </c>
      <c r="D975" s="3">
        <f t="shared" si="888"/>
        <v>1</v>
      </c>
      <c r="E975" s="6">
        <f t="shared" si="1"/>
        <v>118.8</v>
      </c>
      <c r="F975" s="3">
        <v>108.0</v>
      </c>
      <c r="G975" s="3">
        <v>1.1</v>
      </c>
      <c r="H975" s="3">
        <v>0.0</v>
      </c>
      <c r="I975" s="3">
        <v>1.0</v>
      </c>
      <c r="J975" s="3">
        <v>0.0</v>
      </c>
      <c r="K975" s="3">
        <v>0.0</v>
      </c>
      <c r="L975" s="3">
        <v>0.0</v>
      </c>
    </row>
    <row r="976" ht="15.75" customHeight="1">
      <c r="A976" s="3">
        <f t="shared" si="2"/>
        <v>975</v>
      </c>
      <c r="B976" s="3">
        <f t="shared" ref="B976:D976" si="889">B972</f>
        <v>1</v>
      </c>
      <c r="C976" s="3">
        <f t="shared" si="889"/>
        <v>0</v>
      </c>
      <c r="D976" s="3">
        <f t="shared" si="889"/>
        <v>0</v>
      </c>
      <c r="E976" s="6">
        <f t="shared" si="1"/>
        <v>400</v>
      </c>
      <c r="F976" s="3">
        <v>250.0</v>
      </c>
      <c r="G976" s="3">
        <v>1.6</v>
      </c>
      <c r="H976" s="3">
        <v>1.0</v>
      </c>
      <c r="I976" s="3">
        <v>0.0</v>
      </c>
      <c r="J976" s="3">
        <v>0.0</v>
      </c>
      <c r="K976" s="3">
        <v>0.0</v>
      </c>
      <c r="L976" s="3">
        <v>0.0</v>
      </c>
    </row>
    <row r="977" ht="15.75" customHeight="1">
      <c r="A977" s="3">
        <f t="shared" si="2"/>
        <v>976</v>
      </c>
      <c r="B977" s="3">
        <f t="shared" ref="B977:D977" si="890">B973</f>
        <v>0</v>
      </c>
      <c r="C977" s="3">
        <f t="shared" si="890"/>
        <v>0</v>
      </c>
      <c r="D977" s="3">
        <f t="shared" si="890"/>
        <v>0</v>
      </c>
      <c r="E977" s="6">
        <f t="shared" si="1"/>
        <v>0</v>
      </c>
      <c r="H977" s="3">
        <v>1.0</v>
      </c>
      <c r="I977" s="3">
        <v>0.0</v>
      </c>
      <c r="J977" s="3">
        <v>1.0</v>
      </c>
      <c r="K977" s="3">
        <v>0.0</v>
      </c>
      <c r="L977" s="3">
        <v>1.0</v>
      </c>
    </row>
    <row r="978" ht="15.75" customHeight="1">
      <c r="A978" s="3">
        <f t="shared" si="2"/>
        <v>977</v>
      </c>
      <c r="B978" s="3">
        <f t="shared" ref="B978:D978" si="891">B974</f>
        <v>0</v>
      </c>
      <c r="C978" s="3">
        <f t="shared" si="891"/>
        <v>1</v>
      </c>
      <c r="D978" s="3">
        <f t="shared" si="891"/>
        <v>0</v>
      </c>
      <c r="E978" s="6">
        <f t="shared" si="1"/>
        <v>286</v>
      </c>
      <c r="F978" s="3">
        <v>130.0</v>
      </c>
      <c r="G978" s="3">
        <v>2.2</v>
      </c>
      <c r="H978" s="3">
        <v>0.0</v>
      </c>
      <c r="I978" s="3">
        <v>0.0</v>
      </c>
      <c r="J978" s="3">
        <v>1.0</v>
      </c>
      <c r="K978" s="3">
        <v>0.0</v>
      </c>
      <c r="L978" s="3">
        <v>0.0</v>
      </c>
    </row>
    <row r="979" ht="15.75" customHeight="1">
      <c r="A979" s="3">
        <f t="shared" si="2"/>
        <v>978</v>
      </c>
      <c r="B979" s="3">
        <f t="shared" ref="B979:D979" si="892">B975</f>
        <v>0</v>
      </c>
      <c r="C979" s="3">
        <f t="shared" si="892"/>
        <v>0</v>
      </c>
      <c r="D979" s="3">
        <f t="shared" si="892"/>
        <v>1</v>
      </c>
      <c r="E979" s="6">
        <f t="shared" si="1"/>
        <v>132</v>
      </c>
      <c r="F979" s="3">
        <v>120.0</v>
      </c>
      <c r="G979" s="3">
        <v>1.1</v>
      </c>
      <c r="H979" s="3">
        <v>1.0</v>
      </c>
      <c r="I979" s="3">
        <v>0.0</v>
      </c>
      <c r="J979" s="3">
        <v>0.0</v>
      </c>
      <c r="K979" s="3">
        <v>0.0</v>
      </c>
      <c r="L979" s="3">
        <v>0.0</v>
      </c>
    </row>
    <row r="980" ht="15.75" customHeight="1">
      <c r="A980" s="3">
        <f t="shared" si="2"/>
        <v>979</v>
      </c>
      <c r="B980" s="3">
        <f t="shared" ref="B980:D980" si="893">B976</f>
        <v>1</v>
      </c>
      <c r="C980" s="3">
        <f t="shared" si="893"/>
        <v>0</v>
      </c>
      <c r="D980" s="3">
        <f t="shared" si="893"/>
        <v>0</v>
      </c>
      <c r="E980" s="6">
        <f t="shared" si="1"/>
        <v>268.8</v>
      </c>
      <c r="F980" s="3">
        <v>168.0</v>
      </c>
      <c r="G980" s="3">
        <v>1.6</v>
      </c>
      <c r="H980" s="3">
        <v>0.0</v>
      </c>
      <c r="I980" s="3">
        <v>1.0</v>
      </c>
      <c r="J980" s="3">
        <v>0.0</v>
      </c>
      <c r="K980" s="3">
        <v>0.0</v>
      </c>
      <c r="L980" s="3">
        <v>0.0</v>
      </c>
    </row>
    <row r="981" ht="15.75" customHeight="1">
      <c r="A981" s="3">
        <f t="shared" si="2"/>
        <v>980</v>
      </c>
      <c r="B981" s="3">
        <f t="shared" ref="B981:D981" si="894">B977</f>
        <v>0</v>
      </c>
      <c r="C981" s="3">
        <f t="shared" si="894"/>
        <v>0</v>
      </c>
      <c r="D981" s="3">
        <f t="shared" si="894"/>
        <v>0</v>
      </c>
      <c r="E981" s="6">
        <f t="shared" si="1"/>
        <v>0</v>
      </c>
      <c r="H981" s="3">
        <v>1.0</v>
      </c>
      <c r="I981" s="3">
        <v>1.0</v>
      </c>
      <c r="J981" s="3">
        <v>0.0</v>
      </c>
      <c r="K981" s="3">
        <v>0.0</v>
      </c>
      <c r="L981" s="3">
        <v>1.0</v>
      </c>
    </row>
    <row r="982" ht="15.75" customHeight="1">
      <c r="A982" s="3">
        <f t="shared" si="2"/>
        <v>981</v>
      </c>
      <c r="B982" s="3">
        <f t="shared" ref="B982:D982" si="895">B978</f>
        <v>0</v>
      </c>
      <c r="C982" s="3">
        <f t="shared" si="895"/>
        <v>1</v>
      </c>
      <c r="D982" s="3">
        <f t="shared" si="895"/>
        <v>0</v>
      </c>
      <c r="E982" s="6">
        <f t="shared" si="1"/>
        <v>371.8</v>
      </c>
      <c r="F982" s="3">
        <v>169.0</v>
      </c>
      <c r="G982" s="3">
        <v>2.2</v>
      </c>
      <c r="H982" s="3">
        <v>0.0</v>
      </c>
      <c r="I982" s="3">
        <v>0.0</v>
      </c>
      <c r="J982" s="3">
        <v>1.0</v>
      </c>
      <c r="K982" s="3">
        <v>0.0</v>
      </c>
      <c r="L982" s="3">
        <v>0.0</v>
      </c>
    </row>
    <row r="983" ht="15.75" customHeight="1">
      <c r="A983" s="3">
        <f t="shared" si="2"/>
        <v>982</v>
      </c>
      <c r="B983" s="3">
        <f t="shared" ref="B983:D983" si="896">B979</f>
        <v>0</v>
      </c>
      <c r="C983" s="3">
        <f t="shared" si="896"/>
        <v>0</v>
      </c>
      <c r="D983" s="3">
        <f t="shared" si="896"/>
        <v>1</v>
      </c>
      <c r="E983" s="6">
        <f t="shared" si="1"/>
        <v>326.7</v>
      </c>
      <c r="F983" s="3">
        <v>297.0</v>
      </c>
      <c r="G983" s="3">
        <v>1.1</v>
      </c>
      <c r="H983" s="3">
        <v>0.0</v>
      </c>
      <c r="I983" s="3">
        <v>1.0</v>
      </c>
      <c r="J983" s="3">
        <v>0.0</v>
      </c>
      <c r="K983" s="3">
        <v>0.0</v>
      </c>
      <c r="L983" s="3">
        <v>0.0</v>
      </c>
    </row>
    <row r="984" ht="15.75" customHeight="1">
      <c r="A984" s="3">
        <f t="shared" si="2"/>
        <v>983</v>
      </c>
      <c r="B984" s="3">
        <f t="shared" ref="B984:D984" si="897">B980</f>
        <v>1</v>
      </c>
      <c r="C984" s="3">
        <f t="shared" si="897"/>
        <v>0</v>
      </c>
      <c r="D984" s="3">
        <f t="shared" si="897"/>
        <v>0</v>
      </c>
      <c r="E984" s="6">
        <f t="shared" si="1"/>
        <v>312</v>
      </c>
      <c r="F984" s="3">
        <v>195.0</v>
      </c>
      <c r="G984" s="3">
        <v>1.6</v>
      </c>
      <c r="H984" s="3">
        <v>0.0</v>
      </c>
      <c r="I984" s="3">
        <v>0.0</v>
      </c>
      <c r="J984" s="3">
        <v>1.0</v>
      </c>
      <c r="K984" s="3">
        <v>0.0</v>
      </c>
      <c r="L984" s="3">
        <v>0.0</v>
      </c>
    </row>
    <row r="985" ht="15.75" customHeight="1">
      <c r="A985" s="3">
        <f t="shared" si="2"/>
        <v>984</v>
      </c>
      <c r="B985" s="3">
        <f t="shared" ref="B985:D985" si="898">B981</f>
        <v>0</v>
      </c>
      <c r="C985" s="3">
        <f t="shared" si="898"/>
        <v>0</v>
      </c>
      <c r="D985" s="3">
        <f t="shared" si="898"/>
        <v>0</v>
      </c>
      <c r="E985" s="6">
        <f t="shared" si="1"/>
        <v>0</v>
      </c>
      <c r="H985" s="3">
        <v>1.0</v>
      </c>
      <c r="I985" s="3">
        <v>0.0</v>
      </c>
      <c r="J985" s="3">
        <v>1.0</v>
      </c>
      <c r="K985" s="3">
        <v>0.0</v>
      </c>
      <c r="L985" s="3">
        <v>1.0</v>
      </c>
    </row>
    <row r="986" ht="15.75" customHeight="1">
      <c r="A986" s="3">
        <f t="shared" si="2"/>
        <v>985</v>
      </c>
      <c r="B986" s="3">
        <f t="shared" ref="B986:D986" si="899">B982</f>
        <v>0</v>
      </c>
      <c r="C986" s="3">
        <f t="shared" si="899"/>
        <v>1</v>
      </c>
      <c r="D986" s="3">
        <f t="shared" si="899"/>
        <v>0</v>
      </c>
      <c r="E986" s="6">
        <f t="shared" si="1"/>
        <v>517</v>
      </c>
      <c r="F986" s="3">
        <v>235.0</v>
      </c>
      <c r="G986" s="3">
        <v>2.2</v>
      </c>
      <c r="H986" s="3">
        <v>0.0</v>
      </c>
      <c r="I986" s="3">
        <v>0.0</v>
      </c>
      <c r="J986" s="3">
        <v>1.0</v>
      </c>
      <c r="K986" s="3">
        <v>0.0</v>
      </c>
      <c r="L986" s="3">
        <v>0.0</v>
      </c>
    </row>
    <row r="987" ht="15.75" customHeight="1">
      <c r="A987" s="3">
        <f t="shared" si="2"/>
        <v>986</v>
      </c>
      <c r="B987" s="3">
        <f t="shared" ref="B987:D987" si="900">B983</f>
        <v>0</v>
      </c>
      <c r="C987" s="3">
        <f t="shared" si="900"/>
        <v>0</v>
      </c>
      <c r="D987" s="3">
        <f t="shared" si="900"/>
        <v>1</v>
      </c>
      <c r="E987" s="6">
        <f t="shared" si="1"/>
        <v>312.4</v>
      </c>
      <c r="F987" s="3">
        <v>284.0</v>
      </c>
      <c r="G987" s="3">
        <v>1.1</v>
      </c>
      <c r="H987" s="3">
        <v>1.0</v>
      </c>
      <c r="I987" s="3">
        <v>0.0</v>
      </c>
      <c r="J987" s="3">
        <v>0.0</v>
      </c>
      <c r="K987" s="3">
        <v>0.0</v>
      </c>
      <c r="L987" s="3">
        <v>0.0</v>
      </c>
    </row>
    <row r="988" ht="15.75" customHeight="1">
      <c r="A988" s="3">
        <f t="shared" si="2"/>
        <v>987</v>
      </c>
      <c r="B988" s="3">
        <f t="shared" ref="B988:D988" si="901">B984</f>
        <v>1</v>
      </c>
      <c r="C988" s="3">
        <f t="shared" si="901"/>
        <v>0</v>
      </c>
      <c r="D988" s="3">
        <f t="shared" si="901"/>
        <v>0</v>
      </c>
      <c r="E988" s="6">
        <f t="shared" si="1"/>
        <v>230.4</v>
      </c>
      <c r="F988" s="3">
        <v>144.0</v>
      </c>
      <c r="G988" s="3">
        <v>1.6</v>
      </c>
      <c r="H988" s="3">
        <v>1.0</v>
      </c>
      <c r="I988" s="3">
        <v>0.0</v>
      </c>
      <c r="J988" s="3">
        <v>0.0</v>
      </c>
      <c r="K988" s="3">
        <v>0.0</v>
      </c>
      <c r="L988" s="3">
        <v>0.0</v>
      </c>
    </row>
    <row r="989" ht="15.75" customHeight="1">
      <c r="A989" s="3">
        <f t="shared" si="2"/>
        <v>988</v>
      </c>
      <c r="B989" s="3">
        <f t="shared" ref="B989:D989" si="902">B985</f>
        <v>0</v>
      </c>
      <c r="C989" s="3">
        <f t="shared" si="902"/>
        <v>0</v>
      </c>
      <c r="D989" s="3">
        <f t="shared" si="902"/>
        <v>0</v>
      </c>
      <c r="E989" s="6">
        <f t="shared" si="1"/>
        <v>0</v>
      </c>
      <c r="H989" s="3">
        <v>1.0</v>
      </c>
      <c r="I989" s="3">
        <v>0.0</v>
      </c>
      <c r="J989" s="3">
        <v>1.0</v>
      </c>
      <c r="K989" s="3">
        <v>0.0</v>
      </c>
      <c r="L989" s="3">
        <v>1.0</v>
      </c>
    </row>
    <row r="990" ht="15.75" customHeight="1">
      <c r="A990" s="3">
        <f t="shared" si="2"/>
        <v>989</v>
      </c>
      <c r="B990" s="3">
        <f t="shared" ref="B990:D990" si="903">B986</f>
        <v>0</v>
      </c>
      <c r="C990" s="3">
        <f t="shared" si="903"/>
        <v>1</v>
      </c>
      <c r="D990" s="3">
        <f t="shared" si="903"/>
        <v>0</v>
      </c>
      <c r="E990" s="6">
        <f t="shared" si="1"/>
        <v>415.8</v>
      </c>
      <c r="F990" s="3">
        <v>189.0</v>
      </c>
      <c r="G990" s="3">
        <v>2.2</v>
      </c>
      <c r="H990" s="3">
        <v>0.0</v>
      </c>
      <c r="I990" s="3">
        <v>0.0</v>
      </c>
      <c r="J990" s="3">
        <v>1.0</v>
      </c>
      <c r="K990" s="3">
        <v>0.0</v>
      </c>
      <c r="L990" s="3">
        <v>0.0</v>
      </c>
    </row>
    <row r="991" ht="15.75" customHeight="1">
      <c r="A991" s="3">
        <f t="shared" si="2"/>
        <v>990</v>
      </c>
      <c r="B991" s="3">
        <f t="shared" ref="B991:D991" si="904">B987</f>
        <v>0</v>
      </c>
      <c r="C991" s="3">
        <f t="shared" si="904"/>
        <v>0</v>
      </c>
      <c r="D991" s="3">
        <f t="shared" si="904"/>
        <v>1</v>
      </c>
      <c r="E991" s="6">
        <f t="shared" si="1"/>
        <v>111.1</v>
      </c>
      <c r="F991" s="3">
        <v>101.0</v>
      </c>
      <c r="G991" s="3">
        <v>1.1</v>
      </c>
      <c r="H991" s="3">
        <v>0.0</v>
      </c>
      <c r="I991" s="3">
        <v>1.0</v>
      </c>
      <c r="J991" s="3">
        <v>0.0</v>
      </c>
      <c r="K991" s="3">
        <v>0.0</v>
      </c>
      <c r="L991" s="3">
        <v>0.0</v>
      </c>
    </row>
    <row r="992" ht="15.75" customHeight="1">
      <c r="A992" s="3">
        <f t="shared" si="2"/>
        <v>991</v>
      </c>
      <c r="B992" s="3">
        <f t="shared" ref="B992:D992" si="905">B988</f>
        <v>1</v>
      </c>
      <c r="C992" s="3">
        <f t="shared" si="905"/>
        <v>0</v>
      </c>
      <c r="D992" s="3">
        <f t="shared" si="905"/>
        <v>0</v>
      </c>
      <c r="E992" s="6">
        <f t="shared" si="1"/>
        <v>387.2</v>
      </c>
      <c r="F992" s="3">
        <v>242.0</v>
      </c>
      <c r="G992" s="3">
        <v>1.6</v>
      </c>
      <c r="H992" s="3">
        <v>0.0</v>
      </c>
      <c r="I992" s="3">
        <v>1.0</v>
      </c>
      <c r="J992" s="3">
        <v>0.0</v>
      </c>
      <c r="K992" s="3">
        <v>0.0</v>
      </c>
      <c r="L992" s="3">
        <v>0.0</v>
      </c>
    </row>
    <row r="993" ht="15.75" customHeight="1">
      <c r="A993" s="3">
        <f t="shared" si="2"/>
        <v>992</v>
      </c>
      <c r="B993" s="3">
        <f t="shared" ref="B993:D993" si="906">B989</f>
        <v>0</v>
      </c>
      <c r="C993" s="3">
        <f t="shared" si="906"/>
        <v>0</v>
      </c>
      <c r="D993" s="3">
        <f t="shared" si="906"/>
        <v>0</v>
      </c>
      <c r="E993" s="6">
        <f t="shared" si="1"/>
        <v>0</v>
      </c>
      <c r="H993" s="3">
        <v>1.0</v>
      </c>
      <c r="I993" s="3">
        <v>0.0</v>
      </c>
      <c r="J993" s="3">
        <v>1.0</v>
      </c>
      <c r="K993" s="3">
        <v>0.0</v>
      </c>
      <c r="L993" s="3">
        <v>1.0</v>
      </c>
    </row>
    <row r="994" ht="15.75" customHeight="1">
      <c r="A994" s="3">
        <f t="shared" si="2"/>
        <v>993</v>
      </c>
      <c r="B994" s="3">
        <f t="shared" ref="B994:D994" si="907">B990</f>
        <v>0</v>
      </c>
      <c r="C994" s="3">
        <f t="shared" si="907"/>
        <v>1</v>
      </c>
      <c r="D994" s="3">
        <f t="shared" si="907"/>
        <v>0</v>
      </c>
      <c r="E994" s="6">
        <f t="shared" si="1"/>
        <v>587.4</v>
      </c>
      <c r="F994" s="3">
        <v>267.0</v>
      </c>
      <c r="G994" s="3">
        <v>2.2</v>
      </c>
      <c r="H994" s="3">
        <v>1.0</v>
      </c>
      <c r="I994" s="3">
        <v>0.0</v>
      </c>
      <c r="J994" s="3">
        <v>0.0</v>
      </c>
      <c r="K994" s="3">
        <v>0.0</v>
      </c>
      <c r="L994" s="3">
        <v>0.0</v>
      </c>
    </row>
    <row r="995" ht="15.75" customHeight="1">
      <c r="A995" s="3">
        <f t="shared" si="2"/>
        <v>994</v>
      </c>
      <c r="B995" s="3">
        <f t="shared" ref="B995:D995" si="908">B991</f>
        <v>0</v>
      </c>
      <c r="C995" s="3">
        <f t="shared" si="908"/>
        <v>0</v>
      </c>
      <c r="D995" s="3">
        <f t="shared" si="908"/>
        <v>1</v>
      </c>
      <c r="E995" s="6">
        <f t="shared" si="1"/>
        <v>211.2</v>
      </c>
      <c r="F995" s="3">
        <v>192.0</v>
      </c>
      <c r="G995" s="3">
        <v>1.1</v>
      </c>
      <c r="H995" s="3">
        <v>1.0</v>
      </c>
      <c r="I995" s="3">
        <v>0.0</v>
      </c>
      <c r="J995" s="3">
        <v>0.0</v>
      </c>
      <c r="K995" s="3">
        <v>0.0</v>
      </c>
      <c r="L995" s="3">
        <v>0.0</v>
      </c>
    </row>
    <row r="996" ht="15.75" customHeight="1">
      <c r="A996" s="3">
        <f t="shared" si="2"/>
        <v>995</v>
      </c>
      <c r="B996" s="3">
        <f t="shared" ref="B996:D996" si="909">B992</f>
        <v>1</v>
      </c>
      <c r="C996" s="3">
        <f t="shared" si="909"/>
        <v>0</v>
      </c>
      <c r="D996" s="3">
        <f t="shared" si="909"/>
        <v>0</v>
      </c>
      <c r="E996" s="6">
        <f t="shared" si="1"/>
        <v>414.4</v>
      </c>
      <c r="F996" s="3">
        <v>259.0</v>
      </c>
      <c r="G996" s="3">
        <v>1.6</v>
      </c>
      <c r="H996" s="3">
        <v>1.0</v>
      </c>
      <c r="I996" s="3">
        <v>0.0</v>
      </c>
      <c r="J996" s="3">
        <v>0.0</v>
      </c>
      <c r="K996" s="3">
        <v>0.0</v>
      </c>
      <c r="L996" s="3">
        <v>0.0</v>
      </c>
    </row>
    <row r="997" ht="15.75" customHeight="1">
      <c r="A997" s="3">
        <f t="shared" si="2"/>
        <v>996</v>
      </c>
      <c r="B997" s="3">
        <f t="shared" ref="B997:D997" si="910">B993</f>
        <v>0</v>
      </c>
      <c r="C997" s="3">
        <f t="shared" si="910"/>
        <v>0</v>
      </c>
      <c r="D997" s="3">
        <f t="shared" si="910"/>
        <v>0</v>
      </c>
      <c r="E997" s="6">
        <f t="shared" si="1"/>
        <v>0</v>
      </c>
      <c r="H997" s="3">
        <v>1.0</v>
      </c>
      <c r="I997" s="3">
        <v>0.0</v>
      </c>
      <c r="J997" s="3">
        <v>0.0</v>
      </c>
      <c r="K997" s="3">
        <v>1.0</v>
      </c>
      <c r="L997" s="3">
        <v>1.0</v>
      </c>
    </row>
    <row r="998" ht="15.75" customHeight="1">
      <c r="A998" s="3">
        <f t="shared" si="2"/>
        <v>997</v>
      </c>
      <c r="B998" s="3">
        <f t="shared" ref="B998:D998" si="911">B994</f>
        <v>0</v>
      </c>
      <c r="C998" s="3">
        <f t="shared" si="911"/>
        <v>1</v>
      </c>
      <c r="D998" s="3">
        <f t="shared" si="911"/>
        <v>0</v>
      </c>
      <c r="E998" s="6">
        <f t="shared" si="1"/>
        <v>638</v>
      </c>
      <c r="F998" s="3">
        <v>290.0</v>
      </c>
      <c r="G998" s="3">
        <v>2.2</v>
      </c>
      <c r="H998" s="3">
        <v>0.0</v>
      </c>
      <c r="I998" s="3">
        <v>0.0</v>
      </c>
      <c r="J998" s="3">
        <v>1.0</v>
      </c>
      <c r="K998" s="3">
        <v>0.0</v>
      </c>
      <c r="L998" s="3">
        <v>0.0</v>
      </c>
    </row>
    <row r="999" ht="15.75" customHeight="1">
      <c r="A999" s="3">
        <f t="shared" si="2"/>
        <v>998</v>
      </c>
      <c r="B999" s="3">
        <f t="shared" ref="B999:D999" si="912">B995</f>
        <v>0</v>
      </c>
      <c r="C999" s="3">
        <f t="shared" si="912"/>
        <v>0</v>
      </c>
      <c r="D999" s="3">
        <f t="shared" si="912"/>
        <v>1</v>
      </c>
      <c r="E999" s="6">
        <f t="shared" si="1"/>
        <v>238.7</v>
      </c>
      <c r="F999" s="3">
        <v>217.0</v>
      </c>
      <c r="G999" s="3">
        <v>1.1</v>
      </c>
      <c r="H999" s="3">
        <v>0.0</v>
      </c>
      <c r="I999" s="3">
        <v>1.0</v>
      </c>
      <c r="J999" s="3">
        <v>0.0</v>
      </c>
      <c r="K999" s="3">
        <v>0.0</v>
      </c>
      <c r="L999" s="3">
        <v>0.0</v>
      </c>
    </row>
    <row r="1000" ht="15.75" customHeight="1">
      <c r="A1000" s="3">
        <f t="shared" si="2"/>
        <v>999</v>
      </c>
      <c r="B1000" s="3">
        <f t="shared" ref="B1000:D1000" si="913">B996</f>
        <v>1</v>
      </c>
      <c r="C1000" s="3">
        <f t="shared" si="913"/>
        <v>0</v>
      </c>
      <c r="D1000" s="3">
        <f t="shared" si="913"/>
        <v>0</v>
      </c>
      <c r="E1000" s="6">
        <f t="shared" si="1"/>
        <v>460.8</v>
      </c>
      <c r="F1000" s="3">
        <v>288.0</v>
      </c>
      <c r="G1000" s="3">
        <v>1.6</v>
      </c>
      <c r="H1000" s="3">
        <v>0.0</v>
      </c>
      <c r="I1000" s="3">
        <v>0.0</v>
      </c>
      <c r="J1000" s="3">
        <v>1.0</v>
      </c>
      <c r="K1000" s="3">
        <v>0.0</v>
      </c>
      <c r="L1000" s="3">
        <v>0.0</v>
      </c>
    </row>
    <row r="1001" ht="15.75" customHeight="1">
      <c r="A1001" s="3">
        <f t="shared" si="2"/>
        <v>1000</v>
      </c>
      <c r="B1001" s="3">
        <f t="shared" ref="B1001:D1001" si="914">B997</f>
        <v>0</v>
      </c>
      <c r="C1001" s="3">
        <f t="shared" si="914"/>
        <v>0</v>
      </c>
      <c r="D1001" s="3">
        <f t="shared" si="914"/>
        <v>0</v>
      </c>
      <c r="E1001" s="6">
        <f t="shared" si="1"/>
        <v>0</v>
      </c>
      <c r="H1001" s="3">
        <v>1.0</v>
      </c>
      <c r="I1001" s="3">
        <v>0.0</v>
      </c>
      <c r="J1001" s="3">
        <v>1.0</v>
      </c>
      <c r="K1001" s="3">
        <v>0.0</v>
      </c>
      <c r="L1001" s="3">
        <v>1.0</v>
      </c>
    </row>
    <row r="1002" ht="15.75" customHeight="1">
      <c r="A1002" s="3">
        <f t="shared" si="2"/>
        <v>1001</v>
      </c>
      <c r="B1002" s="3">
        <f t="shared" ref="B1002:D1002" si="915">B998</f>
        <v>0</v>
      </c>
      <c r="C1002" s="3">
        <f t="shared" si="915"/>
        <v>1</v>
      </c>
      <c r="D1002" s="3">
        <f t="shared" si="915"/>
        <v>0</v>
      </c>
      <c r="E1002" s="6">
        <f t="shared" si="1"/>
        <v>624.8</v>
      </c>
      <c r="F1002" s="3">
        <v>284.0</v>
      </c>
      <c r="G1002" s="3">
        <v>2.2</v>
      </c>
      <c r="H1002" s="3">
        <v>0.0</v>
      </c>
      <c r="I1002" s="3">
        <v>0.0</v>
      </c>
      <c r="J1002" s="3">
        <v>1.0</v>
      </c>
      <c r="K1002" s="3">
        <v>0.0</v>
      </c>
      <c r="L1002" s="3">
        <v>0.0</v>
      </c>
    </row>
    <row r="1003" ht="15.75" customHeight="1">
      <c r="A1003" s="3">
        <f t="shared" si="2"/>
        <v>1002</v>
      </c>
      <c r="B1003" s="3">
        <f t="shared" ref="B1003:D1003" si="916">B999</f>
        <v>0</v>
      </c>
      <c r="C1003" s="3">
        <f t="shared" si="916"/>
        <v>0</v>
      </c>
      <c r="D1003" s="3">
        <f t="shared" si="916"/>
        <v>1</v>
      </c>
      <c r="E1003" s="6">
        <f t="shared" si="1"/>
        <v>111.1</v>
      </c>
      <c r="F1003" s="3">
        <v>101.0</v>
      </c>
      <c r="G1003" s="3">
        <v>1.1</v>
      </c>
      <c r="H1003" s="3">
        <v>1.0</v>
      </c>
      <c r="I1003" s="3">
        <v>0.0</v>
      </c>
      <c r="J1003" s="3">
        <v>0.0</v>
      </c>
      <c r="K1003" s="3">
        <v>0.0</v>
      </c>
      <c r="L1003" s="3">
        <v>0.0</v>
      </c>
    </row>
    <row r="1004" ht="15.75" customHeight="1">
      <c r="A1004" s="3">
        <f t="shared" si="2"/>
        <v>1003</v>
      </c>
      <c r="B1004" s="3">
        <f t="shared" ref="B1004:D1004" si="917">B1000</f>
        <v>1</v>
      </c>
      <c r="C1004" s="3">
        <f t="shared" si="917"/>
        <v>0</v>
      </c>
      <c r="D1004" s="3">
        <f t="shared" si="917"/>
        <v>0</v>
      </c>
      <c r="E1004" s="6">
        <f t="shared" si="1"/>
        <v>433.6</v>
      </c>
      <c r="F1004" s="3">
        <v>271.0</v>
      </c>
      <c r="G1004" s="3">
        <v>1.6</v>
      </c>
      <c r="H1004" s="3">
        <v>0.0</v>
      </c>
      <c r="I1004" s="3">
        <v>1.0</v>
      </c>
      <c r="J1004" s="3">
        <v>0.0</v>
      </c>
      <c r="K1004" s="3">
        <v>0.0</v>
      </c>
      <c r="L1004" s="3">
        <v>0.0</v>
      </c>
    </row>
    <row r="1005" ht="15.75" customHeight="1">
      <c r="A1005" s="3">
        <f t="shared" si="2"/>
        <v>1004</v>
      </c>
      <c r="B1005" s="3">
        <f t="shared" ref="B1005:D1005" si="918">B1001</f>
        <v>0</v>
      </c>
      <c r="C1005" s="3">
        <f t="shared" si="918"/>
        <v>0</v>
      </c>
      <c r="D1005" s="3">
        <f t="shared" si="918"/>
        <v>0</v>
      </c>
      <c r="E1005" s="6">
        <f t="shared" si="1"/>
        <v>0</v>
      </c>
      <c r="H1005" s="3">
        <v>1.0</v>
      </c>
      <c r="I1005" s="3">
        <v>0.0</v>
      </c>
      <c r="J1005" s="3">
        <v>1.0</v>
      </c>
      <c r="K1005" s="3">
        <v>0.0</v>
      </c>
      <c r="L1005" s="3">
        <v>1.0</v>
      </c>
    </row>
    <row r="1006" ht="15.75" customHeight="1">
      <c r="A1006" s="3">
        <f t="shared" si="2"/>
        <v>1005</v>
      </c>
      <c r="B1006" s="3">
        <f t="shared" ref="B1006:D1006" si="919">B1002</f>
        <v>0</v>
      </c>
      <c r="C1006" s="3">
        <f t="shared" si="919"/>
        <v>1</v>
      </c>
      <c r="D1006" s="3">
        <f t="shared" si="919"/>
        <v>0</v>
      </c>
      <c r="E1006" s="6">
        <f t="shared" si="1"/>
        <v>497.2</v>
      </c>
      <c r="F1006" s="3">
        <v>226.0</v>
      </c>
      <c r="G1006" s="3">
        <v>2.2</v>
      </c>
      <c r="H1006" s="3">
        <v>0.0</v>
      </c>
      <c r="I1006" s="3">
        <v>0.0</v>
      </c>
      <c r="J1006" s="3">
        <v>1.0</v>
      </c>
      <c r="K1006" s="3">
        <v>0.0</v>
      </c>
      <c r="L1006" s="3">
        <v>0.0</v>
      </c>
    </row>
    <row r="1007" ht="15.75" customHeight="1">
      <c r="A1007" s="3">
        <f t="shared" si="2"/>
        <v>1006</v>
      </c>
      <c r="B1007" s="3">
        <f t="shared" ref="B1007:D1007" si="920">B1003</f>
        <v>0</v>
      </c>
      <c r="C1007" s="3">
        <f t="shared" si="920"/>
        <v>0</v>
      </c>
      <c r="D1007" s="3">
        <f t="shared" si="920"/>
        <v>1</v>
      </c>
      <c r="E1007" s="6">
        <f t="shared" si="1"/>
        <v>160.6</v>
      </c>
      <c r="F1007" s="3">
        <v>146.0</v>
      </c>
      <c r="G1007" s="3">
        <v>1.1</v>
      </c>
      <c r="H1007" s="3">
        <v>0.0</v>
      </c>
      <c r="I1007" s="3">
        <v>1.0</v>
      </c>
      <c r="J1007" s="3">
        <v>0.0</v>
      </c>
      <c r="K1007" s="3">
        <v>0.0</v>
      </c>
      <c r="L1007" s="3">
        <v>0.0</v>
      </c>
    </row>
    <row r="1008" ht="15.75" customHeight="1">
      <c r="A1008" s="3">
        <f t="shared" si="2"/>
        <v>1007</v>
      </c>
      <c r="B1008" s="3">
        <f t="shared" ref="B1008:D1008" si="921">B1004</f>
        <v>1</v>
      </c>
      <c r="C1008" s="3">
        <f t="shared" si="921"/>
        <v>0</v>
      </c>
      <c r="D1008" s="3">
        <f t="shared" si="921"/>
        <v>0</v>
      </c>
      <c r="E1008" s="6">
        <f t="shared" si="1"/>
        <v>164.8</v>
      </c>
      <c r="F1008" s="3">
        <v>103.0</v>
      </c>
      <c r="G1008" s="3">
        <v>1.6</v>
      </c>
      <c r="H1008" s="3">
        <v>0.0</v>
      </c>
      <c r="I1008" s="3">
        <v>0.0</v>
      </c>
      <c r="J1008" s="3">
        <v>1.0</v>
      </c>
      <c r="K1008" s="3">
        <v>0.0</v>
      </c>
      <c r="L1008" s="3">
        <v>0.0</v>
      </c>
    </row>
    <row r="1009" ht="15.75" customHeight="1">
      <c r="A1009" s="3">
        <f t="shared" si="2"/>
        <v>1008</v>
      </c>
      <c r="B1009" s="3">
        <f t="shared" ref="B1009:D1009" si="922">B1005</f>
        <v>0</v>
      </c>
      <c r="C1009" s="3">
        <f t="shared" si="922"/>
        <v>0</v>
      </c>
      <c r="D1009" s="3">
        <f t="shared" si="922"/>
        <v>0</v>
      </c>
      <c r="E1009" s="6">
        <f t="shared" si="1"/>
        <v>0</v>
      </c>
      <c r="H1009" s="3">
        <v>1.0</v>
      </c>
      <c r="I1009" s="3">
        <v>0.0</v>
      </c>
      <c r="J1009" s="3">
        <v>1.0</v>
      </c>
      <c r="K1009" s="3">
        <v>0.0</v>
      </c>
      <c r="L1009" s="3">
        <v>1.0</v>
      </c>
    </row>
    <row r="1010" ht="15.75" customHeight="1">
      <c r="A1010" s="3">
        <f t="shared" si="2"/>
        <v>1009</v>
      </c>
      <c r="B1010" s="3">
        <f t="shared" ref="B1010:D1010" si="923">B1006</f>
        <v>0</v>
      </c>
      <c r="C1010" s="3">
        <f t="shared" si="923"/>
        <v>1</v>
      </c>
      <c r="D1010" s="3">
        <f t="shared" si="923"/>
        <v>0</v>
      </c>
      <c r="E1010" s="6">
        <f t="shared" si="1"/>
        <v>567.6</v>
      </c>
      <c r="F1010" s="3">
        <v>258.0</v>
      </c>
      <c r="G1010" s="3">
        <v>2.2</v>
      </c>
      <c r="H1010" s="3">
        <v>0.0</v>
      </c>
      <c r="I1010" s="3">
        <v>0.0</v>
      </c>
      <c r="J1010" s="3">
        <v>1.0</v>
      </c>
      <c r="K1010" s="3">
        <v>0.0</v>
      </c>
      <c r="L1010" s="3">
        <v>0.0</v>
      </c>
    </row>
    <row r="1011" ht="15.75" customHeight="1">
      <c r="A1011" s="3">
        <f t="shared" si="2"/>
        <v>1010</v>
      </c>
      <c r="B1011" s="3">
        <f t="shared" ref="B1011:D1011" si="924">B1007</f>
        <v>0</v>
      </c>
      <c r="C1011" s="3">
        <f t="shared" si="924"/>
        <v>0</v>
      </c>
      <c r="D1011" s="3">
        <f t="shared" si="924"/>
        <v>1</v>
      </c>
      <c r="E1011" s="6">
        <f t="shared" si="1"/>
        <v>194.7</v>
      </c>
      <c r="F1011" s="3">
        <v>177.0</v>
      </c>
      <c r="G1011" s="3">
        <v>1.1</v>
      </c>
      <c r="H1011" s="3">
        <v>1.0</v>
      </c>
      <c r="I1011" s="3">
        <v>0.0</v>
      </c>
      <c r="J1011" s="3">
        <v>0.0</v>
      </c>
      <c r="K1011" s="3">
        <v>0.0</v>
      </c>
      <c r="L1011" s="3">
        <v>0.0</v>
      </c>
    </row>
    <row r="1012" ht="15.75" customHeight="1">
      <c r="A1012" s="3">
        <f t="shared" si="2"/>
        <v>1011</v>
      </c>
      <c r="B1012" s="3">
        <f t="shared" ref="B1012:D1012" si="925">B1008</f>
        <v>1</v>
      </c>
      <c r="C1012" s="3">
        <f t="shared" si="925"/>
        <v>0</v>
      </c>
      <c r="D1012" s="3">
        <f t="shared" si="925"/>
        <v>0</v>
      </c>
      <c r="E1012" s="6">
        <f t="shared" si="1"/>
        <v>241.6</v>
      </c>
      <c r="F1012" s="3">
        <v>151.0</v>
      </c>
      <c r="G1012" s="3">
        <v>1.6</v>
      </c>
      <c r="H1012" s="3">
        <v>1.0</v>
      </c>
      <c r="I1012" s="3">
        <v>0.0</v>
      </c>
      <c r="J1012" s="3">
        <v>0.0</v>
      </c>
      <c r="K1012" s="3">
        <v>0.0</v>
      </c>
      <c r="L1012" s="3">
        <v>0.0</v>
      </c>
    </row>
    <row r="1013" ht="15.75" customHeight="1">
      <c r="A1013" s="3">
        <f t="shared" si="2"/>
        <v>1012</v>
      </c>
      <c r="B1013" s="3">
        <f t="shared" ref="B1013:D1013" si="926">B1009</f>
        <v>0</v>
      </c>
      <c r="C1013" s="3">
        <f t="shared" si="926"/>
        <v>0</v>
      </c>
      <c r="D1013" s="3">
        <f t="shared" si="926"/>
        <v>0</v>
      </c>
      <c r="E1013" s="6">
        <f t="shared" si="1"/>
        <v>0</v>
      </c>
      <c r="H1013" s="3">
        <v>1.0</v>
      </c>
      <c r="I1013" s="3">
        <v>0.0</v>
      </c>
      <c r="J1013" s="3">
        <v>1.0</v>
      </c>
      <c r="K1013" s="3">
        <v>0.0</v>
      </c>
      <c r="L1013" s="3">
        <v>1.0</v>
      </c>
    </row>
    <row r="1014" ht="15.75" customHeight="1">
      <c r="A1014" s="3">
        <f t="shared" si="2"/>
        <v>1013</v>
      </c>
      <c r="B1014" s="3">
        <v>1.0</v>
      </c>
      <c r="C1014" s="3">
        <v>0.0</v>
      </c>
      <c r="D1014" s="3">
        <v>0.0</v>
      </c>
      <c r="E1014" s="6">
        <f t="shared" si="1"/>
        <v>296</v>
      </c>
      <c r="F1014" s="3">
        <v>185.0</v>
      </c>
      <c r="G1014" s="3">
        <v>1.6</v>
      </c>
      <c r="H1014" s="3">
        <v>1.0</v>
      </c>
      <c r="I1014" s="3">
        <v>0.0</v>
      </c>
      <c r="J1014" s="3">
        <v>0.0</v>
      </c>
      <c r="K1014" s="3">
        <v>0.0</v>
      </c>
      <c r="L1014" s="3">
        <v>0.0</v>
      </c>
    </row>
    <row r="1015" ht="15.75" customHeight="1">
      <c r="A1015" s="3">
        <f t="shared" si="2"/>
        <v>1014</v>
      </c>
      <c r="B1015" s="3">
        <v>0.0</v>
      </c>
      <c r="C1015" s="3">
        <v>0.0</v>
      </c>
      <c r="D1015" s="3">
        <v>0.0</v>
      </c>
      <c r="E1015" s="6">
        <f t="shared" si="1"/>
        <v>0</v>
      </c>
      <c r="H1015" s="3">
        <v>1.0</v>
      </c>
      <c r="I1015" s="3">
        <v>0.0</v>
      </c>
      <c r="J1015" s="3">
        <v>1.0</v>
      </c>
      <c r="K1015" s="3">
        <v>0.0</v>
      </c>
      <c r="L1015" s="3">
        <v>1.0</v>
      </c>
    </row>
    <row r="1016" ht="15.75" customHeight="1">
      <c r="A1016" s="3">
        <f t="shared" si="2"/>
        <v>1015</v>
      </c>
      <c r="B1016" s="3">
        <v>0.0</v>
      </c>
      <c r="C1016" s="3">
        <v>1.0</v>
      </c>
      <c r="D1016" s="3">
        <v>0.0</v>
      </c>
      <c r="E1016" s="6">
        <f t="shared" si="1"/>
        <v>286</v>
      </c>
      <c r="F1016" s="3">
        <v>130.0</v>
      </c>
      <c r="G1016" s="3">
        <v>2.2</v>
      </c>
      <c r="H1016" s="3">
        <v>0.0</v>
      </c>
      <c r="I1016" s="3">
        <v>0.0</v>
      </c>
      <c r="J1016" s="3">
        <v>1.0</v>
      </c>
      <c r="K1016" s="3">
        <v>0.0</v>
      </c>
      <c r="L1016" s="3">
        <v>0.0</v>
      </c>
    </row>
    <row r="1017" ht="15.75" customHeight="1">
      <c r="A1017" s="3">
        <f t="shared" si="2"/>
        <v>1016</v>
      </c>
      <c r="B1017" s="3">
        <v>0.0</v>
      </c>
      <c r="C1017" s="3">
        <v>0.0</v>
      </c>
      <c r="D1017" s="3">
        <v>1.0</v>
      </c>
      <c r="E1017" s="6">
        <f t="shared" si="1"/>
        <v>310.2</v>
      </c>
      <c r="F1017" s="3">
        <v>282.0</v>
      </c>
      <c r="G1017" s="3">
        <v>1.1</v>
      </c>
      <c r="H1017" s="3">
        <v>1.0</v>
      </c>
      <c r="I1017" s="3">
        <v>0.0</v>
      </c>
      <c r="J1017" s="3">
        <v>0.0</v>
      </c>
      <c r="K1017" s="3">
        <v>0.0</v>
      </c>
      <c r="L1017" s="3">
        <v>0.0</v>
      </c>
    </row>
    <row r="1018" ht="15.75" customHeight="1">
      <c r="A1018" s="3">
        <f t="shared" si="2"/>
        <v>1017</v>
      </c>
      <c r="B1018" s="3">
        <f t="shared" ref="B1018:D1018" si="927">B1014</f>
        <v>1</v>
      </c>
      <c r="C1018" s="3">
        <f t="shared" si="927"/>
        <v>0</v>
      </c>
      <c r="D1018" s="3">
        <f t="shared" si="927"/>
        <v>0</v>
      </c>
      <c r="E1018" s="6">
        <f t="shared" si="1"/>
        <v>308.8</v>
      </c>
      <c r="F1018" s="3">
        <v>193.0</v>
      </c>
      <c r="G1018" s="3">
        <v>1.6</v>
      </c>
      <c r="H1018" s="3">
        <v>0.0</v>
      </c>
      <c r="I1018" s="3">
        <v>0.0</v>
      </c>
      <c r="J1018" s="3">
        <v>1.0</v>
      </c>
      <c r="K1018" s="3">
        <v>0.0</v>
      </c>
      <c r="L1018" s="3">
        <v>0.0</v>
      </c>
    </row>
    <row r="1019" ht="15.75" customHeight="1">
      <c r="A1019" s="3">
        <f t="shared" si="2"/>
        <v>1018</v>
      </c>
      <c r="B1019" s="3">
        <f t="shared" ref="B1019:D1019" si="928">B1015</f>
        <v>0</v>
      </c>
      <c r="C1019" s="3">
        <f t="shared" si="928"/>
        <v>0</v>
      </c>
      <c r="D1019" s="3">
        <f t="shared" si="928"/>
        <v>0</v>
      </c>
      <c r="E1019" s="6">
        <f t="shared" si="1"/>
        <v>0</v>
      </c>
      <c r="H1019" s="3">
        <v>1.0</v>
      </c>
      <c r="I1019" s="3">
        <v>0.0</v>
      </c>
      <c r="J1019" s="3">
        <v>1.0</v>
      </c>
      <c r="K1019" s="3">
        <v>0.0</v>
      </c>
      <c r="L1019" s="3">
        <v>1.0</v>
      </c>
    </row>
    <row r="1020" ht="15.75" customHeight="1">
      <c r="A1020" s="3">
        <f t="shared" si="2"/>
        <v>1019</v>
      </c>
      <c r="B1020" s="3">
        <f t="shared" ref="B1020:D1020" si="929">B1016</f>
        <v>0</v>
      </c>
      <c r="C1020" s="3">
        <f t="shared" si="929"/>
        <v>1</v>
      </c>
      <c r="D1020" s="3">
        <f t="shared" si="929"/>
        <v>0</v>
      </c>
      <c r="E1020" s="6">
        <f t="shared" si="1"/>
        <v>433.4</v>
      </c>
      <c r="F1020" s="3">
        <v>197.0</v>
      </c>
      <c r="G1020" s="3">
        <v>2.2</v>
      </c>
      <c r="H1020" s="3">
        <v>0.0</v>
      </c>
      <c r="I1020" s="3">
        <v>0.0</v>
      </c>
      <c r="J1020" s="3">
        <v>1.0</v>
      </c>
      <c r="K1020" s="3">
        <v>0.0</v>
      </c>
      <c r="L1020" s="3">
        <v>0.0</v>
      </c>
    </row>
    <row r="1021" ht="15.75" customHeight="1">
      <c r="A1021" s="3">
        <f t="shared" si="2"/>
        <v>1020</v>
      </c>
      <c r="B1021" s="3">
        <f t="shared" ref="B1021:D1021" si="930">B1017</f>
        <v>0</v>
      </c>
      <c r="C1021" s="3">
        <f t="shared" si="930"/>
        <v>0</v>
      </c>
      <c r="D1021" s="3">
        <f t="shared" si="930"/>
        <v>1</v>
      </c>
      <c r="E1021" s="6">
        <f t="shared" si="1"/>
        <v>118.8</v>
      </c>
      <c r="F1021" s="3">
        <v>108.0</v>
      </c>
      <c r="G1021" s="3">
        <v>1.1</v>
      </c>
      <c r="H1021" s="3">
        <v>0.0</v>
      </c>
      <c r="I1021" s="3">
        <v>1.0</v>
      </c>
      <c r="J1021" s="3">
        <v>0.0</v>
      </c>
      <c r="K1021" s="3">
        <v>0.0</v>
      </c>
      <c r="L1021" s="3">
        <v>0.0</v>
      </c>
    </row>
    <row r="1022" ht="15.75" customHeight="1">
      <c r="A1022" s="3">
        <f t="shared" si="2"/>
        <v>1021</v>
      </c>
      <c r="B1022" s="3">
        <f t="shared" ref="B1022:D1022" si="931">B1018</f>
        <v>1</v>
      </c>
      <c r="C1022" s="3">
        <f t="shared" si="931"/>
        <v>0</v>
      </c>
      <c r="D1022" s="3">
        <f t="shared" si="931"/>
        <v>0</v>
      </c>
      <c r="E1022" s="6">
        <f t="shared" si="1"/>
        <v>400</v>
      </c>
      <c r="F1022" s="3">
        <v>250.0</v>
      </c>
      <c r="G1022" s="3">
        <v>1.6</v>
      </c>
      <c r="H1022" s="3">
        <v>1.0</v>
      </c>
      <c r="I1022" s="3">
        <v>0.0</v>
      </c>
      <c r="J1022" s="3">
        <v>0.0</v>
      </c>
      <c r="K1022" s="3">
        <v>0.0</v>
      </c>
      <c r="L1022" s="3">
        <v>0.0</v>
      </c>
    </row>
    <row r="1023" ht="15.75" customHeight="1">
      <c r="A1023" s="3">
        <f t="shared" si="2"/>
        <v>1022</v>
      </c>
      <c r="B1023" s="3">
        <f t="shared" ref="B1023:D1023" si="932">B1019</f>
        <v>0</v>
      </c>
      <c r="C1023" s="3">
        <f t="shared" si="932"/>
        <v>0</v>
      </c>
      <c r="D1023" s="3">
        <f t="shared" si="932"/>
        <v>0</v>
      </c>
      <c r="E1023" s="6">
        <f t="shared" si="1"/>
        <v>0</v>
      </c>
      <c r="H1023" s="3">
        <v>1.0</v>
      </c>
      <c r="I1023" s="3">
        <v>0.0</v>
      </c>
      <c r="J1023" s="3">
        <v>1.0</v>
      </c>
      <c r="K1023" s="3">
        <v>0.0</v>
      </c>
      <c r="L1023" s="3">
        <v>1.0</v>
      </c>
    </row>
    <row r="1024" ht="15.75" customHeight="1">
      <c r="A1024" s="3">
        <f t="shared" si="2"/>
        <v>1023</v>
      </c>
      <c r="B1024" s="3">
        <f t="shared" ref="B1024:D1024" si="933">B1020</f>
        <v>0</v>
      </c>
      <c r="C1024" s="3">
        <f t="shared" si="933"/>
        <v>1</v>
      </c>
      <c r="D1024" s="3">
        <f t="shared" si="933"/>
        <v>0</v>
      </c>
      <c r="E1024" s="6">
        <f t="shared" si="1"/>
        <v>286</v>
      </c>
      <c r="F1024" s="3">
        <v>130.0</v>
      </c>
      <c r="G1024" s="3">
        <v>2.2</v>
      </c>
      <c r="H1024" s="3">
        <v>0.0</v>
      </c>
      <c r="I1024" s="3">
        <v>0.0</v>
      </c>
      <c r="J1024" s="3">
        <v>1.0</v>
      </c>
      <c r="K1024" s="3">
        <v>0.0</v>
      </c>
      <c r="L1024" s="3">
        <v>0.0</v>
      </c>
    </row>
    <row r="1025" ht="15.75" customHeight="1">
      <c r="A1025" s="3">
        <f t="shared" si="2"/>
        <v>1024</v>
      </c>
      <c r="B1025" s="3">
        <f t="shared" ref="B1025:D1025" si="934">B1021</f>
        <v>0</v>
      </c>
      <c r="C1025" s="3">
        <f t="shared" si="934"/>
        <v>0</v>
      </c>
      <c r="D1025" s="3">
        <f t="shared" si="934"/>
        <v>1</v>
      </c>
      <c r="E1025" s="6">
        <f t="shared" si="1"/>
        <v>132</v>
      </c>
      <c r="F1025" s="3">
        <v>120.0</v>
      </c>
      <c r="G1025" s="3">
        <v>1.1</v>
      </c>
      <c r="H1025" s="3">
        <v>1.0</v>
      </c>
      <c r="I1025" s="3">
        <v>0.0</v>
      </c>
      <c r="J1025" s="3">
        <v>0.0</v>
      </c>
      <c r="K1025" s="3">
        <v>0.0</v>
      </c>
      <c r="L1025" s="3">
        <v>0.0</v>
      </c>
    </row>
    <row r="1026" ht="15.75" customHeight="1">
      <c r="A1026" s="3">
        <f t="shared" si="2"/>
        <v>1025</v>
      </c>
      <c r="B1026" s="3">
        <f t="shared" ref="B1026:D1026" si="935">B1022</f>
        <v>1</v>
      </c>
      <c r="C1026" s="3">
        <f t="shared" si="935"/>
        <v>0</v>
      </c>
      <c r="D1026" s="3">
        <f t="shared" si="935"/>
        <v>0</v>
      </c>
      <c r="E1026" s="6">
        <f t="shared" si="1"/>
        <v>268.8</v>
      </c>
      <c r="F1026" s="3">
        <v>168.0</v>
      </c>
      <c r="G1026" s="3">
        <v>1.6</v>
      </c>
      <c r="H1026" s="3">
        <v>0.0</v>
      </c>
      <c r="I1026" s="3">
        <v>1.0</v>
      </c>
      <c r="J1026" s="3">
        <v>0.0</v>
      </c>
      <c r="K1026" s="3">
        <v>0.0</v>
      </c>
      <c r="L1026" s="3">
        <v>0.0</v>
      </c>
    </row>
    <row r="1027" ht="15.75" customHeight="1">
      <c r="A1027" s="3">
        <f t="shared" si="2"/>
        <v>1026</v>
      </c>
      <c r="B1027" s="3">
        <f t="shared" ref="B1027:D1027" si="936">B1023</f>
        <v>0</v>
      </c>
      <c r="C1027" s="3">
        <f t="shared" si="936"/>
        <v>0</v>
      </c>
      <c r="D1027" s="3">
        <f t="shared" si="936"/>
        <v>0</v>
      </c>
      <c r="E1027" s="6">
        <f t="shared" si="1"/>
        <v>0</v>
      </c>
      <c r="H1027" s="3">
        <v>1.0</v>
      </c>
      <c r="I1027" s="3">
        <v>1.0</v>
      </c>
      <c r="J1027" s="3">
        <v>0.0</v>
      </c>
      <c r="K1027" s="3">
        <v>0.0</v>
      </c>
      <c r="L1027" s="3">
        <v>1.0</v>
      </c>
    </row>
    <row r="1028" ht="15.75" customHeight="1">
      <c r="A1028" s="3">
        <f t="shared" si="2"/>
        <v>1027</v>
      </c>
      <c r="B1028" s="3">
        <f t="shared" ref="B1028:D1028" si="937">B1024</f>
        <v>0</v>
      </c>
      <c r="C1028" s="3">
        <f t="shared" si="937"/>
        <v>1</v>
      </c>
      <c r="D1028" s="3">
        <f t="shared" si="937"/>
        <v>0</v>
      </c>
      <c r="E1028" s="6">
        <f t="shared" si="1"/>
        <v>371.8</v>
      </c>
      <c r="F1028" s="3">
        <v>169.0</v>
      </c>
      <c r="G1028" s="3">
        <v>2.2</v>
      </c>
      <c r="H1028" s="3">
        <v>0.0</v>
      </c>
      <c r="I1028" s="3">
        <v>0.0</v>
      </c>
      <c r="J1028" s="3">
        <v>1.0</v>
      </c>
      <c r="K1028" s="3">
        <v>0.0</v>
      </c>
      <c r="L1028" s="3">
        <v>0.0</v>
      </c>
    </row>
    <row r="1029" ht="15.75" customHeight="1">
      <c r="A1029" s="3">
        <f t="shared" si="2"/>
        <v>1028</v>
      </c>
      <c r="B1029" s="3">
        <f t="shared" ref="B1029:D1029" si="938">B1025</f>
        <v>0</v>
      </c>
      <c r="C1029" s="3">
        <f t="shared" si="938"/>
        <v>0</v>
      </c>
      <c r="D1029" s="3">
        <f t="shared" si="938"/>
        <v>1</v>
      </c>
      <c r="E1029" s="6">
        <f t="shared" si="1"/>
        <v>326.7</v>
      </c>
      <c r="F1029" s="3">
        <v>297.0</v>
      </c>
      <c r="G1029" s="3">
        <v>1.1</v>
      </c>
      <c r="H1029" s="3">
        <v>0.0</v>
      </c>
      <c r="I1029" s="3">
        <v>1.0</v>
      </c>
      <c r="J1029" s="3">
        <v>0.0</v>
      </c>
      <c r="K1029" s="3">
        <v>0.0</v>
      </c>
      <c r="L1029" s="3">
        <v>0.0</v>
      </c>
    </row>
    <row r="1030" ht="15.75" customHeight="1">
      <c r="A1030" s="3">
        <f t="shared" si="2"/>
        <v>1029</v>
      </c>
      <c r="B1030" s="3">
        <f t="shared" ref="B1030:D1030" si="939">B1026</f>
        <v>1</v>
      </c>
      <c r="C1030" s="3">
        <f t="shared" si="939"/>
        <v>0</v>
      </c>
      <c r="D1030" s="3">
        <f t="shared" si="939"/>
        <v>0</v>
      </c>
      <c r="E1030" s="6">
        <f t="shared" si="1"/>
        <v>312</v>
      </c>
      <c r="F1030" s="3">
        <v>195.0</v>
      </c>
      <c r="G1030" s="3">
        <v>1.6</v>
      </c>
      <c r="H1030" s="3">
        <v>0.0</v>
      </c>
      <c r="I1030" s="3">
        <v>0.0</v>
      </c>
      <c r="J1030" s="3">
        <v>1.0</v>
      </c>
      <c r="K1030" s="3">
        <v>0.0</v>
      </c>
      <c r="L1030" s="3">
        <v>0.0</v>
      </c>
    </row>
    <row r="1031" ht="15.75" customHeight="1">
      <c r="A1031" s="3">
        <f t="shared" si="2"/>
        <v>1030</v>
      </c>
      <c r="B1031" s="3">
        <f t="shared" ref="B1031:D1031" si="940">B1027</f>
        <v>0</v>
      </c>
      <c r="C1031" s="3">
        <f t="shared" si="940"/>
        <v>0</v>
      </c>
      <c r="D1031" s="3">
        <f t="shared" si="940"/>
        <v>0</v>
      </c>
      <c r="E1031" s="6">
        <f t="shared" si="1"/>
        <v>0</v>
      </c>
      <c r="H1031" s="3">
        <v>1.0</v>
      </c>
      <c r="I1031" s="3">
        <v>0.0</v>
      </c>
      <c r="J1031" s="3">
        <v>1.0</v>
      </c>
      <c r="K1031" s="3">
        <v>0.0</v>
      </c>
      <c r="L1031" s="3">
        <v>1.0</v>
      </c>
    </row>
    <row r="1032" ht="15.75" customHeight="1">
      <c r="A1032" s="3">
        <f t="shared" si="2"/>
        <v>1031</v>
      </c>
      <c r="B1032" s="3">
        <f t="shared" ref="B1032:D1032" si="941">B1028</f>
        <v>0</v>
      </c>
      <c r="C1032" s="3">
        <f t="shared" si="941"/>
        <v>1</v>
      </c>
      <c r="D1032" s="3">
        <f t="shared" si="941"/>
        <v>0</v>
      </c>
      <c r="E1032" s="6">
        <f t="shared" si="1"/>
        <v>517</v>
      </c>
      <c r="F1032" s="3">
        <v>235.0</v>
      </c>
      <c r="G1032" s="3">
        <v>2.2</v>
      </c>
      <c r="H1032" s="3">
        <v>0.0</v>
      </c>
      <c r="I1032" s="3">
        <v>0.0</v>
      </c>
      <c r="J1032" s="3">
        <v>1.0</v>
      </c>
      <c r="K1032" s="3">
        <v>0.0</v>
      </c>
      <c r="L1032" s="3">
        <v>0.0</v>
      </c>
    </row>
    <row r="1033" ht="15.75" customHeight="1">
      <c r="A1033" s="3">
        <f t="shared" si="2"/>
        <v>1032</v>
      </c>
      <c r="B1033" s="3">
        <f t="shared" ref="B1033:D1033" si="942">B1029</f>
        <v>0</v>
      </c>
      <c r="C1033" s="3">
        <f t="shared" si="942"/>
        <v>0</v>
      </c>
      <c r="D1033" s="3">
        <f t="shared" si="942"/>
        <v>1</v>
      </c>
      <c r="E1033" s="6">
        <f t="shared" si="1"/>
        <v>312.4</v>
      </c>
      <c r="F1033" s="3">
        <v>284.0</v>
      </c>
      <c r="G1033" s="3">
        <v>1.1</v>
      </c>
      <c r="H1033" s="3">
        <v>1.0</v>
      </c>
      <c r="I1033" s="3">
        <v>0.0</v>
      </c>
      <c r="J1033" s="3">
        <v>0.0</v>
      </c>
      <c r="K1033" s="3">
        <v>0.0</v>
      </c>
      <c r="L1033" s="3">
        <v>0.0</v>
      </c>
    </row>
    <row r="1034" ht="15.75" customHeight="1">
      <c r="A1034" s="3">
        <f t="shared" si="2"/>
        <v>1033</v>
      </c>
      <c r="B1034" s="3">
        <f t="shared" ref="B1034:D1034" si="943">B1030</f>
        <v>1</v>
      </c>
      <c r="C1034" s="3">
        <f t="shared" si="943"/>
        <v>0</v>
      </c>
      <c r="D1034" s="3">
        <f t="shared" si="943"/>
        <v>0</v>
      </c>
      <c r="E1034" s="6">
        <f t="shared" si="1"/>
        <v>230.4</v>
      </c>
      <c r="F1034" s="3">
        <v>144.0</v>
      </c>
      <c r="G1034" s="3">
        <v>1.6</v>
      </c>
      <c r="H1034" s="3">
        <v>1.0</v>
      </c>
      <c r="I1034" s="3">
        <v>0.0</v>
      </c>
      <c r="J1034" s="3">
        <v>0.0</v>
      </c>
      <c r="K1034" s="3">
        <v>0.0</v>
      </c>
      <c r="L1034" s="3">
        <v>0.0</v>
      </c>
    </row>
    <row r="1035" ht="15.75" customHeight="1">
      <c r="A1035" s="3">
        <f t="shared" si="2"/>
        <v>1034</v>
      </c>
      <c r="B1035" s="3">
        <f t="shared" ref="B1035:D1035" si="944">B1031</f>
        <v>0</v>
      </c>
      <c r="C1035" s="3">
        <f t="shared" si="944"/>
        <v>0</v>
      </c>
      <c r="D1035" s="3">
        <f t="shared" si="944"/>
        <v>0</v>
      </c>
      <c r="E1035" s="6">
        <f t="shared" si="1"/>
        <v>0</v>
      </c>
      <c r="H1035" s="3">
        <v>1.0</v>
      </c>
      <c r="I1035" s="3">
        <v>0.0</v>
      </c>
      <c r="J1035" s="3">
        <v>1.0</v>
      </c>
      <c r="K1035" s="3">
        <v>0.0</v>
      </c>
      <c r="L1035" s="3">
        <v>1.0</v>
      </c>
    </row>
    <row r="1036" ht="15.75" customHeight="1">
      <c r="A1036" s="3">
        <f t="shared" si="2"/>
        <v>1035</v>
      </c>
      <c r="B1036" s="3">
        <f t="shared" ref="B1036:D1036" si="945">B1032</f>
        <v>0</v>
      </c>
      <c r="C1036" s="3">
        <f t="shared" si="945"/>
        <v>1</v>
      </c>
      <c r="D1036" s="3">
        <f t="shared" si="945"/>
        <v>0</v>
      </c>
      <c r="E1036" s="6">
        <f t="shared" si="1"/>
        <v>415.8</v>
      </c>
      <c r="F1036" s="3">
        <v>189.0</v>
      </c>
      <c r="G1036" s="3">
        <v>2.2</v>
      </c>
      <c r="H1036" s="3">
        <v>0.0</v>
      </c>
      <c r="I1036" s="3">
        <v>0.0</v>
      </c>
      <c r="J1036" s="3">
        <v>1.0</v>
      </c>
      <c r="K1036" s="3">
        <v>0.0</v>
      </c>
      <c r="L1036" s="3">
        <v>0.0</v>
      </c>
    </row>
    <row r="1037" ht="15.75" customHeight="1">
      <c r="A1037" s="3">
        <f t="shared" si="2"/>
        <v>1036</v>
      </c>
      <c r="B1037" s="3">
        <f t="shared" ref="B1037:D1037" si="946">B1033</f>
        <v>0</v>
      </c>
      <c r="C1037" s="3">
        <f t="shared" si="946"/>
        <v>0</v>
      </c>
      <c r="D1037" s="3">
        <f t="shared" si="946"/>
        <v>1</v>
      </c>
      <c r="E1037" s="6">
        <f t="shared" si="1"/>
        <v>111.1</v>
      </c>
      <c r="F1037" s="3">
        <v>101.0</v>
      </c>
      <c r="G1037" s="3">
        <v>1.1</v>
      </c>
      <c r="H1037" s="3">
        <v>0.0</v>
      </c>
      <c r="I1037" s="3">
        <v>1.0</v>
      </c>
      <c r="J1037" s="3">
        <v>0.0</v>
      </c>
      <c r="K1037" s="3">
        <v>0.0</v>
      </c>
      <c r="L1037" s="3">
        <v>0.0</v>
      </c>
    </row>
    <row r="1038" ht="15.75" customHeight="1">
      <c r="A1038" s="3">
        <f t="shared" si="2"/>
        <v>1037</v>
      </c>
      <c r="B1038" s="3">
        <f t="shared" ref="B1038:D1038" si="947">B1034</f>
        <v>1</v>
      </c>
      <c r="C1038" s="3">
        <f t="shared" si="947"/>
        <v>0</v>
      </c>
      <c r="D1038" s="3">
        <f t="shared" si="947"/>
        <v>0</v>
      </c>
      <c r="E1038" s="6">
        <f t="shared" si="1"/>
        <v>387.2</v>
      </c>
      <c r="F1038" s="3">
        <v>242.0</v>
      </c>
      <c r="G1038" s="3">
        <v>1.6</v>
      </c>
      <c r="H1038" s="3">
        <v>0.0</v>
      </c>
      <c r="I1038" s="3">
        <v>1.0</v>
      </c>
      <c r="J1038" s="3">
        <v>0.0</v>
      </c>
      <c r="K1038" s="3">
        <v>0.0</v>
      </c>
      <c r="L1038" s="3">
        <v>0.0</v>
      </c>
    </row>
    <row r="1039" ht="15.75" customHeight="1">
      <c r="A1039" s="3">
        <f t="shared" si="2"/>
        <v>1038</v>
      </c>
      <c r="B1039" s="3">
        <f t="shared" ref="B1039:D1039" si="948">B1035</f>
        <v>0</v>
      </c>
      <c r="C1039" s="3">
        <f t="shared" si="948"/>
        <v>0</v>
      </c>
      <c r="D1039" s="3">
        <f t="shared" si="948"/>
        <v>0</v>
      </c>
      <c r="E1039" s="6">
        <f t="shared" si="1"/>
        <v>0</v>
      </c>
      <c r="H1039" s="3">
        <v>1.0</v>
      </c>
      <c r="I1039" s="3">
        <v>0.0</v>
      </c>
      <c r="J1039" s="3">
        <v>1.0</v>
      </c>
      <c r="K1039" s="3">
        <v>0.0</v>
      </c>
      <c r="L1039" s="3">
        <v>1.0</v>
      </c>
    </row>
    <row r="1040" ht="15.75" customHeight="1">
      <c r="A1040" s="3">
        <f t="shared" si="2"/>
        <v>1039</v>
      </c>
      <c r="B1040" s="3">
        <f t="shared" ref="B1040:D1040" si="949">B1036</f>
        <v>0</v>
      </c>
      <c r="C1040" s="3">
        <f t="shared" si="949"/>
        <v>1</v>
      </c>
      <c r="D1040" s="3">
        <f t="shared" si="949"/>
        <v>0</v>
      </c>
      <c r="E1040" s="6">
        <f t="shared" si="1"/>
        <v>587.4</v>
      </c>
      <c r="F1040" s="3">
        <v>267.0</v>
      </c>
      <c r="G1040" s="3">
        <v>2.2</v>
      </c>
      <c r="H1040" s="3">
        <v>1.0</v>
      </c>
      <c r="I1040" s="3">
        <v>0.0</v>
      </c>
      <c r="J1040" s="3">
        <v>0.0</v>
      </c>
      <c r="K1040" s="3">
        <v>0.0</v>
      </c>
      <c r="L1040" s="3">
        <v>0.0</v>
      </c>
    </row>
    <row r="1041" ht="15.75" customHeight="1">
      <c r="A1041" s="3">
        <f t="shared" si="2"/>
        <v>1040</v>
      </c>
      <c r="B1041" s="3">
        <f t="shared" ref="B1041:D1041" si="950">B1037</f>
        <v>0</v>
      </c>
      <c r="C1041" s="3">
        <f t="shared" si="950"/>
        <v>0</v>
      </c>
      <c r="D1041" s="3">
        <f t="shared" si="950"/>
        <v>1</v>
      </c>
      <c r="E1041" s="6">
        <f t="shared" si="1"/>
        <v>211.2</v>
      </c>
      <c r="F1041" s="3">
        <v>192.0</v>
      </c>
      <c r="G1041" s="3">
        <v>1.1</v>
      </c>
      <c r="H1041" s="3">
        <v>1.0</v>
      </c>
      <c r="I1041" s="3">
        <v>0.0</v>
      </c>
      <c r="J1041" s="3">
        <v>0.0</v>
      </c>
      <c r="K1041" s="3">
        <v>0.0</v>
      </c>
      <c r="L1041" s="3">
        <v>0.0</v>
      </c>
    </row>
    <row r="1042" ht="15.75" customHeight="1">
      <c r="A1042" s="3">
        <f t="shared" si="2"/>
        <v>1041</v>
      </c>
      <c r="B1042" s="3">
        <f t="shared" ref="B1042:D1042" si="951">B1038</f>
        <v>1</v>
      </c>
      <c r="C1042" s="3">
        <f t="shared" si="951"/>
        <v>0</v>
      </c>
      <c r="D1042" s="3">
        <f t="shared" si="951"/>
        <v>0</v>
      </c>
      <c r="E1042" s="6">
        <f t="shared" si="1"/>
        <v>414.4</v>
      </c>
      <c r="F1042" s="3">
        <v>259.0</v>
      </c>
      <c r="G1042" s="3">
        <v>1.6</v>
      </c>
      <c r="H1042" s="3">
        <v>1.0</v>
      </c>
      <c r="I1042" s="3">
        <v>0.0</v>
      </c>
      <c r="J1042" s="3">
        <v>0.0</v>
      </c>
      <c r="K1042" s="3">
        <v>0.0</v>
      </c>
      <c r="L1042" s="3">
        <v>0.0</v>
      </c>
    </row>
    <row r="1043" ht="15.75" customHeight="1">
      <c r="A1043" s="3">
        <f t="shared" si="2"/>
        <v>1042</v>
      </c>
      <c r="B1043" s="3">
        <f t="shared" ref="B1043:D1043" si="952">B1039</f>
        <v>0</v>
      </c>
      <c r="C1043" s="3">
        <f t="shared" si="952"/>
        <v>0</v>
      </c>
      <c r="D1043" s="3">
        <f t="shared" si="952"/>
        <v>0</v>
      </c>
      <c r="E1043" s="6">
        <f t="shared" si="1"/>
        <v>0</v>
      </c>
      <c r="H1043" s="3">
        <v>1.0</v>
      </c>
      <c r="I1043" s="3">
        <v>0.0</v>
      </c>
      <c r="J1043" s="3">
        <v>0.0</v>
      </c>
      <c r="K1043" s="3">
        <v>1.0</v>
      </c>
      <c r="L1043" s="3">
        <v>1.0</v>
      </c>
    </row>
    <row r="1044" ht="15.75" customHeight="1">
      <c r="A1044" s="3">
        <f t="shared" si="2"/>
        <v>1043</v>
      </c>
      <c r="B1044" s="3">
        <f t="shared" ref="B1044:D1044" si="953">B1040</f>
        <v>0</v>
      </c>
      <c r="C1044" s="3">
        <f t="shared" si="953"/>
        <v>1</v>
      </c>
      <c r="D1044" s="3">
        <f t="shared" si="953"/>
        <v>0</v>
      </c>
      <c r="E1044" s="6">
        <f t="shared" si="1"/>
        <v>638</v>
      </c>
      <c r="F1044" s="3">
        <v>290.0</v>
      </c>
      <c r="G1044" s="3">
        <v>2.2</v>
      </c>
      <c r="H1044" s="3">
        <v>0.0</v>
      </c>
      <c r="I1044" s="3">
        <v>0.0</v>
      </c>
      <c r="J1044" s="3">
        <v>1.0</v>
      </c>
      <c r="K1044" s="3">
        <v>0.0</v>
      </c>
      <c r="L1044" s="3">
        <v>0.0</v>
      </c>
    </row>
    <row r="1045" ht="15.75" customHeight="1">
      <c r="A1045" s="3">
        <f t="shared" si="2"/>
        <v>1044</v>
      </c>
      <c r="B1045" s="3">
        <f t="shared" ref="B1045:D1045" si="954">B1041</f>
        <v>0</v>
      </c>
      <c r="C1045" s="3">
        <f t="shared" si="954"/>
        <v>0</v>
      </c>
      <c r="D1045" s="3">
        <f t="shared" si="954"/>
        <v>1</v>
      </c>
      <c r="E1045" s="6">
        <f t="shared" si="1"/>
        <v>238.7</v>
      </c>
      <c r="F1045" s="3">
        <v>217.0</v>
      </c>
      <c r="G1045" s="3">
        <v>1.1</v>
      </c>
      <c r="H1045" s="3">
        <v>0.0</v>
      </c>
      <c r="I1045" s="3">
        <v>1.0</v>
      </c>
      <c r="J1045" s="3">
        <v>0.0</v>
      </c>
      <c r="K1045" s="3">
        <v>0.0</v>
      </c>
      <c r="L1045" s="3">
        <v>0.0</v>
      </c>
    </row>
    <row r="1046" ht="15.75" customHeight="1">
      <c r="A1046" s="3">
        <f t="shared" si="2"/>
        <v>1045</v>
      </c>
      <c r="B1046" s="3">
        <f t="shared" ref="B1046:D1046" si="955">B1042</f>
        <v>1</v>
      </c>
      <c r="C1046" s="3">
        <f t="shared" si="955"/>
        <v>0</v>
      </c>
      <c r="D1046" s="3">
        <f t="shared" si="955"/>
        <v>0</v>
      </c>
      <c r="E1046" s="6">
        <f t="shared" si="1"/>
        <v>460.8</v>
      </c>
      <c r="F1046" s="3">
        <v>288.0</v>
      </c>
      <c r="G1046" s="3">
        <v>1.6</v>
      </c>
      <c r="H1046" s="3">
        <v>0.0</v>
      </c>
      <c r="I1046" s="3">
        <v>0.0</v>
      </c>
      <c r="J1046" s="3">
        <v>1.0</v>
      </c>
      <c r="K1046" s="3">
        <v>0.0</v>
      </c>
      <c r="L1046" s="3">
        <v>0.0</v>
      </c>
    </row>
    <row r="1047" ht="15.75" customHeight="1">
      <c r="A1047" s="3">
        <f t="shared" si="2"/>
        <v>1046</v>
      </c>
      <c r="B1047" s="3">
        <f t="shared" ref="B1047:D1047" si="956">B1043</f>
        <v>0</v>
      </c>
      <c r="C1047" s="3">
        <f t="shared" si="956"/>
        <v>0</v>
      </c>
      <c r="D1047" s="3">
        <f t="shared" si="956"/>
        <v>0</v>
      </c>
      <c r="E1047" s="6">
        <f t="shared" si="1"/>
        <v>0</v>
      </c>
      <c r="H1047" s="3">
        <v>1.0</v>
      </c>
      <c r="I1047" s="3">
        <v>0.0</v>
      </c>
      <c r="J1047" s="3">
        <v>1.0</v>
      </c>
      <c r="K1047" s="3">
        <v>0.0</v>
      </c>
      <c r="L1047" s="3">
        <v>1.0</v>
      </c>
    </row>
    <row r="1048" ht="15.75" customHeight="1">
      <c r="A1048" s="3">
        <f t="shared" si="2"/>
        <v>1047</v>
      </c>
      <c r="B1048" s="3">
        <f t="shared" ref="B1048:D1048" si="957">B1044</f>
        <v>0</v>
      </c>
      <c r="C1048" s="3">
        <f t="shared" si="957"/>
        <v>1</v>
      </c>
      <c r="D1048" s="3">
        <f t="shared" si="957"/>
        <v>0</v>
      </c>
      <c r="E1048" s="6">
        <f t="shared" si="1"/>
        <v>624.8</v>
      </c>
      <c r="F1048" s="3">
        <v>284.0</v>
      </c>
      <c r="G1048" s="3">
        <v>2.2</v>
      </c>
      <c r="H1048" s="3">
        <v>0.0</v>
      </c>
      <c r="I1048" s="3">
        <v>0.0</v>
      </c>
      <c r="J1048" s="3">
        <v>1.0</v>
      </c>
      <c r="K1048" s="3">
        <v>0.0</v>
      </c>
      <c r="L1048" s="3">
        <v>0.0</v>
      </c>
    </row>
    <row r="1049" ht="15.75" customHeight="1">
      <c r="A1049" s="3">
        <f t="shared" si="2"/>
        <v>1048</v>
      </c>
      <c r="B1049" s="3">
        <f t="shared" ref="B1049:D1049" si="958">B1045</f>
        <v>0</v>
      </c>
      <c r="C1049" s="3">
        <f t="shared" si="958"/>
        <v>0</v>
      </c>
      <c r="D1049" s="3">
        <f t="shared" si="958"/>
        <v>1</v>
      </c>
      <c r="E1049" s="6">
        <f t="shared" si="1"/>
        <v>111.1</v>
      </c>
      <c r="F1049" s="3">
        <v>101.0</v>
      </c>
      <c r="G1049" s="3">
        <v>1.1</v>
      </c>
      <c r="H1049" s="3">
        <v>1.0</v>
      </c>
      <c r="I1049" s="3">
        <v>0.0</v>
      </c>
      <c r="J1049" s="3">
        <v>0.0</v>
      </c>
      <c r="K1049" s="3">
        <v>0.0</v>
      </c>
      <c r="L1049" s="3">
        <v>0.0</v>
      </c>
    </row>
    <row r="1050" ht="15.75" customHeight="1">
      <c r="A1050" s="3">
        <f t="shared" si="2"/>
        <v>1049</v>
      </c>
      <c r="B1050" s="3">
        <f t="shared" ref="B1050:D1050" si="959">B1046</f>
        <v>1</v>
      </c>
      <c r="C1050" s="3">
        <f t="shared" si="959"/>
        <v>0</v>
      </c>
      <c r="D1050" s="3">
        <f t="shared" si="959"/>
        <v>0</v>
      </c>
      <c r="E1050" s="6">
        <f t="shared" si="1"/>
        <v>433.6</v>
      </c>
      <c r="F1050" s="3">
        <v>271.0</v>
      </c>
      <c r="G1050" s="3">
        <v>1.6</v>
      </c>
      <c r="H1050" s="3">
        <v>0.0</v>
      </c>
      <c r="I1050" s="3">
        <v>1.0</v>
      </c>
      <c r="J1050" s="3">
        <v>0.0</v>
      </c>
      <c r="K1050" s="3">
        <v>0.0</v>
      </c>
      <c r="L1050" s="3">
        <v>0.0</v>
      </c>
    </row>
    <row r="1051" ht="15.75" customHeight="1">
      <c r="A1051" s="3">
        <f t="shared" si="2"/>
        <v>1050</v>
      </c>
      <c r="B1051" s="3">
        <f t="shared" ref="B1051:D1051" si="960">B1047</f>
        <v>0</v>
      </c>
      <c r="C1051" s="3">
        <f t="shared" si="960"/>
        <v>0</v>
      </c>
      <c r="D1051" s="3">
        <f t="shared" si="960"/>
        <v>0</v>
      </c>
      <c r="E1051" s="6">
        <f t="shared" si="1"/>
        <v>0</v>
      </c>
      <c r="H1051" s="3">
        <v>1.0</v>
      </c>
      <c r="I1051" s="3">
        <v>0.0</v>
      </c>
      <c r="J1051" s="3">
        <v>1.0</v>
      </c>
      <c r="K1051" s="3">
        <v>0.0</v>
      </c>
      <c r="L1051" s="3">
        <v>1.0</v>
      </c>
    </row>
    <row r="1052" ht="15.75" customHeight="1">
      <c r="A1052" s="3">
        <f t="shared" si="2"/>
        <v>1051</v>
      </c>
      <c r="B1052" s="3">
        <f t="shared" ref="B1052:D1052" si="961">B1048</f>
        <v>0</v>
      </c>
      <c r="C1052" s="3">
        <f t="shared" si="961"/>
        <v>1</v>
      </c>
      <c r="D1052" s="3">
        <f t="shared" si="961"/>
        <v>0</v>
      </c>
      <c r="E1052" s="6">
        <f t="shared" si="1"/>
        <v>497.2</v>
      </c>
      <c r="F1052" s="3">
        <v>226.0</v>
      </c>
      <c r="G1052" s="3">
        <v>2.2</v>
      </c>
      <c r="H1052" s="3">
        <v>0.0</v>
      </c>
      <c r="I1052" s="3">
        <v>0.0</v>
      </c>
      <c r="J1052" s="3">
        <v>1.0</v>
      </c>
      <c r="K1052" s="3">
        <v>0.0</v>
      </c>
      <c r="L1052" s="3">
        <v>0.0</v>
      </c>
    </row>
    <row r="1053" ht="15.75" customHeight="1">
      <c r="A1053" s="3">
        <f t="shared" si="2"/>
        <v>1052</v>
      </c>
      <c r="B1053" s="3">
        <f t="shared" ref="B1053:D1053" si="962">B1049</f>
        <v>0</v>
      </c>
      <c r="C1053" s="3">
        <f t="shared" si="962"/>
        <v>0</v>
      </c>
      <c r="D1053" s="3">
        <f t="shared" si="962"/>
        <v>1</v>
      </c>
      <c r="E1053" s="6">
        <f t="shared" si="1"/>
        <v>160.6</v>
      </c>
      <c r="F1053" s="3">
        <v>146.0</v>
      </c>
      <c r="G1053" s="3">
        <v>1.1</v>
      </c>
      <c r="H1053" s="3">
        <v>0.0</v>
      </c>
      <c r="I1053" s="3">
        <v>1.0</v>
      </c>
      <c r="J1053" s="3">
        <v>0.0</v>
      </c>
      <c r="K1053" s="3">
        <v>0.0</v>
      </c>
      <c r="L1053" s="3">
        <v>0.0</v>
      </c>
    </row>
    <row r="1054" ht="15.75" customHeight="1">
      <c r="A1054" s="3">
        <f t="shared" si="2"/>
        <v>1053</v>
      </c>
      <c r="B1054" s="3">
        <f t="shared" ref="B1054:D1054" si="963">B1050</f>
        <v>1</v>
      </c>
      <c r="C1054" s="3">
        <f t="shared" si="963"/>
        <v>0</v>
      </c>
      <c r="D1054" s="3">
        <f t="shared" si="963"/>
        <v>0</v>
      </c>
      <c r="E1054" s="6">
        <f t="shared" si="1"/>
        <v>164.8</v>
      </c>
      <c r="F1054" s="3">
        <v>103.0</v>
      </c>
      <c r="G1054" s="3">
        <v>1.6</v>
      </c>
      <c r="H1054" s="3">
        <v>0.0</v>
      </c>
      <c r="I1054" s="3">
        <v>0.0</v>
      </c>
      <c r="J1054" s="3">
        <v>1.0</v>
      </c>
      <c r="K1054" s="3">
        <v>0.0</v>
      </c>
      <c r="L1054" s="3">
        <v>0.0</v>
      </c>
    </row>
    <row r="1055" ht="15.75" customHeight="1">
      <c r="A1055" s="3">
        <f t="shared" si="2"/>
        <v>1054</v>
      </c>
      <c r="B1055" s="3">
        <f t="shared" ref="B1055:D1055" si="964">B1051</f>
        <v>0</v>
      </c>
      <c r="C1055" s="3">
        <f t="shared" si="964"/>
        <v>0</v>
      </c>
      <c r="D1055" s="3">
        <f t="shared" si="964"/>
        <v>0</v>
      </c>
      <c r="E1055" s="6">
        <f t="shared" si="1"/>
        <v>0</v>
      </c>
      <c r="H1055" s="3">
        <v>1.0</v>
      </c>
      <c r="I1055" s="3">
        <v>0.0</v>
      </c>
      <c r="J1055" s="3">
        <v>1.0</v>
      </c>
      <c r="K1055" s="3">
        <v>0.0</v>
      </c>
      <c r="L1055" s="3">
        <v>1.0</v>
      </c>
    </row>
    <row r="1056" ht="15.75" customHeight="1">
      <c r="A1056" s="3">
        <f t="shared" si="2"/>
        <v>1055</v>
      </c>
      <c r="B1056" s="3">
        <f t="shared" ref="B1056:D1056" si="965">B1052</f>
        <v>0</v>
      </c>
      <c r="C1056" s="3">
        <f t="shared" si="965"/>
        <v>1</v>
      </c>
      <c r="D1056" s="3">
        <f t="shared" si="965"/>
        <v>0</v>
      </c>
      <c r="E1056" s="6">
        <f t="shared" si="1"/>
        <v>567.6</v>
      </c>
      <c r="F1056" s="3">
        <v>258.0</v>
      </c>
      <c r="G1056" s="3">
        <v>2.2</v>
      </c>
      <c r="H1056" s="3">
        <v>0.0</v>
      </c>
      <c r="I1056" s="3">
        <v>0.0</v>
      </c>
      <c r="J1056" s="3">
        <v>1.0</v>
      </c>
      <c r="K1056" s="3">
        <v>0.0</v>
      </c>
      <c r="L1056" s="3">
        <v>0.0</v>
      </c>
    </row>
    <row r="1057" ht="15.75" customHeight="1">
      <c r="A1057" s="3">
        <f t="shared" si="2"/>
        <v>1056</v>
      </c>
      <c r="B1057" s="3">
        <f t="shared" ref="B1057:D1057" si="966">B1053</f>
        <v>0</v>
      </c>
      <c r="C1057" s="3">
        <f t="shared" si="966"/>
        <v>0</v>
      </c>
      <c r="D1057" s="3">
        <f t="shared" si="966"/>
        <v>1</v>
      </c>
      <c r="E1057" s="6">
        <f t="shared" si="1"/>
        <v>194.7</v>
      </c>
      <c r="F1057" s="3">
        <v>177.0</v>
      </c>
      <c r="G1057" s="3">
        <v>1.1</v>
      </c>
      <c r="H1057" s="3">
        <v>1.0</v>
      </c>
      <c r="I1057" s="3">
        <v>0.0</v>
      </c>
      <c r="J1057" s="3">
        <v>0.0</v>
      </c>
      <c r="K1057" s="3">
        <v>0.0</v>
      </c>
      <c r="L1057" s="3">
        <v>0.0</v>
      </c>
    </row>
    <row r="1058" ht="15.75" customHeight="1">
      <c r="A1058" s="3">
        <f t="shared" si="2"/>
        <v>1057</v>
      </c>
      <c r="B1058" s="3">
        <f t="shared" ref="B1058:D1058" si="967">B1054</f>
        <v>1</v>
      </c>
      <c r="C1058" s="3">
        <f t="shared" si="967"/>
        <v>0</v>
      </c>
      <c r="D1058" s="3">
        <f t="shared" si="967"/>
        <v>0</v>
      </c>
      <c r="E1058" s="6">
        <f t="shared" si="1"/>
        <v>241.6</v>
      </c>
      <c r="F1058" s="3">
        <v>151.0</v>
      </c>
      <c r="G1058" s="3">
        <v>1.6</v>
      </c>
      <c r="H1058" s="3">
        <v>1.0</v>
      </c>
      <c r="I1058" s="3">
        <v>0.0</v>
      </c>
      <c r="J1058" s="3">
        <v>0.0</v>
      </c>
      <c r="K1058" s="3">
        <v>0.0</v>
      </c>
      <c r="L1058" s="3">
        <v>0.0</v>
      </c>
    </row>
    <row r="1059" ht="15.75" customHeight="1">
      <c r="A1059" s="3">
        <f t="shared" si="2"/>
        <v>1058</v>
      </c>
      <c r="B1059" s="3">
        <f t="shared" ref="B1059:D1059" si="968">B1055</f>
        <v>0</v>
      </c>
      <c r="C1059" s="3">
        <f t="shared" si="968"/>
        <v>0</v>
      </c>
      <c r="D1059" s="3">
        <f t="shared" si="968"/>
        <v>0</v>
      </c>
      <c r="E1059" s="6">
        <f t="shared" si="1"/>
        <v>0</v>
      </c>
      <c r="H1059" s="3">
        <v>1.0</v>
      </c>
      <c r="I1059" s="3">
        <v>0.0</v>
      </c>
      <c r="J1059" s="3">
        <v>1.0</v>
      </c>
      <c r="K1059" s="3">
        <v>0.0</v>
      </c>
      <c r="L1059" s="3">
        <v>1.0</v>
      </c>
    </row>
    <row r="1060" ht="15.75" customHeight="1">
      <c r="A1060" s="3">
        <f t="shared" si="2"/>
        <v>1059</v>
      </c>
      <c r="B1060" s="3">
        <v>1.0</v>
      </c>
      <c r="C1060" s="3">
        <v>0.0</v>
      </c>
      <c r="D1060" s="3">
        <v>0.0</v>
      </c>
      <c r="E1060" s="6">
        <f t="shared" si="1"/>
        <v>296</v>
      </c>
      <c r="F1060" s="3">
        <v>185.0</v>
      </c>
      <c r="G1060" s="3">
        <v>1.6</v>
      </c>
      <c r="H1060" s="3">
        <v>1.0</v>
      </c>
      <c r="I1060" s="3">
        <v>0.0</v>
      </c>
      <c r="J1060" s="3">
        <v>0.0</v>
      </c>
      <c r="K1060" s="3">
        <v>0.0</v>
      </c>
      <c r="L1060" s="3">
        <v>0.0</v>
      </c>
    </row>
    <row r="1061" ht="15.75" customHeight="1">
      <c r="A1061" s="3">
        <f t="shared" si="2"/>
        <v>1060</v>
      </c>
      <c r="B1061" s="3">
        <v>0.0</v>
      </c>
      <c r="C1061" s="3">
        <v>0.0</v>
      </c>
      <c r="D1061" s="3">
        <v>0.0</v>
      </c>
      <c r="E1061" s="6">
        <f t="shared" si="1"/>
        <v>0</v>
      </c>
      <c r="H1061" s="3">
        <v>1.0</v>
      </c>
      <c r="I1061" s="3">
        <v>0.0</v>
      </c>
      <c r="J1061" s="3">
        <v>1.0</v>
      </c>
      <c r="K1061" s="3">
        <v>0.0</v>
      </c>
      <c r="L1061" s="3">
        <v>1.0</v>
      </c>
    </row>
    <row r="1062" ht="15.75" customHeight="1">
      <c r="A1062" s="3">
        <f t="shared" si="2"/>
        <v>1061</v>
      </c>
      <c r="B1062" s="3">
        <v>0.0</v>
      </c>
      <c r="C1062" s="3">
        <v>1.0</v>
      </c>
      <c r="D1062" s="3">
        <v>0.0</v>
      </c>
      <c r="E1062" s="6">
        <f t="shared" si="1"/>
        <v>286</v>
      </c>
      <c r="F1062" s="3">
        <v>130.0</v>
      </c>
      <c r="G1062" s="3">
        <v>2.2</v>
      </c>
      <c r="H1062" s="3">
        <v>0.0</v>
      </c>
      <c r="I1062" s="3">
        <v>0.0</v>
      </c>
      <c r="J1062" s="3">
        <v>1.0</v>
      </c>
      <c r="K1062" s="3">
        <v>0.0</v>
      </c>
      <c r="L1062" s="3">
        <v>0.0</v>
      </c>
    </row>
    <row r="1063" ht="15.75" customHeight="1">
      <c r="A1063" s="3">
        <f t="shared" si="2"/>
        <v>1062</v>
      </c>
      <c r="B1063" s="3">
        <v>0.0</v>
      </c>
      <c r="C1063" s="3">
        <v>0.0</v>
      </c>
      <c r="D1063" s="3">
        <v>1.0</v>
      </c>
      <c r="E1063" s="6">
        <f t="shared" si="1"/>
        <v>310.2</v>
      </c>
      <c r="F1063" s="3">
        <v>282.0</v>
      </c>
      <c r="G1063" s="3">
        <v>1.1</v>
      </c>
      <c r="H1063" s="3">
        <v>1.0</v>
      </c>
      <c r="I1063" s="3">
        <v>0.0</v>
      </c>
      <c r="J1063" s="3">
        <v>0.0</v>
      </c>
      <c r="K1063" s="3">
        <v>0.0</v>
      </c>
      <c r="L1063" s="3">
        <v>0.0</v>
      </c>
    </row>
    <row r="1064" ht="15.75" customHeight="1">
      <c r="A1064" s="3">
        <f t="shared" si="2"/>
        <v>1063</v>
      </c>
      <c r="B1064" s="3">
        <f t="shared" ref="B1064:D1064" si="969">B1060</f>
        <v>1</v>
      </c>
      <c r="C1064" s="3">
        <f t="shared" si="969"/>
        <v>0</v>
      </c>
      <c r="D1064" s="3">
        <f t="shared" si="969"/>
        <v>0</v>
      </c>
      <c r="E1064" s="6">
        <f t="shared" si="1"/>
        <v>308.8</v>
      </c>
      <c r="F1064" s="3">
        <v>193.0</v>
      </c>
      <c r="G1064" s="3">
        <v>1.6</v>
      </c>
      <c r="H1064" s="3">
        <v>0.0</v>
      </c>
      <c r="I1064" s="3">
        <v>0.0</v>
      </c>
      <c r="J1064" s="3">
        <v>1.0</v>
      </c>
      <c r="K1064" s="3">
        <v>0.0</v>
      </c>
      <c r="L1064" s="3">
        <v>0.0</v>
      </c>
    </row>
    <row r="1065" ht="15.75" customHeight="1">
      <c r="A1065" s="3">
        <f t="shared" si="2"/>
        <v>1064</v>
      </c>
      <c r="B1065" s="3">
        <f t="shared" ref="B1065:D1065" si="970">B1061</f>
        <v>0</v>
      </c>
      <c r="C1065" s="3">
        <f t="shared" si="970"/>
        <v>0</v>
      </c>
      <c r="D1065" s="3">
        <f t="shared" si="970"/>
        <v>0</v>
      </c>
      <c r="E1065" s="6">
        <f t="shared" si="1"/>
        <v>0</v>
      </c>
      <c r="H1065" s="3">
        <v>1.0</v>
      </c>
      <c r="I1065" s="3">
        <v>0.0</v>
      </c>
      <c r="J1065" s="3">
        <v>1.0</v>
      </c>
      <c r="K1065" s="3">
        <v>0.0</v>
      </c>
      <c r="L1065" s="3">
        <v>1.0</v>
      </c>
    </row>
    <row r="1066" ht="15.75" customHeight="1">
      <c r="A1066" s="3">
        <f t="shared" si="2"/>
        <v>1065</v>
      </c>
      <c r="B1066" s="3">
        <f t="shared" ref="B1066:D1066" si="971">B1062</f>
        <v>0</v>
      </c>
      <c r="C1066" s="3">
        <f t="shared" si="971"/>
        <v>1</v>
      </c>
      <c r="D1066" s="3">
        <f t="shared" si="971"/>
        <v>0</v>
      </c>
      <c r="E1066" s="6">
        <f t="shared" si="1"/>
        <v>433.4</v>
      </c>
      <c r="F1066" s="3">
        <v>197.0</v>
      </c>
      <c r="G1066" s="3">
        <v>2.2</v>
      </c>
      <c r="H1066" s="3">
        <v>0.0</v>
      </c>
      <c r="I1066" s="3">
        <v>0.0</v>
      </c>
      <c r="J1066" s="3">
        <v>1.0</v>
      </c>
      <c r="K1066" s="3">
        <v>0.0</v>
      </c>
      <c r="L1066" s="3">
        <v>0.0</v>
      </c>
    </row>
    <row r="1067" ht="15.75" customHeight="1">
      <c r="A1067" s="3">
        <f t="shared" si="2"/>
        <v>1066</v>
      </c>
      <c r="B1067" s="3">
        <f t="shared" ref="B1067:D1067" si="972">B1063</f>
        <v>0</v>
      </c>
      <c r="C1067" s="3">
        <f t="shared" si="972"/>
        <v>0</v>
      </c>
      <c r="D1067" s="3">
        <f t="shared" si="972"/>
        <v>1</v>
      </c>
      <c r="E1067" s="6">
        <f t="shared" si="1"/>
        <v>118.8</v>
      </c>
      <c r="F1067" s="3">
        <v>108.0</v>
      </c>
      <c r="G1067" s="3">
        <v>1.1</v>
      </c>
      <c r="H1067" s="3">
        <v>0.0</v>
      </c>
      <c r="I1067" s="3">
        <v>1.0</v>
      </c>
      <c r="J1067" s="3">
        <v>0.0</v>
      </c>
      <c r="K1067" s="3">
        <v>0.0</v>
      </c>
      <c r="L1067" s="3">
        <v>0.0</v>
      </c>
    </row>
    <row r="1068" ht="15.75" customHeight="1">
      <c r="A1068" s="3">
        <f t="shared" si="2"/>
        <v>1067</v>
      </c>
      <c r="B1068" s="3">
        <f t="shared" ref="B1068:D1068" si="973">B1064</f>
        <v>1</v>
      </c>
      <c r="C1068" s="3">
        <f t="shared" si="973"/>
        <v>0</v>
      </c>
      <c r="D1068" s="3">
        <f t="shared" si="973"/>
        <v>0</v>
      </c>
      <c r="E1068" s="6">
        <f t="shared" si="1"/>
        <v>400</v>
      </c>
      <c r="F1068" s="3">
        <v>250.0</v>
      </c>
      <c r="G1068" s="3">
        <v>1.6</v>
      </c>
      <c r="H1068" s="3">
        <v>1.0</v>
      </c>
      <c r="I1068" s="3">
        <v>0.0</v>
      </c>
      <c r="J1068" s="3">
        <v>0.0</v>
      </c>
      <c r="K1068" s="3">
        <v>0.0</v>
      </c>
      <c r="L1068" s="3">
        <v>0.0</v>
      </c>
    </row>
    <row r="1069" ht="15.75" customHeight="1">
      <c r="A1069" s="3">
        <f t="shared" si="2"/>
        <v>1068</v>
      </c>
      <c r="B1069" s="3">
        <f t="shared" ref="B1069:D1069" si="974">B1065</f>
        <v>0</v>
      </c>
      <c r="C1069" s="3">
        <f t="shared" si="974"/>
        <v>0</v>
      </c>
      <c r="D1069" s="3">
        <f t="shared" si="974"/>
        <v>0</v>
      </c>
      <c r="E1069" s="6">
        <f t="shared" si="1"/>
        <v>0</v>
      </c>
      <c r="H1069" s="3">
        <v>1.0</v>
      </c>
      <c r="I1069" s="3">
        <v>0.0</v>
      </c>
      <c r="J1069" s="3">
        <v>1.0</v>
      </c>
      <c r="K1069" s="3">
        <v>0.0</v>
      </c>
      <c r="L1069" s="3">
        <v>1.0</v>
      </c>
    </row>
    <row r="1070" ht="15.75" customHeight="1">
      <c r="A1070" s="3">
        <f t="shared" si="2"/>
        <v>1069</v>
      </c>
      <c r="B1070" s="3">
        <f t="shared" ref="B1070:D1070" si="975">B1066</f>
        <v>0</v>
      </c>
      <c r="C1070" s="3">
        <f t="shared" si="975"/>
        <v>1</v>
      </c>
      <c r="D1070" s="3">
        <f t="shared" si="975"/>
        <v>0</v>
      </c>
      <c r="E1070" s="6">
        <f t="shared" si="1"/>
        <v>286</v>
      </c>
      <c r="F1070" s="3">
        <v>130.0</v>
      </c>
      <c r="G1070" s="3">
        <v>2.2</v>
      </c>
      <c r="H1070" s="3">
        <v>0.0</v>
      </c>
      <c r="I1070" s="3">
        <v>0.0</v>
      </c>
      <c r="J1070" s="3">
        <v>1.0</v>
      </c>
      <c r="K1070" s="3">
        <v>0.0</v>
      </c>
      <c r="L1070" s="3">
        <v>0.0</v>
      </c>
    </row>
    <row r="1071" ht="15.75" customHeight="1">
      <c r="A1071" s="3">
        <f t="shared" si="2"/>
        <v>1070</v>
      </c>
      <c r="B1071" s="3">
        <f t="shared" ref="B1071:D1071" si="976">B1067</f>
        <v>0</v>
      </c>
      <c r="C1071" s="3">
        <f t="shared" si="976"/>
        <v>0</v>
      </c>
      <c r="D1071" s="3">
        <f t="shared" si="976"/>
        <v>1</v>
      </c>
      <c r="E1071" s="6">
        <f t="shared" si="1"/>
        <v>132</v>
      </c>
      <c r="F1071" s="3">
        <v>120.0</v>
      </c>
      <c r="G1071" s="3">
        <v>1.1</v>
      </c>
      <c r="H1071" s="3">
        <v>1.0</v>
      </c>
      <c r="I1071" s="3">
        <v>0.0</v>
      </c>
      <c r="J1071" s="3">
        <v>0.0</v>
      </c>
      <c r="K1071" s="3">
        <v>0.0</v>
      </c>
      <c r="L1071" s="3">
        <v>0.0</v>
      </c>
    </row>
    <row r="1072" ht="15.75" customHeight="1">
      <c r="A1072" s="3">
        <f t="shared" si="2"/>
        <v>1071</v>
      </c>
      <c r="B1072" s="3">
        <f t="shared" ref="B1072:D1072" si="977">B1068</f>
        <v>1</v>
      </c>
      <c r="C1072" s="3">
        <f t="shared" si="977"/>
        <v>0</v>
      </c>
      <c r="D1072" s="3">
        <f t="shared" si="977"/>
        <v>0</v>
      </c>
      <c r="E1072" s="6">
        <f t="shared" si="1"/>
        <v>268.8</v>
      </c>
      <c r="F1072" s="3">
        <v>168.0</v>
      </c>
      <c r="G1072" s="3">
        <v>1.6</v>
      </c>
      <c r="H1072" s="3">
        <v>0.0</v>
      </c>
      <c r="I1072" s="3">
        <v>1.0</v>
      </c>
      <c r="J1072" s="3">
        <v>0.0</v>
      </c>
      <c r="K1072" s="3">
        <v>0.0</v>
      </c>
      <c r="L1072" s="3">
        <v>0.0</v>
      </c>
    </row>
    <row r="1073" ht="15.75" customHeight="1">
      <c r="A1073" s="3">
        <f t="shared" si="2"/>
        <v>1072</v>
      </c>
      <c r="B1073" s="3">
        <f t="shared" ref="B1073:D1073" si="978">B1069</f>
        <v>0</v>
      </c>
      <c r="C1073" s="3">
        <f t="shared" si="978"/>
        <v>0</v>
      </c>
      <c r="D1073" s="3">
        <f t="shared" si="978"/>
        <v>0</v>
      </c>
      <c r="E1073" s="6">
        <f t="shared" si="1"/>
        <v>0</v>
      </c>
      <c r="H1073" s="3">
        <v>1.0</v>
      </c>
      <c r="I1073" s="3">
        <v>1.0</v>
      </c>
      <c r="J1073" s="3">
        <v>0.0</v>
      </c>
      <c r="K1073" s="3">
        <v>0.0</v>
      </c>
      <c r="L1073" s="3">
        <v>1.0</v>
      </c>
    </row>
    <row r="1074" ht="15.75" customHeight="1">
      <c r="A1074" s="3">
        <f t="shared" si="2"/>
        <v>1073</v>
      </c>
      <c r="B1074" s="3">
        <f t="shared" ref="B1074:D1074" si="979">B1070</f>
        <v>0</v>
      </c>
      <c r="C1074" s="3">
        <f t="shared" si="979"/>
        <v>1</v>
      </c>
      <c r="D1074" s="3">
        <f t="shared" si="979"/>
        <v>0</v>
      </c>
      <c r="E1074" s="6">
        <f t="shared" si="1"/>
        <v>371.8</v>
      </c>
      <c r="F1074" s="3">
        <v>169.0</v>
      </c>
      <c r="G1074" s="3">
        <v>2.2</v>
      </c>
      <c r="H1074" s="3">
        <v>0.0</v>
      </c>
      <c r="I1074" s="3">
        <v>0.0</v>
      </c>
      <c r="J1074" s="3">
        <v>1.0</v>
      </c>
      <c r="K1074" s="3">
        <v>0.0</v>
      </c>
      <c r="L1074" s="3">
        <v>0.0</v>
      </c>
    </row>
    <row r="1075" ht="15.75" customHeight="1">
      <c r="A1075" s="3">
        <f t="shared" si="2"/>
        <v>1074</v>
      </c>
      <c r="B1075" s="3">
        <f t="shared" ref="B1075:D1075" si="980">B1071</f>
        <v>0</v>
      </c>
      <c r="C1075" s="3">
        <f t="shared" si="980"/>
        <v>0</v>
      </c>
      <c r="D1075" s="3">
        <f t="shared" si="980"/>
        <v>1</v>
      </c>
      <c r="E1075" s="6">
        <f t="shared" si="1"/>
        <v>326.7</v>
      </c>
      <c r="F1075" s="3">
        <v>297.0</v>
      </c>
      <c r="G1075" s="3">
        <v>1.1</v>
      </c>
      <c r="H1075" s="3">
        <v>0.0</v>
      </c>
      <c r="I1075" s="3">
        <v>1.0</v>
      </c>
      <c r="J1075" s="3">
        <v>0.0</v>
      </c>
      <c r="K1075" s="3">
        <v>0.0</v>
      </c>
      <c r="L1075" s="3">
        <v>0.0</v>
      </c>
    </row>
    <row r="1076" ht="15.75" customHeight="1">
      <c r="A1076" s="3">
        <f t="shared" si="2"/>
        <v>1075</v>
      </c>
      <c r="B1076" s="3">
        <f t="shared" ref="B1076:D1076" si="981">B1072</f>
        <v>1</v>
      </c>
      <c r="C1076" s="3">
        <f t="shared" si="981"/>
        <v>0</v>
      </c>
      <c r="D1076" s="3">
        <f t="shared" si="981"/>
        <v>0</v>
      </c>
      <c r="E1076" s="6">
        <f t="shared" si="1"/>
        <v>312</v>
      </c>
      <c r="F1076" s="3">
        <v>195.0</v>
      </c>
      <c r="G1076" s="3">
        <v>1.6</v>
      </c>
      <c r="H1076" s="3">
        <v>0.0</v>
      </c>
      <c r="I1076" s="3">
        <v>0.0</v>
      </c>
      <c r="J1076" s="3">
        <v>1.0</v>
      </c>
      <c r="K1076" s="3">
        <v>0.0</v>
      </c>
      <c r="L1076" s="3">
        <v>0.0</v>
      </c>
    </row>
    <row r="1077" ht="15.75" customHeight="1">
      <c r="A1077" s="3">
        <f t="shared" si="2"/>
        <v>1076</v>
      </c>
      <c r="B1077" s="3">
        <f t="shared" ref="B1077:D1077" si="982">B1073</f>
        <v>0</v>
      </c>
      <c r="C1077" s="3">
        <f t="shared" si="982"/>
        <v>0</v>
      </c>
      <c r="D1077" s="3">
        <f t="shared" si="982"/>
        <v>0</v>
      </c>
      <c r="E1077" s="6">
        <f t="shared" si="1"/>
        <v>0</v>
      </c>
      <c r="H1077" s="3">
        <v>1.0</v>
      </c>
      <c r="I1077" s="3">
        <v>0.0</v>
      </c>
      <c r="J1077" s="3">
        <v>1.0</v>
      </c>
      <c r="K1077" s="3">
        <v>0.0</v>
      </c>
      <c r="L1077" s="3">
        <v>1.0</v>
      </c>
    </row>
    <row r="1078" ht="15.75" customHeight="1">
      <c r="A1078" s="3">
        <f t="shared" si="2"/>
        <v>1077</v>
      </c>
      <c r="B1078" s="3">
        <f t="shared" ref="B1078:D1078" si="983">B1074</f>
        <v>0</v>
      </c>
      <c r="C1078" s="3">
        <f t="shared" si="983"/>
        <v>1</v>
      </c>
      <c r="D1078" s="3">
        <f t="shared" si="983"/>
        <v>0</v>
      </c>
      <c r="E1078" s="6">
        <f t="shared" si="1"/>
        <v>517</v>
      </c>
      <c r="F1078" s="3">
        <v>235.0</v>
      </c>
      <c r="G1078" s="3">
        <v>2.2</v>
      </c>
      <c r="H1078" s="3">
        <v>0.0</v>
      </c>
      <c r="I1078" s="3">
        <v>0.0</v>
      </c>
      <c r="J1078" s="3">
        <v>1.0</v>
      </c>
      <c r="K1078" s="3">
        <v>0.0</v>
      </c>
      <c r="L1078" s="3">
        <v>0.0</v>
      </c>
    </row>
    <row r="1079" ht="15.75" customHeight="1">
      <c r="A1079" s="3">
        <f t="shared" si="2"/>
        <v>1078</v>
      </c>
      <c r="B1079" s="3">
        <f t="shared" ref="B1079:D1079" si="984">B1075</f>
        <v>0</v>
      </c>
      <c r="C1079" s="3">
        <f t="shared" si="984"/>
        <v>0</v>
      </c>
      <c r="D1079" s="3">
        <f t="shared" si="984"/>
        <v>1</v>
      </c>
      <c r="E1079" s="6">
        <f t="shared" si="1"/>
        <v>312.4</v>
      </c>
      <c r="F1079" s="3">
        <v>284.0</v>
      </c>
      <c r="G1079" s="3">
        <v>1.1</v>
      </c>
      <c r="H1079" s="3">
        <v>1.0</v>
      </c>
      <c r="I1079" s="3">
        <v>0.0</v>
      </c>
      <c r="J1079" s="3">
        <v>0.0</v>
      </c>
      <c r="K1079" s="3">
        <v>0.0</v>
      </c>
      <c r="L1079" s="3">
        <v>0.0</v>
      </c>
    </row>
    <row r="1080" ht="15.75" customHeight="1">
      <c r="A1080" s="3">
        <f t="shared" si="2"/>
        <v>1079</v>
      </c>
      <c r="B1080" s="3">
        <f t="shared" ref="B1080:D1080" si="985">B1076</f>
        <v>1</v>
      </c>
      <c r="C1080" s="3">
        <f t="shared" si="985"/>
        <v>0</v>
      </c>
      <c r="D1080" s="3">
        <f t="shared" si="985"/>
        <v>0</v>
      </c>
      <c r="E1080" s="6">
        <f t="shared" si="1"/>
        <v>230.4</v>
      </c>
      <c r="F1080" s="3">
        <v>144.0</v>
      </c>
      <c r="G1080" s="3">
        <v>1.6</v>
      </c>
      <c r="H1080" s="3">
        <v>1.0</v>
      </c>
      <c r="I1080" s="3">
        <v>0.0</v>
      </c>
      <c r="J1080" s="3">
        <v>0.0</v>
      </c>
      <c r="K1080" s="3">
        <v>0.0</v>
      </c>
      <c r="L1080" s="3">
        <v>0.0</v>
      </c>
    </row>
    <row r="1081" ht="15.75" customHeight="1">
      <c r="A1081" s="3">
        <f t="shared" si="2"/>
        <v>1080</v>
      </c>
      <c r="B1081" s="3">
        <f t="shared" ref="B1081:D1081" si="986">B1077</f>
        <v>0</v>
      </c>
      <c r="C1081" s="3">
        <f t="shared" si="986"/>
        <v>0</v>
      </c>
      <c r="D1081" s="3">
        <f t="shared" si="986"/>
        <v>0</v>
      </c>
      <c r="E1081" s="6">
        <f t="shared" si="1"/>
        <v>0</v>
      </c>
      <c r="H1081" s="3">
        <v>1.0</v>
      </c>
      <c r="I1081" s="3">
        <v>0.0</v>
      </c>
      <c r="J1081" s="3">
        <v>1.0</v>
      </c>
      <c r="K1081" s="3">
        <v>0.0</v>
      </c>
      <c r="L1081" s="3">
        <v>1.0</v>
      </c>
    </row>
    <row r="1082" ht="15.75" customHeight="1">
      <c r="A1082" s="3">
        <f t="shared" si="2"/>
        <v>1081</v>
      </c>
      <c r="B1082" s="3">
        <f t="shared" ref="B1082:D1082" si="987">B1078</f>
        <v>0</v>
      </c>
      <c r="C1082" s="3">
        <f t="shared" si="987"/>
        <v>1</v>
      </c>
      <c r="D1082" s="3">
        <f t="shared" si="987"/>
        <v>0</v>
      </c>
      <c r="E1082" s="6">
        <f t="shared" si="1"/>
        <v>415.8</v>
      </c>
      <c r="F1082" s="3">
        <v>189.0</v>
      </c>
      <c r="G1082" s="3">
        <v>2.2</v>
      </c>
      <c r="H1082" s="3">
        <v>0.0</v>
      </c>
      <c r="I1082" s="3">
        <v>0.0</v>
      </c>
      <c r="J1082" s="3">
        <v>1.0</v>
      </c>
      <c r="K1082" s="3">
        <v>0.0</v>
      </c>
      <c r="L1082" s="3">
        <v>0.0</v>
      </c>
    </row>
    <row r="1083" ht="15.75" customHeight="1">
      <c r="A1083" s="3">
        <f t="shared" si="2"/>
        <v>1082</v>
      </c>
      <c r="B1083" s="3">
        <f t="shared" ref="B1083:D1083" si="988">B1079</f>
        <v>0</v>
      </c>
      <c r="C1083" s="3">
        <f t="shared" si="988"/>
        <v>0</v>
      </c>
      <c r="D1083" s="3">
        <f t="shared" si="988"/>
        <v>1</v>
      </c>
      <c r="E1083" s="6">
        <f t="shared" si="1"/>
        <v>111.1</v>
      </c>
      <c r="F1083" s="3">
        <v>101.0</v>
      </c>
      <c r="G1083" s="3">
        <v>1.1</v>
      </c>
      <c r="H1083" s="3">
        <v>0.0</v>
      </c>
      <c r="I1083" s="3">
        <v>1.0</v>
      </c>
      <c r="J1083" s="3">
        <v>0.0</v>
      </c>
      <c r="K1083" s="3">
        <v>0.0</v>
      </c>
      <c r="L1083" s="3">
        <v>0.0</v>
      </c>
    </row>
    <row r="1084" ht="15.75" customHeight="1">
      <c r="A1084" s="3">
        <f t="shared" si="2"/>
        <v>1083</v>
      </c>
      <c r="B1084" s="3">
        <f t="shared" ref="B1084:D1084" si="989">B1080</f>
        <v>1</v>
      </c>
      <c r="C1084" s="3">
        <f t="shared" si="989"/>
        <v>0</v>
      </c>
      <c r="D1084" s="3">
        <f t="shared" si="989"/>
        <v>0</v>
      </c>
      <c r="E1084" s="6">
        <f t="shared" si="1"/>
        <v>387.2</v>
      </c>
      <c r="F1084" s="3">
        <v>242.0</v>
      </c>
      <c r="G1084" s="3">
        <v>1.6</v>
      </c>
      <c r="H1084" s="3">
        <v>0.0</v>
      </c>
      <c r="I1084" s="3">
        <v>1.0</v>
      </c>
      <c r="J1084" s="3">
        <v>0.0</v>
      </c>
      <c r="K1084" s="3">
        <v>0.0</v>
      </c>
      <c r="L1084" s="3">
        <v>0.0</v>
      </c>
    </row>
    <row r="1085" ht="15.75" customHeight="1">
      <c r="A1085" s="3">
        <f t="shared" si="2"/>
        <v>1084</v>
      </c>
      <c r="B1085" s="3">
        <f t="shared" ref="B1085:D1085" si="990">B1081</f>
        <v>0</v>
      </c>
      <c r="C1085" s="3">
        <f t="shared" si="990"/>
        <v>0</v>
      </c>
      <c r="D1085" s="3">
        <f t="shared" si="990"/>
        <v>0</v>
      </c>
      <c r="E1085" s="6">
        <f t="shared" si="1"/>
        <v>0</v>
      </c>
      <c r="H1085" s="3">
        <v>1.0</v>
      </c>
      <c r="I1085" s="3">
        <v>0.0</v>
      </c>
      <c r="J1085" s="3">
        <v>1.0</v>
      </c>
      <c r="K1085" s="3">
        <v>0.0</v>
      </c>
      <c r="L1085" s="3">
        <v>1.0</v>
      </c>
    </row>
    <row r="1086" ht="15.75" customHeight="1">
      <c r="A1086" s="3">
        <f t="shared" si="2"/>
        <v>1085</v>
      </c>
      <c r="B1086" s="3">
        <f t="shared" ref="B1086:D1086" si="991">B1082</f>
        <v>0</v>
      </c>
      <c r="C1086" s="3">
        <f t="shared" si="991"/>
        <v>1</v>
      </c>
      <c r="D1086" s="3">
        <f t="shared" si="991"/>
        <v>0</v>
      </c>
      <c r="E1086" s="6">
        <f t="shared" si="1"/>
        <v>587.4</v>
      </c>
      <c r="F1086" s="3">
        <v>267.0</v>
      </c>
      <c r="G1086" s="3">
        <v>2.2</v>
      </c>
      <c r="H1086" s="3">
        <v>1.0</v>
      </c>
      <c r="I1086" s="3">
        <v>0.0</v>
      </c>
      <c r="J1086" s="3">
        <v>0.0</v>
      </c>
      <c r="K1086" s="3">
        <v>0.0</v>
      </c>
      <c r="L1086" s="3">
        <v>0.0</v>
      </c>
    </row>
    <row r="1087" ht="15.75" customHeight="1">
      <c r="A1087" s="3">
        <f t="shared" si="2"/>
        <v>1086</v>
      </c>
      <c r="B1087" s="3">
        <f t="shared" ref="B1087:D1087" si="992">B1083</f>
        <v>0</v>
      </c>
      <c r="C1087" s="3">
        <f t="shared" si="992"/>
        <v>0</v>
      </c>
      <c r="D1087" s="3">
        <f t="shared" si="992"/>
        <v>1</v>
      </c>
      <c r="E1087" s="6">
        <f t="shared" si="1"/>
        <v>211.2</v>
      </c>
      <c r="F1087" s="3">
        <v>192.0</v>
      </c>
      <c r="G1087" s="3">
        <v>1.1</v>
      </c>
      <c r="H1087" s="3">
        <v>1.0</v>
      </c>
      <c r="I1087" s="3">
        <v>0.0</v>
      </c>
      <c r="J1087" s="3">
        <v>0.0</v>
      </c>
      <c r="K1087" s="3">
        <v>0.0</v>
      </c>
      <c r="L1087" s="3">
        <v>0.0</v>
      </c>
    </row>
    <row r="1088" ht="15.75" customHeight="1">
      <c r="A1088" s="3">
        <f t="shared" si="2"/>
        <v>1087</v>
      </c>
      <c r="B1088" s="3">
        <f t="shared" ref="B1088:D1088" si="993">B1084</f>
        <v>1</v>
      </c>
      <c r="C1088" s="3">
        <f t="shared" si="993"/>
        <v>0</v>
      </c>
      <c r="D1088" s="3">
        <f t="shared" si="993"/>
        <v>0</v>
      </c>
      <c r="E1088" s="6">
        <f t="shared" si="1"/>
        <v>414.4</v>
      </c>
      <c r="F1088" s="3">
        <v>259.0</v>
      </c>
      <c r="G1088" s="3">
        <v>1.6</v>
      </c>
      <c r="H1088" s="3">
        <v>1.0</v>
      </c>
      <c r="I1088" s="3">
        <v>0.0</v>
      </c>
      <c r="J1088" s="3">
        <v>0.0</v>
      </c>
      <c r="K1088" s="3">
        <v>0.0</v>
      </c>
      <c r="L1088" s="3">
        <v>0.0</v>
      </c>
    </row>
    <row r="1089" ht="15.75" customHeight="1">
      <c r="A1089" s="3">
        <f t="shared" si="2"/>
        <v>1088</v>
      </c>
      <c r="B1089" s="3">
        <f t="shared" ref="B1089:D1089" si="994">B1085</f>
        <v>0</v>
      </c>
      <c r="C1089" s="3">
        <f t="shared" si="994"/>
        <v>0</v>
      </c>
      <c r="D1089" s="3">
        <f t="shared" si="994"/>
        <v>0</v>
      </c>
      <c r="E1089" s="6">
        <f t="shared" si="1"/>
        <v>0</v>
      </c>
      <c r="H1089" s="3">
        <v>1.0</v>
      </c>
      <c r="I1089" s="3">
        <v>0.0</v>
      </c>
      <c r="J1089" s="3">
        <v>0.0</v>
      </c>
      <c r="K1089" s="3">
        <v>1.0</v>
      </c>
      <c r="L1089" s="3">
        <v>1.0</v>
      </c>
    </row>
    <row r="1090" ht="15.75" customHeight="1">
      <c r="A1090" s="3">
        <f t="shared" si="2"/>
        <v>1089</v>
      </c>
      <c r="B1090" s="3">
        <f t="shared" ref="B1090:D1090" si="995">B1086</f>
        <v>0</v>
      </c>
      <c r="C1090" s="3">
        <f t="shared" si="995"/>
        <v>1</v>
      </c>
      <c r="D1090" s="3">
        <f t="shared" si="995"/>
        <v>0</v>
      </c>
      <c r="E1090" s="6">
        <f t="shared" si="1"/>
        <v>638</v>
      </c>
      <c r="F1090" s="3">
        <v>290.0</v>
      </c>
      <c r="G1090" s="3">
        <v>2.2</v>
      </c>
      <c r="H1090" s="3">
        <v>0.0</v>
      </c>
      <c r="I1090" s="3">
        <v>0.0</v>
      </c>
      <c r="J1090" s="3">
        <v>1.0</v>
      </c>
      <c r="K1090" s="3">
        <v>0.0</v>
      </c>
      <c r="L1090" s="3">
        <v>0.0</v>
      </c>
    </row>
    <row r="1091" ht="15.75" customHeight="1">
      <c r="A1091" s="3">
        <f t="shared" si="2"/>
        <v>1090</v>
      </c>
      <c r="B1091" s="3">
        <f t="shared" ref="B1091:D1091" si="996">B1087</f>
        <v>0</v>
      </c>
      <c r="C1091" s="3">
        <f t="shared" si="996"/>
        <v>0</v>
      </c>
      <c r="D1091" s="3">
        <f t="shared" si="996"/>
        <v>1</v>
      </c>
      <c r="E1091" s="6">
        <f t="shared" si="1"/>
        <v>238.7</v>
      </c>
      <c r="F1091" s="3">
        <v>217.0</v>
      </c>
      <c r="G1091" s="3">
        <v>1.1</v>
      </c>
      <c r="H1091" s="3">
        <v>0.0</v>
      </c>
      <c r="I1091" s="3">
        <v>1.0</v>
      </c>
      <c r="J1091" s="3">
        <v>0.0</v>
      </c>
      <c r="K1091" s="3">
        <v>0.0</v>
      </c>
      <c r="L1091" s="3">
        <v>0.0</v>
      </c>
    </row>
    <row r="1092" ht="15.75" customHeight="1">
      <c r="A1092" s="3">
        <f t="shared" si="2"/>
        <v>1091</v>
      </c>
      <c r="B1092" s="3">
        <f t="shared" ref="B1092:D1092" si="997">B1088</f>
        <v>1</v>
      </c>
      <c r="C1092" s="3">
        <f t="shared" si="997"/>
        <v>0</v>
      </c>
      <c r="D1092" s="3">
        <f t="shared" si="997"/>
        <v>0</v>
      </c>
      <c r="E1092" s="6">
        <f t="shared" si="1"/>
        <v>460.8</v>
      </c>
      <c r="F1092" s="3">
        <v>288.0</v>
      </c>
      <c r="G1092" s="3">
        <v>1.6</v>
      </c>
      <c r="H1092" s="3">
        <v>0.0</v>
      </c>
      <c r="I1092" s="3">
        <v>0.0</v>
      </c>
      <c r="J1092" s="3">
        <v>1.0</v>
      </c>
      <c r="K1092" s="3">
        <v>0.0</v>
      </c>
      <c r="L1092" s="3">
        <v>0.0</v>
      </c>
    </row>
    <row r="1093" ht="15.75" customHeight="1">
      <c r="A1093" s="3">
        <f t="shared" si="2"/>
        <v>1092</v>
      </c>
      <c r="B1093" s="3">
        <f t="shared" ref="B1093:D1093" si="998">B1089</f>
        <v>0</v>
      </c>
      <c r="C1093" s="3">
        <f t="shared" si="998"/>
        <v>0</v>
      </c>
      <c r="D1093" s="3">
        <f t="shared" si="998"/>
        <v>0</v>
      </c>
      <c r="E1093" s="6">
        <f t="shared" si="1"/>
        <v>0</v>
      </c>
      <c r="H1093" s="3">
        <v>1.0</v>
      </c>
      <c r="I1093" s="3">
        <v>0.0</v>
      </c>
      <c r="J1093" s="3">
        <v>1.0</v>
      </c>
      <c r="K1093" s="3">
        <v>0.0</v>
      </c>
      <c r="L1093" s="3">
        <v>1.0</v>
      </c>
    </row>
    <row r="1094" ht="15.75" customHeight="1">
      <c r="A1094" s="3">
        <f t="shared" si="2"/>
        <v>1093</v>
      </c>
      <c r="B1094" s="3">
        <f t="shared" ref="B1094:D1094" si="999">B1090</f>
        <v>0</v>
      </c>
      <c r="C1094" s="3">
        <f t="shared" si="999"/>
        <v>1</v>
      </c>
      <c r="D1094" s="3">
        <f t="shared" si="999"/>
        <v>0</v>
      </c>
      <c r="E1094" s="6">
        <f t="shared" si="1"/>
        <v>624.8</v>
      </c>
      <c r="F1094" s="3">
        <v>284.0</v>
      </c>
      <c r="G1094" s="3">
        <v>2.2</v>
      </c>
      <c r="H1094" s="3">
        <v>0.0</v>
      </c>
      <c r="I1094" s="3">
        <v>0.0</v>
      </c>
      <c r="J1094" s="3">
        <v>1.0</v>
      </c>
      <c r="K1094" s="3">
        <v>0.0</v>
      </c>
      <c r="L1094" s="3">
        <v>0.0</v>
      </c>
    </row>
    <row r="1095" ht="15.75" customHeight="1">
      <c r="A1095" s="3">
        <f t="shared" si="2"/>
        <v>1094</v>
      </c>
      <c r="B1095" s="3">
        <f t="shared" ref="B1095:D1095" si="1000">B1091</f>
        <v>0</v>
      </c>
      <c r="C1095" s="3">
        <f t="shared" si="1000"/>
        <v>0</v>
      </c>
      <c r="D1095" s="3">
        <f t="shared" si="1000"/>
        <v>1</v>
      </c>
      <c r="E1095" s="6">
        <f t="shared" si="1"/>
        <v>111.1</v>
      </c>
      <c r="F1095" s="3">
        <v>101.0</v>
      </c>
      <c r="G1095" s="3">
        <v>1.1</v>
      </c>
      <c r="H1095" s="3">
        <v>1.0</v>
      </c>
      <c r="I1095" s="3">
        <v>0.0</v>
      </c>
      <c r="J1095" s="3">
        <v>0.0</v>
      </c>
      <c r="K1095" s="3">
        <v>0.0</v>
      </c>
      <c r="L1095" s="3">
        <v>0.0</v>
      </c>
    </row>
    <row r="1096" ht="15.75" customHeight="1">
      <c r="A1096" s="3">
        <f t="shared" si="2"/>
        <v>1095</v>
      </c>
      <c r="B1096" s="3">
        <f t="shared" ref="B1096:D1096" si="1001">B1092</f>
        <v>1</v>
      </c>
      <c r="C1096" s="3">
        <f t="shared" si="1001"/>
        <v>0</v>
      </c>
      <c r="D1096" s="3">
        <f t="shared" si="1001"/>
        <v>0</v>
      </c>
      <c r="E1096" s="6">
        <f t="shared" si="1"/>
        <v>433.6</v>
      </c>
      <c r="F1096" s="3">
        <v>271.0</v>
      </c>
      <c r="G1096" s="3">
        <v>1.6</v>
      </c>
      <c r="H1096" s="3">
        <v>0.0</v>
      </c>
      <c r="I1096" s="3">
        <v>1.0</v>
      </c>
      <c r="J1096" s="3">
        <v>0.0</v>
      </c>
      <c r="K1096" s="3">
        <v>0.0</v>
      </c>
      <c r="L1096" s="3">
        <v>0.0</v>
      </c>
    </row>
    <row r="1097" ht="15.75" customHeight="1">
      <c r="A1097" s="3">
        <f t="shared" si="2"/>
        <v>1096</v>
      </c>
      <c r="B1097" s="3">
        <f t="shared" ref="B1097:D1097" si="1002">B1093</f>
        <v>0</v>
      </c>
      <c r="C1097" s="3">
        <f t="shared" si="1002"/>
        <v>0</v>
      </c>
      <c r="D1097" s="3">
        <f t="shared" si="1002"/>
        <v>0</v>
      </c>
      <c r="E1097" s="6">
        <f t="shared" si="1"/>
        <v>0</v>
      </c>
      <c r="H1097" s="3">
        <v>1.0</v>
      </c>
      <c r="I1097" s="3">
        <v>0.0</v>
      </c>
      <c r="J1097" s="3">
        <v>1.0</v>
      </c>
      <c r="K1097" s="3">
        <v>0.0</v>
      </c>
      <c r="L1097" s="3">
        <v>1.0</v>
      </c>
    </row>
    <row r="1098" ht="15.75" customHeight="1">
      <c r="A1098" s="3">
        <f t="shared" si="2"/>
        <v>1097</v>
      </c>
      <c r="B1098" s="3">
        <f t="shared" ref="B1098:D1098" si="1003">B1094</f>
        <v>0</v>
      </c>
      <c r="C1098" s="3">
        <f t="shared" si="1003"/>
        <v>1</v>
      </c>
      <c r="D1098" s="3">
        <f t="shared" si="1003"/>
        <v>0</v>
      </c>
      <c r="E1098" s="6">
        <f t="shared" si="1"/>
        <v>497.2</v>
      </c>
      <c r="F1098" s="3">
        <v>226.0</v>
      </c>
      <c r="G1098" s="3">
        <v>2.2</v>
      </c>
      <c r="H1098" s="3">
        <v>0.0</v>
      </c>
      <c r="I1098" s="3">
        <v>0.0</v>
      </c>
      <c r="J1098" s="3">
        <v>1.0</v>
      </c>
      <c r="K1098" s="3">
        <v>0.0</v>
      </c>
      <c r="L1098" s="3">
        <v>0.0</v>
      </c>
    </row>
    <row r="1099" ht="15.75" customHeight="1">
      <c r="A1099" s="3">
        <f t="shared" si="2"/>
        <v>1098</v>
      </c>
      <c r="B1099" s="3">
        <f t="shared" ref="B1099:D1099" si="1004">B1095</f>
        <v>0</v>
      </c>
      <c r="C1099" s="3">
        <f t="shared" si="1004"/>
        <v>0</v>
      </c>
      <c r="D1099" s="3">
        <f t="shared" si="1004"/>
        <v>1</v>
      </c>
      <c r="E1099" s="6">
        <f t="shared" si="1"/>
        <v>160.6</v>
      </c>
      <c r="F1099" s="3">
        <v>146.0</v>
      </c>
      <c r="G1099" s="3">
        <v>1.1</v>
      </c>
      <c r="H1099" s="3">
        <v>0.0</v>
      </c>
      <c r="I1099" s="3">
        <v>1.0</v>
      </c>
      <c r="J1099" s="3">
        <v>0.0</v>
      </c>
      <c r="K1099" s="3">
        <v>0.0</v>
      </c>
      <c r="L1099" s="3">
        <v>0.0</v>
      </c>
    </row>
    <row r="1100" ht="15.75" customHeight="1">
      <c r="A1100" s="3">
        <f t="shared" si="2"/>
        <v>1099</v>
      </c>
      <c r="B1100" s="3">
        <f t="shared" ref="B1100:D1100" si="1005">B1096</f>
        <v>1</v>
      </c>
      <c r="C1100" s="3">
        <f t="shared" si="1005"/>
        <v>0</v>
      </c>
      <c r="D1100" s="3">
        <f t="shared" si="1005"/>
        <v>0</v>
      </c>
      <c r="E1100" s="6">
        <f t="shared" si="1"/>
        <v>164.8</v>
      </c>
      <c r="F1100" s="3">
        <v>103.0</v>
      </c>
      <c r="G1100" s="3">
        <v>1.6</v>
      </c>
      <c r="H1100" s="3">
        <v>0.0</v>
      </c>
      <c r="I1100" s="3">
        <v>0.0</v>
      </c>
      <c r="J1100" s="3">
        <v>1.0</v>
      </c>
      <c r="K1100" s="3">
        <v>0.0</v>
      </c>
      <c r="L1100" s="3">
        <v>0.0</v>
      </c>
    </row>
    <row r="1101" ht="15.75" customHeight="1">
      <c r="A1101" s="3">
        <f t="shared" si="2"/>
        <v>1100</v>
      </c>
      <c r="B1101" s="3">
        <f t="shared" ref="B1101:D1101" si="1006">B1097</f>
        <v>0</v>
      </c>
      <c r="C1101" s="3">
        <f t="shared" si="1006"/>
        <v>0</v>
      </c>
      <c r="D1101" s="3">
        <f t="shared" si="1006"/>
        <v>0</v>
      </c>
      <c r="E1101" s="6">
        <f t="shared" si="1"/>
        <v>0</v>
      </c>
      <c r="H1101" s="3">
        <v>1.0</v>
      </c>
      <c r="I1101" s="3">
        <v>0.0</v>
      </c>
      <c r="J1101" s="3">
        <v>1.0</v>
      </c>
      <c r="K1101" s="3">
        <v>0.0</v>
      </c>
      <c r="L1101" s="3">
        <v>1.0</v>
      </c>
    </row>
    <row r="1102" ht="15.75" customHeight="1">
      <c r="A1102" s="3">
        <f t="shared" si="2"/>
        <v>1101</v>
      </c>
      <c r="B1102" s="3">
        <f t="shared" ref="B1102:D1102" si="1007">B1098</f>
        <v>0</v>
      </c>
      <c r="C1102" s="3">
        <f t="shared" si="1007"/>
        <v>1</v>
      </c>
      <c r="D1102" s="3">
        <f t="shared" si="1007"/>
        <v>0</v>
      </c>
      <c r="E1102" s="6">
        <f t="shared" si="1"/>
        <v>567.6</v>
      </c>
      <c r="F1102" s="3">
        <v>258.0</v>
      </c>
      <c r="G1102" s="3">
        <v>2.2</v>
      </c>
      <c r="H1102" s="3">
        <v>0.0</v>
      </c>
      <c r="I1102" s="3">
        <v>0.0</v>
      </c>
      <c r="J1102" s="3">
        <v>1.0</v>
      </c>
      <c r="K1102" s="3">
        <v>0.0</v>
      </c>
      <c r="L1102" s="3">
        <v>0.0</v>
      </c>
    </row>
    <row r="1103" ht="15.75" customHeight="1">
      <c r="A1103" s="3">
        <f t="shared" si="2"/>
        <v>1102</v>
      </c>
      <c r="B1103" s="3">
        <f t="shared" ref="B1103:D1103" si="1008">B1099</f>
        <v>0</v>
      </c>
      <c r="C1103" s="3">
        <f t="shared" si="1008"/>
        <v>0</v>
      </c>
      <c r="D1103" s="3">
        <f t="shared" si="1008"/>
        <v>1</v>
      </c>
      <c r="E1103" s="6">
        <f t="shared" si="1"/>
        <v>194.7</v>
      </c>
      <c r="F1103" s="3">
        <v>177.0</v>
      </c>
      <c r="G1103" s="3">
        <v>1.1</v>
      </c>
      <c r="H1103" s="3">
        <v>1.0</v>
      </c>
      <c r="I1103" s="3">
        <v>0.0</v>
      </c>
      <c r="J1103" s="3">
        <v>0.0</v>
      </c>
      <c r="K1103" s="3">
        <v>0.0</v>
      </c>
      <c r="L1103" s="3">
        <v>0.0</v>
      </c>
    </row>
    <row r="1104" ht="15.75" customHeight="1">
      <c r="A1104" s="3">
        <f t="shared" si="2"/>
        <v>1103</v>
      </c>
      <c r="B1104" s="3">
        <f t="shared" ref="B1104:D1104" si="1009">B1100</f>
        <v>1</v>
      </c>
      <c r="C1104" s="3">
        <f t="shared" si="1009"/>
        <v>0</v>
      </c>
      <c r="D1104" s="3">
        <f t="shared" si="1009"/>
        <v>0</v>
      </c>
      <c r="E1104" s="6">
        <f t="shared" si="1"/>
        <v>241.6</v>
      </c>
      <c r="F1104" s="3">
        <v>151.0</v>
      </c>
      <c r="G1104" s="3">
        <v>1.6</v>
      </c>
      <c r="H1104" s="3">
        <v>1.0</v>
      </c>
      <c r="I1104" s="3">
        <v>0.0</v>
      </c>
      <c r="J1104" s="3">
        <v>0.0</v>
      </c>
      <c r="K1104" s="3">
        <v>0.0</v>
      </c>
      <c r="L1104" s="3">
        <v>0.0</v>
      </c>
    </row>
    <row r="1105" ht="15.75" customHeight="1">
      <c r="A1105" s="3">
        <f t="shared" si="2"/>
        <v>1104</v>
      </c>
      <c r="B1105" s="3">
        <f t="shared" ref="B1105:D1105" si="1010">B1101</f>
        <v>0</v>
      </c>
      <c r="C1105" s="3">
        <f t="shared" si="1010"/>
        <v>0</v>
      </c>
      <c r="D1105" s="3">
        <f t="shared" si="1010"/>
        <v>0</v>
      </c>
      <c r="E1105" s="6">
        <f t="shared" si="1"/>
        <v>0</v>
      </c>
      <c r="H1105" s="3">
        <v>1.0</v>
      </c>
      <c r="I1105" s="3">
        <v>0.0</v>
      </c>
      <c r="J1105" s="3">
        <v>1.0</v>
      </c>
      <c r="K1105" s="3">
        <v>0.0</v>
      </c>
      <c r="L1105" s="3">
        <v>1.0</v>
      </c>
    </row>
    <row r="1106" ht="15.75" customHeight="1">
      <c r="A1106" s="3">
        <f t="shared" si="2"/>
        <v>1105</v>
      </c>
      <c r="B1106" s="3">
        <v>1.0</v>
      </c>
      <c r="C1106" s="3">
        <v>0.0</v>
      </c>
      <c r="D1106" s="3">
        <v>0.0</v>
      </c>
      <c r="E1106" s="6">
        <f t="shared" si="1"/>
        <v>296</v>
      </c>
      <c r="F1106" s="3">
        <v>185.0</v>
      </c>
      <c r="G1106" s="3">
        <v>1.6</v>
      </c>
      <c r="H1106" s="3">
        <v>1.0</v>
      </c>
      <c r="I1106" s="3">
        <v>0.0</v>
      </c>
      <c r="J1106" s="3">
        <v>0.0</v>
      </c>
      <c r="K1106" s="3">
        <v>0.0</v>
      </c>
      <c r="L1106" s="3">
        <v>0.0</v>
      </c>
    </row>
    <row r="1107" ht="15.75" customHeight="1">
      <c r="A1107" s="3">
        <f t="shared" si="2"/>
        <v>1106</v>
      </c>
      <c r="B1107" s="3">
        <v>0.0</v>
      </c>
      <c r="C1107" s="3">
        <v>0.0</v>
      </c>
      <c r="D1107" s="3">
        <v>0.0</v>
      </c>
      <c r="E1107" s="6">
        <f t="shared" si="1"/>
        <v>0</v>
      </c>
      <c r="H1107" s="3">
        <v>1.0</v>
      </c>
      <c r="I1107" s="3">
        <v>0.0</v>
      </c>
      <c r="J1107" s="3">
        <v>1.0</v>
      </c>
      <c r="K1107" s="3">
        <v>0.0</v>
      </c>
      <c r="L1107" s="3">
        <v>1.0</v>
      </c>
    </row>
    <row r="1108" ht="15.75" customHeight="1">
      <c r="A1108" s="3">
        <f t="shared" si="2"/>
        <v>1107</v>
      </c>
      <c r="B1108" s="3">
        <v>0.0</v>
      </c>
      <c r="C1108" s="3">
        <v>1.0</v>
      </c>
      <c r="D1108" s="3">
        <v>0.0</v>
      </c>
      <c r="E1108" s="6">
        <f t="shared" si="1"/>
        <v>286</v>
      </c>
      <c r="F1108" s="3">
        <v>130.0</v>
      </c>
      <c r="G1108" s="3">
        <v>2.2</v>
      </c>
      <c r="H1108" s="3">
        <v>0.0</v>
      </c>
      <c r="I1108" s="3">
        <v>0.0</v>
      </c>
      <c r="J1108" s="3">
        <v>1.0</v>
      </c>
      <c r="K1108" s="3">
        <v>0.0</v>
      </c>
      <c r="L1108" s="3">
        <v>0.0</v>
      </c>
    </row>
    <row r="1109" ht="15.75" customHeight="1">
      <c r="A1109" s="3">
        <f t="shared" si="2"/>
        <v>1108</v>
      </c>
      <c r="B1109" s="3">
        <v>0.0</v>
      </c>
      <c r="C1109" s="3">
        <v>0.0</v>
      </c>
      <c r="D1109" s="3">
        <v>1.0</v>
      </c>
      <c r="E1109" s="6">
        <f t="shared" si="1"/>
        <v>310.2</v>
      </c>
      <c r="F1109" s="3">
        <v>282.0</v>
      </c>
      <c r="G1109" s="3">
        <v>1.1</v>
      </c>
      <c r="H1109" s="3">
        <v>1.0</v>
      </c>
      <c r="I1109" s="3">
        <v>0.0</v>
      </c>
      <c r="J1109" s="3">
        <v>0.0</v>
      </c>
      <c r="K1109" s="3">
        <v>0.0</v>
      </c>
      <c r="L1109" s="3">
        <v>0.0</v>
      </c>
    </row>
    <row r="1110" ht="15.75" customHeight="1">
      <c r="A1110" s="3">
        <f t="shared" si="2"/>
        <v>1109</v>
      </c>
      <c r="B1110" s="3">
        <f t="shared" ref="B1110:D1110" si="1011">B1106</f>
        <v>1</v>
      </c>
      <c r="C1110" s="3">
        <f t="shared" si="1011"/>
        <v>0</v>
      </c>
      <c r="D1110" s="3">
        <f t="shared" si="1011"/>
        <v>0</v>
      </c>
      <c r="E1110" s="6">
        <f t="shared" si="1"/>
        <v>308.8</v>
      </c>
      <c r="F1110" s="3">
        <v>193.0</v>
      </c>
      <c r="G1110" s="3">
        <v>1.6</v>
      </c>
      <c r="H1110" s="3">
        <v>0.0</v>
      </c>
      <c r="I1110" s="3">
        <v>0.0</v>
      </c>
      <c r="J1110" s="3">
        <v>1.0</v>
      </c>
      <c r="K1110" s="3">
        <v>0.0</v>
      </c>
      <c r="L1110" s="3">
        <v>0.0</v>
      </c>
    </row>
    <row r="1111" ht="15.75" customHeight="1">
      <c r="A1111" s="3">
        <f t="shared" si="2"/>
        <v>1110</v>
      </c>
      <c r="B1111" s="3">
        <f t="shared" ref="B1111:D1111" si="1012">B1107</f>
        <v>0</v>
      </c>
      <c r="C1111" s="3">
        <f t="shared" si="1012"/>
        <v>0</v>
      </c>
      <c r="D1111" s="3">
        <f t="shared" si="1012"/>
        <v>0</v>
      </c>
      <c r="E1111" s="6">
        <f t="shared" si="1"/>
        <v>0</v>
      </c>
      <c r="H1111" s="3">
        <v>1.0</v>
      </c>
      <c r="I1111" s="3">
        <v>0.0</v>
      </c>
      <c r="J1111" s="3">
        <v>1.0</v>
      </c>
      <c r="K1111" s="3">
        <v>0.0</v>
      </c>
      <c r="L1111" s="3">
        <v>1.0</v>
      </c>
    </row>
    <row r="1112" ht="15.75" customHeight="1">
      <c r="A1112" s="3">
        <f t="shared" si="2"/>
        <v>1111</v>
      </c>
      <c r="B1112" s="3">
        <f t="shared" ref="B1112:D1112" si="1013">B1108</f>
        <v>0</v>
      </c>
      <c r="C1112" s="3">
        <f t="shared" si="1013"/>
        <v>1</v>
      </c>
      <c r="D1112" s="3">
        <f t="shared" si="1013"/>
        <v>0</v>
      </c>
      <c r="E1112" s="6">
        <f t="shared" si="1"/>
        <v>433.4</v>
      </c>
      <c r="F1112" s="3">
        <v>197.0</v>
      </c>
      <c r="G1112" s="3">
        <v>2.2</v>
      </c>
      <c r="H1112" s="3">
        <v>0.0</v>
      </c>
      <c r="I1112" s="3">
        <v>0.0</v>
      </c>
      <c r="J1112" s="3">
        <v>1.0</v>
      </c>
      <c r="K1112" s="3">
        <v>0.0</v>
      </c>
      <c r="L1112" s="3">
        <v>0.0</v>
      </c>
    </row>
    <row r="1113" ht="15.75" customHeight="1">
      <c r="A1113" s="3">
        <f t="shared" si="2"/>
        <v>1112</v>
      </c>
      <c r="B1113" s="3">
        <f t="shared" ref="B1113:D1113" si="1014">B1109</f>
        <v>0</v>
      </c>
      <c r="C1113" s="3">
        <f t="shared" si="1014"/>
        <v>0</v>
      </c>
      <c r="D1113" s="3">
        <f t="shared" si="1014"/>
        <v>1</v>
      </c>
      <c r="E1113" s="6">
        <f t="shared" si="1"/>
        <v>118.8</v>
      </c>
      <c r="F1113" s="3">
        <v>108.0</v>
      </c>
      <c r="G1113" s="3">
        <v>1.1</v>
      </c>
      <c r="H1113" s="3">
        <v>0.0</v>
      </c>
      <c r="I1113" s="3">
        <v>1.0</v>
      </c>
      <c r="J1113" s="3">
        <v>0.0</v>
      </c>
      <c r="K1113" s="3">
        <v>0.0</v>
      </c>
      <c r="L1113" s="3">
        <v>0.0</v>
      </c>
    </row>
    <row r="1114" ht="15.75" customHeight="1">
      <c r="A1114" s="3">
        <f t="shared" si="2"/>
        <v>1113</v>
      </c>
      <c r="B1114" s="3">
        <f t="shared" ref="B1114:D1114" si="1015">B1110</f>
        <v>1</v>
      </c>
      <c r="C1114" s="3">
        <f t="shared" si="1015"/>
        <v>0</v>
      </c>
      <c r="D1114" s="3">
        <f t="shared" si="1015"/>
        <v>0</v>
      </c>
      <c r="E1114" s="6">
        <f t="shared" si="1"/>
        <v>400</v>
      </c>
      <c r="F1114" s="3">
        <v>250.0</v>
      </c>
      <c r="G1114" s="3">
        <v>1.6</v>
      </c>
      <c r="H1114" s="3">
        <v>1.0</v>
      </c>
      <c r="I1114" s="3">
        <v>0.0</v>
      </c>
      <c r="J1114" s="3">
        <v>0.0</v>
      </c>
      <c r="K1114" s="3">
        <v>0.0</v>
      </c>
      <c r="L1114" s="3">
        <v>0.0</v>
      </c>
    </row>
    <row r="1115" ht="15.75" customHeight="1">
      <c r="A1115" s="3">
        <f t="shared" si="2"/>
        <v>1114</v>
      </c>
      <c r="B1115" s="3">
        <f t="shared" ref="B1115:D1115" si="1016">B1111</f>
        <v>0</v>
      </c>
      <c r="C1115" s="3">
        <f t="shared" si="1016"/>
        <v>0</v>
      </c>
      <c r="D1115" s="3">
        <f t="shared" si="1016"/>
        <v>0</v>
      </c>
      <c r="E1115" s="6">
        <f t="shared" si="1"/>
        <v>0</v>
      </c>
      <c r="H1115" s="3">
        <v>1.0</v>
      </c>
      <c r="I1115" s="3">
        <v>0.0</v>
      </c>
      <c r="J1115" s="3">
        <v>1.0</v>
      </c>
      <c r="K1115" s="3">
        <v>0.0</v>
      </c>
      <c r="L1115" s="3">
        <v>1.0</v>
      </c>
    </row>
    <row r="1116" ht="15.75" customHeight="1">
      <c r="A1116" s="3">
        <f t="shared" si="2"/>
        <v>1115</v>
      </c>
      <c r="B1116" s="3">
        <f t="shared" ref="B1116:D1116" si="1017">B1112</f>
        <v>0</v>
      </c>
      <c r="C1116" s="3">
        <f t="shared" si="1017"/>
        <v>1</v>
      </c>
      <c r="D1116" s="3">
        <f t="shared" si="1017"/>
        <v>0</v>
      </c>
      <c r="E1116" s="6">
        <f t="shared" si="1"/>
        <v>286</v>
      </c>
      <c r="F1116" s="3">
        <v>130.0</v>
      </c>
      <c r="G1116" s="3">
        <v>2.2</v>
      </c>
      <c r="H1116" s="3">
        <v>0.0</v>
      </c>
      <c r="I1116" s="3">
        <v>0.0</v>
      </c>
      <c r="J1116" s="3">
        <v>1.0</v>
      </c>
      <c r="K1116" s="3">
        <v>0.0</v>
      </c>
      <c r="L1116" s="3">
        <v>0.0</v>
      </c>
    </row>
    <row r="1117" ht="15.75" customHeight="1">
      <c r="A1117" s="3">
        <f t="shared" si="2"/>
        <v>1116</v>
      </c>
      <c r="B1117" s="3">
        <f t="shared" ref="B1117:D1117" si="1018">B1113</f>
        <v>0</v>
      </c>
      <c r="C1117" s="3">
        <f t="shared" si="1018"/>
        <v>0</v>
      </c>
      <c r="D1117" s="3">
        <f t="shared" si="1018"/>
        <v>1</v>
      </c>
      <c r="E1117" s="6">
        <f t="shared" si="1"/>
        <v>132</v>
      </c>
      <c r="F1117" s="3">
        <v>120.0</v>
      </c>
      <c r="G1117" s="3">
        <v>1.1</v>
      </c>
      <c r="H1117" s="3">
        <v>1.0</v>
      </c>
      <c r="I1117" s="3">
        <v>0.0</v>
      </c>
      <c r="J1117" s="3">
        <v>0.0</v>
      </c>
      <c r="K1117" s="3">
        <v>0.0</v>
      </c>
      <c r="L1117" s="3">
        <v>0.0</v>
      </c>
    </row>
    <row r="1118" ht="15.75" customHeight="1">
      <c r="A1118" s="3">
        <f t="shared" si="2"/>
        <v>1117</v>
      </c>
      <c r="B1118" s="3">
        <f t="shared" ref="B1118:D1118" si="1019">B1114</f>
        <v>1</v>
      </c>
      <c r="C1118" s="3">
        <f t="shared" si="1019"/>
        <v>0</v>
      </c>
      <c r="D1118" s="3">
        <f t="shared" si="1019"/>
        <v>0</v>
      </c>
      <c r="E1118" s="6">
        <f t="shared" si="1"/>
        <v>268.8</v>
      </c>
      <c r="F1118" s="3">
        <v>168.0</v>
      </c>
      <c r="G1118" s="3">
        <v>1.6</v>
      </c>
      <c r="H1118" s="3">
        <v>0.0</v>
      </c>
      <c r="I1118" s="3">
        <v>1.0</v>
      </c>
      <c r="J1118" s="3">
        <v>0.0</v>
      </c>
      <c r="K1118" s="3">
        <v>0.0</v>
      </c>
      <c r="L1118" s="3">
        <v>0.0</v>
      </c>
    </row>
    <row r="1119" ht="15.75" customHeight="1">
      <c r="A1119" s="3">
        <f t="shared" si="2"/>
        <v>1118</v>
      </c>
      <c r="B1119" s="3">
        <f t="shared" ref="B1119:D1119" si="1020">B1115</f>
        <v>0</v>
      </c>
      <c r="C1119" s="3">
        <f t="shared" si="1020"/>
        <v>0</v>
      </c>
      <c r="D1119" s="3">
        <f t="shared" si="1020"/>
        <v>0</v>
      </c>
      <c r="E1119" s="6">
        <f t="shared" si="1"/>
        <v>0</v>
      </c>
      <c r="H1119" s="3">
        <v>1.0</v>
      </c>
      <c r="I1119" s="3">
        <v>1.0</v>
      </c>
      <c r="J1119" s="3">
        <v>0.0</v>
      </c>
      <c r="K1119" s="3">
        <v>0.0</v>
      </c>
      <c r="L1119" s="3">
        <v>1.0</v>
      </c>
    </row>
    <row r="1120" ht="15.75" customHeight="1">
      <c r="A1120" s="3">
        <f t="shared" si="2"/>
        <v>1119</v>
      </c>
      <c r="B1120" s="3">
        <f t="shared" ref="B1120:D1120" si="1021">B1116</f>
        <v>0</v>
      </c>
      <c r="C1120" s="3">
        <f t="shared" si="1021"/>
        <v>1</v>
      </c>
      <c r="D1120" s="3">
        <f t="shared" si="1021"/>
        <v>0</v>
      </c>
      <c r="E1120" s="6">
        <f t="shared" si="1"/>
        <v>371.8</v>
      </c>
      <c r="F1120" s="3">
        <v>169.0</v>
      </c>
      <c r="G1120" s="3">
        <v>2.2</v>
      </c>
      <c r="H1120" s="3">
        <v>0.0</v>
      </c>
      <c r="I1120" s="3">
        <v>0.0</v>
      </c>
      <c r="J1120" s="3">
        <v>1.0</v>
      </c>
      <c r="K1120" s="3">
        <v>0.0</v>
      </c>
      <c r="L1120" s="3">
        <v>0.0</v>
      </c>
    </row>
    <row r="1121" ht="15.75" customHeight="1">
      <c r="A1121" s="3">
        <f t="shared" si="2"/>
        <v>1120</v>
      </c>
      <c r="B1121" s="3">
        <f t="shared" ref="B1121:D1121" si="1022">B1117</f>
        <v>0</v>
      </c>
      <c r="C1121" s="3">
        <f t="shared" si="1022"/>
        <v>0</v>
      </c>
      <c r="D1121" s="3">
        <f t="shared" si="1022"/>
        <v>1</v>
      </c>
      <c r="E1121" s="6">
        <f t="shared" si="1"/>
        <v>326.7</v>
      </c>
      <c r="F1121" s="3">
        <v>297.0</v>
      </c>
      <c r="G1121" s="3">
        <v>1.1</v>
      </c>
      <c r="H1121" s="3">
        <v>0.0</v>
      </c>
      <c r="I1121" s="3">
        <v>1.0</v>
      </c>
      <c r="J1121" s="3">
        <v>0.0</v>
      </c>
      <c r="K1121" s="3">
        <v>0.0</v>
      </c>
      <c r="L1121" s="3">
        <v>0.0</v>
      </c>
    </row>
    <row r="1122" ht="15.75" customHeight="1">
      <c r="A1122" s="3">
        <f t="shared" si="2"/>
        <v>1121</v>
      </c>
      <c r="B1122" s="3">
        <f t="shared" ref="B1122:D1122" si="1023">B1118</f>
        <v>1</v>
      </c>
      <c r="C1122" s="3">
        <f t="shared" si="1023"/>
        <v>0</v>
      </c>
      <c r="D1122" s="3">
        <f t="shared" si="1023"/>
        <v>0</v>
      </c>
      <c r="E1122" s="6">
        <f t="shared" si="1"/>
        <v>312</v>
      </c>
      <c r="F1122" s="3">
        <v>195.0</v>
      </c>
      <c r="G1122" s="3">
        <v>1.6</v>
      </c>
      <c r="H1122" s="3">
        <v>0.0</v>
      </c>
      <c r="I1122" s="3">
        <v>0.0</v>
      </c>
      <c r="J1122" s="3">
        <v>1.0</v>
      </c>
      <c r="K1122" s="3">
        <v>0.0</v>
      </c>
      <c r="L1122" s="3">
        <v>0.0</v>
      </c>
    </row>
    <row r="1123" ht="15.75" customHeight="1">
      <c r="A1123" s="3">
        <f t="shared" si="2"/>
        <v>1122</v>
      </c>
      <c r="B1123" s="3">
        <f t="shared" ref="B1123:D1123" si="1024">B1119</f>
        <v>0</v>
      </c>
      <c r="C1123" s="3">
        <f t="shared" si="1024"/>
        <v>0</v>
      </c>
      <c r="D1123" s="3">
        <f t="shared" si="1024"/>
        <v>0</v>
      </c>
      <c r="E1123" s="6">
        <f t="shared" si="1"/>
        <v>0</v>
      </c>
      <c r="H1123" s="3">
        <v>1.0</v>
      </c>
      <c r="I1123" s="3">
        <v>0.0</v>
      </c>
      <c r="J1123" s="3">
        <v>1.0</v>
      </c>
      <c r="K1123" s="3">
        <v>0.0</v>
      </c>
      <c r="L1123" s="3">
        <v>1.0</v>
      </c>
    </row>
    <row r="1124" ht="15.75" customHeight="1">
      <c r="A1124" s="3">
        <f t="shared" si="2"/>
        <v>1123</v>
      </c>
      <c r="B1124" s="3">
        <f t="shared" ref="B1124:D1124" si="1025">B1120</f>
        <v>0</v>
      </c>
      <c r="C1124" s="3">
        <f t="shared" si="1025"/>
        <v>1</v>
      </c>
      <c r="D1124" s="3">
        <f t="shared" si="1025"/>
        <v>0</v>
      </c>
      <c r="E1124" s="6">
        <f t="shared" si="1"/>
        <v>517</v>
      </c>
      <c r="F1124" s="3">
        <v>235.0</v>
      </c>
      <c r="G1124" s="3">
        <v>2.2</v>
      </c>
      <c r="H1124" s="3">
        <v>0.0</v>
      </c>
      <c r="I1124" s="3">
        <v>0.0</v>
      </c>
      <c r="J1124" s="3">
        <v>1.0</v>
      </c>
      <c r="K1124" s="3">
        <v>0.0</v>
      </c>
      <c r="L1124" s="3">
        <v>0.0</v>
      </c>
    </row>
    <row r="1125" ht="15.75" customHeight="1">
      <c r="A1125" s="3">
        <f t="shared" si="2"/>
        <v>1124</v>
      </c>
      <c r="B1125" s="3">
        <f t="shared" ref="B1125:D1125" si="1026">B1121</f>
        <v>0</v>
      </c>
      <c r="C1125" s="3">
        <f t="shared" si="1026"/>
        <v>0</v>
      </c>
      <c r="D1125" s="3">
        <f t="shared" si="1026"/>
        <v>1</v>
      </c>
      <c r="E1125" s="6">
        <f t="shared" si="1"/>
        <v>312.4</v>
      </c>
      <c r="F1125" s="3">
        <v>284.0</v>
      </c>
      <c r="G1125" s="3">
        <v>1.1</v>
      </c>
      <c r="H1125" s="3">
        <v>1.0</v>
      </c>
      <c r="I1125" s="3">
        <v>0.0</v>
      </c>
      <c r="J1125" s="3">
        <v>0.0</v>
      </c>
      <c r="K1125" s="3">
        <v>0.0</v>
      </c>
      <c r="L1125" s="3">
        <v>0.0</v>
      </c>
    </row>
    <row r="1126" ht="15.75" customHeight="1">
      <c r="A1126" s="3">
        <f t="shared" si="2"/>
        <v>1125</v>
      </c>
      <c r="B1126" s="3">
        <f t="shared" ref="B1126:D1126" si="1027">B1122</f>
        <v>1</v>
      </c>
      <c r="C1126" s="3">
        <f t="shared" si="1027"/>
        <v>0</v>
      </c>
      <c r="D1126" s="3">
        <f t="shared" si="1027"/>
        <v>0</v>
      </c>
      <c r="E1126" s="6">
        <f t="shared" si="1"/>
        <v>230.4</v>
      </c>
      <c r="F1126" s="3">
        <v>144.0</v>
      </c>
      <c r="G1126" s="3">
        <v>1.6</v>
      </c>
      <c r="H1126" s="3">
        <v>1.0</v>
      </c>
      <c r="I1126" s="3">
        <v>0.0</v>
      </c>
      <c r="J1126" s="3">
        <v>0.0</v>
      </c>
      <c r="K1126" s="3">
        <v>0.0</v>
      </c>
      <c r="L1126" s="3">
        <v>0.0</v>
      </c>
    </row>
    <row r="1127" ht="15.75" customHeight="1">
      <c r="A1127" s="3">
        <f t="shared" si="2"/>
        <v>1126</v>
      </c>
      <c r="B1127" s="3">
        <f t="shared" ref="B1127:D1127" si="1028">B1123</f>
        <v>0</v>
      </c>
      <c r="C1127" s="3">
        <f t="shared" si="1028"/>
        <v>0</v>
      </c>
      <c r="D1127" s="3">
        <f t="shared" si="1028"/>
        <v>0</v>
      </c>
      <c r="E1127" s="6">
        <f t="shared" si="1"/>
        <v>0</v>
      </c>
      <c r="H1127" s="3">
        <v>1.0</v>
      </c>
      <c r="I1127" s="3">
        <v>0.0</v>
      </c>
      <c r="J1127" s="3">
        <v>1.0</v>
      </c>
      <c r="K1127" s="3">
        <v>0.0</v>
      </c>
      <c r="L1127" s="3">
        <v>1.0</v>
      </c>
    </row>
    <row r="1128" ht="15.75" customHeight="1">
      <c r="A1128" s="3">
        <f t="shared" si="2"/>
        <v>1127</v>
      </c>
      <c r="B1128" s="3">
        <f t="shared" ref="B1128:D1128" si="1029">B1124</f>
        <v>0</v>
      </c>
      <c r="C1128" s="3">
        <f t="shared" si="1029"/>
        <v>1</v>
      </c>
      <c r="D1128" s="3">
        <f t="shared" si="1029"/>
        <v>0</v>
      </c>
      <c r="E1128" s="6">
        <f t="shared" si="1"/>
        <v>415.8</v>
      </c>
      <c r="F1128" s="3">
        <v>189.0</v>
      </c>
      <c r="G1128" s="3">
        <v>2.2</v>
      </c>
      <c r="H1128" s="3">
        <v>0.0</v>
      </c>
      <c r="I1128" s="3">
        <v>0.0</v>
      </c>
      <c r="J1128" s="3">
        <v>1.0</v>
      </c>
      <c r="K1128" s="3">
        <v>0.0</v>
      </c>
      <c r="L1128" s="3">
        <v>0.0</v>
      </c>
    </row>
    <row r="1129" ht="15.75" customHeight="1">
      <c r="A1129" s="3">
        <f t="shared" si="2"/>
        <v>1128</v>
      </c>
      <c r="B1129" s="3">
        <f t="shared" ref="B1129:D1129" si="1030">B1125</f>
        <v>0</v>
      </c>
      <c r="C1129" s="3">
        <f t="shared" si="1030"/>
        <v>0</v>
      </c>
      <c r="D1129" s="3">
        <f t="shared" si="1030"/>
        <v>1</v>
      </c>
      <c r="E1129" s="6">
        <f t="shared" si="1"/>
        <v>111.1</v>
      </c>
      <c r="F1129" s="3">
        <v>101.0</v>
      </c>
      <c r="G1129" s="3">
        <v>1.1</v>
      </c>
      <c r="H1129" s="3">
        <v>0.0</v>
      </c>
      <c r="I1129" s="3">
        <v>1.0</v>
      </c>
      <c r="J1129" s="3">
        <v>0.0</v>
      </c>
      <c r="K1129" s="3">
        <v>0.0</v>
      </c>
      <c r="L1129" s="3">
        <v>0.0</v>
      </c>
    </row>
    <row r="1130" ht="15.75" customHeight="1">
      <c r="A1130" s="3">
        <f t="shared" si="2"/>
        <v>1129</v>
      </c>
      <c r="B1130" s="3">
        <f t="shared" ref="B1130:D1130" si="1031">B1126</f>
        <v>1</v>
      </c>
      <c r="C1130" s="3">
        <f t="shared" si="1031"/>
        <v>0</v>
      </c>
      <c r="D1130" s="3">
        <f t="shared" si="1031"/>
        <v>0</v>
      </c>
      <c r="E1130" s="6">
        <f t="shared" si="1"/>
        <v>387.2</v>
      </c>
      <c r="F1130" s="3">
        <v>242.0</v>
      </c>
      <c r="G1130" s="3">
        <v>1.6</v>
      </c>
      <c r="H1130" s="3">
        <v>0.0</v>
      </c>
      <c r="I1130" s="3">
        <v>1.0</v>
      </c>
      <c r="J1130" s="3">
        <v>0.0</v>
      </c>
      <c r="K1130" s="3">
        <v>0.0</v>
      </c>
      <c r="L1130" s="3">
        <v>0.0</v>
      </c>
    </row>
    <row r="1131" ht="15.75" customHeight="1">
      <c r="A1131" s="3">
        <f t="shared" si="2"/>
        <v>1130</v>
      </c>
      <c r="B1131" s="3">
        <f t="shared" ref="B1131:D1131" si="1032">B1127</f>
        <v>0</v>
      </c>
      <c r="C1131" s="3">
        <f t="shared" si="1032"/>
        <v>0</v>
      </c>
      <c r="D1131" s="3">
        <f t="shared" si="1032"/>
        <v>0</v>
      </c>
      <c r="E1131" s="6">
        <f t="shared" si="1"/>
        <v>0</v>
      </c>
      <c r="H1131" s="3">
        <v>1.0</v>
      </c>
      <c r="I1131" s="3">
        <v>0.0</v>
      </c>
      <c r="J1131" s="3">
        <v>1.0</v>
      </c>
      <c r="K1131" s="3">
        <v>0.0</v>
      </c>
      <c r="L1131" s="3">
        <v>1.0</v>
      </c>
    </row>
    <row r="1132" ht="15.75" customHeight="1">
      <c r="A1132" s="3">
        <f t="shared" si="2"/>
        <v>1131</v>
      </c>
      <c r="B1132" s="3">
        <f t="shared" ref="B1132:D1132" si="1033">B1128</f>
        <v>0</v>
      </c>
      <c r="C1132" s="3">
        <f t="shared" si="1033"/>
        <v>1</v>
      </c>
      <c r="D1132" s="3">
        <f t="shared" si="1033"/>
        <v>0</v>
      </c>
      <c r="E1132" s="6">
        <f t="shared" si="1"/>
        <v>587.4</v>
      </c>
      <c r="F1132" s="3">
        <v>267.0</v>
      </c>
      <c r="G1132" s="3">
        <v>2.2</v>
      </c>
      <c r="H1132" s="3">
        <v>1.0</v>
      </c>
      <c r="I1132" s="3">
        <v>0.0</v>
      </c>
      <c r="J1132" s="3">
        <v>0.0</v>
      </c>
      <c r="K1132" s="3">
        <v>0.0</v>
      </c>
      <c r="L1132" s="3">
        <v>0.0</v>
      </c>
    </row>
    <row r="1133" ht="15.75" customHeight="1">
      <c r="A1133" s="3">
        <f t="shared" si="2"/>
        <v>1132</v>
      </c>
      <c r="B1133" s="3">
        <f t="shared" ref="B1133:D1133" si="1034">B1129</f>
        <v>0</v>
      </c>
      <c r="C1133" s="3">
        <f t="shared" si="1034"/>
        <v>0</v>
      </c>
      <c r="D1133" s="3">
        <f t="shared" si="1034"/>
        <v>1</v>
      </c>
      <c r="E1133" s="6">
        <f t="shared" si="1"/>
        <v>211.2</v>
      </c>
      <c r="F1133" s="3">
        <v>192.0</v>
      </c>
      <c r="G1133" s="3">
        <v>1.1</v>
      </c>
      <c r="H1133" s="3">
        <v>1.0</v>
      </c>
      <c r="I1133" s="3">
        <v>0.0</v>
      </c>
      <c r="J1133" s="3">
        <v>0.0</v>
      </c>
      <c r="K1133" s="3">
        <v>0.0</v>
      </c>
      <c r="L1133" s="3">
        <v>0.0</v>
      </c>
    </row>
    <row r="1134" ht="15.75" customHeight="1">
      <c r="A1134" s="3">
        <f t="shared" si="2"/>
        <v>1133</v>
      </c>
      <c r="B1134" s="3">
        <f t="shared" ref="B1134:D1134" si="1035">B1130</f>
        <v>1</v>
      </c>
      <c r="C1134" s="3">
        <f t="shared" si="1035"/>
        <v>0</v>
      </c>
      <c r="D1134" s="3">
        <f t="shared" si="1035"/>
        <v>0</v>
      </c>
      <c r="E1134" s="6">
        <f t="shared" si="1"/>
        <v>414.4</v>
      </c>
      <c r="F1134" s="3">
        <v>259.0</v>
      </c>
      <c r="G1134" s="3">
        <v>1.6</v>
      </c>
      <c r="H1134" s="3">
        <v>1.0</v>
      </c>
      <c r="I1134" s="3">
        <v>0.0</v>
      </c>
      <c r="J1134" s="3">
        <v>0.0</v>
      </c>
      <c r="K1134" s="3">
        <v>0.0</v>
      </c>
      <c r="L1134" s="3">
        <v>0.0</v>
      </c>
    </row>
    <row r="1135" ht="15.75" customHeight="1">
      <c r="A1135" s="3">
        <f t="shared" si="2"/>
        <v>1134</v>
      </c>
      <c r="B1135" s="3">
        <f t="shared" ref="B1135:D1135" si="1036">B1131</f>
        <v>0</v>
      </c>
      <c r="C1135" s="3">
        <f t="shared" si="1036"/>
        <v>0</v>
      </c>
      <c r="D1135" s="3">
        <f t="shared" si="1036"/>
        <v>0</v>
      </c>
      <c r="E1135" s="6">
        <f t="shared" si="1"/>
        <v>0</v>
      </c>
      <c r="H1135" s="3">
        <v>1.0</v>
      </c>
      <c r="I1135" s="3">
        <v>0.0</v>
      </c>
      <c r="J1135" s="3">
        <v>0.0</v>
      </c>
      <c r="K1135" s="3">
        <v>1.0</v>
      </c>
      <c r="L1135" s="3">
        <v>1.0</v>
      </c>
    </row>
    <row r="1136" ht="15.75" customHeight="1">
      <c r="A1136" s="3">
        <f t="shared" si="2"/>
        <v>1135</v>
      </c>
      <c r="B1136" s="3">
        <f t="shared" ref="B1136:D1136" si="1037">B1132</f>
        <v>0</v>
      </c>
      <c r="C1136" s="3">
        <f t="shared" si="1037"/>
        <v>1</v>
      </c>
      <c r="D1136" s="3">
        <f t="shared" si="1037"/>
        <v>0</v>
      </c>
      <c r="E1136" s="6">
        <f t="shared" si="1"/>
        <v>638</v>
      </c>
      <c r="F1136" s="3">
        <v>290.0</v>
      </c>
      <c r="G1136" s="3">
        <v>2.2</v>
      </c>
      <c r="H1136" s="3">
        <v>0.0</v>
      </c>
      <c r="I1136" s="3">
        <v>0.0</v>
      </c>
      <c r="J1136" s="3">
        <v>1.0</v>
      </c>
      <c r="K1136" s="3">
        <v>0.0</v>
      </c>
      <c r="L1136" s="3">
        <v>0.0</v>
      </c>
    </row>
    <row r="1137" ht="15.75" customHeight="1">
      <c r="A1137" s="3">
        <f t="shared" si="2"/>
        <v>1136</v>
      </c>
      <c r="B1137" s="3">
        <f t="shared" ref="B1137:D1137" si="1038">B1133</f>
        <v>0</v>
      </c>
      <c r="C1137" s="3">
        <f t="shared" si="1038"/>
        <v>0</v>
      </c>
      <c r="D1137" s="3">
        <f t="shared" si="1038"/>
        <v>1</v>
      </c>
      <c r="E1137" s="6">
        <f t="shared" si="1"/>
        <v>238.7</v>
      </c>
      <c r="F1137" s="3">
        <v>217.0</v>
      </c>
      <c r="G1137" s="3">
        <v>1.1</v>
      </c>
      <c r="H1137" s="3">
        <v>0.0</v>
      </c>
      <c r="I1137" s="3">
        <v>1.0</v>
      </c>
      <c r="J1137" s="3">
        <v>0.0</v>
      </c>
      <c r="K1137" s="3">
        <v>0.0</v>
      </c>
      <c r="L1137" s="3">
        <v>0.0</v>
      </c>
    </row>
    <row r="1138" ht="15.75" customHeight="1">
      <c r="A1138" s="3">
        <f t="shared" si="2"/>
        <v>1137</v>
      </c>
      <c r="B1138" s="3">
        <f t="shared" ref="B1138:D1138" si="1039">B1134</f>
        <v>1</v>
      </c>
      <c r="C1138" s="3">
        <f t="shared" si="1039"/>
        <v>0</v>
      </c>
      <c r="D1138" s="3">
        <f t="shared" si="1039"/>
        <v>0</v>
      </c>
      <c r="E1138" s="6">
        <f t="shared" si="1"/>
        <v>460.8</v>
      </c>
      <c r="F1138" s="3">
        <v>288.0</v>
      </c>
      <c r="G1138" s="3">
        <v>1.6</v>
      </c>
      <c r="H1138" s="3">
        <v>0.0</v>
      </c>
      <c r="I1138" s="3">
        <v>0.0</v>
      </c>
      <c r="J1138" s="3">
        <v>1.0</v>
      </c>
      <c r="K1138" s="3">
        <v>0.0</v>
      </c>
      <c r="L1138" s="3">
        <v>0.0</v>
      </c>
    </row>
    <row r="1139" ht="15.75" customHeight="1">
      <c r="A1139" s="3">
        <f t="shared" si="2"/>
        <v>1138</v>
      </c>
      <c r="B1139" s="3">
        <f t="shared" ref="B1139:D1139" si="1040">B1135</f>
        <v>0</v>
      </c>
      <c r="C1139" s="3">
        <f t="shared" si="1040"/>
        <v>0</v>
      </c>
      <c r="D1139" s="3">
        <f t="shared" si="1040"/>
        <v>0</v>
      </c>
      <c r="E1139" s="6">
        <f t="shared" si="1"/>
        <v>0</v>
      </c>
      <c r="H1139" s="3">
        <v>1.0</v>
      </c>
      <c r="I1139" s="3">
        <v>0.0</v>
      </c>
      <c r="J1139" s="3">
        <v>1.0</v>
      </c>
      <c r="K1139" s="3">
        <v>0.0</v>
      </c>
      <c r="L1139" s="3">
        <v>1.0</v>
      </c>
    </row>
    <row r="1140" ht="15.75" customHeight="1">
      <c r="A1140" s="3">
        <f t="shared" si="2"/>
        <v>1139</v>
      </c>
      <c r="B1140" s="3">
        <f t="shared" ref="B1140:D1140" si="1041">B1136</f>
        <v>0</v>
      </c>
      <c r="C1140" s="3">
        <f t="shared" si="1041"/>
        <v>1</v>
      </c>
      <c r="D1140" s="3">
        <f t="shared" si="1041"/>
        <v>0</v>
      </c>
      <c r="E1140" s="6">
        <f t="shared" si="1"/>
        <v>624.8</v>
      </c>
      <c r="F1140" s="3">
        <v>284.0</v>
      </c>
      <c r="G1140" s="3">
        <v>2.2</v>
      </c>
      <c r="H1140" s="3">
        <v>0.0</v>
      </c>
      <c r="I1140" s="3">
        <v>0.0</v>
      </c>
      <c r="J1140" s="3">
        <v>1.0</v>
      </c>
      <c r="K1140" s="3">
        <v>0.0</v>
      </c>
      <c r="L1140" s="3">
        <v>0.0</v>
      </c>
    </row>
    <row r="1141" ht="15.75" customHeight="1">
      <c r="A1141" s="3">
        <f t="shared" si="2"/>
        <v>1140</v>
      </c>
      <c r="B1141" s="3">
        <f t="shared" ref="B1141:D1141" si="1042">B1137</f>
        <v>0</v>
      </c>
      <c r="C1141" s="3">
        <f t="shared" si="1042"/>
        <v>0</v>
      </c>
      <c r="D1141" s="3">
        <f t="shared" si="1042"/>
        <v>1</v>
      </c>
      <c r="E1141" s="6">
        <f t="shared" si="1"/>
        <v>111.1</v>
      </c>
      <c r="F1141" s="3">
        <v>101.0</v>
      </c>
      <c r="G1141" s="3">
        <v>1.1</v>
      </c>
      <c r="H1141" s="3">
        <v>1.0</v>
      </c>
      <c r="I1141" s="3">
        <v>0.0</v>
      </c>
      <c r="J1141" s="3">
        <v>0.0</v>
      </c>
      <c r="K1141" s="3">
        <v>0.0</v>
      </c>
      <c r="L1141" s="3">
        <v>0.0</v>
      </c>
    </row>
    <row r="1142" ht="15.75" customHeight="1">
      <c r="A1142" s="3">
        <f t="shared" si="2"/>
        <v>1141</v>
      </c>
      <c r="B1142" s="3">
        <f t="shared" ref="B1142:D1142" si="1043">B1138</f>
        <v>1</v>
      </c>
      <c r="C1142" s="3">
        <f t="shared" si="1043"/>
        <v>0</v>
      </c>
      <c r="D1142" s="3">
        <f t="shared" si="1043"/>
        <v>0</v>
      </c>
      <c r="E1142" s="6">
        <f t="shared" si="1"/>
        <v>433.6</v>
      </c>
      <c r="F1142" s="3">
        <v>271.0</v>
      </c>
      <c r="G1142" s="3">
        <v>1.6</v>
      </c>
      <c r="H1142" s="3">
        <v>0.0</v>
      </c>
      <c r="I1142" s="3">
        <v>1.0</v>
      </c>
      <c r="J1142" s="3">
        <v>0.0</v>
      </c>
      <c r="K1142" s="3">
        <v>0.0</v>
      </c>
      <c r="L1142" s="3">
        <v>0.0</v>
      </c>
    </row>
    <row r="1143" ht="15.75" customHeight="1">
      <c r="A1143" s="3">
        <f t="shared" si="2"/>
        <v>1142</v>
      </c>
      <c r="B1143" s="3">
        <f t="shared" ref="B1143:D1143" si="1044">B1139</f>
        <v>0</v>
      </c>
      <c r="C1143" s="3">
        <f t="shared" si="1044"/>
        <v>0</v>
      </c>
      <c r="D1143" s="3">
        <f t="shared" si="1044"/>
        <v>0</v>
      </c>
      <c r="E1143" s="6">
        <f t="shared" si="1"/>
        <v>0</v>
      </c>
      <c r="H1143" s="3">
        <v>1.0</v>
      </c>
      <c r="I1143" s="3">
        <v>0.0</v>
      </c>
      <c r="J1143" s="3">
        <v>1.0</v>
      </c>
      <c r="K1143" s="3">
        <v>0.0</v>
      </c>
      <c r="L1143" s="3">
        <v>1.0</v>
      </c>
    </row>
    <row r="1144" ht="15.75" customHeight="1">
      <c r="A1144" s="3">
        <f t="shared" si="2"/>
        <v>1143</v>
      </c>
      <c r="B1144" s="3">
        <f t="shared" ref="B1144:D1144" si="1045">B1140</f>
        <v>0</v>
      </c>
      <c r="C1144" s="3">
        <f t="shared" si="1045"/>
        <v>1</v>
      </c>
      <c r="D1144" s="3">
        <f t="shared" si="1045"/>
        <v>0</v>
      </c>
      <c r="E1144" s="6">
        <f t="shared" si="1"/>
        <v>497.2</v>
      </c>
      <c r="F1144" s="3">
        <v>226.0</v>
      </c>
      <c r="G1144" s="3">
        <v>2.2</v>
      </c>
      <c r="H1144" s="3">
        <v>0.0</v>
      </c>
      <c r="I1144" s="3">
        <v>0.0</v>
      </c>
      <c r="J1144" s="3">
        <v>1.0</v>
      </c>
      <c r="K1144" s="3">
        <v>0.0</v>
      </c>
      <c r="L1144" s="3">
        <v>0.0</v>
      </c>
    </row>
    <row r="1145" ht="15.75" customHeight="1">
      <c r="A1145" s="3">
        <f t="shared" si="2"/>
        <v>1144</v>
      </c>
      <c r="B1145" s="3">
        <f t="shared" ref="B1145:D1145" si="1046">B1141</f>
        <v>0</v>
      </c>
      <c r="C1145" s="3">
        <f t="shared" si="1046"/>
        <v>0</v>
      </c>
      <c r="D1145" s="3">
        <f t="shared" si="1046"/>
        <v>1</v>
      </c>
      <c r="E1145" s="6">
        <f t="shared" si="1"/>
        <v>160.6</v>
      </c>
      <c r="F1145" s="3">
        <v>146.0</v>
      </c>
      <c r="G1145" s="3">
        <v>1.1</v>
      </c>
      <c r="H1145" s="3">
        <v>0.0</v>
      </c>
      <c r="I1145" s="3">
        <v>1.0</v>
      </c>
      <c r="J1145" s="3">
        <v>0.0</v>
      </c>
      <c r="K1145" s="3">
        <v>0.0</v>
      </c>
      <c r="L1145" s="3">
        <v>0.0</v>
      </c>
    </row>
    <row r="1146" ht="15.75" customHeight="1">
      <c r="A1146" s="3">
        <f t="shared" si="2"/>
        <v>1145</v>
      </c>
      <c r="B1146" s="3">
        <f t="shared" ref="B1146:D1146" si="1047">B1142</f>
        <v>1</v>
      </c>
      <c r="C1146" s="3">
        <f t="shared" si="1047"/>
        <v>0</v>
      </c>
      <c r="D1146" s="3">
        <f t="shared" si="1047"/>
        <v>0</v>
      </c>
      <c r="E1146" s="6">
        <f t="shared" si="1"/>
        <v>164.8</v>
      </c>
      <c r="F1146" s="3">
        <v>103.0</v>
      </c>
      <c r="G1146" s="3">
        <v>1.6</v>
      </c>
      <c r="H1146" s="3">
        <v>0.0</v>
      </c>
      <c r="I1146" s="3">
        <v>0.0</v>
      </c>
      <c r="J1146" s="3">
        <v>1.0</v>
      </c>
      <c r="K1146" s="3">
        <v>0.0</v>
      </c>
      <c r="L1146" s="3">
        <v>0.0</v>
      </c>
    </row>
    <row r="1147" ht="15.75" customHeight="1">
      <c r="A1147" s="3">
        <f t="shared" si="2"/>
        <v>1146</v>
      </c>
      <c r="B1147" s="3">
        <f t="shared" ref="B1147:D1147" si="1048">B1143</f>
        <v>0</v>
      </c>
      <c r="C1147" s="3">
        <f t="shared" si="1048"/>
        <v>0</v>
      </c>
      <c r="D1147" s="3">
        <f t="shared" si="1048"/>
        <v>0</v>
      </c>
      <c r="E1147" s="6">
        <f t="shared" si="1"/>
        <v>0</v>
      </c>
      <c r="H1147" s="3">
        <v>1.0</v>
      </c>
      <c r="I1147" s="3">
        <v>0.0</v>
      </c>
      <c r="J1147" s="3">
        <v>1.0</v>
      </c>
      <c r="K1147" s="3">
        <v>0.0</v>
      </c>
      <c r="L1147" s="3">
        <v>1.0</v>
      </c>
    </row>
    <row r="1148" ht="15.75" customHeight="1">
      <c r="A1148" s="3">
        <f t="shared" si="2"/>
        <v>1147</v>
      </c>
      <c r="B1148" s="3">
        <f t="shared" ref="B1148:D1148" si="1049">B1144</f>
        <v>0</v>
      </c>
      <c r="C1148" s="3">
        <f t="shared" si="1049"/>
        <v>1</v>
      </c>
      <c r="D1148" s="3">
        <f t="shared" si="1049"/>
        <v>0</v>
      </c>
      <c r="E1148" s="6">
        <f t="shared" si="1"/>
        <v>567.6</v>
      </c>
      <c r="F1148" s="3">
        <v>258.0</v>
      </c>
      <c r="G1148" s="3">
        <v>2.2</v>
      </c>
      <c r="H1148" s="3">
        <v>0.0</v>
      </c>
      <c r="I1148" s="3">
        <v>0.0</v>
      </c>
      <c r="J1148" s="3">
        <v>1.0</v>
      </c>
      <c r="K1148" s="3">
        <v>0.0</v>
      </c>
      <c r="L1148" s="3">
        <v>0.0</v>
      </c>
    </row>
    <row r="1149" ht="15.75" customHeight="1">
      <c r="A1149" s="3">
        <f t="shared" si="2"/>
        <v>1148</v>
      </c>
      <c r="B1149" s="3">
        <f t="shared" ref="B1149:D1149" si="1050">B1145</f>
        <v>0</v>
      </c>
      <c r="C1149" s="3">
        <f t="shared" si="1050"/>
        <v>0</v>
      </c>
      <c r="D1149" s="3">
        <f t="shared" si="1050"/>
        <v>1</v>
      </c>
      <c r="E1149" s="6">
        <f t="shared" si="1"/>
        <v>194.7</v>
      </c>
      <c r="F1149" s="3">
        <v>177.0</v>
      </c>
      <c r="G1149" s="3">
        <v>1.1</v>
      </c>
      <c r="H1149" s="3">
        <v>1.0</v>
      </c>
      <c r="I1149" s="3">
        <v>0.0</v>
      </c>
      <c r="J1149" s="3">
        <v>0.0</v>
      </c>
      <c r="K1149" s="3">
        <v>0.0</v>
      </c>
      <c r="L1149" s="3">
        <v>0.0</v>
      </c>
    </row>
    <row r="1150" ht="15.75" customHeight="1">
      <c r="A1150" s="3">
        <f t="shared" si="2"/>
        <v>1149</v>
      </c>
      <c r="B1150" s="3">
        <f t="shared" ref="B1150:D1150" si="1051">B1146</f>
        <v>1</v>
      </c>
      <c r="C1150" s="3">
        <f t="shared" si="1051"/>
        <v>0</v>
      </c>
      <c r="D1150" s="3">
        <f t="shared" si="1051"/>
        <v>0</v>
      </c>
      <c r="E1150" s="6">
        <f t="shared" si="1"/>
        <v>241.6</v>
      </c>
      <c r="F1150" s="3">
        <v>151.0</v>
      </c>
      <c r="G1150" s="3">
        <v>1.6</v>
      </c>
      <c r="H1150" s="3">
        <v>1.0</v>
      </c>
      <c r="I1150" s="3">
        <v>0.0</v>
      </c>
      <c r="J1150" s="3">
        <v>0.0</v>
      </c>
      <c r="K1150" s="3">
        <v>0.0</v>
      </c>
      <c r="L1150" s="3">
        <v>0.0</v>
      </c>
    </row>
    <row r="1151" ht="15.75" customHeight="1">
      <c r="A1151" s="3">
        <f t="shared" si="2"/>
        <v>1150</v>
      </c>
      <c r="B1151" s="3">
        <f t="shared" ref="B1151:D1151" si="1052">B1147</f>
        <v>0</v>
      </c>
      <c r="C1151" s="3">
        <f t="shared" si="1052"/>
        <v>0</v>
      </c>
      <c r="D1151" s="3">
        <f t="shared" si="1052"/>
        <v>0</v>
      </c>
      <c r="E1151" s="6">
        <f t="shared" si="1"/>
        <v>0</v>
      </c>
      <c r="H1151" s="3">
        <v>1.0</v>
      </c>
      <c r="I1151" s="3">
        <v>0.0</v>
      </c>
      <c r="J1151" s="3">
        <v>1.0</v>
      </c>
      <c r="K1151" s="3">
        <v>0.0</v>
      </c>
      <c r="L1151" s="3">
        <v>1.0</v>
      </c>
    </row>
    <row r="1152" ht="15.75" customHeight="1">
      <c r="A1152" s="3">
        <f t="shared" si="2"/>
        <v>1151</v>
      </c>
      <c r="B1152" s="3">
        <v>1.0</v>
      </c>
      <c r="C1152" s="3">
        <v>0.0</v>
      </c>
      <c r="D1152" s="3">
        <v>0.0</v>
      </c>
      <c r="E1152" s="6">
        <f t="shared" si="1"/>
        <v>296</v>
      </c>
      <c r="F1152" s="3">
        <v>185.0</v>
      </c>
      <c r="G1152" s="3">
        <v>1.6</v>
      </c>
      <c r="H1152" s="3">
        <v>1.0</v>
      </c>
      <c r="I1152" s="3">
        <v>0.0</v>
      </c>
      <c r="J1152" s="3">
        <v>0.0</v>
      </c>
      <c r="K1152" s="3">
        <v>0.0</v>
      </c>
      <c r="L1152" s="3">
        <v>0.0</v>
      </c>
    </row>
    <row r="1153" ht="15.75" customHeight="1">
      <c r="A1153" s="3">
        <f t="shared" si="2"/>
        <v>1152</v>
      </c>
      <c r="B1153" s="3">
        <v>0.0</v>
      </c>
      <c r="C1153" s="3">
        <v>0.0</v>
      </c>
      <c r="D1153" s="3">
        <v>0.0</v>
      </c>
      <c r="E1153" s="6">
        <f t="shared" si="1"/>
        <v>0</v>
      </c>
      <c r="H1153" s="3">
        <v>1.0</v>
      </c>
      <c r="I1153" s="3">
        <v>0.0</v>
      </c>
      <c r="J1153" s="3">
        <v>1.0</v>
      </c>
      <c r="K1153" s="3">
        <v>0.0</v>
      </c>
      <c r="L1153" s="3">
        <v>1.0</v>
      </c>
    </row>
    <row r="1154" ht="15.75" customHeight="1">
      <c r="A1154" s="3">
        <f t="shared" si="2"/>
        <v>1153</v>
      </c>
      <c r="B1154" s="3">
        <v>0.0</v>
      </c>
      <c r="C1154" s="3">
        <v>1.0</v>
      </c>
      <c r="D1154" s="3">
        <v>0.0</v>
      </c>
      <c r="E1154" s="6">
        <f t="shared" si="1"/>
        <v>286</v>
      </c>
      <c r="F1154" s="3">
        <v>130.0</v>
      </c>
      <c r="G1154" s="3">
        <v>2.2</v>
      </c>
      <c r="H1154" s="3">
        <v>0.0</v>
      </c>
      <c r="I1154" s="3">
        <v>0.0</v>
      </c>
      <c r="J1154" s="3">
        <v>1.0</v>
      </c>
      <c r="K1154" s="3">
        <v>0.0</v>
      </c>
      <c r="L1154" s="3">
        <v>0.0</v>
      </c>
    </row>
    <row r="1155" ht="15.75" customHeight="1">
      <c r="A1155" s="3">
        <f t="shared" si="2"/>
        <v>1154</v>
      </c>
      <c r="B1155" s="3">
        <v>0.0</v>
      </c>
      <c r="C1155" s="3">
        <v>0.0</v>
      </c>
      <c r="D1155" s="3">
        <v>1.0</v>
      </c>
      <c r="E1155" s="6">
        <f t="shared" si="1"/>
        <v>310.2</v>
      </c>
      <c r="F1155" s="3">
        <v>282.0</v>
      </c>
      <c r="G1155" s="3">
        <v>1.1</v>
      </c>
      <c r="H1155" s="3">
        <v>1.0</v>
      </c>
      <c r="I1155" s="3">
        <v>0.0</v>
      </c>
      <c r="J1155" s="3">
        <v>0.0</v>
      </c>
      <c r="K1155" s="3">
        <v>0.0</v>
      </c>
      <c r="L1155" s="3">
        <v>0.0</v>
      </c>
    </row>
    <row r="1156" ht="15.75" customHeight="1">
      <c r="A1156" s="3">
        <f t="shared" si="2"/>
        <v>1155</v>
      </c>
      <c r="B1156" s="3">
        <f t="shared" ref="B1156:D1156" si="1053">B1152</f>
        <v>1</v>
      </c>
      <c r="C1156" s="3">
        <f t="shared" si="1053"/>
        <v>0</v>
      </c>
      <c r="D1156" s="3">
        <f t="shared" si="1053"/>
        <v>0</v>
      </c>
      <c r="E1156" s="6">
        <f t="shared" si="1"/>
        <v>308.8</v>
      </c>
      <c r="F1156" s="3">
        <v>193.0</v>
      </c>
      <c r="G1156" s="3">
        <v>1.6</v>
      </c>
      <c r="H1156" s="3">
        <v>0.0</v>
      </c>
      <c r="I1156" s="3">
        <v>0.0</v>
      </c>
      <c r="J1156" s="3">
        <v>1.0</v>
      </c>
      <c r="K1156" s="3">
        <v>0.0</v>
      </c>
      <c r="L1156" s="3">
        <v>0.0</v>
      </c>
    </row>
    <row r="1157" ht="15.75" customHeight="1">
      <c r="A1157" s="3">
        <f t="shared" si="2"/>
        <v>1156</v>
      </c>
      <c r="B1157" s="3">
        <f t="shared" ref="B1157:D1157" si="1054">B1153</f>
        <v>0</v>
      </c>
      <c r="C1157" s="3">
        <f t="shared" si="1054"/>
        <v>0</v>
      </c>
      <c r="D1157" s="3">
        <f t="shared" si="1054"/>
        <v>0</v>
      </c>
      <c r="E1157" s="6">
        <f t="shared" si="1"/>
        <v>0</v>
      </c>
      <c r="H1157" s="3">
        <v>1.0</v>
      </c>
      <c r="I1157" s="3">
        <v>0.0</v>
      </c>
      <c r="J1157" s="3">
        <v>1.0</v>
      </c>
      <c r="K1157" s="3">
        <v>0.0</v>
      </c>
      <c r="L1157" s="3">
        <v>1.0</v>
      </c>
    </row>
    <row r="1158" ht="15.75" customHeight="1">
      <c r="A1158" s="3">
        <f t="shared" si="2"/>
        <v>1157</v>
      </c>
      <c r="B1158" s="3">
        <f t="shared" ref="B1158:D1158" si="1055">B1154</f>
        <v>0</v>
      </c>
      <c r="C1158" s="3">
        <f t="shared" si="1055"/>
        <v>1</v>
      </c>
      <c r="D1158" s="3">
        <f t="shared" si="1055"/>
        <v>0</v>
      </c>
      <c r="E1158" s="6">
        <f t="shared" si="1"/>
        <v>433.4</v>
      </c>
      <c r="F1158" s="3">
        <v>197.0</v>
      </c>
      <c r="G1158" s="3">
        <v>2.2</v>
      </c>
      <c r="H1158" s="3">
        <v>0.0</v>
      </c>
      <c r="I1158" s="3">
        <v>0.0</v>
      </c>
      <c r="J1158" s="3">
        <v>1.0</v>
      </c>
      <c r="K1158" s="3">
        <v>0.0</v>
      </c>
      <c r="L1158" s="3">
        <v>0.0</v>
      </c>
    </row>
    <row r="1159" ht="15.75" customHeight="1">
      <c r="A1159" s="3">
        <f t="shared" si="2"/>
        <v>1158</v>
      </c>
      <c r="B1159" s="3">
        <f t="shared" ref="B1159:D1159" si="1056">B1155</f>
        <v>0</v>
      </c>
      <c r="C1159" s="3">
        <f t="shared" si="1056"/>
        <v>0</v>
      </c>
      <c r="D1159" s="3">
        <f t="shared" si="1056"/>
        <v>1</v>
      </c>
      <c r="E1159" s="6">
        <f t="shared" si="1"/>
        <v>118.8</v>
      </c>
      <c r="F1159" s="3">
        <v>108.0</v>
      </c>
      <c r="G1159" s="3">
        <v>1.1</v>
      </c>
      <c r="H1159" s="3">
        <v>0.0</v>
      </c>
      <c r="I1159" s="3">
        <v>1.0</v>
      </c>
      <c r="J1159" s="3">
        <v>0.0</v>
      </c>
      <c r="K1159" s="3">
        <v>0.0</v>
      </c>
      <c r="L1159" s="3">
        <v>0.0</v>
      </c>
    </row>
    <row r="1160" ht="15.75" customHeight="1">
      <c r="A1160" s="3">
        <f t="shared" si="2"/>
        <v>1159</v>
      </c>
      <c r="B1160" s="3">
        <f t="shared" ref="B1160:D1160" si="1057">B1156</f>
        <v>1</v>
      </c>
      <c r="C1160" s="3">
        <f t="shared" si="1057"/>
        <v>0</v>
      </c>
      <c r="D1160" s="3">
        <f t="shared" si="1057"/>
        <v>0</v>
      </c>
      <c r="E1160" s="6">
        <f t="shared" si="1"/>
        <v>400</v>
      </c>
      <c r="F1160" s="3">
        <v>250.0</v>
      </c>
      <c r="G1160" s="3">
        <v>1.6</v>
      </c>
      <c r="H1160" s="3">
        <v>1.0</v>
      </c>
      <c r="I1160" s="3">
        <v>0.0</v>
      </c>
      <c r="J1160" s="3">
        <v>0.0</v>
      </c>
      <c r="K1160" s="3">
        <v>0.0</v>
      </c>
      <c r="L1160" s="3">
        <v>0.0</v>
      </c>
    </row>
    <row r="1161" ht="15.75" customHeight="1">
      <c r="A1161" s="3">
        <f t="shared" si="2"/>
        <v>1160</v>
      </c>
      <c r="B1161" s="3">
        <f t="shared" ref="B1161:D1161" si="1058">B1157</f>
        <v>0</v>
      </c>
      <c r="C1161" s="3">
        <f t="shared" si="1058"/>
        <v>0</v>
      </c>
      <c r="D1161" s="3">
        <f t="shared" si="1058"/>
        <v>0</v>
      </c>
      <c r="E1161" s="6">
        <f t="shared" si="1"/>
        <v>0</v>
      </c>
      <c r="H1161" s="3">
        <v>1.0</v>
      </c>
      <c r="I1161" s="3">
        <v>0.0</v>
      </c>
      <c r="J1161" s="3">
        <v>1.0</v>
      </c>
      <c r="K1161" s="3">
        <v>0.0</v>
      </c>
      <c r="L1161" s="3">
        <v>1.0</v>
      </c>
    </row>
    <row r="1162" ht="15.75" customHeight="1">
      <c r="A1162" s="3">
        <f t="shared" si="2"/>
        <v>1161</v>
      </c>
      <c r="B1162" s="3">
        <f t="shared" ref="B1162:D1162" si="1059">B1158</f>
        <v>0</v>
      </c>
      <c r="C1162" s="3">
        <f t="shared" si="1059"/>
        <v>1</v>
      </c>
      <c r="D1162" s="3">
        <f t="shared" si="1059"/>
        <v>0</v>
      </c>
      <c r="E1162" s="6">
        <f t="shared" si="1"/>
        <v>286</v>
      </c>
      <c r="F1162" s="3">
        <v>130.0</v>
      </c>
      <c r="G1162" s="3">
        <v>2.2</v>
      </c>
      <c r="H1162" s="3">
        <v>0.0</v>
      </c>
      <c r="I1162" s="3">
        <v>0.0</v>
      </c>
      <c r="J1162" s="3">
        <v>1.0</v>
      </c>
      <c r="K1162" s="3">
        <v>0.0</v>
      </c>
      <c r="L1162" s="3">
        <v>0.0</v>
      </c>
    </row>
    <row r="1163" ht="15.75" customHeight="1">
      <c r="A1163" s="3">
        <f t="shared" si="2"/>
        <v>1162</v>
      </c>
      <c r="B1163" s="3">
        <f t="shared" ref="B1163:D1163" si="1060">B1159</f>
        <v>0</v>
      </c>
      <c r="C1163" s="3">
        <f t="shared" si="1060"/>
        <v>0</v>
      </c>
      <c r="D1163" s="3">
        <f t="shared" si="1060"/>
        <v>1</v>
      </c>
      <c r="E1163" s="6">
        <f t="shared" si="1"/>
        <v>132</v>
      </c>
      <c r="F1163" s="3">
        <v>120.0</v>
      </c>
      <c r="G1163" s="3">
        <v>1.1</v>
      </c>
      <c r="H1163" s="3">
        <v>1.0</v>
      </c>
      <c r="I1163" s="3">
        <v>0.0</v>
      </c>
      <c r="J1163" s="3">
        <v>0.0</v>
      </c>
      <c r="K1163" s="3">
        <v>0.0</v>
      </c>
      <c r="L1163" s="3">
        <v>0.0</v>
      </c>
    </row>
    <row r="1164" ht="15.75" customHeight="1">
      <c r="A1164" s="3">
        <f t="shared" si="2"/>
        <v>1163</v>
      </c>
      <c r="B1164" s="3">
        <f t="shared" ref="B1164:D1164" si="1061">B1160</f>
        <v>1</v>
      </c>
      <c r="C1164" s="3">
        <f t="shared" si="1061"/>
        <v>0</v>
      </c>
      <c r="D1164" s="3">
        <f t="shared" si="1061"/>
        <v>0</v>
      </c>
      <c r="E1164" s="6">
        <f t="shared" si="1"/>
        <v>268.8</v>
      </c>
      <c r="F1164" s="3">
        <v>168.0</v>
      </c>
      <c r="G1164" s="3">
        <v>1.6</v>
      </c>
      <c r="H1164" s="3">
        <v>0.0</v>
      </c>
      <c r="I1164" s="3">
        <v>1.0</v>
      </c>
      <c r="J1164" s="3">
        <v>0.0</v>
      </c>
      <c r="K1164" s="3">
        <v>0.0</v>
      </c>
      <c r="L1164" s="3">
        <v>0.0</v>
      </c>
    </row>
    <row r="1165" ht="15.75" customHeight="1">
      <c r="A1165" s="3">
        <f t="shared" si="2"/>
        <v>1164</v>
      </c>
      <c r="B1165" s="3">
        <f t="shared" ref="B1165:D1165" si="1062">B1161</f>
        <v>0</v>
      </c>
      <c r="C1165" s="3">
        <f t="shared" si="1062"/>
        <v>0</v>
      </c>
      <c r="D1165" s="3">
        <f t="shared" si="1062"/>
        <v>0</v>
      </c>
      <c r="E1165" s="6">
        <f t="shared" si="1"/>
        <v>0</v>
      </c>
      <c r="H1165" s="3">
        <v>1.0</v>
      </c>
      <c r="I1165" s="3">
        <v>1.0</v>
      </c>
      <c r="J1165" s="3">
        <v>0.0</v>
      </c>
      <c r="K1165" s="3">
        <v>0.0</v>
      </c>
      <c r="L1165" s="3">
        <v>1.0</v>
      </c>
    </row>
    <row r="1166" ht="15.75" customHeight="1">
      <c r="A1166" s="3">
        <f t="shared" si="2"/>
        <v>1165</v>
      </c>
      <c r="B1166" s="3">
        <f t="shared" ref="B1166:D1166" si="1063">B1162</f>
        <v>0</v>
      </c>
      <c r="C1166" s="3">
        <f t="shared" si="1063"/>
        <v>1</v>
      </c>
      <c r="D1166" s="3">
        <f t="shared" si="1063"/>
        <v>0</v>
      </c>
      <c r="E1166" s="6">
        <f t="shared" si="1"/>
        <v>371.8</v>
      </c>
      <c r="F1166" s="3">
        <v>169.0</v>
      </c>
      <c r="G1166" s="3">
        <v>2.2</v>
      </c>
      <c r="H1166" s="3">
        <v>0.0</v>
      </c>
      <c r="I1166" s="3">
        <v>0.0</v>
      </c>
      <c r="J1166" s="3">
        <v>1.0</v>
      </c>
      <c r="K1166" s="3">
        <v>0.0</v>
      </c>
      <c r="L1166" s="3">
        <v>0.0</v>
      </c>
    </row>
    <row r="1167" ht="15.75" customHeight="1">
      <c r="A1167" s="3">
        <f t="shared" si="2"/>
        <v>1166</v>
      </c>
      <c r="B1167" s="3">
        <f t="shared" ref="B1167:D1167" si="1064">B1163</f>
        <v>0</v>
      </c>
      <c r="C1167" s="3">
        <f t="shared" si="1064"/>
        <v>0</v>
      </c>
      <c r="D1167" s="3">
        <f t="shared" si="1064"/>
        <v>1</v>
      </c>
      <c r="E1167" s="6">
        <f t="shared" si="1"/>
        <v>326.7</v>
      </c>
      <c r="F1167" s="3">
        <v>297.0</v>
      </c>
      <c r="G1167" s="3">
        <v>1.1</v>
      </c>
      <c r="H1167" s="3">
        <v>0.0</v>
      </c>
      <c r="I1167" s="3">
        <v>1.0</v>
      </c>
      <c r="J1167" s="3">
        <v>0.0</v>
      </c>
      <c r="K1167" s="3">
        <v>0.0</v>
      </c>
      <c r="L1167" s="3">
        <v>0.0</v>
      </c>
    </row>
    <row r="1168" ht="15.75" customHeight="1">
      <c r="A1168" s="3">
        <f t="shared" si="2"/>
        <v>1167</v>
      </c>
      <c r="B1168" s="3">
        <f t="shared" ref="B1168:D1168" si="1065">B1164</f>
        <v>1</v>
      </c>
      <c r="C1168" s="3">
        <f t="shared" si="1065"/>
        <v>0</v>
      </c>
      <c r="D1168" s="3">
        <f t="shared" si="1065"/>
        <v>0</v>
      </c>
      <c r="E1168" s="6">
        <f t="shared" si="1"/>
        <v>312</v>
      </c>
      <c r="F1168" s="3">
        <v>195.0</v>
      </c>
      <c r="G1168" s="3">
        <v>1.6</v>
      </c>
      <c r="H1168" s="3">
        <v>0.0</v>
      </c>
      <c r="I1168" s="3">
        <v>0.0</v>
      </c>
      <c r="J1168" s="3">
        <v>1.0</v>
      </c>
      <c r="K1168" s="3">
        <v>0.0</v>
      </c>
      <c r="L1168" s="3">
        <v>0.0</v>
      </c>
    </row>
    <row r="1169" ht="15.75" customHeight="1">
      <c r="A1169" s="3">
        <f t="shared" si="2"/>
        <v>1168</v>
      </c>
      <c r="B1169" s="3">
        <f t="shared" ref="B1169:D1169" si="1066">B1165</f>
        <v>0</v>
      </c>
      <c r="C1169" s="3">
        <f t="shared" si="1066"/>
        <v>0</v>
      </c>
      <c r="D1169" s="3">
        <f t="shared" si="1066"/>
        <v>0</v>
      </c>
      <c r="E1169" s="6">
        <f t="shared" si="1"/>
        <v>0</v>
      </c>
      <c r="H1169" s="3">
        <v>1.0</v>
      </c>
      <c r="I1169" s="3">
        <v>0.0</v>
      </c>
      <c r="J1169" s="3">
        <v>1.0</v>
      </c>
      <c r="K1169" s="3">
        <v>0.0</v>
      </c>
      <c r="L1169" s="3">
        <v>1.0</v>
      </c>
    </row>
    <row r="1170" ht="15.75" customHeight="1">
      <c r="A1170" s="3">
        <f t="shared" si="2"/>
        <v>1169</v>
      </c>
      <c r="B1170" s="3">
        <f t="shared" ref="B1170:D1170" si="1067">B1166</f>
        <v>0</v>
      </c>
      <c r="C1170" s="3">
        <f t="shared" si="1067"/>
        <v>1</v>
      </c>
      <c r="D1170" s="3">
        <f t="shared" si="1067"/>
        <v>0</v>
      </c>
      <c r="E1170" s="6">
        <f t="shared" si="1"/>
        <v>517</v>
      </c>
      <c r="F1170" s="3">
        <v>235.0</v>
      </c>
      <c r="G1170" s="3">
        <v>2.2</v>
      </c>
      <c r="H1170" s="3">
        <v>0.0</v>
      </c>
      <c r="I1170" s="3">
        <v>0.0</v>
      </c>
      <c r="J1170" s="3">
        <v>1.0</v>
      </c>
      <c r="K1170" s="3">
        <v>0.0</v>
      </c>
      <c r="L1170" s="3">
        <v>0.0</v>
      </c>
    </row>
    <row r="1171" ht="15.75" customHeight="1">
      <c r="A1171" s="3">
        <f t="shared" si="2"/>
        <v>1170</v>
      </c>
      <c r="B1171" s="3">
        <f t="shared" ref="B1171:D1171" si="1068">B1167</f>
        <v>0</v>
      </c>
      <c r="C1171" s="3">
        <f t="shared" si="1068"/>
        <v>0</v>
      </c>
      <c r="D1171" s="3">
        <f t="shared" si="1068"/>
        <v>1</v>
      </c>
      <c r="E1171" s="6">
        <f t="shared" si="1"/>
        <v>312.4</v>
      </c>
      <c r="F1171" s="3">
        <v>284.0</v>
      </c>
      <c r="G1171" s="3">
        <v>1.1</v>
      </c>
      <c r="H1171" s="3">
        <v>1.0</v>
      </c>
      <c r="I1171" s="3">
        <v>0.0</v>
      </c>
      <c r="J1171" s="3">
        <v>0.0</v>
      </c>
      <c r="K1171" s="3">
        <v>0.0</v>
      </c>
      <c r="L1171" s="3">
        <v>0.0</v>
      </c>
    </row>
    <row r="1172" ht="15.75" customHeight="1">
      <c r="A1172" s="3">
        <f t="shared" si="2"/>
        <v>1171</v>
      </c>
      <c r="B1172" s="3">
        <f t="shared" ref="B1172:D1172" si="1069">B1168</f>
        <v>1</v>
      </c>
      <c r="C1172" s="3">
        <f t="shared" si="1069"/>
        <v>0</v>
      </c>
      <c r="D1172" s="3">
        <f t="shared" si="1069"/>
        <v>0</v>
      </c>
      <c r="E1172" s="6">
        <f t="shared" si="1"/>
        <v>230.4</v>
      </c>
      <c r="F1172" s="3">
        <v>144.0</v>
      </c>
      <c r="G1172" s="3">
        <v>1.6</v>
      </c>
      <c r="H1172" s="3">
        <v>1.0</v>
      </c>
      <c r="I1172" s="3">
        <v>0.0</v>
      </c>
      <c r="J1172" s="3">
        <v>0.0</v>
      </c>
      <c r="K1172" s="3">
        <v>0.0</v>
      </c>
      <c r="L1172" s="3">
        <v>0.0</v>
      </c>
    </row>
    <row r="1173" ht="15.75" customHeight="1">
      <c r="A1173" s="3">
        <f t="shared" si="2"/>
        <v>1172</v>
      </c>
      <c r="B1173" s="3">
        <f t="shared" ref="B1173:D1173" si="1070">B1169</f>
        <v>0</v>
      </c>
      <c r="C1173" s="3">
        <f t="shared" si="1070"/>
        <v>0</v>
      </c>
      <c r="D1173" s="3">
        <f t="shared" si="1070"/>
        <v>0</v>
      </c>
      <c r="E1173" s="6">
        <f t="shared" si="1"/>
        <v>0</v>
      </c>
      <c r="H1173" s="3">
        <v>1.0</v>
      </c>
      <c r="I1173" s="3">
        <v>0.0</v>
      </c>
      <c r="J1173" s="3">
        <v>1.0</v>
      </c>
      <c r="K1173" s="3">
        <v>0.0</v>
      </c>
      <c r="L1173" s="3">
        <v>1.0</v>
      </c>
    </row>
    <row r="1174" ht="15.75" customHeight="1">
      <c r="A1174" s="3">
        <f t="shared" si="2"/>
        <v>1173</v>
      </c>
      <c r="B1174" s="3">
        <f t="shared" ref="B1174:D1174" si="1071">B1170</f>
        <v>0</v>
      </c>
      <c r="C1174" s="3">
        <f t="shared" si="1071"/>
        <v>1</v>
      </c>
      <c r="D1174" s="3">
        <f t="shared" si="1071"/>
        <v>0</v>
      </c>
      <c r="E1174" s="6">
        <f t="shared" si="1"/>
        <v>415.8</v>
      </c>
      <c r="F1174" s="3">
        <v>189.0</v>
      </c>
      <c r="G1174" s="3">
        <v>2.2</v>
      </c>
      <c r="H1174" s="3">
        <v>0.0</v>
      </c>
      <c r="I1174" s="3">
        <v>0.0</v>
      </c>
      <c r="J1174" s="3">
        <v>1.0</v>
      </c>
      <c r="K1174" s="3">
        <v>0.0</v>
      </c>
      <c r="L1174" s="3">
        <v>0.0</v>
      </c>
    </row>
    <row r="1175" ht="15.75" customHeight="1">
      <c r="A1175" s="3">
        <f t="shared" si="2"/>
        <v>1174</v>
      </c>
      <c r="B1175" s="3">
        <f t="shared" ref="B1175:D1175" si="1072">B1171</f>
        <v>0</v>
      </c>
      <c r="C1175" s="3">
        <f t="shared" si="1072"/>
        <v>0</v>
      </c>
      <c r="D1175" s="3">
        <f t="shared" si="1072"/>
        <v>1</v>
      </c>
      <c r="E1175" s="6">
        <f t="shared" si="1"/>
        <v>111.1</v>
      </c>
      <c r="F1175" s="3">
        <v>101.0</v>
      </c>
      <c r="G1175" s="3">
        <v>1.1</v>
      </c>
      <c r="H1175" s="3">
        <v>0.0</v>
      </c>
      <c r="I1175" s="3">
        <v>1.0</v>
      </c>
      <c r="J1175" s="3">
        <v>0.0</v>
      </c>
      <c r="K1175" s="3">
        <v>0.0</v>
      </c>
      <c r="L1175" s="3">
        <v>0.0</v>
      </c>
    </row>
    <row r="1176" ht="15.75" customHeight="1">
      <c r="A1176" s="3">
        <f t="shared" si="2"/>
        <v>1175</v>
      </c>
      <c r="B1176" s="3">
        <f t="shared" ref="B1176:D1176" si="1073">B1172</f>
        <v>1</v>
      </c>
      <c r="C1176" s="3">
        <f t="shared" si="1073"/>
        <v>0</v>
      </c>
      <c r="D1176" s="3">
        <f t="shared" si="1073"/>
        <v>0</v>
      </c>
      <c r="E1176" s="6">
        <f t="shared" si="1"/>
        <v>387.2</v>
      </c>
      <c r="F1176" s="3">
        <v>242.0</v>
      </c>
      <c r="G1176" s="3">
        <v>1.6</v>
      </c>
      <c r="H1176" s="3">
        <v>0.0</v>
      </c>
      <c r="I1176" s="3">
        <v>1.0</v>
      </c>
      <c r="J1176" s="3">
        <v>0.0</v>
      </c>
      <c r="K1176" s="3">
        <v>0.0</v>
      </c>
      <c r="L1176" s="3">
        <v>0.0</v>
      </c>
    </row>
    <row r="1177" ht="15.75" customHeight="1">
      <c r="A1177" s="3">
        <f t="shared" si="2"/>
        <v>1176</v>
      </c>
      <c r="B1177" s="3">
        <f t="shared" ref="B1177:D1177" si="1074">B1173</f>
        <v>0</v>
      </c>
      <c r="C1177" s="3">
        <f t="shared" si="1074"/>
        <v>0</v>
      </c>
      <c r="D1177" s="3">
        <f t="shared" si="1074"/>
        <v>0</v>
      </c>
      <c r="E1177" s="6">
        <f t="shared" si="1"/>
        <v>0</v>
      </c>
      <c r="H1177" s="3">
        <v>1.0</v>
      </c>
      <c r="I1177" s="3">
        <v>0.0</v>
      </c>
      <c r="J1177" s="3">
        <v>1.0</v>
      </c>
      <c r="K1177" s="3">
        <v>0.0</v>
      </c>
      <c r="L1177" s="3">
        <v>1.0</v>
      </c>
    </row>
    <row r="1178" ht="15.75" customHeight="1">
      <c r="A1178" s="3">
        <f t="shared" si="2"/>
        <v>1177</v>
      </c>
      <c r="B1178" s="3">
        <f t="shared" ref="B1178:D1178" si="1075">B1174</f>
        <v>0</v>
      </c>
      <c r="C1178" s="3">
        <f t="shared" si="1075"/>
        <v>1</v>
      </c>
      <c r="D1178" s="3">
        <f t="shared" si="1075"/>
        <v>0</v>
      </c>
      <c r="E1178" s="6">
        <f t="shared" si="1"/>
        <v>587.4</v>
      </c>
      <c r="F1178" s="3">
        <v>267.0</v>
      </c>
      <c r="G1178" s="3">
        <v>2.2</v>
      </c>
      <c r="H1178" s="3">
        <v>1.0</v>
      </c>
      <c r="I1178" s="3">
        <v>0.0</v>
      </c>
      <c r="J1178" s="3">
        <v>0.0</v>
      </c>
      <c r="K1178" s="3">
        <v>0.0</v>
      </c>
      <c r="L1178" s="3">
        <v>0.0</v>
      </c>
    </row>
    <row r="1179" ht="15.75" customHeight="1">
      <c r="A1179" s="3">
        <f t="shared" si="2"/>
        <v>1178</v>
      </c>
      <c r="B1179" s="3">
        <f t="shared" ref="B1179:D1179" si="1076">B1175</f>
        <v>0</v>
      </c>
      <c r="C1179" s="3">
        <f t="shared" si="1076"/>
        <v>0</v>
      </c>
      <c r="D1179" s="3">
        <f t="shared" si="1076"/>
        <v>1</v>
      </c>
      <c r="E1179" s="6">
        <f t="shared" si="1"/>
        <v>211.2</v>
      </c>
      <c r="F1179" s="3">
        <v>192.0</v>
      </c>
      <c r="G1179" s="3">
        <v>1.1</v>
      </c>
      <c r="H1179" s="3">
        <v>1.0</v>
      </c>
      <c r="I1179" s="3">
        <v>0.0</v>
      </c>
      <c r="J1179" s="3">
        <v>0.0</v>
      </c>
      <c r="K1179" s="3">
        <v>0.0</v>
      </c>
      <c r="L1179" s="3">
        <v>0.0</v>
      </c>
    </row>
    <row r="1180" ht="15.75" customHeight="1">
      <c r="A1180" s="3">
        <f t="shared" si="2"/>
        <v>1179</v>
      </c>
      <c r="B1180" s="3">
        <f t="shared" ref="B1180:D1180" si="1077">B1176</f>
        <v>1</v>
      </c>
      <c r="C1180" s="3">
        <f t="shared" si="1077"/>
        <v>0</v>
      </c>
      <c r="D1180" s="3">
        <f t="shared" si="1077"/>
        <v>0</v>
      </c>
      <c r="E1180" s="6">
        <f t="shared" si="1"/>
        <v>414.4</v>
      </c>
      <c r="F1180" s="3">
        <v>259.0</v>
      </c>
      <c r="G1180" s="3">
        <v>1.6</v>
      </c>
      <c r="H1180" s="3">
        <v>1.0</v>
      </c>
      <c r="I1180" s="3">
        <v>0.0</v>
      </c>
      <c r="J1180" s="3">
        <v>0.0</v>
      </c>
      <c r="K1180" s="3">
        <v>0.0</v>
      </c>
      <c r="L1180" s="3">
        <v>0.0</v>
      </c>
    </row>
    <row r="1181" ht="15.75" customHeight="1">
      <c r="A1181" s="3">
        <f t="shared" si="2"/>
        <v>1180</v>
      </c>
      <c r="B1181" s="3">
        <f t="shared" ref="B1181:D1181" si="1078">B1177</f>
        <v>0</v>
      </c>
      <c r="C1181" s="3">
        <f t="shared" si="1078"/>
        <v>0</v>
      </c>
      <c r="D1181" s="3">
        <f t="shared" si="1078"/>
        <v>0</v>
      </c>
      <c r="E1181" s="6">
        <f t="shared" si="1"/>
        <v>0</v>
      </c>
      <c r="H1181" s="3">
        <v>1.0</v>
      </c>
      <c r="I1181" s="3">
        <v>0.0</v>
      </c>
      <c r="J1181" s="3">
        <v>0.0</v>
      </c>
      <c r="K1181" s="3">
        <v>1.0</v>
      </c>
      <c r="L1181" s="3">
        <v>1.0</v>
      </c>
    </row>
    <row r="1182" ht="15.75" customHeight="1">
      <c r="A1182" s="3">
        <f t="shared" si="2"/>
        <v>1181</v>
      </c>
      <c r="B1182" s="3">
        <f t="shared" ref="B1182:D1182" si="1079">B1178</f>
        <v>0</v>
      </c>
      <c r="C1182" s="3">
        <f t="shared" si="1079"/>
        <v>1</v>
      </c>
      <c r="D1182" s="3">
        <f t="shared" si="1079"/>
        <v>0</v>
      </c>
      <c r="E1182" s="6">
        <f t="shared" si="1"/>
        <v>638</v>
      </c>
      <c r="F1182" s="3">
        <v>290.0</v>
      </c>
      <c r="G1182" s="3">
        <v>2.2</v>
      </c>
      <c r="H1182" s="3">
        <v>0.0</v>
      </c>
      <c r="I1182" s="3">
        <v>0.0</v>
      </c>
      <c r="J1182" s="3">
        <v>1.0</v>
      </c>
      <c r="K1182" s="3">
        <v>0.0</v>
      </c>
      <c r="L1182" s="3">
        <v>0.0</v>
      </c>
    </row>
    <row r="1183" ht="15.75" customHeight="1">
      <c r="A1183" s="3">
        <f t="shared" si="2"/>
        <v>1182</v>
      </c>
      <c r="B1183" s="3">
        <f t="shared" ref="B1183:D1183" si="1080">B1179</f>
        <v>0</v>
      </c>
      <c r="C1183" s="3">
        <f t="shared" si="1080"/>
        <v>0</v>
      </c>
      <c r="D1183" s="3">
        <f t="shared" si="1080"/>
        <v>1</v>
      </c>
      <c r="E1183" s="6">
        <f t="shared" si="1"/>
        <v>238.7</v>
      </c>
      <c r="F1183" s="3">
        <v>217.0</v>
      </c>
      <c r="G1183" s="3">
        <v>1.1</v>
      </c>
      <c r="H1183" s="3">
        <v>0.0</v>
      </c>
      <c r="I1183" s="3">
        <v>1.0</v>
      </c>
      <c r="J1183" s="3">
        <v>0.0</v>
      </c>
      <c r="K1183" s="3">
        <v>0.0</v>
      </c>
      <c r="L1183" s="3">
        <v>0.0</v>
      </c>
    </row>
    <row r="1184" ht="15.75" customHeight="1">
      <c r="A1184" s="3">
        <f t="shared" si="2"/>
        <v>1183</v>
      </c>
      <c r="B1184" s="3">
        <f t="shared" ref="B1184:D1184" si="1081">B1180</f>
        <v>1</v>
      </c>
      <c r="C1184" s="3">
        <f t="shared" si="1081"/>
        <v>0</v>
      </c>
      <c r="D1184" s="3">
        <f t="shared" si="1081"/>
        <v>0</v>
      </c>
      <c r="E1184" s="6">
        <f t="shared" si="1"/>
        <v>460.8</v>
      </c>
      <c r="F1184" s="3">
        <v>288.0</v>
      </c>
      <c r="G1184" s="3">
        <v>1.6</v>
      </c>
      <c r="H1184" s="3">
        <v>0.0</v>
      </c>
      <c r="I1184" s="3">
        <v>0.0</v>
      </c>
      <c r="J1184" s="3">
        <v>1.0</v>
      </c>
      <c r="K1184" s="3">
        <v>0.0</v>
      </c>
      <c r="L1184" s="3">
        <v>0.0</v>
      </c>
    </row>
    <row r="1185" ht="15.75" customHeight="1">
      <c r="A1185" s="3">
        <f t="shared" si="2"/>
        <v>1184</v>
      </c>
      <c r="B1185" s="3">
        <f t="shared" ref="B1185:D1185" si="1082">B1181</f>
        <v>0</v>
      </c>
      <c r="C1185" s="3">
        <f t="shared" si="1082"/>
        <v>0</v>
      </c>
      <c r="D1185" s="3">
        <f t="shared" si="1082"/>
        <v>0</v>
      </c>
      <c r="E1185" s="6">
        <f t="shared" si="1"/>
        <v>0</v>
      </c>
      <c r="H1185" s="3">
        <v>1.0</v>
      </c>
      <c r="I1185" s="3">
        <v>0.0</v>
      </c>
      <c r="J1185" s="3">
        <v>1.0</v>
      </c>
      <c r="K1185" s="3">
        <v>0.0</v>
      </c>
      <c r="L1185" s="3">
        <v>1.0</v>
      </c>
    </row>
    <row r="1186" ht="15.75" customHeight="1">
      <c r="A1186" s="3">
        <f t="shared" si="2"/>
        <v>1185</v>
      </c>
      <c r="B1186" s="3">
        <f t="shared" ref="B1186:D1186" si="1083">B1182</f>
        <v>0</v>
      </c>
      <c r="C1186" s="3">
        <f t="shared" si="1083"/>
        <v>1</v>
      </c>
      <c r="D1186" s="3">
        <f t="shared" si="1083"/>
        <v>0</v>
      </c>
      <c r="E1186" s="6">
        <f t="shared" si="1"/>
        <v>624.8</v>
      </c>
      <c r="F1186" s="3">
        <v>284.0</v>
      </c>
      <c r="G1186" s="3">
        <v>2.2</v>
      </c>
      <c r="H1186" s="3">
        <v>0.0</v>
      </c>
      <c r="I1186" s="3">
        <v>0.0</v>
      </c>
      <c r="J1186" s="3">
        <v>1.0</v>
      </c>
      <c r="K1186" s="3">
        <v>0.0</v>
      </c>
      <c r="L1186" s="3">
        <v>0.0</v>
      </c>
    </row>
    <row r="1187" ht="15.75" customHeight="1">
      <c r="A1187" s="3">
        <f t="shared" si="2"/>
        <v>1186</v>
      </c>
      <c r="B1187" s="3">
        <f t="shared" ref="B1187:D1187" si="1084">B1183</f>
        <v>0</v>
      </c>
      <c r="C1187" s="3">
        <f t="shared" si="1084"/>
        <v>0</v>
      </c>
      <c r="D1187" s="3">
        <f t="shared" si="1084"/>
        <v>1</v>
      </c>
      <c r="E1187" s="6">
        <f t="shared" si="1"/>
        <v>111.1</v>
      </c>
      <c r="F1187" s="3">
        <v>101.0</v>
      </c>
      <c r="G1187" s="3">
        <v>1.1</v>
      </c>
      <c r="H1187" s="3">
        <v>1.0</v>
      </c>
      <c r="I1187" s="3">
        <v>0.0</v>
      </c>
      <c r="J1187" s="3">
        <v>0.0</v>
      </c>
      <c r="K1187" s="3">
        <v>0.0</v>
      </c>
      <c r="L1187" s="3">
        <v>0.0</v>
      </c>
    </row>
    <row r="1188" ht="15.75" customHeight="1">
      <c r="A1188" s="3">
        <f t="shared" si="2"/>
        <v>1187</v>
      </c>
      <c r="B1188" s="3">
        <f t="shared" ref="B1188:D1188" si="1085">B1184</f>
        <v>1</v>
      </c>
      <c r="C1188" s="3">
        <f t="shared" si="1085"/>
        <v>0</v>
      </c>
      <c r="D1188" s="3">
        <f t="shared" si="1085"/>
        <v>0</v>
      </c>
      <c r="E1188" s="6">
        <f t="shared" si="1"/>
        <v>433.6</v>
      </c>
      <c r="F1188" s="3">
        <v>271.0</v>
      </c>
      <c r="G1188" s="3">
        <v>1.6</v>
      </c>
      <c r="H1188" s="3">
        <v>0.0</v>
      </c>
      <c r="I1188" s="3">
        <v>1.0</v>
      </c>
      <c r="J1188" s="3">
        <v>0.0</v>
      </c>
      <c r="K1188" s="3">
        <v>0.0</v>
      </c>
      <c r="L1188" s="3">
        <v>0.0</v>
      </c>
    </row>
    <row r="1189" ht="15.75" customHeight="1">
      <c r="A1189" s="3">
        <f t="shared" si="2"/>
        <v>1188</v>
      </c>
      <c r="B1189" s="3">
        <f t="shared" ref="B1189:D1189" si="1086">B1185</f>
        <v>0</v>
      </c>
      <c r="C1189" s="3">
        <f t="shared" si="1086"/>
        <v>0</v>
      </c>
      <c r="D1189" s="3">
        <f t="shared" si="1086"/>
        <v>0</v>
      </c>
      <c r="E1189" s="6">
        <f t="shared" si="1"/>
        <v>0</v>
      </c>
      <c r="H1189" s="3">
        <v>1.0</v>
      </c>
      <c r="I1189" s="3">
        <v>0.0</v>
      </c>
      <c r="J1189" s="3">
        <v>1.0</v>
      </c>
      <c r="K1189" s="3">
        <v>0.0</v>
      </c>
      <c r="L1189" s="3">
        <v>1.0</v>
      </c>
    </row>
    <row r="1190" ht="15.75" customHeight="1">
      <c r="A1190" s="3">
        <f t="shared" si="2"/>
        <v>1189</v>
      </c>
      <c r="B1190" s="3">
        <f t="shared" ref="B1190:D1190" si="1087">B1186</f>
        <v>0</v>
      </c>
      <c r="C1190" s="3">
        <f t="shared" si="1087"/>
        <v>1</v>
      </c>
      <c r="D1190" s="3">
        <f t="shared" si="1087"/>
        <v>0</v>
      </c>
      <c r="E1190" s="6">
        <f t="shared" si="1"/>
        <v>497.2</v>
      </c>
      <c r="F1190" s="3">
        <v>226.0</v>
      </c>
      <c r="G1190" s="3">
        <v>2.2</v>
      </c>
      <c r="H1190" s="3">
        <v>0.0</v>
      </c>
      <c r="I1190" s="3">
        <v>0.0</v>
      </c>
      <c r="J1190" s="3">
        <v>1.0</v>
      </c>
      <c r="K1190" s="3">
        <v>0.0</v>
      </c>
      <c r="L1190" s="3">
        <v>0.0</v>
      </c>
    </row>
    <row r="1191" ht="15.75" customHeight="1">
      <c r="A1191" s="3">
        <f t="shared" si="2"/>
        <v>1190</v>
      </c>
      <c r="B1191" s="3">
        <f t="shared" ref="B1191:D1191" si="1088">B1187</f>
        <v>0</v>
      </c>
      <c r="C1191" s="3">
        <f t="shared" si="1088"/>
        <v>0</v>
      </c>
      <c r="D1191" s="3">
        <f t="shared" si="1088"/>
        <v>1</v>
      </c>
      <c r="E1191" s="6">
        <f t="shared" si="1"/>
        <v>160.6</v>
      </c>
      <c r="F1191" s="3">
        <v>146.0</v>
      </c>
      <c r="G1191" s="3">
        <v>1.1</v>
      </c>
      <c r="H1191" s="3">
        <v>0.0</v>
      </c>
      <c r="I1191" s="3">
        <v>1.0</v>
      </c>
      <c r="J1191" s="3">
        <v>0.0</v>
      </c>
      <c r="K1191" s="3">
        <v>0.0</v>
      </c>
      <c r="L1191" s="3">
        <v>0.0</v>
      </c>
    </row>
    <row r="1192" ht="15.75" customHeight="1">
      <c r="A1192" s="3">
        <f t="shared" si="2"/>
        <v>1191</v>
      </c>
      <c r="B1192" s="3">
        <f t="shared" ref="B1192:D1192" si="1089">B1188</f>
        <v>1</v>
      </c>
      <c r="C1192" s="3">
        <f t="shared" si="1089"/>
        <v>0</v>
      </c>
      <c r="D1192" s="3">
        <f t="shared" si="1089"/>
        <v>0</v>
      </c>
      <c r="E1192" s="6">
        <f t="shared" si="1"/>
        <v>164.8</v>
      </c>
      <c r="F1192" s="3">
        <v>103.0</v>
      </c>
      <c r="G1192" s="3">
        <v>1.6</v>
      </c>
      <c r="H1192" s="3">
        <v>0.0</v>
      </c>
      <c r="I1192" s="3">
        <v>0.0</v>
      </c>
      <c r="J1192" s="3">
        <v>1.0</v>
      </c>
      <c r="K1192" s="3">
        <v>0.0</v>
      </c>
      <c r="L1192" s="3">
        <v>0.0</v>
      </c>
    </row>
    <row r="1193" ht="15.75" customHeight="1">
      <c r="A1193" s="3">
        <f t="shared" si="2"/>
        <v>1192</v>
      </c>
      <c r="B1193" s="3">
        <f t="shared" ref="B1193:D1193" si="1090">B1189</f>
        <v>0</v>
      </c>
      <c r="C1193" s="3">
        <f t="shared" si="1090"/>
        <v>0</v>
      </c>
      <c r="D1193" s="3">
        <f t="shared" si="1090"/>
        <v>0</v>
      </c>
      <c r="E1193" s="6">
        <f t="shared" si="1"/>
        <v>0</v>
      </c>
      <c r="H1193" s="3">
        <v>1.0</v>
      </c>
      <c r="I1193" s="3">
        <v>0.0</v>
      </c>
      <c r="J1193" s="3">
        <v>1.0</v>
      </c>
      <c r="K1193" s="3">
        <v>0.0</v>
      </c>
      <c r="L1193" s="3">
        <v>1.0</v>
      </c>
    </row>
    <row r="1194" ht="15.75" customHeight="1">
      <c r="A1194" s="3">
        <f t="shared" si="2"/>
        <v>1193</v>
      </c>
      <c r="B1194" s="3">
        <f t="shared" ref="B1194:D1194" si="1091">B1190</f>
        <v>0</v>
      </c>
      <c r="C1194" s="3">
        <f t="shared" si="1091"/>
        <v>1</v>
      </c>
      <c r="D1194" s="3">
        <f t="shared" si="1091"/>
        <v>0</v>
      </c>
      <c r="E1194" s="6">
        <f t="shared" si="1"/>
        <v>567.6</v>
      </c>
      <c r="F1194" s="3">
        <v>258.0</v>
      </c>
      <c r="G1194" s="3">
        <v>2.2</v>
      </c>
      <c r="H1194" s="3">
        <v>0.0</v>
      </c>
      <c r="I1194" s="3">
        <v>0.0</v>
      </c>
      <c r="J1194" s="3">
        <v>1.0</v>
      </c>
      <c r="K1194" s="3">
        <v>0.0</v>
      </c>
      <c r="L1194" s="3">
        <v>0.0</v>
      </c>
    </row>
    <row r="1195" ht="15.75" customHeight="1">
      <c r="A1195" s="3">
        <f t="shared" si="2"/>
        <v>1194</v>
      </c>
      <c r="B1195" s="3">
        <f t="shared" ref="B1195:D1195" si="1092">B1191</f>
        <v>0</v>
      </c>
      <c r="C1195" s="3">
        <f t="shared" si="1092"/>
        <v>0</v>
      </c>
      <c r="D1195" s="3">
        <f t="shared" si="1092"/>
        <v>1</v>
      </c>
      <c r="E1195" s="6">
        <f t="shared" si="1"/>
        <v>194.7</v>
      </c>
      <c r="F1195" s="3">
        <v>177.0</v>
      </c>
      <c r="G1195" s="3">
        <v>1.1</v>
      </c>
      <c r="H1195" s="3">
        <v>1.0</v>
      </c>
      <c r="I1195" s="3">
        <v>0.0</v>
      </c>
      <c r="J1195" s="3">
        <v>0.0</v>
      </c>
      <c r="K1195" s="3">
        <v>0.0</v>
      </c>
      <c r="L1195" s="3">
        <v>0.0</v>
      </c>
    </row>
    <row r="1196" ht="15.75" customHeight="1">
      <c r="A1196" s="3">
        <f t="shared" si="2"/>
        <v>1195</v>
      </c>
      <c r="B1196" s="3">
        <f t="shared" ref="B1196:D1196" si="1093">B1192</f>
        <v>1</v>
      </c>
      <c r="C1196" s="3">
        <f t="shared" si="1093"/>
        <v>0</v>
      </c>
      <c r="D1196" s="3">
        <f t="shared" si="1093"/>
        <v>0</v>
      </c>
      <c r="E1196" s="6">
        <f t="shared" si="1"/>
        <v>241.6</v>
      </c>
      <c r="F1196" s="3">
        <v>151.0</v>
      </c>
      <c r="G1196" s="3">
        <v>1.6</v>
      </c>
      <c r="H1196" s="3">
        <v>1.0</v>
      </c>
      <c r="I1196" s="3">
        <v>0.0</v>
      </c>
      <c r="J1196" s="3">
        <v>0.0</v>
      </c>
      <c r="K1196" s="3">
        <v>0.0</v>
      </c>
      <c r="L1196" s="3">
        <v>0.0</v>
      </c>
    </row>
    <row r="1197" ht="15.75" customHeight="1">
      <c r="A1197" s="3">
        <f t="shared" si="2"/>
        <v>1196</v>
      </c>
      <c r="B1197" s="3">
        <f t="shared" ref="B1197:D1197" si="1094">B1193</f>
        <v>0</v>
      </c>
      <c r="C1197" s="3">
        <f t="shared" si="1094"/>
        <v>0</v>
      </c>
      <c r="D1197" s="3">
        <f t="shared" si="1094"/>
        <v>0</v>
      </c>
      <c r="E1197" s="6">
        <f t="shared" si="1"/>
        <v>0</v>
      </c>
      <c r="H1197" s="3">
        <v>1.0</v>
      </c>
      <c r="I1197" s="3">
        <v>0.0</v>
      </c>
      <c r="J1197" s="3">
        <v>1.0</v>
      </c>
      <c r="K1197" s="3">
        <v>0.0</v>
      </c>
      <c r="L1197" s="3">
        <v>1.0</v>
      </c>
    </row>
    <row r="1198" ht="15.75" customHeight="1">
      <c r="A1198" s="3">
        <f t="shared" si="2"/>
        <v>1197</v>
      </c>
      <c r="B1198" s="3">
        <v>1.0</v>
      </c>
      <c r="C1198" s="3">
        <v>0.0</v>
      </c>
      <c r="D1198" s="3">
        <v>0.0</v>
      </c>
      <c r="E1198" s="6">
        <f t="shared" si="1"/>
        <v>296</v>
      </c>
      <c r="F1198" s="3">
        <v>185.0</v>
      </c>
      <c r="G1198" s="3">
        <v>1.6</v>
      </c>
      <c r="H1198" s="3">
        <v>1.0</v>
      </c>
      <c r="I1198" s="3">
        <v>0.0</v>
      </c>
      <c r="J1198" s="3">
        <v>0.0</v>
      </c>
      <c r="K1198" s="3">
        <v>0.0</v>
      </c>
      <c r="L1198" s="3">
        <v>0.0</v>
      </c>
    </row>
    <row r="1199" ht="15.75" customHeight="1">
      <c r="A1199" s="3">
        <f t="shared" si="2"/>
        <v>1198</v>
      </c>
      <c r="B1199" s="3">
        <v>0.0</v>
      </c>
      <c r="C1199" s="3">
        <v>0.0</v>
      </c>
      <c r="D1199" s="3">
        <v>0.0</v>
      </c>
      <c r="E1199" s="6">
        <f t="shared" si="1"/>
        <v>0</v>
      </c>
      <c r="H1199" s="3">
        <v>1.0</v>
      </c>
      <c r="I1199" s="3">
        <v>0.0</v>
      </c>
      <c r="J1199" s="3">
        <v>1.0</v>
      </c>
      <c r="K1199" s="3">
        <v>0.0</v>
      </c>
      <c r="L1199" s="3">
        <v>1.0</v>
      </c>
    </row>
    <row r="1200" ht="15.75" customHeight="1">
      <c r="A1200" s="3">
        <f t="shared" si="2"/>
        <v>1199</v>
      </c>
      <c r="B1200" s="3">
        <v>0.0</v>
      </c>
      <c r="C1200" s="3">
        <v>1.0</v>
      </c>
      <c r="D1200" s="3">
        <v>0.0</v>
      </c>
      <c r="E1200" s="6">
        <f t="shared" si="1"/>
        <v>286</v>
      </c>
      <c r="F1200" s="3">
        <v>130.0</v>
      </c>
      <c r="G1200" s="3">
        <v>2.2</v>
      </c>
      <c r="H1200" s="3">
        <v>0.0</v>
      </c>
      <c r="I1200" s="3">
        <v>0.0</v>
      </c>
      <c r="J1200" s="3">
        <v>1.0</v>
      </c>
      <c r="K1200" s="3">
        <v>0.0</v>
      </c>
      <c r="L1200" s="3">
        <v>0.0</v>
      </c>
    </row>
    <row r="1201" ht="15.75" customHeight="1">
      <c r="A1201" s="3">
        <f t="shared" si="2"/>
        <v>1200</v>
      </c>
      <c r="B1201" s="3">
        <v>0.0</v>
      </c>
      <c r="C1201" s="3">
        <v>0.0</v>
      </c>
      <c r="D1201" s="3">
        <v>1.0</v>
      </c>
      <c r="E1201" s="6">
        <f t="shared" si="1"/>
        <v>310.2</v>
      </c>
      <c r="F1201" s="3">
        <v>282.0</v>
      </c>
      <c r="G1201" s="3">
        <v>1.1</v>
      </c>
      <c r="H1201" s="3">
        <v>1.0</v>
      </c>
      <c r="I1201" s="3">
        <v>0.0</v>
      </c>
      <c r="J1201" s="3">
        <v>0.0</v>
      </c>
      <c r="K1201" s="3">
        <v>0.0</v>
      </c>
      <c r="L1201" s="3">
        <v>0.0</v>
      </c>
    </row>
    <row r="1202" ht="15.75" customHeight="1">
      <c r="A1202" s="3">
        <f t="shared" si="2"/>
        <v>1201</v>
      </c>
      <c r="B1202" s="3">
        <f t="shared" ref="B1202:D1202" si="1095">B1198</f>
        <v>1</v>
      </c>
      <c r="C1202" s="3">
        <f t="shared" si="1095"/>
        <v>0</v>
      </c>
      <c r="D1202" s="3">
        <f t="shared" si="1095"/>
        <v>0</v>
      </c>
      <c r="E1202" s="6">
        <f t="shared" si="1"/>
        <v>308.8</v>
      </c>
      <c r="F1202" s="3">
        <v>193.0</v>
      </c>
      <c r="G1202" s="3">
        <v>1.6</v>
      </c>
      <c r="H1202" s="3">
        <v>0.0</v>
      </c>
      <c r="I1202" s="3">
        <v>0.0</v>
      </c>
      <c r="J1202" s="3">
        <v>1.0</v>
      </c>
      <c r="K1202" s="3">
        <v>0.0</v>
      </c>
      <c r="L1202" s="3">
        <v>0.0</v>
      </c>
    </row>
    <row r="1203" ht="15.75" customHeight="1">
      <c r="A1203" s="3">
        <f t="shared" si="2"/>
        <v>1202</v>
      </c>
      <c r="B1203" s="3">
        <f t="shared" ref="B1203:D1203" si="1096">B1199</f>
        <v>0</v>
      </c>
      <c r="C1203" s="3">
        <f t="shared" si="1096"/>
        <v>0</v>
      </c>
      <c r="D1203" s="3">
        <f t="shared" si="1096"/>
        <v>0</v>
      </c>
      <c r="E1203" s="6">
        <f t="shared" si="1"/>
        <v>0</v>
      </c>
      <c r="H1203" s="3">
        <v>1.0</v>
      </c>
      <c r="I1203" s="3">
        <v>0.0</v>
      </c>
      <c r="J1203" s="3">
        <v>1.0</v>
      </c>
      <c r="K1203" s="3">
        <v>0.0</v>
      </c>
      <c r="L1203" s="3">
        <v>1.0</v>
      </c>
    </row>
    <row r="1204" ht="15.75" customHeight="1">
      <c r="A1204" s="3">
        <f t="shared" si="2"/>
        <v>1203</v>
      </c>
      <c r="B1204" s="3">
        <f t="shared" ref="B1204:D1204" si="1097">B1200</f>
        <v>0</v>
      </c>
      <c r="C1204" s="3">
        <f t="shared" si="1097"/>
        <v>1</v>
      </c>
      <c r="D1204" s="3">
        <f t="shared" si="1097"/>
        <v>0</v>
      </c>
      <c r="E1204" s="6">
        <f t="shared" si="1"/>
        <v>433.4</v>
      </c>
      <c r="F1204" s="3">
        <v>197.0</v>
      </c>
      <c r="G1204" s="3">
        <v>2.2</v>
      </c>
      <c r="H1204" s="3">
        <v>0.0</v>
      </c>
      <c r="I1204" s="3">
        <v>0.0</v>
      </c>
      <c r="J1204" s="3">
        <v>1.0</v>
      </c>
      <c r="K1204" s="3">
        <v>0.0</v>
      </c>
      <c r="L1204" s="3">
        <v>0.0</v>
      </c>
    </row>
    <row r="1205" ht="15.75" customHeight="1">
      <c r="A1205" s="3">
        <f t="shared" si="2"/>
        <v>1204</v>
      </c>
      <c r="B1205" s="3">
        <f t="shared" ref="B1205:D1205" si="1098">B1201</f>
        <v>0</v>
      </c>
      <c r="C1205" s="3">
        <f t="shared" si="1098"/>
        <v>0</v>
      </c>
      <c r="D1205" s="3">
        <f t="shared" si="1098"/>
        <v>1</v>
      </c>
      <c r="E1205" s="6">
        <f t="shared" si="1"/>
        <v>118.8</v>
      </c>
      <c r="F1205" s="3">
        <v>108.0</v>
      </c>
      <c r="G1205" s="3">
        <v>1.1</v>
      </c>
      <c r="H1205" s="3">
        <v>0.0</v>
      </c>
      <c r="I1205" s="3">
        <v>1.0</v>
      </c>
      <c r="J1205" s="3">
        <v>0.0</v>
      </c>
      <c r="K1205" s="3">
        <v>0.0</v>
      </c>
      <c r="L1205" s="3">
        <v>0.0</v>
      </c>
    </row>
    <row r="1206" ht="15.75" customHeight="1">
      <c r="A1206" s="3">
        <f t="shared" si="2"/>
        <v>1205</v>
      </c>
      <c r="B1206" s="3">
        <f t="shared" ref="B1206:D1206" si="1099">B1202</f>
        <v>1</v>
      </c>
      <c r="C1206" s="3">
        <f t="shared" si="1099"/>
        <v>0</v>
      </c>
      <c r="D1206" s="3">
        <f t="shared" si="1099"/>
        <v>0</v>
      </c>
      <c r="E1206" s="6">
        <f t="shared" si="1"/>
        <v>400</v>
      </c>
      <c r="F1206" s="3">
        <v>250.0</v>
      </c>
      <c r="G1206" s="3">
        <v>1.6</v>
      </c>
      <c r="H1206" s="3">
        <v>1.0</v>
      </c>
      <c r="I1206" s="3">
        <v>0.0</v>
      </c>
      <c r="J1206" s="3">
        <v>0.0</v>
      </c>
      <c r="K1206" s="3">
        <v>0.0</v>
      </c>
      <c r="L1206" s="3">
        <v>0.0</v>
      </c>
    </row>
    <row r="1207" ht="15.75" customHeight="1">
      <c r="A1207" s="3">
        <f t="shared" si="2"/>
        <v>1206</v>
      </c>
      <c r="B1207" s="3">
        <f t="shared" ref="B1207:D1207" si="1100">B1203</f>
        <v>0</v>
      </c>
      <c r="C1207" s="3">
        <f t="shared" si="1100"/>
        <v>0</v>
      </c>
      <c r="D1207" s="3">
        <f t="shared" si="1100"/>
        <v>0</v>
      </c>
      <c r="E1207" s="6">
        <f t="shared" si="1"/>
        <v>0</v>
      </c>
      <c r="H1207" s="3">
        <v>1.0</v>
      </c>
      <c r="I1207" s="3">
        <v>0.0</v>
      </c>
      <c r="J1207" s="3">
        <v>1.0</v>
      </c>
      <c r="K1207" s="3">
        <v>0.0</v>
      </c>
      <c r="L1207" s="3">
        <v>1.0</v>
      </c>
    </row>
    <row r="1208" ht="15.75" customHeight="1">
      <c r="A1208" s="3">
        <f t="shared" si="2"/>
        <v>1207</v>
      </c>
      <c r="B1208" s="3">
        <f t="shared" ref="B1208:D1208" si="1101">B1204</f>
        <v>0</v>
      </c>
      <c r="C1208" s="3">
        <f t="shared" si="1101"/>
        <v>1</v>
      </c>
      <c r="D1208" s="3">
        <f t="shared" si="1101"/>
        <v>0</v>
      </c>
      <c r="E1208" s="6">
        <f t="shared" si="1"/>
        <v>286</v>
      </c>
      <c r="F1208" s="3">
        <v>130.0</v>
      </c>
      <c r="G1208" s="3">
        <v>2.2</v>
      </c>
      <c r="H1208" s="3">
        <v>0.0</v>
      </c>
      <c r="I1208" s="3">
        <v>0.0</v>
      </c>
      <c r="J1208" s="3">
        <v>1.0</v>
      </c>
      <c r="K1208" s="3">
        <v>0.0</v>
      </c>
      <c r="L1208" s="3">
        <v>0.0</v>
      </c>
    </row>
    <row r="1209" ht="15.75" customHeight="1">
      <c r="A1209" s="3">
        <f t="shared" si="2"/>
        <v>1208</v>
      </c>
      <c r="B1209" s="3">
        <f t="shared" ref="B1209:D1209" si="1102">B1205</f>
        <v>0</v>
      </c>
      <c r="C1209" s="3">
        <f t="shared" si="1102"/>
        <v>0</v>
      </c>
      <c r="D1209" s="3">
        <f t="shared" si="1102"/>
        <v>1</v>
      </c>
      <c r="E1209" s="6">
        <f t="shared" si="1"/>
        <v>132</v>
      </c>
      <c r="F1209" s="3">
        <v>120.0</v>
      </c>
      <c r="G1209" s="3">
        <v>1.1</v>
      </c>
      <c r="H1209" s="3">
        <v>1.0</v>
      </c>
      <c r="I1209" s="3">
        <v>0.0</v>
      </c>
      <c r="J1209" s="3">
        <v>0.0</v>
      </c>
      <c r="K1209" s="3">
        <v>0.0</v>
      </c>
      <c r="L1209" s="3">
        <v>0.0</v>
      </c>
    </row>
    <row r="1210" ht="15.75" customHeight="1">
      <c r="A1210" s="3">
        <f t="shared" si="2"/>
        <v>1209</v>
      </c>
      <c r="B1210" s="3">
        <f t="shared" ref="B1210:D1210" si="1103">B1206</f>
        <v>1</v>
      </c>
      <c r="C1210" s="3">
        <f t="shared" si="1103"/>
        <v>0</v>
      </c>
      <c r="D1210" s="3">
        <f t="shared" si="1103"/>
        <v>0</v>
      </c>
      <c r="E1210" s="6">
        <f t="shared" si="1"/>
        <v>268.8</v>
      </c>
      <c r="F1210" s="3">
        <v>168.0</v>
      </c>
      <c r="G1210" s="3">
        <v>1.6</v>
      </c>
      <c r="H1210" s="3">
        <v>0.0</v>
      </c>
      <c r="I1210" s="3">
        <v>1.0</v>
      </c>
      <c r="J1210" s="3">
        <v>0.0</v>
      </c>
      <c r="K1210" s="3">
        <v>0.0</v>
      </c>
      <c r="L1210" s="3">
        <v>0.0</v>
      </c>
    </row>
    <row r="1211" ht="15.75" customHeight="1">
      <c r="A1211" s="3">
        <f t="shared" si="2"/>
        <v>1210</v>
      </c>
      <c r="B1211" s="3">
        <f t="shared" ref="B1211:D1211" si="1104">B1207</f>
        <v>0</v>
      </c>
      <c r="C1211" s="3">
        <f t="shared" si="1104"/>
        <v>0</v>
      </c>
      <c r="D1211" s="3">
        <f t="shared" si="1104"/>
        <v>0</v>
      </c>
      <c r="E1211" s="6">
        <f t="shared" si="1"/>
        <v>0</v>
      </c>
      <c r="H1211" s="3">
        <v>1.0</v>
      </c>
      <c r="I1211" s="3">
        <v>1.0</v>
      </c>
      <c r="J1211" s="3">
        <v>0.0</v>
      </c>
      <c r="K1211" s="3">
        <v>0.0</v>
      </c>
      <c r="L1211" s="3">
        <v>1.0</v>
      </c>
    </row>
    <row r="1212" ht="15.75" customHeight="1">
      <c r="A1212" s="3">
        <f t="shared" si="2"/>
        <v>1211</v>
      </c>
      <c r="B1212" s="3">
        <f t="shared" ref="B1212:D1212" si="1105">B1208</f>
        <v>0</v>
      </c>
      <c r="C1212" s="3">
        <f t="shared" si="1105"/>
        <v>1</v>
      </c>
      <c r="D1212" s="3">
        <f t="shared" si="1105"/>
        <v>0</v>
      </c>
      <c r="E1212" s="6">
        <f t="shared" si="1"/>
        <v>371.8</v>
      </c>
      <c r="F1212" s="3">
        <v>169.0</v>
      </c>
      <c r="G1212" s="3">
        <v>2.2</v>
      </c>
      <c r="H1212" s="3">
        <v>0.0</v>
      </c>
      <c r="I1212" s="3">
        <v>0.0</v>
      </c>
      <c r="J1212" s="3">
        <v>1.0</v>
      </c>
      <c r="K1212" s="3">
        <v>0.0</v>
      </c>
      <c r="L1212" s="3">
        <v>0.0</v>
      </c>
    </row>
    <row r="1213" ht="15.75" customHeight="1">
      <c r="A1213" s="3">
        <f t="shared" si="2"/>
        <v>1212</v>
      </c>
      <c r="B1213" s="3">
        <f t="shared" ref="B1213:D1213" si="1106">B1209</f>
        <v>0</v>
      </c>
      <c r="C1213" s="3">
        <f t="shared" si="1106"/>
        <v>0</v>
      </c>
      <c r="D1213" s="3">
        <f t="shared" si="1106"/>
        <v>1</v>
      </c>
      <c r="E1213" s="6">
        <f t="shared" si="1"/>
        <v>326.7</v>
      </c>
      <c r="F1213" s="3">
        <v>297.0</v>
      </c>
      <c r="G1213" s="3">
        <v>1.1</v>
      </c>
      <c r="H1213" s="3">
        <v>0.0</v>
      </c>
      <c r="I1213" s="3">
        <v>1.0</v>
      </c>
      <c r="J1213" s="3">
        <v>0.0</v>
      </c>
      <c r="K1213" s="3">
        <v>0.0</v>
      </c>
      <c r="L1213" s="3">
        <v>0.0</v>
      </c>
    </row>
    <row r="1214" ht="15.75" customHeight="1">
      <c r="A1214" s="3">
        <f t="shared" si="2"/>
        <v>1213</v>
      </c>
      <c r="B1214" s="3">
        <f t="shared" ref="B1214:D1214" si="1107">B1210</f>
        <v>1</v>
      </c>
      <c r="C1214" s="3">
        <f t="shared" si="1107"/>
        <v>0</v>
      </c>
      <c r="D1214" s="3">
        <f t="shared" si="1107"/>
        <v>0</v>
      </c>
      <c r="E1214" s="6">
        <f t="shared" si="1"/>
        <v>312</v>
      </c>
      <c r="F1214" s="3">
        <v>195.0</v>
      </c>
      <c r="G1214" s="3">
        <v>1.6</v>
      </c>
      <c r="H1214" s="3">
        <v>0.0</v>
      </c>
      <c r="I1214" s="3">
        <v>0.0</v>
      </c>
      <c r="J1214" s="3">
        <v>1.0</v>
      </c>
      <c r="K1214" s="3">
        <v>0.0</v>
      </c>
      <c r="L1214" s="3">
        <v>0.0</v>
      </c>
    </row>
    <row r="1215" ht="15.75" customHeight="1">
      <c r="A1215" s="3">
        <f t="shared" si="2"/>
        <v>1214</v>
      </c>
      <c r="B1215" s="3">
        <f t="shared" ref="B1215:D1215" si="1108">B1211</f>
        <v>0</v>
      </c>
      <c r="C1215" s="3">
        <f t="shared" si="1108"/>
        <v>0</v>
      </c>
      <c r="D1215" s="3">
        <f t="shared" si="1108"/>
        <v>0</v>
      </c>
      <c r="E1215" s="6">
        <f t="shared" si="1"/>
        <v>0</v>
      </c>
      <c r="H1215" s="3">
        <v>1.0</v>
      </c>
      <c r="I1215" s="3">
        <v>0.0</v>
      </c>
      <c r="J1215" s="3">
        <v>1.0</v>
      </c>
      <c r="K1215" s="3">
        <v>0.0</v>
      </c>
      <c r="L1215" s="3">
        <v>1.0</v>
      </c>
    </row>
    <row r="1216" ht="15.75" customHeight="1">
      <c r="A1216" s="3">
        <f t="shared" si="2"/>
        <v>1215</v>
      </c>
      <c r="B1216" s="3">
        <f t="shared" ref="B1216:D1216" si="1109">B1212</f>
        <v>0</v>
      </c>
      <c r="C1216" s="3">
        <f t="shared" si="1109"/>
        <v>1</v>
      </c>
      <c r="D1216" s="3">
        <f t="shared" si="1109"/>
        <v>0</v>
      </c>
      <c r="E1216" s="6">
        <f t="shared" si="1"/>
        <v>517</v>
      </c>
      <c r="F1216" s="3">
        <v>235.0</v>
      </c>
      <c r="G1216" s="3">
        <v>2.2</v>
      </c>
      <c r="H1216" s="3">
        <v>0.0</v>
      </c>
      <c r="I1216" s="3">
        <v>0.0</v>
      </c>
      <c r="J1216" s="3">
        <v>1.0</v>
      </c>
      <c r="K1216" s="3">
        <v>0.0</v>
      </c>
      <c r="L1216" s="3">
        <v>0.0</v>
      </c>
    </row>
    <row r="1217" ht="15.75" customHeight="1">
      <c r="A1217" s="3">
        <f t="shared" si="2"/>
        <v>1216</v>
      </c>
      <c r="B1217" s="3">
        <f t="shared" ref="B1217:D1217" si="1110">B1213</f>
        <v>0</v>
      </c>
      <c r="C1217" s="3">
        <f t="shared" si="1110"/>
        <v>0</v>
      </c>
      <c r="D1217" s="3">
        <f t="shared" si="1110"/>
        <v>1</v>
      </c>
      <c r="E1217" s="6">
        <f t="shared" si="1"/>
        <v>312.4</v>
      </c>
      <c r="F1217" s="3">
        <v>284.0</v>
      </c>
      <c r="G1217" s="3">
        <v>1.1</v>
      </c>
      <c r="H1217" s="3">
        <v>1.0</v>
      </c>
      <c r="I1217" s="3">
        <v>0.0</v>
      </c>
      <c r="J1217" s="3">
        <v>0.0</v>
      </c>
      <c r="K1217" s="3">
        <v>0.0</v>
      </c>
      <c r="L1217" s="3">
        <v>0.0</v>
      </c>
    </row>
    <row r="1218" ht="15.75" customHeight="1">
      <c r="A1218" s="3">
        <f t="shared" si="2"/>
        <v>1217</v>
      </c>
      <c r="B1218" s="3">
        <f t="shared" ref="B1218:D1218" si="1111">B1214</f>
        <v>1</v>
      </c>
      <c r="C1218" s="3">
        <f t="shared" si="1111"/>
        <v>0</v>
      </c>
      <c r="D1218" s="3">
        <f t="shared" si="1111"/>
        <v>0</v>
      </c>
      <c r="E1218" s="6">
        <f t="shared" si="1"/>
        <v>230.4</v>
      </c>
      <c r="F1218" s="3">
        <v>144.0</v>
      </c>
      <c r="G1218" s="3">
        <v>1.6</v>
      </c>
      <c r="H1218" s="3">
        <v>1.0</v>
      </c>
      <c r="I1218" s="3">
        <v>0.0</v>
      </c>
      <c r="J1218" s="3">
        <v>0.0</v>
      </c>
      <c r="K1218" s="3">
        <v>0.0</v>
      </c>
      <c r="L1218" s="3">
        <v>0.0</v>
      </c>
    </row>
    <row r="1219" ht="15.75" customHeight="1">
      <c r="A1219" s="3">
        <f t="shared" si="2"/>
        <v>1218</v>
      </c>
      <c r="B1219" s="3">
        <f t="shared" ref="B1219:D1219" si="1112">B1215</f>
        <v>0</v>
      </c>
      <c r="C1219" s="3">
        <f t="shared" si="1112"/>
        <v>0</v>
      </c>
      <c r="D1219" s="3">
        <f t="shared" si="1112"/>
        <v>0</v>
      </c>
      <c r="E1219" s="6">
        <f t="shared" si="1"/>
        <v>0</v>
      </c>
      <c r="H1219" s="3">
        <v>1.0</v>
      </c>
      <c r="I1219" s="3">
        <v>0.0</v>
      </c>
      <c r="J1219" s="3">
        <v>1.0</v>
      </c>
      <c r="K1219" s="3">
        <v>0.0</v>
      </c>
      <c r="L1219" s="3">
        <v>1.0</v>
      </c>
    </row>
    <row r="1220" ht="15.75" customHeight="1">
      <c r="A1220" s="3">
        <f t="shared" si="2"/>
        <v>1219</v>
      </c>
      <c r="B1220" s="3">
        <f t="shared" ref="B1220:D1220" si="1113">B1216</f>
        <v>0</v>
      </c>
      <c r="C1220" s="3">
        <f t="shared" si="1113"/>
        <v>1</v>
      </c>
      <c r="D1220" s="3">
        <f t="shared" si="1113"/>
        <v>0</v>
      </c>
      <c r="E1220" s="6">
        <f t="shared" si="1"/>
        <v>415.8</v>
      </c>
      <c r="F1220" s="3">
        <v>189.0</v>
      </c>
      <c r="G1220" s="3">
        <v>2.2</v>
      </c>
      <c r="H1220" s="3">
        <v>0.0</v>
      </c>
      <c r="I1220" s="3">
        <v>0.0</v>
      </c>
      <c r="J1220" s="3">
        <v>1.0</v>
      </c>
      <c r="K1220" s="3">
        <v>0.0</v>
      </c>
      <c r="L1220" s="3">
        <v>0.0</v>
      </c>
    </row>
    <row r="1221" ht="15.75" customHeight="1">
      <c r="A1221" s="3">
        <f t="shared" si="2"/>
        <v>1220</v>
      </c>
      <c r="B1221" s="3">
        <f t="shared" ref="B1221:D1221" si="1114">B1217</f>
        <v>0</v>
      </c>
      <c r="C1221" s="3">
        <f t="shared" si="1114"/>
        <v>0</v>
      </c>
      <c r="D1221" s="3">
        <f t="shared" si="1114"/>
        <v>1</v>
      </c>
      <c r="E1221" s="6">
        <f t="shared" si="1"/>
        <v>111.1</v>
      </c>
      <c r="F1221" s="3">
        <v>101.0</v>
      </c>
      <c r="G1221" s="3">
        <v>1.1</v>
      </c>
      <c r="H1221" s="3">
        <v>0.0</v>
      </c>
      <c r="I1221" s="3">
        <v>1.0</v>
      </c>
      <c r="J1221" s="3">
        <v>0.0</v>
      </c>
      <c r="K1221" s="3">
        <v>0.0</v>
      </c>
      <c r="L1221" s="3">
        <v>0.0</v>
      </c>
    </row>
    <row r="1222" ht="15.75" customHeight="1">
      <c r="A1222" s="3">
        <f t="shared" si="2"/>
        <v>1221</v>
      </c>
      <c r="B1222" s="3">
        <f t="shared" ref="B1222:D1222" si="1115">B1218</f>
        <v>1</v>
      </c>
      <c r="C1222" s="3">
        <f t="shared" si="1115"/>
        <v>0</v>
      </c>
      <c r="D1222" s="3">
        <f t="shared" si="1115"/>
        <v>0</v>
      </c>
      <c r="E1222" s="6">
        <f t="shared" si="1"/>
        <v>387.2</v>
      </c>
      <c r="F1222" s="3">
        <v>242.0</v>
      </c>
      <c r="G1222" s="3">
        <v>1.6</v>
      </c>
      <c r="H1222" s="3">
        <v>0.0</v>
      </c>
      <c r="I1222" s="3">
        <v>1.0</v>
      </c>
      <c r="J1222" s="3">
        <v>0.0</v>
      </c>
      <c r="K1222" s="3">
        <v>0.0</v>
      </c>
      <c r="L1222" s="3">
        <v>0.0</v>
      </c>
    </row>
    <row r="1223" ht="15.75" customHeight="1">
      <c r="A1223" s="3">
        <f t="shared" si="2"/>
        <v>1222</v>
      </c>
      <c r="B1223" s="3">
        <f t="shared" ref="B1223:D1223" si="1116">B1219</f>
        <v>0</v>
      </c>
      <c r="C1223" s="3">
        <f t="shared" si="1116"/>
        <v>0</v>
      </c>
      <c r="D1223" s="3">
        <f t="shared" si="1116"/>
        <v>0</v>
      </c>
      <c r="E1223" s="6">
        <f t="shared" si="1"/>
        <v>0</v>
      </c>
      <c r="H1223" s="3">
        <v>1.0</v>
      </c>
      <c r="I1223" s="3">
        <v>0.0</v>
      </c>
      <c r="J1223" s="3">
        <v>1.0</v>
      </c>
      <c r="K1223" s="3">
        <v>0.0</v>
      </c>
      <c r="L1223" s="3">
        <v>1.0</v>
      </c>
    </row>
    <row r="1224" ht="15.75" customHeight="1">
      <c r="A1224" s="3">
        <f t="shared" si="2"/>
        <v>1223</v>
      </c>
      <c r="B1224" s="3">
        <f t="shared" ref="B1224:D1224" si="1117">B1220</f>
        <v>0</v>
      </c>
      <c r="C1224" s="3">
        <f t="shared" si="1117"/>
        <v>1</v>
      </c>
      <c r="D1224" s="3">
        <f t="shared" si="1117"/>
        <v>0</v>
      </c>
      <c r="E1224" s="6">
        <f t="shared" si="1"/>
        <v>587.4</v>
      </c>
      <c r="F1224" s="3">
        <v>267.0</v>
      </c>
      <c r="G1224" s="3">
        <v>2.2</v>
      </c>
      <c r="H1224" s="3">
        <v>1.0</v>
      </c>
      <c r="I1224" s="3">
        <v>0.0</v>
      </c>
      <c r="J1224" s="3">
        <v>0.0</v>
      </c>
      <c r="K1224" s="3">
        <v>0.0</v>
      </c>
      <c r="L1224" s="3">
        <v>0.0</v>
      </c>
    </row>
    <row r="1225" ht="15.75" customHeight="1">
      <c r="A1225" s="3">
        <f t="shared" si="2"/>
        <v>1224</v>
      </c>
      <c r="B1225" s="3">
        <f t="shared" ref="B1225:D1225" si="1118">B1221</f>
        <v>0</v>
      </c>
      <c r="C1225" s="3">
        <f t="shared" si="1118"/>
        <v>0</v>
      </c>
      <c r="D1225" s="3">
        <f t="shared" si="1118"/>
        <v>1</v>
      </c>
      <c r="E1225" s="6">
        <f t="shared" si="1"/>
        <v>211.2</v>
      </c>
      <c r="F1225" s="3">
        <v>192.0</v>
      </c>
      <c r="G1225" s="3">
        <v>1.1</v>
      </c>
      <c r="H1225" s="3">
        <v>1.0</v>
      </c>
      <c r="I1225" s="3">
        <v>0.0</v>
      </c>
      <c r="J1225" s="3">
        <v>0.0</v>
      </c>
      <c r="K1225" s="3">
        <v>0.0</v>
      </c>
      <c r="L1225" s="3">
        <v>0.0</v>
      </c>
    </row>
    <row r="1226" ht="15.75" customHeight="1">
      <c r="A1226" s="3">
        <f t="shared" si="2"/>
        <v>1225</v>
      </c>
      <c r="B1226" s="3">
        <f t="shared" ref="B1226:D1226" si="1119">B1222</f>
        <v>1</v>
      </c>
      <c r="C1226" s="3">
        <f t="shared" si="1119"/>
        <v>0</v>
      </c>
      <c r="D1226" s="3">
        <f t="shared" si="1119"/>
        <v>0</v>
      </c>
      <c r="E1226" s="6">
        <f t="shared" si="1"/>
        <v>414.4</v>
      </c>
      <c r="F1226" s="3">
        <v>259.0</v>
      </c>
      <c r="G1226" s="3">
        <v>1.6</v>
      </c>
      <c r="H1226" s="3">
        <v>1.0</v>
      </c>
      <c r="I1226" s="3">
        <v>0.0</v>
      </c>
      <c r="J1226" s="3">
        <v>0.0</v>
      </c>
      <c r="K1226" s="3">
        <v>0.0</v>
      </c>
      <c r="L1226" s="3">
        <v>0.0</v>
      </c>
    </row>
    <row r="1227" ht="15.75" customHeight="1">
      <c r="A1227" s="3">
        <f t="shared" si="2"/>
        <v>1226</v>
      </c>
      <c r="B1227" s="3">
        <f t="shared" ref="B1227:D1227" si="1120">B1223</f>
        <v>0</v>
      </c>
      <c r="C1227" s="3">
        <f t="shared" si="1120"/>
        <v>0</v>
      </c>
      <c r="D1227" s="3">
        <f t="shared" si="1120"/>
        <v>0</v>
      </c>
      <c r="E1227" s="6">
        <f t="shared" si="1"/>
        <v>0</v>
      </c>
      <c r="H1227" s="3">
        <v>1.0</v>
      </c>
      <c r="I1227" s="3">
        <v>0.0</v>
      </c>
      <c r="J1227" s="3">
        <v>0.0</v>
      </c>
      <c r="K1227" s="3">
        <v>1.0</v>
      </c>
      <c r="L1227" s="3">
        <v>1.0</v>
      </c>
    </row>
    <row r="1228" ht="15.75" customHeight="1">
      <c r="A1228" s="3">
        <f t="shared" si="2"/>
        <v>1227</v>
      </c>
      <c r="B1228" s="3">
        <f t="shared" ref="B1228:D1228" si="1121">B1224</f>
        <v>0</v>
      </c>
      <c r="C1228" s="3">
        <f t="shared" si="1121"/>
        <v>1</v>
      </c>
      <c r="D1228" s="3">
        <f t="shared" si="1121"/>
        <v>0</v>
      </c>
      <c r="E1228" s="6">
        <f t="shared" si="1"/>
        <v>638</v>
      </c>
      <c r="F1228" s="3">
        <v>290.0</v>
      </c>
      <c r="G1228" s="3">
        <v>2.2</v>
      </c>
      <c r="H1228" s="3">
        <v>0.0</v>
      </c>
      <c r="I1228" s="3">
        <v>0.0</v>
      </c>
      <c r="J1228" s="3">
        <v>1.0</v>
      </c>
      <c r="K1228" s="3">
        <v>0.0</v>
      </c>
      <c r="L1228" s="3">
        <v>0.0</v>
      </c>
    </row>
    <row r="1229" ht="15.75" customHeight="1">
      <c r="A1229" s="3">
        <f t="shared" si="2"/>
        <v>1228</v>
      </c>
      <c r="B1229" s="3">
        <f t="shared" ref="B1229:D1229" si="1122">B1225</f>
        <v>0</v>
      </c>
      <c r="C1229" s="3">
        <f t="shared" si="1122"/>
        <v>0</v>
      </c>
      <c r="D1229" s="3">
        <f t="shared" si="1122"/>
        <v>1</v>
      </c>
      <c r="E1229" s="6">
        <f t="shared" si="1"/>
        <v>238.7</v>
      </c>
      <c r="F1229" s="3">
        <v>217.0</v>
      </c>
      <c r="G1229" s="3">
        <v>1.1</v>
      </c>
      <c r="H1229" s="3">
        <v>0.0</v>
      </c>
      <c r="I1229" s="3">
        <v>1.0</v>
      </c>
      <c r="J1229" s="3">
        <v>0.0</v>
      </c>
      <c r="K1229" s="3">
        <v>0.0</v>
      </c>
      <c r="L1229" s="3">
        <v>0.0</v>
      </c>
    </row>
    <row r="1230" ht="15.75" customHeight="1">
      <c r="A1230" s="3">
        <f t="shared" si="2"/>
        <v>1229</v>
      </c>
      <c r="B1230" s="3">
        <f t="shared" ref="B1230:D1230" si="1123">B1226</f>
        <v>1</v>
      </c>
      <c r="C1230" s="3">
        <f t="shared" si="1123"/>
        <v>0</v>
      </c>
      <c r="D1230" s="3">
        <f t="shared" si="1123"/>
        <v>0</v>
      </c>
      <c r="E1230" s="6">
        <f t="shared" si="1"/>
        <v>460.8</v>
      </c>
      <c r="F1230" s="3">
        <v>288.0</v>
      </c>
      <c r="G1230" s="3">
        <v>1.6</v>
      </c>
      <c r="H1230" s="3">
        <v>0.0</v>
      </c>
      <c r="I1230" s="3">
        <v>0.0</v>
      </c>
      <c r="J1230" s="3">
        <v>1.0</v>
      </c>
      <c r="K1230" s="3">
        <v>0.0</v>
      </c>
      <c r="L1230" s="3">
        <v>0.0</v>
      </c>
    </row>
    <row r="1231" ht="15.75" customHeight="1">
      <c r="A1231" s="3">
        <f t="shared" si="2"/>
        <v>1230</v>
      </c>
      <c r="B1231" s="3">
        <f t="shared" ref="B1231:D1231" si="1124">B1227</f>
        <v>0</v>
      </c>
      <c r="C1231" s="3">
        <f t="shared" si="1124"/>
        <v>0</v>
      </c>
      <c r="D1231" s="3">
        <f t="shared" si="1124"/>
        <v>0</v>
      </c>
      <c r="E1231" s="6">
        <f t="shared" si="1"/>
        <v>0</v>
      </c>
      <c r="H1231" s="3">
        <v>1.0</v>
      </c>
      <c r="I1231" s="3">
        <v>0.0</v>
      </c>
      <c r="J1231" s="3">
        <v>1.0</v>
      </c>
      <c r="K1231" s="3">
        <v>0.0</v>
      </c>
      <c r="L1231" s="3">
        <v>1.0</v>
      </c>
    </row>
    <row r="1232" ht="15.75" customHeight="1">
      <c r="A1232" s="3">
        <f t="shared" si="2"/>
        <v>1231</v>
      </c>
      <c r="B1232" s="3">
        <f t="shared" ref="B1232:D1232" si="1125">B1228</f>
        <v>0</v>
      </c>
      <c r="C1232" s="3">
        <f t="shared" si="1125"/>
        <v>1</v>
      </c>
      <c r="D1232" s="3">
        <f t="shared" si="1125"/>
        <v>0</v>
      </c>
      <c r="E1232" s="6">
        <f t="shared" si="1"/>
        <v>624.8</v>
      </c>
      <c r="F1232" s="3">
        <v>284.0</v>
      </c>
      <c r="G1232" s="3">
        <v>2.2</v>
      </c>
      <c r="H1232" s="3">
        <v>0.0</v>
      </c>
      <c r="I1232" s="3">
        <v>0.0</v>
      </c>
      <c r="J1232" s="3">
        <v>1.0</v>
      </c>
      <c r="K1232" s="3">
        <v>0.0</v>
      </c>
      <c r="L1232" s="3">
        <v>0.0</v>
      </c>
    </row>
    <row r="1233" ht="15.75" customHeight="1">
      <c r="A1233" s="3">
        <f t="shared" si="2"/>
        <v>1232</v>
      </c>
      <c r="B1233" s="3">
        <f t="shared" ref="B1233:D1233" si="1126">B1229</f>
        <v>0</v>
      </c>
      <c r="C1233" s="3">
        <f t="shared" si="1126"/>
        <v>0</v>
      </c>
      <c r="D1233" s="3">
        <f t="shared" si="1126"/>
        <v>1</v>
      </c>
      <c r="E1233" s="6">
        <f t="shared" si="1"/>
        <v>111.1</v>
      </c>
      <c r="F1233" s="3">
        <v>101.0</v>
      </c>
      <c r="G1233" s="3">
        <v>1.1</v>
      </c>
      <c r="H1233" s="3">
        <v>1.0</v>
      </c>
      <c r="I1233" s="3">
        <v>0.0</v>
      </c>
      <c r="J1233" s="3">
        <v>0.0</v>
      </c>
      <c r="K1233" s="3">
        <v>0.0</v>
      </c>
      <c r="L1233" s="3">
        <v>0.0</v>
      </c>
    </row>
    <row r="1234" ht="15.75" customHeight="1">
      <c r="A1234" s="3">
        <f t="shared" si="2"/>
        <v>1233</v>
      </c>
      <c r="B1234" s="3">
        <f t="shared" ref="B1234:D1234" si="1127">B1230</f>
        <v>1</v>
      </c>
      <c r="C1234" s="3">
        <f t="shared" si="1127"/>
        <v>0</v>
      </c>
      <c r="D1234" s="3">
        <f t="shared" si="1127"/>
        <v>0</v>
      </c>
      <c r="E1234" s="6">
        <f t="shared" si="1"/>
        <v>433.6</v>
      </c>
      <c r="F1234" s="3">
        <v>271.0</v>
      </c>
      <c r="G1234" s="3">
        <v>1.6</v>
      </c>
      <c r="H1234" s="3">
        <v>0.0</v>
      </c>
      <c r="I1234" s="3">
        <v>1.0</v>
      </c>
      <c r="J1234" s="3">
        <v>0.0</v>
      </c>
      <c r="K1234" s="3">
        <v>0.0</v>
      </c>
      <c r="L1234" s="3">
        <v>0.0</v>
      </c>
    </row>
    <row r="1235" ht="15.75" customHeight="1">
      <c r="A1235" s="3">
        <f t="shared" si="2"/>
        <v>1234</v>
      </c>
      <c r="B1235" s="3">
        <f t="shared" ref="B1235:D1235" si="1128">B1231</f>
        <v>0</v>
      </c>
      <c r="C1235" s="3">
        <f t="shared" si="1128"/>
        <v>0</v>
      </c>
      <c r="D1235" s="3">
        <f t="shared" si="1128"/>
        <v>0</v>
      </c>
      <c r="E1235" s="6">
        <f t="shared" si="1"/>
        <v>0</v>
      </c>
      <c r="H1235" s="3">
        <v>1.0</v>
      </c>
      <c r="I1235" s="3">
        <v>0.0</v>
      </c>
      <c r="J1235" s="3">
        <v>1.0</v>
      </c>
      <c r="K1235" s="3">
        <v>0.0</v>
      </c>
      <c r="L1235" s="3">
        <v>1.0</v>
      </c>
    </row>
    <row r="1236" ht="15.75" customHeight="1">
      <c r="A1236" s="3">
        <f t="shared" si="2"/>
        <v>1235</v>
      </c>
      <c r="B1236" s="3">
        <f t="shared" ref="B1236:D1236" si="1129">B1232</f>
        <v>0</v>
      </c>
      <c r="C1236" s="3">
        <f t="shared" si="1129"/>
        <v>1</v>
      </c>
      <c r="D1236" s="3">
        <f t="shared" si="1129"/>
        <v>0</v>
      </c>
      <c r="E1236" s="6">
        <f t="shared" si="1"/>
        <v>497.2</v>
      </c>
      <c r="F1236" s="3">
        <v>226.0</v>
      </c>
      <c r="G1236" s="3">
        <v>2.2</v>
      </c>
      <c r="H1236" s="3">
        <v>0.0</v>
      </c>
      <c r="I1236" s="3">
        <v>0.0</v>
      </c>
      <c r="J1236" s="3">
        <v>1.0</v>
      </c>
      <c r="K1236" s="3">
        <v>0.0</v>
      </c>
      <c r="L1236" s="3">
        <v>0.0</v>
      </c>
    </row>
    <row r="1237" ht="15.75" customHeight="1">
      <c r="A1237" s="3">
        <f t="shared" si="2"/>
        <v>1236</v>
      </c>
      <c r="B1237" s="3">
        <f t="shared" ref="B1237:D1237" si="1130">B1233</f>
        <v>0</v>
      </c>
      <c r="C1237" s="3">
        <f t="shared" si="1130"/>
        <v>0</v>
      </c>
      <c r="D1237" s="3">
        <f t="shared" si="1130"/>
        <v>1</v>
      </c>
      <c r="E1237" s="6">
        <f t="shared" si="1"/>
        <v>160.6</v>
      </c>
      <c r="F1237" s="3">
        <v>146.0</v>
      </c>
      <c r="G1237" s="3">
        <v>1.1</v>
      </c>
      <c r="H1237" s="3">
        <v>0.0</v>
      </c>
      <c r="I1237" s="3">
        <v>1.0</v>
      </c>
      <c r="J1237" s="3">
        <v>0.0</v>
      </c>
      <c r="K1237" s="3">
        <v>0.0</v>
      </c>
      <c r="L1237" s="3">
        <v>0.0</v>
      </c>
    </row>
    <row r="1238" ht="15.75" customHeight="1">
      <c r="A1238" s="3">
        <f t="shared" si="2"/>
        <v>1237</v>
      </c>
      <c r="B1238" s="3">
        <f t="shared" ref="B1238:D1238" si="1131">B1234</f>
        <v>1</v>
      </c>
      <c r="C1238" s="3">
        <f t="shared" si="1131"/>
        <v>0</v>
      </c>
      <c r="D1238" s="3">
        <f t="shared" si="1131"/>
        <v>0</v>
      </c>
      <c r="E1238" s="6">
        <f t="shared" si="1"/>
        <v>164.8</v>
      </c>
      <c r="F1238" s="3">
        <v>103.0</v>
      </c>
      <c r="G1238" s="3">
        <v>1.6</v>
      </c>
      <c r="H1238" s="3">
        <v>0.0</v>
      </c>
      <c r="I1238" s="3">
        <v>0.0</v>
      </c>
      <c r="J1238" s="3">
        <v>1.0</v>
      </c>
      <c r="K1238" s="3">
        <v>0.0</v>
      </c>
      <c r="L1238" s="3">
        <v>0.0</v>
      </c>
    </row>
    <row r="1239" ht="15.75" customHeight="1">
      <c r="A1239" s="3">
        <f t="shared" si="2"/>
        <v>1238</v>
      </c>
      <c r="B1239" s="3">
        <f t="shared" ref="B1239:D1239" si="1132">B1235</f>
        <v>0</v>
      </c>
      <c r="C1239" s="3">
        <f t="shared" si="1132"/>
        <v>0</v>
      </c>
      <c r="D1239" s="3">
        <f t="shared" si="1132"/>
        <v>0</v>
      </c>
      <c r="E1239" s="6">
        <f t="shared" si="1"/>
        <v>0</v>
      </c>
      <c r="H1239" s="3">
        <v>1.0</v>
      </c>
      <c r="I1239" s="3">
        <v>0.0</v>
      </c>
      <c r="J1239" s="3">
        <v>1.0</v>
      </c>
      <c r="K1239" s="3">
        <v>0.0</v>
      </c>
      <c r="L1239" s="3">
        <v>1.0</v>
      </c>
    </row>
    <row r="1240" ht="15.75" customHeight="1">
      <c r="A1240" s="3">
        <f t="shared" si="2"/>
        <v>1239</v>
      </c>
      <c r="B1240" s="3">
        <f t="shared" ref="B1240:D1240" si="1133">B1236</f>
        <v>0</v>
      </c>
      <c r="C1240" s="3">
        <f t="shared" si="1133"/>
        <v>1</v>
      </c>
      <c r="D1240" s="3">
        <f t="shared" si="1133"/>
        <v>0</v>
      </c>
      <c r="E1240" s="6">
        <f t="shared" si="1"/>
        <v>567.6</v>
      </c>
      <c r="F1240" s="3">
        <v>258.0</v>
      </c>
      <c r="G1240" s="3">
        <v>2.2</v>
      </c>
      <c r="H1240" s="3">
        <v>0.0</v>
      </c>
      <c r="I1240" s="3">
        <v>0.0</v>
      </c>
      <c r="J1240" s="3">
        <v>1.0</v>
      </c>
      <c r="K1240" s="3">
        <v>0.0</v>
      </c>
      <c r="L1240" s="3">
        <v>0.0</v>
      </c>
    </row>
    <row r="1241" ht="15.75" customHeight="1">
      <c r="A1241" s="3">
        <f t="shared" si="2"/>
        <v>1240</v>
      </c>
      <c r="B1241" s="3">
        <f t="shared" ref="B1241:D1241" si="1134">B1237</f>
        <v>0</v>
      </c>
      <c r="C1241" s="3">
        <f t="shared" si="1134"/>
        <v>0</v>
      </c>
      <c r="D1241" s="3">
        <f t="shared" si="1134"/>
        <v>1</v>
      </c>
      <c r="E1241" s="6">
        <f t="shared" si="1"/>
        <v>194.7</v>
      </c>
      <c r="F1241" s="3">
        <v>177.0</v>
      </c>
      <c r="G1241" s="3">
        <v>1.1</v>
      </c>
      <c r="H1241" s="3">
        <v>1.0</v>
      </c>
      <c r="I1241" s="3">
        <v>0.0</v>
      </c>
      <c r="J1241" s="3">
        <v>0.0</v>
      </c>
      <c r="K1241" s="3">
        <v>0.0</v>
      </c>
      <c r="L1241" s="3">
        <v>0.0</v>
      </c>
    </row>
    <row r="1242" ht="15.75" customHeight="1">
      <c r="A1242" s="3">
        <f t="shared" si="2"/>
        <v>1241</v>
      </c>
      <c r="B1242" s="3">
        <f t="shared" ref="B1242:D1242" si="1135">B1238</f>
        <v>1</v>
      </c>
      <c r="C1242" s="3">
        <f t="shared" si="1135"/>
        <v>0</v>
      </c>
      <c r="D1242" s="3">
        <f t="shared" si="1135"/>
        <v>0</v>
      </c>
      <c r="E1242" s="6">
        <f t="shared" si="1"/>
        <v>241.6</v>
      </c>
      <c r="F1242" s="3">
        <v>151.0</v>
      </c>
      <c r="G1242" s="3">
        <v>1.6</v>
      </c>
      <c r="H1242" s="3">
        <v>1.0</v>
      </c>
      <c r="I1242" s="3">
        <v>0.0</v>
      </c>
      <c r="J1242" s="3">
        <v>0.0</v>
      </c>
      <c r="K1242" s="3">
        <v>0.0</v>
      </c>
      <c r="L1242" s="3">
        <v>0.0</v>
      </c>
    </row>
    <row r="1243" ht="15.75" customHeight="1">
      <c r="A1243" s="3">
        <f t="shared" si="2"/>
        <v>1242</v>
      </c>
      <c r="B1243" s="3">
        <f t="shared" ref="B1243:D1243" si="1136">B1239</f>
        <v>0</v>
      </c>
      <c r="C1243" s="3">
        <f t="shared" si="1136"/>
        <v>0</v>
      </c>
      <c r="D1243" s="3">
        <f t="shared" si="1136"/>
        <v>0</v>
      </c>
      <c r="E1243" s="6">
        <f t="shared" si="1"/>
        <v>0</v>
      </c>
      <c r="H1243" s="3">
        <v>1.0</v>
      </c>
      <c r="I1243" s="3">
        <v>0.0</v>
      </c>
      <c r="J1243" s="3">
        <v>1.0</v>
      </c>
      <c r="K1243" s="3">
        <v>0.0</v>
      </c>
      <c r="L1243" s="3">
        <v>1.0</v>
      </c>
    </row>
    <row r="1244" ht="15.75" customHeight="1">
      <c r="A1244" s="3">
        <f t="shared" si="2"/>
        <v>1243</v>
      </c>
      <c r="B1244" s="3">
        <v>1.0</v>
      </c>
      <c r="C1244" s="3">
        <v>0.0</v>
      </c>
      <c r="D1244" s="3">
        <v>0.0</v>
      </c>
      <c r="E1244" s="6">
        <f t="shared" si="1"/>
        <v>296</v>
      </c>
      <c r="F1244" s="3">
        <v>185.0</v>
      </c>
      <c r="G1244" s="3">
        <v>1.6</v>
      </c>
      <c r="H1244" s="3">
        <v>1.0</v>
      </c>
      <c r="I1244" s="3">
        <v>0.0</v>
      </c>
      <c r="J1244" s="3">
        <v>0.0</v>
      </c>
      <c r="K1244" s="3">
        <v>0.0</v>
      </c>
      <c r="L1244" s="3">
        <v>0.0</v>
      </c>
    </row>
    <row r="1245" ht="15.75" customHeight="1">
      <c r="A1245" s="3">
        <f t="shared" si="2"/>
        <v>1244</v>
      </c>
      <c r="B1245" s="3">
        <v>0.0</v>
      </c>
      <c r="C1245" s="3">
        <v>0.0</v>
      </c>
      <c r="D1245" s="3">
        <v>0.0</v>
      </c>
      <c r="E1245" s="6">
        <f t="shared" si="1"/>
        <v>0</v>
      </c>
      <c r="H1245" s="3">
        <v>1.0</v>
      </c>
      <c r="I1245" s="3">
        <v>0.0</v>
      </c>
      <c r="J1245" s="3">
        <v>1.0</v>
      </c>
      <c r="K1245" s="3">
        <v>0.0</v>
      </c>
      <c r="L1245" s="3">
        <v>1.0</v>
      </c>
    </row>
    <row r="1246" ht="15.75" customHeight="1">
      <c r="A1246" s="3">
        <f t="shared" si="2"/>
        <v>1245</v>
      </c>
      <c r="B1246" s="3">
        <v>0.0</v>
      </c>
      <c r="C1246" s="3">
        <v>1.0</v>
      </c>
      <c r="D1246" s="3">
        <v>0.0</v>
      </c>
      <c r="E1246" s="6">
        <f t="shared" si="1"/>
        <v>286</v>
      </c>
      <c r="F1246" s="3">
        <v>130.0</v>
      </c>
      <c r="G1246" s="3">
        <v>2.2</v>
      </c>
      <c r="H1246" s="3">
        <v>0.0</v>
      </c>
      <c r="I1246" s="3">
        <v>0.0</v>
      </c>
      <c r="J1246" s="3">
        <v>1.0</v>
      </c>
      <c r="K1246" s="3">
        <v>0.0</v>
      </c>
      <c r="L1246" s="3">
        <v>0.0</v>
      </c>
    </row>
    <row r="1247" ht="15.75" customHeight="1">
      <c r="A1247" s="3">
        <f t="shared" si="2"/>
        <v>1246</v>
      </c>
      <c r="B1247" s="3">
        <v>0.0</v>
      </c>
      <c r="C1247" s="3">
        <v>0.0</v>
      </c>
      <c r="D1247" s="3">
        <v>1.0</v>
      </c>
      <c r="E1247" s="6">
        <f t="shared" si="1"/>
        <v>310.2</v>
      </c>
      <c r="F1247" s="3">
        <v>282.0</v>
      </c>
      <c r="G1247" s="3">
        <v>1.1</v>
      </c>
      <c r="H1247" s="3">
        <v>1.0</v>
      </c>
      <c r="I1247" s="3">
        <v>0.0</v>
      </c>
      <c r="J1247" s="3">
        <v>0.0</v>
      </c>
      <c r="K1247" s="3">
        <v>0.0</v>
      </c>
      <c r="L1247" s="3">
        <v>0.0</v>
      </c>
    </row>
    <row r="1248" ht="15.75" customHeight="1">
      <c r="A1248" s="3">
        <f t="shared" si="2"/>
        <v>1247</v>
      </c>
      <c r="B1248" s="3">
        <f t="shared" ref="B1248:D1248" si="1137">B1244</f>
        <v>1</v>
      </c>
      <c r="C1248" s="3">
        <f t="shared" si="1137"/>
        <v>0</v>
      </c>
      <c r="D1248" s="3">
        <f t="shared" si="1137"/>
        <v>0</v>
      </c>
      <c r="E1248" s="6">
        <f t="shared" si="1"/>
        <v>308.8</v>
      </c>
      <c r="F1248" s="3">
        <v>193.0</v>
      </c>
      <c r="G1248" s="3">
        <v>1.6</v>
      </c>
      <c r="H1248" s="3">
        <v>0.0</v>
      </c>
      <c r="I1248" s="3">
        <v>0.0</v>
      </c>
      <c r="J1248" s="3">
        <v>1.0</v>
      </c>
      <c r="K1248" s="3">
        <v>0.0</v>
      </c>
      <c r="L1248" s="3">
        <v>0.0</v>
      </c>
    </row>
    <row r="1249" ht="15.75" customHeight="1">
      <c r="A1249" s="3">
        <f t="shared" si="2"/>
        <v>1248</v>
      </c>
      <c r="B1249" s="3">
        <f t="shared" ref="B1249:D1249" si="1138">B1245</f>
        <v>0</v>
      </c>
      <c r="C1249" s="3">
        <f t="shared" si="1138"/>
        <v>0</v>
      </c>
      <c r="D1249" s="3">
        <f t="shared" si="1138"/>
        <v>0</v>
      </c>
      <c r="E1249" s="6">
        <f t="shared" si="1"/>
        <v>0</v>
      </c>
      <c r="H1249" s="3">
        <v>1.0</v>
      </c>
      <c r="I1249" s="3">
        <v>0.0</v>
      </c>
      <c r="J1249" s="3">
        <v>1.0</v>
      </c>
      <c r="K1249" s="3">
        <v>0.0</v>
      </c>
      <c r="L1249" s="3">
        <v>1.0</v>
      </c>
    </row>
    <row r="1250" ht="15.75" customHeight="1">
      <c r="A1250" s="3">
        <f t="shared" si="2"/>
        <v>1249</v>
      </c>
      <c r="B1250" s="3">
        <f t="shared" ref="B1250:D1250" si="1139">B1246</f>
        <v>0</v>
      </c>
      <c r="C1250" s="3">
        <f t="shared" si="1139"/>
        <v>1</v>
      </c>
      <c r="D1250" s="3">
        <f t="shared" si="1139"/>
        <v>0</v>
      </c>
      <c r="E1250" s="6">
        <f t="shared" si="1"/>
        <v>433.4</v>
      </c>
      <c r="F1250" s="3">
        <v>197.0</v>
      </c>
      <c r="G1250" s="3">
        <v>2.2</v>
      </c>
      <c r="H1250" s="3">
        <v>0.0</v>
      </c>
      <c r="I1250" s="3">
        <v>0.0</v>
      </c>
      <c r="J1250" s="3">
        <v>1.0</v>
      </c>
      <c r="K1250" s="3">
        <v>0.0</v>
      </c>
      <c r="L1250" s="3">
        <v>0.0</v>
      </c>
    </row>
    <row r="1251" ht="15.75" customHeight="1">
      <c r="A1251" s="3">
        <f t="shared" si="2"/>
        <v>1250</v>
      </c>
      <c r="B1251" s="3">
        <f t="shared" ref="B1251:D1251" si="1140">B1247</f>
        <v>0</v>
      </c>
      <c r="C1251" s="3">
        <f t="shared" si="1140"/>
        <v>0</v>
      </c>
      <c r="D1251" s="3">
        <f t="shared" si="1140"/>
        <v>1</v>
      </c>
      <c r="E1251" s="6">
        <f t="shared" si="1"/>
        <v>118.8</v>
      </c>
      <c r="F1251" s="3">
        <v>108.0</v>
      </c>
      <c r="G1251" s="3">
        <v>1.1</v>
      </c>
      <c r="H1251" s="3">
        <v>0.0</v>
      </c>
      <c r="I1251" s="3">
        <v>1.0</v>
      </c>
      <c r="J1251" s="3">
        <v>0.0</v>
      </c>
      <c r="K1251" s="3">
        <v>0.0</v>
      </c>
      <c r="L1251" s="3">
        <v>0.0</v>
      </c>
    </row>
    <row r="1252" ht="15.75" customHeight="1">
      <c r="A1252" s="3">
        <f t="shared" si="2"/>
        <v>1251</v>
      </c>
      <c r="B1252" s="3">
        <f t="shared" ref="B1252:D1252" si="1141">B1248</f>
        <v>1</v>
      </c>
      <c r="C1252" s="3">
        <f t="shared" si="1141"/>
        <v>0</v>
      </c>
      <c r="D1252" s="3">
        <f t="shared" si="1141"/>
        <v>0</v>
      </c>
      <c r="E1252" s="6">
        <f t="shared" si="1"/>
        <v>400</v>
      </c>
      <c r="F1252" s="3">
        <v>250.0</v>
      </c>
      <c r="G1252" s="3">
        <v>1.6</v>
      </c>
      <c r="H1252" s="3">
        <v>1.0</v>
      </c>
      <c r="I1252" s="3">
        <v>0.0</v>
      </c>
      <c r="J1252" s="3">
        <v>0.0</v>
      </c>
      <c r="K1252" s="3">
        <v>0.0</v>
      </c>
      <c r="L1252" s="3">
        <v>0.0</v>
      </c>
    </row>
    <row r="1253" ht="15.75" customHeight="1">
      <c r="A1253" s="3">
        <f t="shared" si="2"/>
        <v>1252</v>
      </c>
      <c r="B1253" s="3">
        <f t="shared" ref="B1253:D1253" si="1142">B1249</f>
        <v>0</v>
      </c>
      <c r="C1253" s="3">
        <f t="shared" si="1142"/>
        <v>0</v>
      </c>
      <c r="D1253" s="3">
        <f t="shared" si="1142"/>
        <v>0</v>
      </c>
      <c r="E1253" s="6">
        <f t="shared" si="1"/>
        <v>0</v>
      </c>
      <c r="H1253" s="3">
        <v>1.0</v>
      </c>
      <c r="I1253" s="3">
        <v>0.0</v>
      </c>
      <c r="J1253" s="3">
        <v>1.0</v>
      </c>
      <c r="K1253" s="3">
        <v>0.0</v>
      </c>
      <c r="L1253" s="3">
        <v>1.0</v>
      </c>
    </row>
    <row r="1254" ht="15.75" customHeight="1">
      <c r="A1254" s="3">
        <f t="shared" si="2"/>
        <v>1253</v>
      </c>
      <c r="B1254" s="3">
        <f t="shared" ref="B1254:D1254" si="1143">B1250</f>
        <v>0</v>
      </c>
      <c r="C1254" s="3">
        <f t="shared" si="1143"/>
        <v>1</v>
      </c>
      <c r="D1254" s="3">
        <f t="shared" si="1143"/>
        <v>0</v>
      </c>
      <c r="E1254" s="6">
        <f t="shared" si="1"/>
        <v>286</v>
      </c>
      <c r="F1254" s="3">
        <v>130.0</v>
      </c>
      <c r="G1254" s="3">
        <v>2.2</v>
      </c>
      <c r="H1254" s="3">
        <v>0.0</v>
      </c>
      <c r="I1254" s="3">
        <v>0.0</v>
      </c>
      <c r="J1254" s="3">
        <v>1.0</v>
      </c>
      <c r="K1254" s="3">
        <v>0.0</v>
      </c>
      <c r="L1254" s="3">
        <v>0.0</v>
      </c>
    </row>
    <row r="1255" ht="15.75" customHeight="1">
      <c r="A1255" s="3">
        <f t="shared" si="2"/>
        <v>1254</v>
      </c>
      <c r="B1255" s="3">
        <f t="shared" ref="B1255:D1255" si="1144">B1251</f>
        <v>0</v>
      </c>
      <c r="C1255" s="3">
        <f t="shared" si="1144"/>
        <v>0</v>
      </c>
      <c r="D1255" s="3">
        <f t="shared" si="1144"/>
        <v>1</v>
      </c>
      <c r="E1255" s="6">
        <f t="shared" si="1"/>
        <v>132</v>
      </c>
      <c r="F1255" s="3">
        <v>120.0</v>
      </c>
      <c r="G1255" s="3">
        <v>1.1</v>
      </c>
      <c r="H1255" s="3">
        <v>1.0</v>
      </c>
      <c r="I1255" s="3">
        <v>0.0</v>
      </c>
      <c r="J1255" s="3">
        <v>0.0</v>
      </c>
      <c r="K1255" s="3">
        <v>0.0</v>
      </c>
      <c r="L1255" s="3">
        <v>0.0</v>
      </c>
    </row>
    <row r="1256" ht="15.75" customHeight="1">
      <c r="A1256" s="3">
        <f t="shared" si="2"/>
        <v>1255</v>
      </c>
      <c r="B1256" s="3">
        <f t="shared" ref="B1256:D1256" si="1145">B1252</f>
        <v>1</v>
      </c>
      <c r="C1256" s="3">
        <f t="shared" si="1145"/>
        <v>0</v>
      </c>
      <c r="D1256" s="3">
        <f t="shared" si="1145"/>
        <v>0</v>
      </c>
      <c r="E1256" s="6">
        <f t="shared" si="1"/>
        <v>268.8</v>
      </c>
      <c r="F1256" s="3">
        <v>168.0</v>
      </c>
      <c r="G1256" s="3">
        <v>1.6</v>
      </c>
      <c r="H1256" s="3">
        <v>0.0</v>
      </c>
      <c r="I1256" s="3">
        <v>1.0</v>
      </c>
      <c r="J1256" s="3">
        <v>0.0</v>
      </c>
      <c r="K1256" s="3">
        <v>0.0</v>
      </c>
      <c r="L1256" s="3">
        <v>0.0</v>
      </c>
    </row>
    <row r="1257" ht="15.75" customHeight="1">
      <c r="A1257" s="3">
        <f t="shared" si="2"/>
        <v>1256</v>
      </c>
      <c r="B1257" s="3">
        <f t="shared" ref="B1257:D1257" si="1146">B1253</f>
        <v>0</v>
      </c>
      <c r="C1257" s="3">
        <f t="shared" si="1146"/>
        <v>0</v>
      </c>
      <c r="D1257" s="3">
        <f t="shared" si="1146"/>
        <v>0</v>
      </c>
      <c r="E1257" s="6">
        <f t="shared" si="1"/>
        <v>0</v>
      </c>
      <c r="H1257" s="3">
        <v>1.0</v>
      </c>
      <c r="I1257" s="3">
        <v>1.0</v>
      </c>
      <c r="J1257" s="3">
        <v>0.0</v>
      </c>
      <c r="K1257" s="3">
        <v>0.0</v>
      </c>
      <c r="L1257" s="3">
        <v>1.0</v>
      </c>
    </row>
    <row r="1258" ht="15.75" customHeight="1">
      <c r="A1258" s="3">
        <f t="shared" si="2"/>
        <v>1257</v>
      </c>
      <c r="B1258" s="3">
        <f t="shared" ref="B1258:D1258" si="1147">B1254</f>
        <v>0</v>
      </c>
      <c r="C1258" s="3">
        <f t="shared" si="1147"/>
        <v>1</v>
      </c>
      <c r="D1258" s="3">
        <f t="shared" si="1147"/>
        <v>0</v>
      </c>
      <c r="E1258" s="6">
        <f t="shared" si="1"/>
        <v>371.8</v>
      </c>
      <c r="F1258" s="3">
        <v>169.0</v>
      </c>
      <c r="G1258" s="3">
        <v>2.2</v>
      </c>
      <c r="H1258" s="3">
        <v>0.0</v>
      </c>
      <c r="I1258" s="3">
        <v>0.0</v>
      </c>
      <c r="J1258" s="3">
        <v>1.0</v>
      </c>
      <c r="K1258" s="3">
        <v>0.0</v>
      </c>
      <c r="L1258" s="3">
        <v>0.0</v>
      </c>
    </row>
    <row r="1259" ht="15.75" customHeight="1">
      <c r="A1259" s="3">
        <f t="shared" si="2"/>
        <v>1258</v>
      </c>
      <c r="B1259" s="3">
        <f t="shared" ref="B1259:D1259" si="1148">B1255</f>
        <v>0</v>
      </c>
      <c r="C1259" s="3">
        <f t="shared" si="1148"/>
        <v>0</v>
      </c>
      <c r="D1259" s="3">
        <f t="shared" si="1148"/>
        <v>1</v>
      </c>
      <c r="E1259" s="6">
        <f t="shared" si="1"/>
        <v>326.7</v>
      </c>
      <c r="F1259" s="3">
        <v>297.0</v>
      </c>
      <c r="G1259" s="3">
        <v>1.1</v>
      </c>
      <c r="H1259" s="3">
        <v>0.0</v>
      </c>
      <c r="I1259" s="3">
        <v>1.0</v>
      </c>
      <c r="J1259" s="3">
        <v>0.0</v>
      </c>
      <c r="K1259" s="3">
        <v>0.0</v>
      </c>
      <c r="L1259" s="3">
        <v>0.0</v>
      </c>
    </row>
    <row r="1260" ht="15.75" customHeight="1">
      <c r="A1260" s="3">
        <f t="shared" si="2"/>
        <v>1259</v>
      </c>
      <c r="B1260" s="3">
        <f t="shared" ref="B1260:D1260" si="1149">B1256</f>
        <v>1</v>
      </c>
      <c r="C1260" s="3">
        <f t="shared" si="1149"/>
        <v>0</v>
      </c>
      <c r="D1260" s="3">
        <f t="shared" si="1149"/>
        <v>0</v>
      </c>
      <c r="E1260" s="6">
        <f t="shared" si="1"/>
        <v>312</v>
      </c>
      <c r="F1260" s="3">
        <v>195.0</v>
      </c>
      <c r="G1260" s="3">
        <v>1.6</v>
      </c>
      <c r="H1260" s="3">
        <v>0.0</v>
      </c>
      <c r="I1260" s="3">
        <v>0.0</v>
      </c>
      <c r="J1260" s="3">
        <v>1.0</v>
      </c>
      <c r="K1260" s="3">
        <v>0.0</v>
      </c>
      <c r="L1260" s="3">
        <v>0.0</v>
      </c>
    </row>
    <row r="1261" ht="15.75" customHeight="1">
      <c r="A1261" s="3">
        <f t="shared" si="2"/>
        <v>1260</v>
      </c>
      <c r="B1261" s="3">
        <f t="shared" ref="B1261:D1261" si="1150">B1257</f>
        <v>0</v>
      </c>
      <c r="C1261" s="3">
        <f t="shared" si="1150"/>
        <v>0</v>
      </c>
      <c r="D1261" s="3">
        <f t="shared" si="1150"/>
        <v>0</v>
      </c>
      <c r="E1261" s="6">
        <f t="shared" si="1"/>
        <v>0</v>
      </c>
      <c r="H1261" s="3">
        <v>1.0</v>
      </c>
      <c r="I1261" s="3">
        <v>0.0</v>
      </c>
      <c r="J1261" s="3">
        <v>1.0</v>
      </c>
      <c r="K1261" s="3">
        <v>0.0</v>
      </c>
      <c r="L1261" s="3">
        <v>1.0</v>
      </c>
    </row>
    <row r="1262" ht="15.75" customHeight="1">
      <c r="A1262" s="3">
        <f t="shared" si="2"/>
        <v>1261</v>
      </c>
      <c r="B1262" s="3">
        <f t="shared" ref="B1262:D1262" si="1151">B1258</f>
        <v>0</v>
      </c>
      <c r="C1262" s="3">
        <f t="shared" si="1151"/>
        <v>1</v>
      </c>
      <c r="D1262" s="3">
        <f t="shared" si="1151"/>
        <v>0</v>
      </c>
      <c r="E1262" s="6">
        <f t="shared" si="1"/>
        <v>517</v>
      </c>
      <c r="F1262" s="3">
        <v>235.0</v>
      </c>
      <c r="G1262" s="3">
        <v>2.2</v>
      </c>
      <c r="H1262" s="3">
        <v>0.0</v>
      </c>
      <c r="I1262" s="3">
        <v>0.0</v>
      </c>
      <c r="J1262" s="3">
        <v>1.0</v>
      </c>
      <c r="K1262" s="3">
        <v>0.0</v>
      </c>
      <c r="L1262" s="3">
        <v>0.0</v>
      </c>
    </row>
    <row r="1263" ht="15.75" customHeight="1">
      <c r="A1263" s="3">
        <f t="shared" si="2"/>
        <v>1262</v>
      </c>
      <c r="B1263" s="3">
        <f t="shared" ref="B1263:D1263" si="1152">B1259</f>
        <v>0</v>
      </c>
      <c r="C1263" s="3">
        <f t="shared" si="1152"/>
        <v>0</v>
      </c>
      <c r="D1263" s="3">
        <f t="shared" si="1152"/>
        <v>1</v>
      </c>
      <c r="E1263" s="6">
        <f t="shared" si="1"/>
        <v>312.4</v>
      </c>
      <c r="F1263" s="3">
        <v>284.0</v>
      </c>
      <c r="G1263" s="3">
        <v>1.1</v>
      </c>
      <c r="H1263" s="3">
        <v>1.0</v>
      </c>
      <c r="I1263" s="3">
        <v>0.0</v>
      </c>
      <c r="J1263" s="3">
        <v>0.0</v>
      </c>
      <c r="K1263" s="3">
        <v>0.0</v>
      </c>
      <c r="L1263" s="3">
        <v>0.0</v>
      </c>
    </row>
    <row r="1264" ht="15.75" customHeight="1">
      <c r="A1264" s="3">
        <f t="shared" si="2"/>
        <v>1263</v>
      </c>
      <c r="B1264" s="3">
        <f t="shared" ref="B1264:D1264" si="1153">B1260</f>
        <v>1</v>
      </c>
      <c r="C1264" s="3">
        <f t="shared" si="1153"/>
        <v>0</v>
      </c>
      <c r="D1264" s="3">
        <f t="shared" si="1153"/>
        <v>0</v>
      </c>
      <c r="E1264" s="6">
        <f t="shared" si="1"/>
        <v>230.4</v>
      </c>
      <c r="F1264" s="3">
        <v>144.0</v>
      </c>
      <c r="G1264" s="3">
        <v>1.6</v>
      </c>
      <c r="H1264" s="3">
        <v>1.0</v>
      </c>
      <c r="I1264" s="3">
        <v>0.0</v>
      </c>
      <c r="J1264" s="3">
        <v>0.0</v>
      </c>
      <c r="K1264" s="3">
        <v>0.0</v>
      </c>
      <c r="L1264" s="3">
        <v>0.0</v>
      </c>
    </row>
    <row r="1265" ht="15.75" customHeight="1">
      <c r="A1265" s="3">
        <f t="shared" si="2"/>
        <v>1264</v>
      </c>
      <c r="B1265" s="3">
        <f t="shared" ref="B1265:D1265" si="1154">B1261</f>
        <v>0</v>
      </c>
      <c r="C1265" s="3">
        <f t="shared" si="1154"/>
        <v>0</v>
      </c>
      <c r="D1265" s="3">
        <f t="shared" si="1154"/>
        <v>0</v>
      </c>
      <c r="E1265" s="6">
        <f t="shared" si="1"/>
        <v>0</v>
      </c>
      <c r="H1265" s="3">
        <v>1.0</v>
      </c>
      <c r="I1265" s="3">
        <v>0.0</v>
      </c>
      <c r="J1265" s="3">
        <v>1.0</v>
      </c>
      <c r="K1265" s="3">
        <v>0.0</v>
      </c>
      <c r="L1265" s="3">
        <v>1.0</v>
      </c>
    </row>
    <row r="1266" ht="15.75" customHeight="1">
      <c r="A1266" s="3">
        <f t="shared" si="2"/>
        <v>1265</v>
      </c>
      <c r="B1266" s="3">
        <f t="shared" ref="B1266:D1266" si="1155">B1262</f>
        <v>0</v>
      </c>
      <c r="C1266" s="3">
        <f t="shared" si="1155"/>
        <v>1</v>
      </c>
      <c r="D1266" s="3">
        <f t="shared" si="1155"/>
        <v>0</v>
      </c>
      <c r="E1266" s="6">
        <f t="shared" si="1"/>
        <v>415.8</v>
      </c>
      <c r="F1266" s="3">
        <v>189.0</v>
      </c>
      <c r="G1266" s="3">
        <v>2.2</v>
      </c>
      <c r="H1266" s="3">
        <v>0.0</v>
      </c>
      <c r="I1266" s="3">
        <v>0.0</v>
      </c>
      <c r="J1266" s="3">
        <v>1.0</v>
      </c>
      <c r="K1266" s="3">
        <v>0.0</v>
      </c>
      <c r="L1266" s="3">
        <v>0.0</v>
      </c>
    </row>
    <row r="1267" ht="15.75" customHeight="1">
      <c r="A1267" s="3">
        <f t="shared" si="2"/>
        <v>1266</v>
      </c>
      <c r="B1267" s="3">
        <f t="shared" ref="B1267:D1267" si="1156">B1263</f>
        <v>0</v>
      </c>
      <c r="C1267" s="3">
        <f t="shared" si="1156"/>
        <v>0</v>
      </c>
      <c r="D1267" s="3">
        <f t="shared" si="1156"/>
        <v>1</v>
      </c>
      <c r="E1267" s="6">
        <f t="shared" si="1"/>
        <v>111.1</v>
      </c>
      <c r="F1267" s="3">
        <v>101.0</v>
      </c>
      <c r="G1267" s="3">
        <v>1.1</v>
      </c>
      <c r="H1267" s="3">
        <v>0.0</v>
      </c>
      <c r="I1267" s="3">
        <v>1.0</v>
      </c>
      <c r="J1267" s="3">
        <v>0.0</v>
      </c>
      <c r="K1267" s="3">
        <v>0.0</v>
      </c>
      <c r="L1267" s="3">
        <v>0.0</v>
      </c>
    </row>
    <row r="1268" ht="15.75" customHeight="1">
      <c r="A1268" s="3">
        <f t="shared" si="2"/>
        <v>1267</v>
      </c>
      <c r="B1268" s="3">
        <f t="shared" ref="B1268:D1268" si="1157">B1264</f>
        <v>1</v>
      </c>
      <c r="C1268" s="3">
        <f t="shared" si="1157"/>
        <v>0</v>
      </c>
      <c r="D1268" s="3">
        <f t="shared" si="1157"/>
        <v>0</v>
      </c>
      <c r="E1268" s="6">
        <f t="shared" si="1"/>
        <v>387.2</v>
      </c>
      <c r="F1268" s="3">
        <v>242.0</v>
      </c>
      <c r="G1268" s="3">
        <v>1.6</v>
      </c>
      <c r="H1268" s="3">
        <v>0.0</v>
      </c>
      <c r="I1268" s="3">
        <v>1.0</v>
      </c>
      <c r="J1268" s="3">
        <v>0.0</v>
      </c>
      <c r="K1268" s="3">
        <v>0.0</v>
      </c>
      <c r="L1268" s="3">
        <v>0.0</v>
      </c>
    </row>
    <row r="1269" ht="15.75" customHeight="1">
      <c r="A1269" s="3">
        <f t="shared" si="2"/>
        <v>1268</v>
      </c>
      <c r="B1269" s="3">
        <f t="shared" ref="B1269:D1269" si="1158">B1265</f>
        <v>0</v>
      </c>
      <c r="C1269" s="3">
        <f t="shared" si="1158"/>
        <v>0</v>
      </c>
      <c r="D1269" s="3">
        <f t="shared" si="1158"/>
        <v>0</v>
      </c>
      <c r="E1269" s="6">
        <f t="shared" si="1"/>
        <v>0</v>
      </c>
      <c r="H1269" s="3">
        <v>1.0</v>
      </c>
      <c r="I1269" s="3">
        <v>0.0</v>
      </c>
      <c r="J1269" s="3">
        <v>1.0</v>
      </c>
      <c r="K1269" s="3">
        <v>0.0</v>
      </c>
      <c r="L1269" s="3">
        <v>1.0</v>
      </c>
    </row>
    <row r="1270" ht="15.75" customHeight="1">
      <c r="A1270" s="3">
        <f t="shared" si="2"/>
        <v>1269</v>
      </c>
      <c r="B1270" s="3">
        <f t="shared" ref="B1270:D1270" si="1159">B1266</f>
        <v>0</v>
      </c>
      <c r="C1270" s="3">
        <f t="shared" si="1159"/>
        <v>1</v>
      </c>
      <c r="D1270" s="3">
        <f t="shared" si="1159"/>
        <v>0</v>
      </c>
      <c r="E1270" s="6">
        <f t="shared" si="1"/>
        <v>587.4</v>
      </c>
      <c r="F1270" s="3">
        <v>267.0</v>
      </c>
      <c r="G1270" s="3">
        <v>2.2</v>
      </c>
      <c r="H1270" s="3">
        <v>1.0</v>
      </c>
      <c r="I1270" s="3">
        <v>0.0</v>
      </c>
      <c r="J1270" s="3">
        <v>0.0</v>
      </c>
      <c r="K1270" s="3">
        <v>0.0</v>
      </c>
      <c r="L1270" s="3">
        <v>0.0</v>
      </c>
    </row>
    <row r="1271" ht="15.75" customHeight="1">
      <c r="A1271" s="3">
        <f t="shared" si="2"/>
        <v>1270</v>
      </c>
      <c r="B1271" s="3">
        <f t="shared" ref="B1271:D1271" si="1160">B1267</f>
        <v>0</v>
      </c>
      <c r="C1271" s="3">
        <f t="shared" si="1160"/>
        <v>0</v>
      </c>
      <c r="D1271" s="3">
        <f t="shared" si="1160"/>
        <v>1</v>
      </c>
      <c r="E1271" s="6">
        <f t="shared" si="1"/>
        <v>211.2</v>
      </c>
      <c r="F1271" s="3">
        <v>192.0</v>
      </c>
      <c r="G1271" s="3">
        <v>1.1</v>
      </c>
      <c r="H1271" s="3">
        <v>1.0</v>
      </c>
      <c r="I1271" s="3">
        <v>0.0</v>
      </c>
      <c r="J1271" s="3">
        <v>0.0</v>
      </c>
      <c r="K1271" s="3">
        <v>0.0</v>
      </c>
      <c r="L1271" s="3">
        <v>0.0</v>
      </c>
    </row>
    <row r="1272" ht="15.75" customHeight="1">
      <c r="A1272" s="3">
        <f t="shared" si="2"/>
        <v>1271</v>
      </c>
      <c r="B1272" s="3">
        <f t="shared" ref="B1272:D1272" si="1161">B1268</f>
        <v>1</v>
      </c>
      <c r="C1272" s="3">
        <f t="shared" si="1161"/>
        <v>0</v>
      </c>
      <c r="D1272" s="3">
        <f t="shared" si="1161"/>
        <v>0</v>
      </c>
      <c r="E1272" s="6">
        <f t="shared" si="1"/>
        <v>414.4</v>
      </c>
      <c r="F1272" s="3">
        <v>259.0</v>
      </c>
      <c r="G1272" s="3">
        <v>1.6</v>
      </c>
      <c r="H1272" s="3">
        <v>1.0</v>
      </c>
      <c r="I1272" s="3">
        <v>0.0</v>
      </c>
      <c r="J1272" s="3">
        <v>0.0</v>
      </c>
      <c r="K1272" s="3">
        <v>0.0</v>
      </c>
      <c r="L1272" s="3">
        <v>0.0</v>
      </c>
    </row>
    <row r="1273" ht="15.75" customHeight="1">
      <c r="A1273" s="3">
        <f t="shared" si="2"/>
        <v>1272</v>
      </c>
      <c r="B1273" s="3">
        <f t="shared" ref="B1273:D1273" si="1162">B1269</f>
        <v>0</v>
      </c>
      <c r="C1273" s="3">
        <f t="shared" si="1162"/>
        <v>0</v>
      </c>
      <c r="D1273" s="3">
        <f t="shared" si="1162"/>
        <v>0</v>
      </c>
      <c r="E1273" s="6">
        <f t="shared" si="1"/>
        <v>0</v>
      </c>
      <c r="H1273" s="3">
        <v>1.0</v>
      </c>
      <c r="I1273" s="3">
        <v>0.0</v>
      </c>
      <c r="J1273" s="3">
        <v>0.0</v>
      </c>
      <c r="K1273" s="3">
        <v>1.0</v>
      </c>
      <c r="L1273" s="3">
        <v>1.0</v>
      </c>
    </row>
    <row r="1274" ht="15.75" customHeight="1">
      <c r="A1274" s="3">
        <f t="shared" si="2"/>
        <v>1273</v>
      </c>
      <c r="B1274" s="3">
        <f t="shared" ref="B1274:D1274" si="1163">B1270</f>
        <v>0</v>
      </c>
      <c r="C1274" s="3">
        <f t="shared" si="1163"/>
        <v>1</v>
      </c>
      <c r="D1274" s="3">
        <f t="shared" si="1163"/>
        <v>0</v>
      </c>
      <c r="E1274" s="6">
        <f t="shared" si="1"/>
        <v>638</v>
      </c>
      <c r="F1274" s="3">
        <v>290.0</v>
      </c>
      <c r="G1274" s="3">
        <v>2.2</v>
      </c>
      <c r="H1274" s="3">
        <v>0.0</v>
      </c>
      <c r="I1274" s="3">
        <v>0.0</v>
      </c>
      <c r="J1274" s="3">
        <v>1.0</v>
      </c>
      <c r="K1274" s="3">
        <v>0.0</v>
      </c>
      <c r="L1274" s="3">
        <v>0.0</v>
      </c>
    </row>
    <row r="1275" ht="15.75" customHeight="1">
      <c r="A1275" s="3">
        <f t="shared" si="2"/>
        <v>1274</v>
      </c>
      <c r="B1275" s="3">
        <f t="shared" ref="B1275:D1275" si="1164">B1271</f>
        <v>0</v>
      </c>
      <c r="C1275" s="3">
        <f t="shared" si="1164"/>
        <v>0</v>
      </c>
      <c r="D1275" s="3">
        <f t="shared" si="1164"/>
        <v>1</v>
      </c>
      <c r="E1275" s="6">
        <f t="shared" si="1"/>
        <v>238.7</v>
      </c>
      <c r="F1275" s="3">
        <v>217.0</v>
      </c>
      <c r="G1275" s="3">
        <v>1.1</v>
      </c>
      <c r="H1275" s="3">
        <v>0.0</v>
      </c>
      <c r="I1275" s="3">
        <v>1.0</v>
      </c>
      <c r="J1275" s="3">
        <v>0.0</v>
      </c>
      <c r="K1275" s="3">
        <v>0.0</v>
      </c>
      <c r="L1275" s="3">
        <v>0.0</v>
      </c>
    </row>
    <row r="1276" ht="15.75" customHeight="1">
      <c r="A1276" s="3">
        <f t="shared" si="2"/>
        <v>1275</v>
      </c>
      <c r="B1276" s="3">
        <f t="shared" ref="B1276:D1276" si="1165">B1272</f>
        <v>1</v>
      </c>
      <c r="C1276" s="3">
        <f t="shared" si="1165"/>
        <v>0</v>
      </c>
      <c r="D1276" s="3">
        <f t="shared" si="1165"/>
        <v>0</v>
      </c>
      <c r="E1276" s="6">
        <f t="shared" si="1"/>
        <v>460.8</v>
      </c>
      <c r="F1276" s="3">
        <v>288.0</v>
      </c>
      <c r="G1276" s="3">
        <v>1.6</v>
      </c>
      <c r="H1276" s="3">
        <v>0.0</v>
      </c>
      <c r="I1276" s="3">
        <v>0.0</v>
      </c>
      <c r="J1276" s="3">
        <v>1.0</v>
      </c>
      <c r="K1276" s="3">
        <v>0.0</v>
      </c>
      <c r="L1276" s="3">
        <v>0.0</v>
      </c>
    </row>
    <row r="1277" ht="15.75" customHeight="1">
      <c r="A1277" s="3">
        <f t="shared" si="2"/>
        <v>1276</v>
      </c>
      <c r="B1277" s="3">
        <f t="shared" ref="B1277:D1277" si="1166">B1273</f>
        <v>0</v>
      </c>
      <c r="C1277" s="3">
        <f t="shared" si="1166"/>
        <v>0</v>
      </c>
      <c r="D1277" s="3">
        <f t="shared" si="1166"/>
        <v>0</v>
      </c>
      <c r="E1277" s="6">
        <f t="shared" si="1"/>
        <v>0</v>
      </c>
      <c r="H1277" s="3">
        <v>1.0</v>
      </c>
      <c r="I1277" s="3">
        <v>0.0</v>
      </c>
      <c r="J1277" s="3">
        <v>1.0</v>
      </c>
      <c r="K1277" s="3">
        <v>0.0</v>
      </c>
      <c r="L1277" s="3">
        <v>1.0</v>
      </c>
    </row>
    <row r="1278" ht="15.75" customHeight="1">
      <c r="A1278" s="3">
        <f t="shared" si="2"/>
        <v>1277</v>
      </c>
      <c r="B1278" s="3">
        <f t="shared" ref="B1278:D1278" si="1167">B1274</f>
        <v>0</v>
      </c>
      <c r="C1278" s="3">
        <f t="shared" si="1167"/>
        <v>1</v>
      </c>
      <c r="D1278" s="3">
        <f t="shared" si="1167"/>
        <v>0</v>
      </c>
      <c r="E1278" s="6">
        <f t="shared" si="1"/>
        <v>624.8</v>
      </c>
      <c r="F1278" s="3">
        <v>284.0</v>
      </c>
      <c r="G1278" s="3">
        <v>2.2</v>
      </c>
      <c r="H1278" s="3">
        <v>0.0</v>
      </c>
      <c r="I1278" s="3">
        <v>0.0</v>
      </c>
      <c r="J1278" s="3">
        <v>1.0</v>
      </c>
      <c r="K1278" s="3">
        <v>0.0</v>
      </c>
      <c r="L1278" s="3">
        <v>0.0</v>
      </c>
    </row>
    <row r="1279" ht="15.75" customHeight="1">
      <c r="A1279" s="3">
        <f t="shared" si="2"/>
        <v>1278</v>
      </c>
      <c r="B1279" s="3">
        <f t="shared" ref="B1279:D1279" si="1168">B1275</f>
        <v>0</v>
      </c>
      <c r="C1279" s="3">
        <f t="shared" si="1168"/>
        <v>0</v>
      </c>
      <c r="D1279" s="3">
        <f t="shared" si="1168"/>
        <v>1</v>
      </c>
      <c r="E1279" s="6">
        <f t="shared" si="1"/>
        <v>111.1</v>
      </c>
      <c r="F1279" s="3">
        <v>101.0</v>
      </c>
      <c r="G1279" s="3">
        <v>1.1</v>
      </c>
      <c r="H1279" s="3">
        <v>1.0</v>
      </c>
      <c r="I1279" s="3">
        <v>0.0</v>
      </c>
      <c r="J1279" s="3">
        <v>0.0</v>
      </c>
      <c r="K1279" s="3">
        <v>0.0</v>
      </c>
      <c r="L1279" s="3">
        <v>0.0</v>
      </c>
    </row>
    <row r="1280" ht="15.75" customHeight="1">
      <c r="A1280" s="3">
        <f t="shared" si="2"/>
        <v>1279</v>
      </c>
      <c r="B1280" s="3">
        <f t="shared" ref="B1280:D1280" si="1169">B1276</f>
        <v>1</v>
      </c>
      <c r="C1280" s="3">
        <f t="shared" si="1169"/>
        <v>0</v>
      </c>
      <c r="D1280" s="3">
        <f t="shared" si="1169"/>
        <v>0</v>
      </c>
      <c r="E1280" s="6">
        <f t="shared" si="1"/>
        <v>433.6</v>
      </c>
      <c r="F1280" s="3">
        <v>271.0</v>
      </c>
      <c r="G1280" s="3">
        <v>1.6</v>
      </c>
      <c r="H1280" s="3">
        <v>0.0</v>
      </c>
      <c r="I1280" s="3">
        <v>1.0</v>
      </c>
      <c r="J1280" s="3">
        <v>0.0</v>
      </c>
      <c r="K1280" s="3">
        <v>0.0</v>
      </c>
      <c r="L1280" s="3">
        <v>0.0</v>
      </c>
    </row>
    <row r="1281" ht="15.75" customHeight="1">
      <c r="A1281" s="3">
        <f t="shared" si="2"/>
        <v>1280</v>
      </c>
      <c r="B1281" s="3">
        <f t="shared" ref="B1281:D1281" si="1170">B1277</f>
        <v>0</v>
      </c>
      <c r="C1281" s="3">
        <f t="shared" si="1170"/>
        <v>0</v>
      </c>
      <c r="D1281" s="3">
        <f t="shared" si="1170"/>
        <v>0</v>
      </c>
      <c r="E1281" s="6">
        <f t="shared" si="1"/>
        <v>0</v>
      </c>
      <c r="H1281" s="3">
        <v>1.0</v>
      </c>
      <c r="I1281" s="3">
        <v>0.0</v>
      </c>
      <c r="J1281" s="3">
        <v>1.0</v>
      </c>
      <c r="K1281" s="3">
        <v>0.0</v>
      </c>
      <c r="L1281" s="3">
        <v>1.0</v>
      </c>
    </row>
    <row r="1282" ht="15.75" customHeight="1">
      <c r="A1282" s="3">
        <f t="shared" si="2"/>
        <v>1281</v>
      </c>
      <c r="B1282" s="3">
        <f t="shared" ref="B1282:D1282" si="1171">B1278</f>
        <v>0</v>
      </c>
      <c r="C1282" s="3">
        <f t="shared" si="1171"/>
        <v>1</v>
      </c>
      <c r="D1282" s="3">
        <f t="shared" si="1171"/>
        <v>0</v>
      </c>
      <c r="E1282" s="6">
        <f t="shared" si="1"/>
        <v>497.2</v>
      </c>
      <c r="F1282" s="3">
        <v>226.0</v>
      </c>
      <c r="G1282" s="3">
        <v>2.2</v>
      </c>
      <c r="H1282" s="3">
        <v>0.0</v>
      </c>
      <c r="I1282" s="3">
        <v>0.0</v>
      </c>
      <c r="J1282" s="3">
        <v>1.0</v>
      </c>
      <c r="K1282" s="3">
        <v>0.0</v>
      </c>
      <c r="L1282" s="3">
        <v>0.0</v>
      </c>
    </row>
    <row r="1283" ht="15.75" customHeight="1">
      <c r="A1283" s="3">
        <f t="shared" si="2"/>
        <v>1282</v>
      </c>
      <c r="B1283" s="3">
        <f t="shared" ref="B1283:D1283" si="1172">B1279</f>
        <v>0</v>
      </c>
      <c r="C1283" s="3">
        <f t="shared" si="1172"/>
        <v>0</v>
      </c>
      <c r="D1283" s="3">
        <f t="shared" si="1172"/>
        <v>1</v>
      </c>
      <c r="E1283" s="6">
        <f t="shared" si="1"/>
        <v>160.6</v>
      </c>
      <c r="F1283" s="3">
        <v>146.0</v>
      </c>
      <c r="G1283" s="3">
        <v>1.1</v>
      </c>
      <c r="H1283" s="3">
        <v>0.0</v>
      </c>
      <c r="I1283" s="3">
        <v>1.0</v>
      </c>
      <c r="J1283" s="3">
        <v>0.0</v>
      </c>
      <c r="K1283" s="3">
        <v>0.0</v>
      </c>
      <c r="L1283" s="3">
        <v>0.0</v>
      </c>
    </row>
    <row r="1284" ht="15.75" customHeight="1">
      <c r="A1284" s="3">
        <f t="shared" si="2"/>
        <v>1283</v>
      </c>
      <c r="B1284" s="3">
        <f t="shared" ref="B1284:D1284" si="1173">B1280</f>
        <v>1</v>
      </c>
      <c r="C1284" s="3">
        <f t="shared" si="1173"/>
        <v>0</v>
      </c>
      <c r="D1284" s="3">
        <f t="shared" si="1173"/>
        <v>0</v>
      </c>
      <c r="E1284" s="6">
        <f t="shared" si="1"/>
        <v>164.8</v>
      </c>
      <c r="F1284" s="3">
        <v>103.0</v>
      </c>
      <c r="G1284" s="3">
        <v>1.6</v>
      </c>
      <c r="H1284" s="3">
        <v>0.0</v>
      </c>
      <c r="I1284" s="3">
        <v>0.0</v>
      </c>
      <c r="J1284" s="3">
        <v>1.0</v>
      </c>
      <c r="K1284" s="3">
        <v>0.0</v>
      </c>
      <c r="L1284" s="3">
        <v>0.0</v>
      </c>
    </row>
    <row r="1285" ht="15.75" customHeight="1">
      <c r="A1285" s="3">
        <f t="shared" si="2"/>
        <v>1284</v>
      </c>
      <c r="B1285" s="3">
        <f t="shared" ref="B1285:D1285" si="1174">B1281</f>
        <v>0</v>
      </c>
      <c r="C1285" s="3">
        <f t="shared" si="1174"/>
        <v>0</v>
      </c>
      <c r="D1285" s="3">
        <f t="shared" si="1174"/>
        <v>0</v>
      </c>
      <c r="E1285" s="6">
        <f t="shared" si="1"/>
        <v>0</v>
      </c>
      <c r="H1285" s="3">
        <v>1.0</v>
      </c>
      <c r="I1285" s="3">
        <v>0.0</v>
      </c>
      <c r="J1285" s="3">
        <v>1.0</v>
      </c>
      <c r="K1285" s="3">
        <v>0.0</v>
      </c>
      <c r="L1285" s="3">
        <v>1.0</v>
      </c>
    </row>
    <row r="1286" ht="15.75" customHeight="1">
      <c r="A1286" s="3">
        <f t="shared" si="2"/>
        <v>1285</v>
      </c>
      <c r="B1286" s="3">
        <f t="shared" ref="B1286:D1286" si="1175">B1282</f>
        <v>0</v>
      </c>
      <c r="C1286" s="3">
        <f t="shared" si="1175"/>
        <v>1</v>
      </c>
      <c r="D1286" s="3">
        <f t="shared" si="1175"/>
        <v>0</v>
      </c>
      <c r="E1286" s="6">
        <f t="shared" si="1"/>
        <v>567.6</v>
      </c>
      <c r="F1286" s="3">
        <v>258.0</v>
      </c>
      <c r="G1286" s="3">
        <v>2.2</v>
      </c>
      <c r="H1286" s="3">
        <v>0.0</v>
      </c>
      <c r="I1286" s="3">
        <v>0.0</v>
      </c>
      <c r="J1286" s="3">
        <v>1.0</v>
      </c>
      <c r="K1286" s="3">
        <v>0.0</v>
      </c>
      <c r="L1286" s="3">
        <v>0.0</v>
      </c>
    </row>
    <row r="1287" ht="15.75" customHeight="1">
      <c r="A1287" s="3">
        <f t="shared" si="2"/>
        <v>1286</v>
      </c>
      <c r="B1287" s="3">
        <f t="shared" ref="B1287:D1287" si="1176">B1283</f>
        <v>0</v>
      </c>
      <c r="C1287" s="3">
        <f t="shared" si="1176"/>
        <v>0</v>
      </c>
      <c r="D1287" s="3">
        <f t="shared" si="1176"/>
        <v>1</v>
      </c>
      <c r="E1287" s="6">
        <f t="shared" si="1"/>
        <v>194.7</v>
      </c>
      <c r="F1287" s="3">
        <v>177.0</v>
      </c>
      <c r="G1287" s="3">
        <v>1.1</v>
      </c>
      <c r="H1287" s="3">
        <v>1.0</v>
      </c>
      <c r="I1287" s="3">
        <v>0.0</v>
      </c>
      <c r="J1287" s="3">
        <v>0.0</v>
      </c>
      <c r="K1287" s="3">
        <v>0.0</v>
      </c>
      <c r="L1287" s="3">
        <v>0.0</v>
      </c>
    </row>
    <row r="1288" ht="15.75" customHeight="1">
      <c r="A1288" s="3">
        <f t="shared" si="2"/>
        <v>1287</v>
      </c>
      <c r="B1288" s="3">
        <f t="shared" ref="B1288:D1288" si="1177">B1284</f>
        <v>1</v>
      </c>
      <c r="C1288" s="3">
        <f t="shared" si="1177"/>
        <v>0</v>
      </c>
      <c r="D1288" s="3">
        <f t="shared" si="1177"/>
        <v>0</v>
      </c>
      <c r="E1288" s="6">
        <f t="shared" si="1"/>
        <v>241.6</v>
      </c>
      <c r="F1288" s="3">
        <v>151.0</v>
      </c>
      <c r="G1288" s="3">
        <v>1.6</v>
      </c>
      <c r="H1288" s="3">
        <v>1.0</v>
      </c>
      <c r="I1288" s="3">
        <v>0.0</v>
      </c>
      <c r="J1288" s="3">
        <v>0.0</v>
      </c>
      <c r="K1288" s="3">
        <v>0.0</v>
      </c>
      <c r="L1288" s="3">
        <v>0.0</v>
      </c>
    </row>
    <row r="1289" ht="15.75" customHeight="1">
      <c r="A1289" s="3">
        <f t="shared" si="2"/>
        <v>1288</v>
      </c>
      <c r="B1289" s="3">
        <f t="shared" ref="B1289:D1289" si="1178">B1285</f>
        <v>0</v>
      </c>
      <c r="C1289" s="3">
        <f t="shared" si="1178"/>
        <v>0</v>
      </c>
      <c r="D1289" s="3">
        <f t="shared" si="1178"/>
        <v>0</v>
      </c>
      <c r="E1289" s="6">
        <f t="shared" si="1"/>
        <v>0</v>
      </c>
      <c r="H1289" s="3">
        <v>1.0</v>
      </c>
      <c r="I1289" s="3">
        <v>0.0</v>
      </c>
      <c r="J1289" s="3">
        <v>1.0</v>
      </c>
      <c r="K1289" s="3">
        <v>0.0</v>
      </c>
      <c r="L1289" s="3">
        <v>1.0</v>
      </c>
    </row>
    <row r="1290" ht="15.75" customHeight="1">
      <c r="A1290" s="3">
        <f t="shared" si="2"/>
        <v>1289</v>
      </c>
      <c r="B1290" s="3">
        <v>1.0</v>
      </c>
      <c r="C1290" s="3">
        <v>0.0</v>
      </c>
      <c r="D1290" s="3">
        <v>0.0</v>
      </c>
      <c r="E1290" s="6">
        <f t="shared" si="1"/>
        <v>296</v>
      </c>
      <c r="F1290" s="3">
        <v>185.0</v>
      </c>
      <c r="G1290" s="3">
        <v>1.6</v>
      </c>
      <c r="H1290" s="3">
        <v>1.0</v>
      </c>
      <c r="I1290" s="3">
        <v>0.0</v>
      </c>
      <c r="J1290" s="3">
        <v>0.0</v>
      </c>
      <c r="K1290" s="3">
        <v>0.0</v>
      </c>
      <c r="L1290" s="3">
        <v>0.0</v>
      </c>
    </row>
    <row r="1291" ht="15.75" customHeight="1">
      <c r="A1291" s="3">
        <f t="shared" si="2"/>
        <v>1290</v>
      </c>
      <c r="B1291" s="3">
        <v>0.0</v>
      </c>
      <c r="C1291" s="3">
        <v>0.0</v>
      </c>
      <c r="D1291" s="3">
        <v>0.0</v>
      </c>
      <c r="E1291" s="6">
        <f t="shared" si="1"/>
        <v>0</v>
      </c>
      <c r="H1291" s="3">
        <v>1.0</v>
      </c>
      <c r="I1291" s="3">
        <v>0.0</v>
      </c>
      <c r="J1291" s="3">
        <v>1.0</v>
      </c>
      <c r="K1291" s="3">
        <v>0.0</v>
      </c>
      <c r="L1291" s="3">
        <v>1.0</v>
      </c>
    </row>
    <row r="1292" ht="15.75" customHeight="1">
      <c r="A1292" s="3">
        <f t="shared" si="2"/>
        <v>1291</v>
      </c>
      <c r="B1292" s="3">
        <v>0.0</v>
      </c>
      <c r="C1292" s="3">
        <v>1.0</v>
      </c>
      <c r="D1292" s="3">
        <v>0.0</v>
      </c>
      <c r="E1292" s="6">
        <f t="shared" si="1"/>
        <v>286</v>
      </c>
      <c r="F1292" s="3">
        <v>130.0</v>
      </c>
      <c r="G1292" s="3">
        <v>2.2</v>
      </c>
      <c r="H1292" s="3">
        <v>0.0</v>
      </c>
      <c r="I1292" s="3">
        <v>0.0</v>
      </c>
      <c r="J1292" s="3">
        <v>1.0</v>
      </c>
      <c r="K1292" s="3">
        <v>0.0</v>
      </c>
      <c r="L1292" s="3">
        <v>0.0</v>
      </c>
    </row>
    <row r="1293" ht="15.75" customHeight="1">
      <c r="A1293" s="3">
        <f t="shared" si="2"/>
        <v>1292</v>
      </c>
      <c r="B1293" s="3">
        <v>0.0</v>
      </c>
      <c r="C1293" s="3">
        <v>0.0</v>
      </c>
      <c r="D1293" s="3">
        <v>1.0</v>
      </c>
      <c r="E1293" s="6">
        <f t="shared" si="1"/>
        <v>310.2</v>
      </c>
      <c r="F1293" s="3">
        <v>282.0</v>
      </c>
      <c r="G1293" s="3">
        <v>1.1</v>
      </c>
      <c r="H1293" s="3">
        <v>1.0</v>
      </c>
      <c r="I1293" s="3">
        <v>0.0</v>
      </c>
      <c r="J1293" s="3">
        <v>0.0</v>
      </c>
      <c r="K1293" s="3">
        <v>0.0</v>
      </c>
      <c r="L1293" s="3">
        <v>0.0</v>
      </c>
    </row>
    <row r="1294" ht="15.75" customHeight="1">
      <c r="A1294" s="3">
        <f t="shared" si="2"/>
        <v>1293</v>
      </c>
      <c r="B1294" s="3">
        <f t="shared" ref="B1294:D1294" si="1179">B1290</f>
        <v>1</v>
      </c>
      <c r="C1294" s="3">
        <f t="shared" si="1179"/>
        <v>0</v>
      </c>
      <c r="D1294" s="3">
        <f t="shared" si="1179"/>
        <v>0</v>
      </c>
      <c r="E1294" s="6">
        <f t="shared" si="1"/>
        <v>308.8</v>
      </c>
      <c r="F1294" s="3">
        <v>193.0</v>
      </c>
      <c r="G1294" s="3">
        <v>1.6</v>
      </c>
      <c r="H1294" s="3">
        <v>0.0</v>
      </c>
      <c r="I1294" s="3">
        <v>0.0</v>
      </c>
      <c r="J1294" s="3">
        <v>1.0</v>
      </c>
      <c r="K1294" s="3">
        <v>0.0</v>
      </c>
      <c r="L1294" s="3">
        <v>0.0</v>
      </c>
    </row>
    <row r="1295" ht="15.75" customHeight="1">
      <c r="A1295" s="3">
        <f t="shared" si="2"/>
        <v>1294</v>
      </c>
      <c r="B1295" s="3">
        <f t="shared" ref="B1295:D1295" si="1180">B1291</f>
        <v>0</v>
      </c>
      <c r="C1295" s="3">
        <f t="shared" si="1180"/>
        <v>0</v>
      </c>
      <c r="D1295" s="3">
        <f t="shared" si="1180"/>
        <v>0</v>
      </c>
      <c r="E1295" s="6">
        <f t="shared" si="1"/>
        <v>0</v>
      </c>
      <c r="H1295" s="3">
        <v>1.0</v>
      </c>
      <c r="I1295" s="3">
        <v>0.0</v>
      </c>
      <c r="J1295" s="3">
        <v>1.0</v>
      </c>
      <c r="K1295" s="3">
        <v>0.0</v>
      </c>
      <c r="L1295" s="3">
        <v>1.0</v>
      </c>
    </row>
    <row r="1296" ht="15.75" customHeight="1">
      <c r="A1296" s="3">
        <f t="shared" si="2"/>
        <v>1295</v>
      </c>
      <c r="B1296" s="3">
        <f t="shared" ref="B1296:D1296" si="1181">B1292</f>
        <v>0</v>
      </c>
      <c r="C1296" s="3">
        <f t="shared" si="1181"/>
        <v>1</v>
      </c>
      <c r="D1296" s="3">
        <f t="shared" si="1181"/>
        <v>0</v>
      </c>
      <c r="E1296" s="6">
        <f t="shared" si="1"/>
        <v>433.4</v>
      </c>
      <c r="F1296" s="3">
        <v>197.0</v>
      </c>
      <c r="G1296" s="3">
        <v>2.2</v>
      </c>
      <c r="H1296" s="3">
        <v>0.0</v>
      </c>
      <c r="I1296" s="3">
        <v>0.0</v>
      </c>
      <c r="J1296" s="3">
        <v>1.0</v>
      </c>
      <c r="K1296" s="3">
        <v>0.0</v>
      </c>
      <c r="L1296" s="3">
        <v>0.0</v>
      </c>
    </row>
    <row r="1297" ht="15.75" customHeight="1">
      <c r="A1297" s="3">
        <f t="shared" si="2"/>
        <v>1296</v>
      </c>
      <c r="B1297" s="3">
        <f t="shared" ref="B1297:D1297" si="1182">B1293</f>
        <v>0</v>
      </c>
      <c r="C1297" s="3">
        <f t="shared" si="1182"/>
        <v>0</v>
      </c>
      <c r="D1297" s="3">
        <f t="shared" si="1182"/>
        <v>1</v>
      </c>
      <c r="E1297" s="6">
        <f t="shared" si="1"/>
        <v>118.8</v>
      </c>
      <c r="F1297" s="3">
        <v>108.0</v>
      </c>
      <c r="G1297" s="3">
        <v>1.1</v>
      </c>
      <c r="H1297" s="3">
        <v>0.0</v>
      </c>
      <c r="I1297" s="3">
        <v>1.0</v>
      </c>
      <c r="J1297" s="3">
        <v>0.0</v>
      </c>
      <c r="K1297" s="3">
        <v>0.0</v>
      </c>
      <c r="L1297" s="3">
        <v>0.0</v>
      </c>
    </row>
    <row r="1298" ht="15.75" customHeight="1">
      <c r="A1298" s="3">
        <f t="shared" si="2"/>
        <v>1297</v>
      </c>
      <c r="B1298" s="3">
        <f t="shared" ref="B1298:D1298" si="1183">B1294</f>
        <v>1</v>
      </c>
      <c r="C1298" s="3">
        <f t="shared" si="1183"/>
        <v>0</v>
      </c>
      <c r="D1298" s="3">
        <f t="shared" si="1183"/>
        <v>0</v>
      </c>
      <c r="E1298" s="6">
        <f t="shared" si="1"/>
        <v>400</v>
      </c>
      <c r="F1298" s="3">
        <v>250.0</v>
      </c>
      <c r="G1298" s="3">
        <v>1.6</v>
      </c>
      <c r="H1298" s="3">
        <v>1.0</v>
      </c>
      <c r="I1298" s="3">
        <v>0.0</v>
      </c>
      <c r="J1298" s="3">
        <v>0.0</v>
      </c>
      <c r="K1298" s="3">
        <v>0.0</v>
      </c>
      <c r="L1298" s="3">
        <v>0.0</v>
      </c>
    </row>
    <row r="1299" ht="15.75" customHeight="1">
      <c r="A1299" s="3">
        <f t="shared" si="2"/>
        <v>1298</v>
      </c>
      <c r="B1299" s="3">
        <f t="shared" ref="B1299:D1299" si="1184">B1295</f>
        <v>0</v>
      </c>
      <c r="C1299" s="3">
        <f t="shared" si="1184"/>
        <v>0</v>
      </c>
      <c r="D1299" s="3">
        <f t="shared" si="1184"/>
        <v>0</v>
      </c>
      <c r="E1299" s="6">
        <f t="shared" si="1"/>
        <v>0</v>
      </c>
      <c r="H1299" s="3">
        <v>1.0</v>
      </c>
      <c r="I1299" s="3">
        <v>0.0</v>
      </c>
      <c r="J1299" s="3">
        <v>1.0</v>
      </c>
      <c r="K1299" s="3">
        <v>0.0</v>
      </c>
      <c r="L1299" s="3">
        <v>1.0</v>
      </c>
    </row>
    <row r="1300" ht="15.75" customHeight="1">
      <c r="A1300" s="3">
        <f t="shared" si="2"/>
        <v>1299</v>
      </c>
      <c r="B1300" s="3">
        <f t="shared" ref="B1300:D1300" si="1185">B1296</f>
        <v>0</v>
      </c>
      <c r="C1300" s="3">
        <f t="shared" si="1185"/>
        <v>1</v>
      </c>
      <c r="D1300" s="3">
        <f t="shared" si="1185"/>
        <v>0</v>
      </c>
      <c r="E1300" s="6">
        <f t="shared" si="1"/>
        <v>286</v>
      </c>
      <c r="F1300" s="3">
        <v>130.0</v>
      </c>
      <c r="G1300" s="3">
        <v>2.2</v>
      </c>
      <c r="H1300" s="3">
        <v>0.0</v>
      </c>
      <c r="I1300" s="3">
        <v>0.0</v>
      </c>
      <c r="J1300" s="3">
        <v>1.0</v>
      </c>
      <c r="K1300" s="3">
        <v>0.0</v>
      </c>
      <c r="L1300" s="3">
        <v>0.0</v>
      </c>
    </row>
    <row r="1301" ht="15.75" customHeight="1">
      <c r="A1301" s="3">
        <f t="shared" si="2"/>
        <v>1300</v>
      </c>
      <c r="B1301" s="3">
        <f t="shared" ref="B1301:D1301" si="1186">B1297</f>
        <v>0</v>
      </c>
      <c r="C1301" s="3">
        <f t="shared" si="1186"/>
        <v>0</v>
      </c>
      <c r="D1301" s="3">
        <f t="shared" si="1186"/>
        <v>1</v>
      </c>
      <c r="E1301" s="6">
        <f t="shared" si="1"/>
        <v>132</v>
      </c>
      <c r="F1301" s="3">
        <v>120.0</v>
      </c>
      <c r="G1301" s="3">
        <v>1.1</v>
      </c>
      <c r="H1301" s="3">
        <v>1.0</v>
      </c>
      <c r="I1301" s="3">
        <v>0.0</v>
      </c>
      <c r="J1301" s="3">
        <v>0.0</v>
      </c>
      <c r="K1301" s="3">
        <v>0.0</v>
      </c>
      <c r="L1301" s="3">
        <v>0.0</v>
      </c>
    </row>
    <row r="1302" ht="15.75" customHeight="1">
      <c r="A1302" s="3">
        <f t="shared" si="2"/>
        <v>1301</v>
      </c>
      <c r="B1302" s="3">
        <f t="shared" ref="B1302:D1302" si="1187">B1298</f>
        <v>1</v>
      </c>
      <c r="C1302" s="3">
        <f t="shared" si="1187"/>
        <v>0</v>
      </c>
      <c r="D1302" s="3">
        <f t="shared" si="1187"/>
        <v>0</v>
      </c>
      <c r="E1302" s="6">
        <f t="shared" si="1"/>
        <v>268.8</v>
      </c>
      <c r="F1302" s="3">
        <v>168.0</v>
      </c>
      <c r="G1302" s="3">
        <v>1.6</v>
      </c>
      <c r="H1302" s="3">
        <v>0.0</v>
      </c>
      <c r="I1302" s="3">
        <v>1.0</v>
      </c>
      <c r="J1302" s="3">
        <v>0.0</v>
      </c>
      <c r="K1302" s="3">
        <v>0.0</v>
      </c>
      <c r="L1302" s="3">
        <v>0.0</v>
      </c>
    </row>
    <row r="1303" ht="15.75" customHeight="1">
      <c r="A1303" s="3">
        <f t="shared" si="2"/>
        <v>1302</v>
      </c>
      <c r="B1303" s="3">
        <f t="shared" ref="B1303:D1303" si="1188">B1299</f>
        <v>0</v>
      </c>
      <c r="C1303" s="3">
        <f t="shared" si="1188"/>
        <v>0</v>
      </c>
      <c r="D1303" s="3">
        <f t="shared" si="1188"/>
        <v>0</v>
      </c>
      <c r="E1303" s="6">
        <f t="shared" si="1"/>
        <v>0</v>
      </c>
      <c r="H1303" s="3">
        <v>1.0</v>
      </c>
      <c r="I1303" s="3">
        <v>1.0</v>
      </c>
      <c r="J1303" s="3">
        <v>0.0</v>
      </c>
      <c r="K1303" s="3">
        <v>0.0</v>
      </c>
      <c r="L1303" s="3">
        <v>1.0</v>
      </c>
    </row>
    <row r="1304" ht="15.75" customHeight="1">
      <c r="A1304" s="3">
        <f t="shared" si="2"/>
        <v>1303</v>
      </c>
      <c r="B1304" s="3">
        <f t="shared" ref="B1304:D1304" si="1189">B1300</f>
        <v>0</v>
      </c>
      <c r="C1304" s="3">
        <f t="shared" si="1189"/>
        <v>1</v>
      </c>
      <c r="D1304" s="3">
        <f t="shared" si="1189"/>
        <v>0</v>
      </c>
      <c r="E1304" s="6">
        <f t="shared" si="1"/>
        <v>371.8</v>
      </c>
      <c r="F1304" s="3">
        <v>169.0</v>
      </c>
      <c r="G1304" s="3">
        <v>2.2</v>
      </c>
      <c r="H1304" s="3">
        <v>0.0</v>
      </c>
      <c r="I1304" s="3">
        <v>0.0</v>
      </c>
      <c r="J1304" s="3">
        <v>1.0</v>
      </c>
      <c r="K1304" s="3">
        <v>0.0</v>
      </c>
      <c r="L1304" s="3">
        <v>0.0</v>
      </c>
    </row>
    <row r="1305" ht="15.75" customHeight="1">
      <c r="A1305" s="3">
        <f t="shared" si="2"/>
        <v>1304</v>
      </c>
      <c r="B1305" s="3">
        <f t="shared" ref="B1305:D1305" si="1190">B1301</f>
        <v>0</v>
      </c>
      <c r="C1305" s="3">
        <f t="shared" si="1190"/>
        <v>0</v>
      </c>
      <c r="D1305" s="3">
        <f t="shared" si="1190"/>
        <v>1</v>
      </c>
      <c r="E1305" s="6">
        <f t="shared" si="1"/>
        <v>326.7</v>
      </c>
      <c r="F1305" s="3">
        <v>297.0</v>
      </c>
      <c r="G1305" s="3">
        <v>1.1</v>
      </c>
      <c r="H1305" s="3">
        <v>0.0</v>
      </c>
      <c r="I1305" s="3">
        <v>1.0</v>
      </c>
      <c r="J1305" s="3">
        <v>0.0</v>
      </c>
      <c r="K1305" s="3">
        <v>0.0</v>
      </c>
      <c r="L1305" s="3">
        <v>0.0</v>
      </c>
    </row>
    <row r="1306" ht="15.75" customHeight="1">
      <c r="A1306" s="3">
        <f t="shared" si="2"/>
        <v>1305</v>
      </c>
      <c r="B1306" s="3">
        <f t="shared" ref="B1306:D1306" si="1191">B1302</f>
        <v>1</v>
      </c>
      <c r="C1306" s="3">
        <f t="shared" si="1191"/>
        <v>0</v>
      </c>
      <c r="D1306" s="3">
        <f t="shared" si="1191"/>
        <v>0</v>
      </c>
      <c r="E1306" s="6">
        <f t="shared" si="1"/>
        <v>312</v>
      </c>
      <c r="F1306" s="3">
        <v>195.0</v>
      </c>
      <c r="G1306" s="3">
        <v>1.6</v>
      </c>
      <c r="H1306" s="3">
        <v>0.0</v>
      </c>
      <c r="I1306" s="3">
        <v>0.0</v>
      </c>
      <c r="J1306" s="3">
        <v>1.0</v>
      </c>
      <c r="K1306" s="3">
        <v>0.0</v>
      </c>
      <c r="L1306" s="3">
        <v>0.0</v>
      </c>
    </row>
    <row r="1307" ht="15.75" customHeight="1">
      <c r="A1307" s="3">
        <f t="shared" si="2"/>
        <v>1306</v>
      </c>
      <c r="B1307" s="3">
        <f t="shared" ref="B1307:D1307" si="1192">B1303</f>
        <v>0</v>
      </c>
      <c r="C1307" s="3">
        <f t="shared" si="1192"/>
        <v>0</v>
      </c>
      <c r="D1307" s="3">
        <f t="shared" si="1192"/>
        <v>0</v>
      </c>
      <c r="E1307" s="6">
        <f t="shared" si="1"/>
        <v>0</v>
      </c>
      <c r="H1307" s="3">
        <v>1.0</v>
      </c>
      <c r="I1307" s="3">
        <v>0.0</v>
      </c>
      <c r="J1307" s="3">
        <v>1.0</v>
      </c>
      <c r="K1307" s="3">
        <v>0.0</v>
      </c>
      <c r="L1307" s="3">
        <v>1.0</v>
      </c>
    </row>
    <row r="1308" ht="15.75" customHeight="1">
      <c r="A1308" s="3">
        <f t="shared" si="2"/>
        <v>1307</v>
      </c>
      <c r="B1308" s="3">
        <f t="shared" ref="B1308:D1308" si="1193">B1304</f>
        <v>0</v>
      </c>
      <c r="C1308" s="3">
        <f t="shared" si="1193"/>
        <v>1</v>
      </c>
      <c r="D1308" s="3">
        <f t="shared" si="1193"/>
        <v>0</v>
      </c>
      <c r="E1308" s="6">
        <f t="shared" si="1"/>
        <v>517</v>
      </c>
      <c r="F1308" s="3">
        <v>235.0</v>
      </c>
      <c r="G1308" s="3">
        <v>2.2</v>
      </c>
      <c r="H1308" s="3">
        <v>0.0</v>
      </c>
      <c r="I1308" s="3">
        <v>0.0</v>
      </c>
      <c r="J1308" s="3">
        <v>1.0</v>
      </c>
      <c r="K1308" s="3">
        <v>0.0</v>
      </c>
      <c r="L1308" s="3">
        <v>0.0</v>
      </c>
    </row>
    <row r="1309" ht="15.75" customHeight="1">
      <c r="A1309" s="3">
        <f t="shared" si="2"/>
        <v>1308</v>
      </c>
      <c r="B1309" s="3">
        <f t="shared" ref="B1309:D1309" si="1194">B1305</f>
        <v>0</v>
      </c>
      <c r="C1309" s="3">
        <f t="shared" si="1194"/>
        <v>0</v>
      </c>
      <c r="D1309" s="3">
        <f t="shared" si="1194"/>
        <v>1</v>
      </c>
      <c r="E1309" s="6">
        <f t="shared" si="1"/>
        <v>312.4</v>
      </c>
      <c r="F1309" s="3">
        <v>284.0</v>
      </c>
      <c r="G1309" s="3">
        <v>1.1</v>
      </c>
      <c r="H1309" s="3">
        <v>1.0</v>
      </c>
      <c r="I1309" s="3">
        <v>0.0</v>
      </c>
      <c r="J1309" s="3">
        <v>0.0</v>
      </c>
      <c r="K1309" s="3">
        <v>0.0</v>
      </c>
      <c r="L1309" s="3">
        <v>0.0</v>
      </c>
    </row>
    <row r="1310" ht="15.75" customHeight="1">
      <c r="A1310" s="3">
        <f t="shared" si="2"/>
        <v>1309</v>
      </c>
      <c r="B1310" s="3">
        <f t="shared" ref="B1310:D1310" si="1195">B1306</f>
        <v>1</v>
      </c>
      <c r="C1310" s="3">
        <f t="shared" si="1195"/>
        <v>0</v>
      </c>
      <c r="D1310" s="3">
        <f t="shared" si="1195"/>
        <v>0</v>
      </c>
      <c r="E1310" s="6">
        <f t="shared" si="1"/>
        <v>230.4</v>
      </c>
      <c r="F1310" s="3">
        <v>144.0</v>
      </c>
      <c r="G1310" s="3">
        <v>1.6</v>
      </c>
      <c r="H1310" s="3">
        <v>1.0</v>
      </c>
      <c r="I1310" s="3">
        <v>0.0</v>
      </c>
      <c r="J1310" s="3">
        <v>0.0</v>
      </c>
      <c r="K1310" s="3">
        <v>0.0</v>
      </c>
      <c r="L1310" s="3">
        <v>0.0</v>
      </c>
    </row>
    <row r="1311" ht="15.75" customHeight="1">
      <c r="A1311" s="3">
        <f t="shared" si="2"/>
        <v>1310</v>
      </c>
      <c r="B1311" s="3">
        <f t="shared" ref="B1311:D1311" si="1196">B1307</f>
        <v>0</v>
      </c>
      <c r="C1311" s="3">
        <f t="shared" si="1196"/>
        <v>0</v>
      </c>
      <c r="D1311" s="3">
        <f t="shared" si="1196"/>
        <v>0</v>
      </c>
      <c r="E1311" s="6">
        <f t="shared" si="1"/>
        <v>0</v>
      </c>
      <c r="H1311" s="3">
        <v>1.0</v>
      </c>
      <c r="I1311" s="3">
        <v>0.0</v>
      </c>
      <c r="J1311" s="3">
        <v>1.0</v>
      </c>
      <c r="K1311" s="3">
        <v>0.0</v>
      </c>
      <c r="L1311" s="3">
        <v>1.0</v>
      </c>
    </row>
    <row r="1312" ht="15.75" customHeight="1">
      <c r="A1312" s="3">
        <f t="shared" si="2"/>
        <v>1311</v>
      </c>
      <c r="B1312" s="3">
        <f t="shared" ref="B1312:D1312" si="1197">B1308</f>
        <v>0</v>
      </c>
      <c r="C1312" s="3">
        <f t="shared" si="1197"/>
        <v>1</v>
      </c>
      <c r="D1312" s="3">
        <f t="shared" si="1197"/>
        <v>0</v>
      </c>
      <c r="E1312" s="6">
        <f t="shared" si="1"/>
        <v>415.8</v>
      </c>
      <c r="F1312" s="3">
        <v>189.0</v>
      </c>
      <c r="G1312" s="3">
        <v>2.2</v>
      </c>
      <c r="H1312" s="3">
        <v>0.0</v>
      </c>
      <c r="I1312" s="3">
        <v>0.0</v>
      </c>
      <c r="J1312" s="3">
        <v>1.0</v>
      </c>
      <c r="K1312" s="3">
        <v>0.0</v>
      </c>
      <c r="L1312" s="3">
        <v>0.0</v>
      </c>
    </row>
    <row r="1313" ht="15.75" customHeight="1">
      <c r="A1313" s="3">
        <f t="shared" si="2"/>
        <v>1312</v>
      </c>
      <c r="B1313" s="3">
        <f t="shared" ref="B1313:D1313" si="1198">B1309</f>
        <v>0</v>
      </c>
      <c r="C1313" s="3">
        <f t="shared" si="1198"/>
        <v>0</v>
      </c>
      <c r="D1313" s="3">
        <f t="shared" si="1198"/>
        <v>1</v>
      </c>
      <c r="E1313" s="6">
        <f t="shared" si="1"/>
        <v>111.1</v>
      </c>
      <c r="F1313" s="3">
        <v>101.0</v>
      </c>
      <c r="G1313" s="3">
        <v>1.1</v>
      </c>
      <c r="H1313" s="3">
        <v>0.0</v>
      </c>
      <c r="I1313" s="3">
        <v>1.0</v>
      </c>
      <c r="J1313" s="3">
        <v>0.0</v>
      </c>
      <c r="K1313" s="3">
        <v>0.0</v>
      </c>
      <c r="L1313" s="3">
        <v>0.0</v>
      </c>
    </row>
    <row r="1314" ht="15.75" customHeight="1">
      <c r="A1314" s="3">
        <f t="shared" si="2"/>
        <v>1313</v>
      </c>
      <c r="B1314" s="3">
        <f t="shared" ref="B1314:D1314" si="1199">B1310</f>
        <v>1</v>
      </c>
      <c r="C1314" s="3">
        <f t="shared" si="1199"/>
        <v>0</v>
      </c>
      <c r="D1314" s="3">
        <f t="shared" si="1199"/>
        <v>0</v>
      </c>
      <c r="E1314" s="6">
        <f t="shared" si="1"/>
        <v>387.2</v>
      </c>
      <c r="F1314" s="3">
        <v>242.0</v>
      </c>
      <c r="G1314" s="3">
        <v>1.6</v>
      </c>
      <c r="H1314" s="3">
        <v>0.0</v>
      </c>
      <c r="I1314" s="3">
        <v>1.0</v>
      </c>
      <c r="J1314" s="3">
        <v>0.0</v>
      </c>
      <c r="K1314" s="3">
        <v>0.0</v>
      </c>
      <c r="L1314" s="3">
        <v>0.0</v>
      </c>
    </row>
    <row r="1315" ht="15.75" customHeight="1">
      <c r="A1315" s="3">
        <f t="shared" si="2"/>
        <v>1314</v>
      </c>
      <c r="B1315" s="3">
        <f t="shared" ref="B1315:D1315" si="1200">B1311</f>
        <v>0</v>
      </c>
      <c r="C1315" s="3">
        <f t="shared" si="1200"/>
        <v>0</v>
      </c>
      <c r="D1315" s="3">
        <f t="shared" si="1200"/>
        <v>0</v>
      </c>
      <c r="E1315" s="6">
        <f t="shared" si="1"/>
        <v>0</v>
      </c>
      <c r="H1315" s="3">
        <v>1.0</v>
      </c>
      <c r="I1315" s="3">
        <v>0.0</v>
      </c>
      <c r="J1315" s="3">
        <v>1.0</v>
      </c>
      <c r="K1315" s="3">
        <v>0.0</v>
      </c>
      <c r="L1315" s="3">
        <v>1.0</v>
      </c>
    </row>
    <row r="1316" ht="15.75" customHeight="1">
      <c r="A1316" s="3">
        <f t="shared" si="2"/>
        <v>1315</v>
      </c>
      <c r="B1316" s="3">
        <f t="shared" ref="B1316:D1316" si="1201">B1312</f>
        <v>0</v>
      </c>
      <c r="C1316" s="3">
        <f t="shared" si="1201"/>
        <v>1</v>
      </c>
      <c r="D1316" s="3">
        <f t="shared" si="1201"/>
        <v>0</v>
      </c>
      <c r="E1316" s="6">
        <f t="shared" si="1"/>
        <v>587.4</v>
      </c>
      <c r="F1316" s="3">
        <v>267.0</v>
      </c>
      <c r="G1316" s="3">
        <v>2.2</v>
      </c>
      <c r="H1316" s="3">
        <v>1.0</v>
      </c>
      <c r="I1316" s="3">
        <v>0.0</v>
      </c>
      <c r="J1316" s="3">
        <v>0.0</v>
      </c>
      <c r="K1316" s="3">
        <v>0.0</v>
      </c>
      <c r="L1316" s="3">
        <v>0.0</v>
      </c>
    </row>
    <row r="1317" ht="15.75" customHeight="1">
      <c r="A1317" s="3">
        <f t="shared" si="2"/>
        <v>1316</v>
      </c>
      <c r="B1317" s="3">
        <f t="shared" ref="B1317:D1317" si="1202">B1313</f>
        <v>0</v>
      </c>
      <c r="C1317" s="3">
        <f t="shared" si="1202"/>
        <v>0</v>
      </c>
      <c r="D1317" s="3">
        <f t="shared" si="1202"/>
        <v>1</v>
      </c>
      <c r="E1317" s="6">
        <f t="shared" si="1"/>
        <v>211.2</v>
      </c>
      <c r="F1317" s="3">
        <v>192.0</v>
      </c>
      <c r="G1317" s="3">
        <v>1.1</v>
      </c>
      <c r="H1317" s="3">
        <v>1.0</v>
      </c>
      <c r="I1317" s="3">
        <v>0.0</v>
      </c>
      <c r="J1317" s="3">
        <v>0.0</v>
      </c>
      <c r="K1317" s="3">
        <v>0.0</v>
      </c>
      <c r="L1317" s="3">
        <v>0.0</v>
      </c>
    </row>
    <row r="1318" ht="15.75" customHeight="1">
      <c r="A1318" s="3">
        <f t="shared" si="2"/>
        <v>1317</v>
      </c>
      <c r="B1318" s="3">
        <f t="shared" ref="B1318:D1318" si="1203">B1314</f>
        <v>1</v>
      </c>
      <c r="C1318" s="3">
        <f t="shared" si="1203"/>
        <v>0</v>
      </c>
      <c r="D1318" s="3">
        <f t="shared" si="1203"/>
        <v>0</v>
      </c>
      <c r="E1318" s="6">
        <f t="shared" si="1"/>
        <v>414.4</v>
      </c>
      <c r="F1318" s="3">
        <v>259.0</v>
      </c>
      <c r="G1318" s="3">
        <v>1.6</v>
      </c>
      <c r="H1318" s="3">
        <v>1.0</v>
      </c>
      <c r="I1318" s="3">
        <v>0.0</v>
      </c>
      <c r="J1318" s="3">
        <v>0.0</v>
      </c>
      <c r="K1318" s="3">
        <v>0.0</v>
      </c>
      <c r="L1318" s="3">
        <v>0.0</v>
      </c>
    </row>
    <row r="1319" ht="15.75" customHeight="1">
      <c r="A1319" s="3">
        <f t="shared" si="2"/>
        <v>1318</v>
      </c>
      <c r="B1319" s="3">
        <f t="shared" ref="B1319:D1319" si="1204">B1315</f>
        <v>0</v>
      </c>
      <c r="C1319" s="3">
        <f t="shared" si="1204"/>
        <v>0</v>
      </c>
      <c r="D1319" s="3">
        <f t="shared" si="1204"/>
        <v>0</v>
      </c>
      <c r="E1319" s="6">
        <f t="shared" si="1"/>
        <v>0</v>
      </c>
      <c r="H1319" s="3">
        <v>1.0</v>
      </c>
      <c r="I1319" s="3">
        <v>0.0</v>
      </c>
      <c r="J1319" s="3">
        <v>0.0</v>
      </c>
      <c r="K1319" s="3">
        <v>1.0</v>
      </c>
      <c r="L1319" s="3">
        <v>1.0</v>
      </c>
    </row>
    <row r="1320" ht="15.75" customHeight="1">
      <c r="A1320" s="3">
        <f t="shared" si="2"/>
        <v>1319</v>
      </c>
      <c r="B1320" s="3">
        <f t="shared" ref="B1320:D1320" si="1205">B1316</f>
        <v>0</v>
      </c>
      <c r="C1320" s="3">
        <f t="shared" si="1205"/>
        <v>1</v>
      </c>
      <c r="D1320" s="3">
        <f t="shared" si="1205"/>
        <v>0</v>
      </c>
      <c r="E1320" s="6">
        <f t="shared" si="1"/>
        <v>638</v>
      </c>
      <c r="F1320" s="3">
        <v>290.0</v>
      </c>
      <c r="G1320" s="3">
        <v>2.2</v>
      </c>
      <c r="H1320" s="3">
        <v>0.0</v>
      </c>
      <c r="I1320" s="3">
        <v>0.0</v>
      </c>
      <c r="J1320" s="3">
        <v>1.0</v>
      </c>
      <c r="K1320" s="3">
        <v>0.0</v>
      </c>
      <c r="L1320" s="3">
        <v>0.0</v>
      </c>
    </row>
    <row r="1321" ht="15.75" customHeight="1">
      <c r="A1321" s="3">
        <f t="shared" si="2"/>
        <v>1320</v>
      </c>
      <c r="B1321" s="3">
        <f t="shared" ref="B1321:D1321" si="1206">B1317</f>
        <v>0</v>
      </c>
      <c r="C1321" s="3">
        <f t="shared" si="1206"/>
        <v>0</v>
      </c>
      <c r="D1321" s="3">
        <f t="shared" si="1206"/>
        <v>1</v>
      </c>
      <c r="E1321" s="6">
        <f t="shared" si="1"/>
        <v>238.7</v>
      </c>
      <c r="F1321" s="3">
        <v>217.0</v>
      </c>
      <c r="G1321" s="3">
        <v>1.1</v>
      </c>
      <c r="H1321" s="3">
        <v>0.0</v>
      </c>
      <c r="I1321" s="3">
        <v>1.0</v>
      </c>
      <c r="J1321" s="3">
        <v>0.0</v>
      </c>
      <c r="K1321" s="3">
        <v>0.0</v>
      </c>
      <c r="L1321" s="3">
        <v>0.0</v>
      </c>
    </row>
    <row r="1322" ht="15.75" customHeight="1">
      <c r="A1322" s="3">
        <f t="shared" si="2"/>
        <v>1321</v>
      </c>
      <c r="B1322" s="3">
        <f t="shared" ref="B1322:D1322" si="1207">B1318</f>
        <v>1</v>
      </c>
      <c r="C1322" s="3">
        <f t="shared" si="1207"/>
        <v>0</v>
      </c>
      <c r="D1322" s="3">
        <f t="shared" si="1207"/>
        <v>0</v>
      </c>
      <c r="E1322" s="6">
        <f t="shared" si="1"/>
        <v>460.8</v>
      </c>
      <c r="F1322" s="3">
        <v>288.0</v>
      </c>
      <c r="G1322" s="3">
        <v>1.6</v>
      </c>
      <c r="H1322" s="3">
        <v>0.0</v>
      </c>
      <c r="I1322" s="3">
        <v>0.0</v>
      </c>
      <c r="J1322" s="3">
        <v>1.0</v>
      </c>
      <c r="K1322" s="3">
        <v>0.0</v>
      </c>
      <c r="L1322" s="3">
        <v>0.0</v>
      </c>
    </row>
    <row r="1323" ht="15.75" customHeight="1">
      <c r="A1323" s="3">
        <f t="shared" si="2"/>
        <v>1322</v>
      </c>
      <c r="B1323" s="3">
        <f t="shared" ref="B1323:D1323" si="1208">B1319</f>
        <v>0</v>
      </c>
      <c r="C1323" s="3">
        <f t="shared" si="1208"/>
        <v>0</v>
      </c>
      <c r="D1323" s="3">
        <f t="shared" si="1208"/>
        <v>0</v>
      </c>
      <c r="E1323" s="6">
        <f t="shared" si="1"/>
        <v>0</v>
      </c>
      <c r="H1323" s="3">
        <v>1.0</v>
      </c>
      <c r="I1323" s="3">
        <v>0.0</v>
      </c>
      <c r="J1323" s="3">
        <v>1.0</v>
      </c>
      <c r="K1323" s="3">
        <v>0.0</v>
      </c>
      <c r="L1323" s="3">
        <v>1.0</v>
      </c>
    </row>
    <row r="1324" ht="15.75" customHeight="1">
      <c r="A1324" s="3">
        <f t="shared" si="2"/>
        <v>1323</v>
      </c>
      <c r="B1324" s="3">
        <f t="shared" ref="B1324:D1324" si="1209">B1320</f>
        <v>0</v>
      </c>
      <c r="C1324" s="3">
        <f t="shared" si="1209"/>
        <v>1</v>
      </c>
      <c r="D1324" s="3">
        <f t="shared" si="1209"/>
        <v>0</v>
      </c>
      <c r="E1324" s="6">
        <f t="shared" si="1"/>
        <v>624.8</v>
      </c>
      <c r="F1324" s="3">
        <v>284.0</v>
      </c>
      <c r="G1324" s="3">
        <v>2.2</v>
      </c>
      <c r="H1324" s="3">
        <v>0.0</v>
      </c>
      <c r="I1324" s="3">
        <v>0.0</v>
      </c>
      <c r="J1324" s="3">
        <v>1.0</v>
      </c>
      <c r="K1324" s="3">
        <v>0.0</v>
      </c>
      <c r="L1324" s="3">
        <v>0.0</v>
      </c>
    </row>
    <row r="1325" ht="15.75" customHeight="1">
      <c r="A1325" s="3">
        <f t="shared" si="2"/>
        <v>1324</v>
      </c>
      <c r="B1325" s="3">
        <f t="shared" ref="B1325:D1325" si="1210">B1321</f>
        <v>0</v>
      </c>
      <c r="C1325" s="3">
        <f t="shared" si="1210"/>
        <v>0</v>
      </c>
      <c r="D1325" s="3">
        <f t="shared" si="1210"/>
        <v>1</v>
      </c>
      <c r="E1325" s="6">
        <f t="shared" si="1"/>
        <v>111.1</v>
      </c>
      <c r="F1325" s="3">
        <v>101.0</v>
      </c>
      <c r="G1325" s="3">
        <v>1.1</v>
      </c>
      <c r="H1325" s="3">
        <v>1.0</v>
      </c>
      <c r="I1325" s="3">
        <v>0.0</v>
      </c>
      <c r="J1325" s="3">
        <v>0.0</v>
      </c>
      <c r="K1325" s="3">
        <v>0.0</v>
      </c>
      <c r="L1325" s="3">
        <v>0.0</v>
      </c>
    </row>
    <row r="1326" ht="15.75" customHeight="1">
      <c r="A1326" s="3">
        <f t="shared" si="2"/>
        <v>1325</v>
      </c>
      <c r="B1326" s="3">
        <f t="shared" ref="B1326:D1326" si="1211">B1322</f>
        <v>1</v>
      </c>
      <c r="C1326" s="3">
        <f t="shared" si="1211"/>
        <v>0</v>
      </c>
      <c r="D1326" s="3">
        <f t="shared" si="1211"/>
        <v>0</v>
      </c>
      <c r="E1326" s="6">
        <f t="shared" si="1"/>
        <v>433.6</v>
      </c>
      <c r="F1326" s="3">
        <v>271.0</v>
      </c>
      <c r="G1326" s="3">
        <v>1.6</v>
      </c>
      <c r="H1326" s="3">
        <v>0.0</v>
      </c>
      <c r="I1326" s="3">
        <v>1.0</v>
      </c>
      <c r="J1326" s="3">
        <v>0.0</v>
      </c>
      <c r="K1326" s="3">
        <v>0.0</v>
      </c>
      <c r="L1326" s="3">
        <v>0.0</v>
      </c>
    </row>
    <row r="1327" ht="15.75" customHeight="1">
      <c r="A1327" s="3">
        <f t="shared" si="2"/>
        <v>1326</v>
      </c>
      <c r="B1327" s="3">
        <f t="shared" ref="B1327:D1327" si="1212">B1323</f>
        <v>0</v>
      </c>
      <c r="C1327" s="3">
        <f t="shared" si="1212"/>
        <v>0</v>
      </c>
      <c r="D1327" s="3">
        <f t="shared" si="1212"/>
        <v>0</v>
      </c>
      <c r="E1327" s="6">
        <f t="shared" si="1"/>
        <v>0</v>
      </c>
      <c r="H1327" s="3">
        <v>1.0</v>
      </c>
      <c r="I1327" s="3">
        <v>0.0</v>
      </c>
      <c r="J1327" s="3">
        <v>1.0</v>
      </c>
      <c r="K1327" s="3">
        <v>0.0</v>
      </c>
      <c r="L1327" s="3">
        <v>1.0</v>
      </c>
    </row>
    <row r="1328" ht="15.75" customHeight="1">
      <c r="A1328" s="3">
        <f t="shared" si="2"/>
        <v>1327</v>
      </c>
      <c r="B1328" s="3">
        <f t="shared" ref="B1328:D1328" si="1213">B1324</f>
        <v>0</v>
      </c>
      <c r="C1328" s="3">
        <f t="shared" si="1213"/>
        <v>1</v>
      </c>
      <c r="D1328" s="3">
        <f t="shared" si="1213"/>
        <v>0</v>
      </c>
      <c r="E1328" s="6">
        <f t="shared" si="1"/>
        <v>497.2</v>
      </c>
      <c r="F1328" s="3">
        <v>226.0</v>
      </c>
      <c r="G1328" s="3">
        <v>2.2</v>
      </c>
      <c r="H1328" s="3">
        <v>0.0</v>
      </c>
      <c r="I1328" s="3">
        <v>0.0</v>
      </c>
      <c r="J1328" s="3">
        <v>1.0</v>
      </c>
      <c r="K1328" s="3">
        <v>0.0</v>
      </c>
      <c r="L1328" s="3">
        <v>0.0</v>
      </c>
    </row>
    <row r="1329" ht="15.75" customHeight="1">
      <c r="A1329" s="3">
        <f t="shared" si="2"/>
        <v>1328</v>
      </c>
      <c r="B1329" s="3">
        <f t="shared" ref="B1329:D1329" si="1214">B1325</f>
        <v>0</v>
      </c>
      <c r="C1329" s="3">
        <f t="shared" si="1214"/>
        <v>0</v>
      </c>
      <c r="D1329" s="3">
        <f t="shared" si="1214"/>
        <v>1</v>
      </c>
      <c r="E1329" s="6">
        <f t="shared" si="1"/>
        <v>160.6</v>
      </c>
      <c r="F1329" s="3">
        <v>146.0</v>
      </c>
      <c r="G1329" s="3">
        <v>1.1</v>
      </c>
      <c r="H1329" s="3">
        <v>0.0</v>
      </c>
      <c r="I1329" s="3">
        <v>1.0</v>
      </c>
      <c r="J1329" s="3">
        <v>0.0</v>
      </c>
      <c r="K1329" s="3">
        <v>0.0</v>
      </c>
      <c r="L1329" s="3">
        <v>0.0</v>
      </c>
    </row>
    <row r="1330" ht="15.75" customHeight="1">
      <c r="A1330" s="3">
        <f t="shared" si="2"/>
        <v>1329</v>
      </c>
      <c r="B1330" s="3">
        <f t="shared" ref="B1330:D1330" si="1215">B1326</f>
        <v>1</v>
      </c>
      <c r="C1330" s="3">
        <f t="shared" si="1215"/>
        <v>0</v>
      </c>
      <c r="D1330" s="3">
        <f t="shared" si="1215"/>
        <v>0</v>
      </c>
      <c r="E1330" s="6">
        <f t="shared" si="1"/>
        <v>164.8</v>
      </c>
      <c r="F1330" s="3">
        <v>103.0</v>
      </c>
      <c r="G1330" s="3">
        <v>1.6</v>
      </c>
      <c r="H1330" s="3">
        <v>0.0</v>
      </c>
      <c r="I1330" s="3">
        <v>0.0</v>
      </c>
      <c r="J1330" s="3">
        <v>1.0</v>
      </c>
      <c r="K1330" s="3">
        <v>0.0</v>
      </c>
      <c r="L1330" s="3">
        <v>0.0</v>
      </c>
    </row>
    <row r="1331" ht="15.75" customHeight="1">
      <c r="A1331" s="3">
        <f t="shared" si="2"/>
        <v>1330</v>
      </c>
      <c r="B1331" s="3">
        <f t="shared" ref="B1331:D1331" si="1216">B1327</f>
        <v>0</v>
      </c>
      <c r="C1331" s="3">
        <f t="shared" si="1216"/>
        <v>0</v>
      </c>
      <c r="D1331" s="3">
        <f t="shared" si="1216"/>
        <v>0</v>
      </c>
      <c r="E1331" s="6">
        <f t="shared" si="1"/>
        <v>0</v>
      </c>
      <c r="H1331" s="3">
        <v>1.0</v>
      </c>
      <c r="I1331" s="3">
        <v>0.0</v>
      </c>
      <c r="J1331" s="3">
        <v>1.0</v>
      </c>
      <c r="K1331" s="3">
        <v>0.0</v>
      </c>
      <c r="L1331" s="3">
        <v>1.0</v>
      </c>
    </row>
    <row r="1332" ht="15.75" customHeight="1">
      <c r="A1332" s="3">
        <f t="shared" si="2"/>
        <v>1331</v>
      </c>
      <c r="B1332" s="3">
        <f t="shared" ref="B1332:D1332" si="1217">B1328</f>
        <v>0</v>
      </c>
      <c r="C1332" s="3">
        <f t="shared" si="1217"/>
        <v>1</v>
      </c>
      <c r="D1332" s="3">
        <f t="shared" si="1217"/>
        <v>0</v>
      </c>
      <c r="E1332" s="6">
        <f t="shared" si="1"/>
        <v>567.6</v>
      </c>
      <c r="F1332" s="3">
        <v>258.0</v>
      </c>
      <c r="G1332" s="3">
        <v>2.2</v>
      </c>
      <c r="H1332" s="3">
        <v>0.0</v>
      </c>
      <c r="I1332" s="3">
        <v>0.0</v>
      </c>
      <c r="J1332" s="3">
        <v>1.0</v>
      </c>
      <c r="K1332" s="3">
        <v>0.0</v>
      </c>
      <c r="L1332" s="3">
        <v>0.0</v>
      </c>
    </row>
    <row r="1333" ht="15.75" customHeight="1">
      <c r="A1333" s="3">
        <f t="shared" si="2"/>
        <v>1332</v>
      </c>
      <c r="B1333" s="3">
        <f t="shared" ref="B1333:D1333" si="1218">B1329</f>
        <v>0</v>
      </c>
      <c r="C1333" s="3">
        <f t="shared" si="1218"/>
        <v>0</v>
      </c>
      <c r="D1333" s="3">
        <f t="shared" si="1218"/>
        <v>1</v>
      </c>
      <c r="E1333" s="6">
        <f t="shared" si="1"/>
        <v>194.7</v>
      </c>
      <c r="F1333" s="3">
        <v>177.0</v>
      </c>
      <c r="G1333" s="3">
        <v>1.1</v>
      </c>
      <c r="H1333" s="3">
        <v>1.0</v>
      </c>
      <c r="I1333" s="3">
        <v>0.0</v>
      </c>
      <c r="J1333" s="3">
        <v>0.0</v>
      </c>
      <c r="K1333" s="3">
        <v>0.0</v>
      </c>
      <c r="L1333" s="3">
        <v>0.0</v>
      </c>
    </row>
    <row r="1334" ht="15.75" customHeight="1">
      <c r="A1334" s="3">
        <f t="shared" si="2"/>
        <v>1333</v>
      </c>
      <c r="B1334" s="3">
        <f t="shared" ref="B1334:D1334" si="1219">B1330</f>
        <v>1</v>
      </c>
      <c r="C1334" s="3">
        <f t="shared" si="1219"/>
        <v>0</v>
      </c>
      <c r="D1334" s="3">
        <f t="shared" si="1219"/>
        <v>0</v>
      </c>
      <c r="E1334" s="6">
        <f t="shared" si="1"/>
        <v>241.6</v>
      </c>
      <c r="F1334" s="3">
        <v>151.0</v>
      </c>
      <c r="G1334" s="3">
        <v>1.6</v>
      </c>
      <c r="H1334" s="3">
        <v>1.0</v>
      </c>
      <c r="I1334" s="3">
        <v>0.0</v>
      </c>
      <c r="J1334" s="3">
        <v>0.0</v>
      </c>
      <c r="K1334" s="3">
        <v>0.0</v>
      </c>
      <c r="L1334" s="3">
        <v>0.0</v>
      </c>
    </row>
    <row r="1335" ht="15.75" customHeight="1">
      <c r="A1335" s="3">
        <f t="shared" si="2"/>
        <v>1334</v>
      </c>
      <c r="B1335" s="3">
        <f t="shared" ref="B1335:D1335" si="1220">B1331</f>
        <v>0</v>
      </c>
      <c r="C1335" s="3">
        <f t="shared" si="1220"/>
        <v>0</v>
      </c>
      <c r="D1335" s="3">
        <f t="shared" si="1220"/>
        <v>0</v>
      </c>
      <c r="E1335" s="6">
        <f t="shared" si="1"/>
        <v>0</v>
      </c>
      <c r="H1335" s="3">
        <v>1.0</v>
      </c>
      <c r="I1335" s="3">
        <v>0.0</v>
      </c>
      <c r="J1335" s="3">
        <v>1.0</v>
      </c>
      <c r="K1335" s="3">
        <v>0.0</v>
      </c>
      <c r="L1335" s="3">
        <v>1.0</v>
      </c>
    </row>
    <row r="1336" ht="15.75" customHeight="1">
      <c r="A1336" s="3">
        <f t="shared" si="2"/>
        <v>1335</v>
      </c>
      <c r="B1336" s="3">
        <v>1.0</v>
      </c>
      <c r="C1336" s="3">
        <v>0.0</v>
      </c>
      <c r="D1336" s="3">
        <v>0.0</v>
      </c>
      <c r="E1336" s="6">
        <f t="shared" si="1"/>
        <v>296</v>
      </c>
      <c r="F1336" s="3">
        <v>185.0</v>
      </c>
      <c r="G1336" s="3">
        <v>1.6</v>
      </c>
      <c r="H1336" s="3">
        <v>1.0</v>
      </c>
      <c r="I1336" s="3">
        <v>0.0</v>
      </c>
      <c r="J1336" s="3">
        <v>0.0</v>
      </c>
      <c r="K1336" s="3">
        <v>0.0</v>
      </c>
      <c r="L1336" s="3">
        <v>0.0</v>
      </c>
    </row>
    <row r="1337" ht="15.75" customHeight="1">
      <c r="A1337" s="3">
        <f t="shared" si="2"/>
        <v>1336</v>
      </c>
      <c r="B1337" s="3">
        <v>0.0</v>
      </c>
      <c r="C1337" s="3">
        <v>0.0</v>
      </c>
      <c r="D1337" s="3">
        <v>0.0</v>
      </c>
      <c r="E1337" s="6">
        <f t="shared" si="1"/>
        <v>0</v>
      </c>
      <c r="H1337" s="3">
        <v>1.0</v>
      </c>
      <c r="I1337" s="3">
        <v>0.0</v>
      </c>
      <c r="J1337" s="3">
        <v>1.0</v>
      </c>
      <c r="K1337" s="3">
        <v>0.0</v>
      </c>
      <c r="L1337" s="3">
        <v>1.0</v>
      </c>
    </row>
    <row r="1338" ht="15.75" customHeight="1">
      <c r="A1338" s="3">
        <f t="shared" si="2"/>
        <v>1337</v>
      </c>
      <c r="B1338" s="3">
        <v>0.0</v>
      </c>
      <c r="C1338" s="3">
        <v>1.0</v>
      </c>
      <c r="D1338" s="3">
        <v>0.0</v>
      </c>
      <c r="E1338" s="6">
        <f t="shared" si="1"/>
        <v>286</v>
      </c>
      <c r="F1338" s="3">
        <v>130.0</v>
      </c>
      <c r="G1338" s="3">
        <v>2.2</v>
      </c>
      <c r="H1338" s="3">
        <v>0.0</v>
      </c>
      <c r="I1338" s="3">
        <v>0.0</v>
      </c>
      <c r="J1338" s="3">
        <v>1.0</v>
      </c>
      <c r="K1338" s="3">
        <v>0.0</v>
      </c>
      <c r="L1338" s="3">
        <v>0.0</v>
      </c>
    </row>
    <row r="1339" ht="15.75" customHeight="1">
      <c r="A1339" s="3">
        <f t="shared" si="2"/>
        <v>1338</v>
      </c>
      <c r="B1339" s="3">
        <v>0.0</v>
      </c>
      <c r="C1339" s="3">
        <v>0.0</v>
      </c>
      <c r="D1339" s="3">
        <v>1.0</v>
      </c>
      <c r="E1339" s="6">
        <f t="shared" si="1"/>
        <v>310.2</v>
      </c>
      <c r="F1339" s="3">
        <v>282.0</v>
      </c>
      <c r="G1339" s="3">
        <v>1.1</v>
      </c>
      <c r="H1339" s="3">
        <v>1.0</v>
      </c>
      <c r="I1339" s="3">
        <v>0.0</v>
      </c>
      <c r="J1339" s="3">
        <v>0.0</v>
      </c>
      <c r="K1339" s="3">
        <v>0.0</v>
      </c>
      <c r="L1339" s="3">
        <v>0.0</v>
      </c>
    </row>
    <row r="1340" ht="15.75" customHeight="1">
      <c r="A1340" s="3">
        <f t="shared" si="2"/>
        <v>1339</v>
      </c>
      <c r="B1340" s="3">
        <f t="shared" ref="B1340:D1340" si="1221">B1336</f>
        <v>1</v>
      </c>
      <c r="C1340" s="3">
        <f t="shared" si="1221"/>
        <v>0</v>
      </c>
      <c r="D1340" s="3">
        <f t="shared" si="1221"/>
        <v>0</v>
      </c>
      <c r="E1340" s="6">
        <f t="shared" si="1"/>
        <v>308.8</v>
      </c>
      <c r="F1340" s="3">
        <v>193.0</v>
      </c>
      <c r="G1340" s="3">
        <v>1.6</v>
      </c>
      <c r="H1340" s="3">
        <v>0.0</v>
      </c>
      <c r="I1340" s="3">
        <v>0.0</v>
      </c>
      <c r="J1340" s="3">
        <v>1.0</v>
      </c>
      <c r="K1340" s="3">
        <v>0.0</v>
      </c>
      <c r="L1340" s="3">
        <v>0.0</v>
      </c>
    </row>
    <row r="1341" ht="15.75" customHeight="1">
      <c r="A1341" s="3">
        <f t="shared" si="2"/>
        <v>1340</v>
      </c>
      <c r="B1341" s="3">
        <f t="shared" ref="B1341:D1341" si="1222">B1337</f>
        <v>0</v>
      </c>
      <c r="C1341" s="3">
        <f t="shared" si="1222"/>
        <v>0</v>
      </c>
      <c r="D1341" s="3">
        <f t="shared" si="1222"/>
        <v>0</v>
      </c>
      <c r="E1341" s="6">
        <f t="shared" si="1"/>
        <v>0</v>
      </c>
      <c r="H1341" s="3">
        <v>1.0</v>
      </c>
      <c r="I1341" s="3">
        <v>0.0</v>
      </c>
      <c r="J1341" s="3">
        <v>1.0</v>
      </c>
      <c r="K1341" s="3">
        <v>0.0</v>
      </c>
      <c r="L1341" s="3">
        <v>1.0</v>
      </c>
    </row>
    <row r="1342" ht="15.75" customHeight="1">
      <c r="A1342" s="3">
        <f t="shared" si="2"/>
        <v>1341</v>
      </c>
      <c r="B1342" s="3">
        <f t="shared" ref="B1342:D1342" si="1223">B1338</f>
        <v>0</v>
      </c>
      <c r="C1342" s="3">
        <f t="shared" si="1223"/>
        <v>1</v>
      </c>
      <c r="D1342" s="3">
        <f t="shared" si="1223"/>
        <v>0</v>
      </c>
      <c r="E1342" s="6">
        <f t="shared" si="1"/>
        <v>433.4</v>
      </c>
      <c r="F1342" s="3">
        <v>197.0</v>
      </c>
      <c r="G1342" s="3">
        <v>2.2</v>
      </c>
      <c r="H1342" s="3">
        <v>0.0</v>
      </c>
      <c r="I1342" s="3">
        <v>0.0</v>
      </c>
      <c r="J1342" s="3">
        <v>1.0</v>
      </c>
      <c r="K1342" s="3">
        <v>0.0</v>
      </c>
      <c r="L1342" s="3">
        <v>0.0</v>
      </c>
    </row>
    <row r="1343" ht="15.75" customHeight="1">
      <c r="A1343" s="3">
        <f t="shared" si="2"/>
        <v>1342</v>
      </c>
      <c r="B1343" s="3">
        <f t="shared" ref="B1343:D1343" si="1224">B1339</f>
        <v>0</v>
      </c>
      <c r="C1343" s="3">
        <f t="shared" si="1224"/>
        <v>0</v>
      </c>
      <c r="D1343" s="3">
        <f t="shared" si="1224"/>
        <v>1</v>
      </c>
      <c r="E1343" s="6">
        <f t="shared" si="1"/>
        <v>118.8</v>
      </c>
      <c r="F1343" s="3">
        <v>108.0</v>
      </c>
      <c r="G1343" s="3">
        <v>1.1</v>
      </c>
      <c r="H1343" s="3">
        <v>0.0</v>
      </c>
      <c r="I1343" s="3">
        <v>1.0</v>
      </c>
      <c r="J1343" s="3">
        <v>0.0</v>
      </c>
      <c r="K1343" s="3">
        <v>0.0</v>
      </c>
      <c r="L1343" s="3">
        <v>0.0</v>
      </c>
    </row>
    <row r="1344" ht="15.75" customHeight="1">
      <c r="A1344" s="3">
        <f t="shared" si="2"/>
        <v>1343</v>
      </c>
      <c r="B1344" s="3">
        <f t="shared" ref="B1344:D1344" si="1225">B1340</f>
        <v>1</v>
      </c>
      <c r="C1344" s="3">
        <f t="shared" si="1225"/>
        <v>0</v>
      </c>
      <c r="D1344" s="3">
        <f t="shared" si="1225"/>
        <v>0</v>
      </c>
      <c r="E1344" s="6">
        <f t="shared" si="1"/>
        <v>400</v>
      </c>
      <c r="F1344" s="3">
        <v>250.0</v>
      </c>
      <c r="G1344" s="3">
        <v>1.6</v>
      </c>
      <c r="H1344" s="3">
        <v>1.0</v>
      </c>
      <c r="I1344" s="3">
        <v>0.0</v>
      </c>
      <c r="J1344" s="3">
        <v>0.0</v>
      </c>
      <c r="K1344" s="3">
        <v>0.0</v>
      </c>
      <c r="L1344" s="3">
        <v>0.0</v>
      </c>
    </row>
    <row r="1345" ht="15.75" customHeight="1">
      <c r="A1345" s="3">
        <f t="shared" si="2"/>
        <v>1344</v>
      </c>
      <c r="B1345" s="3">
        <f t="shared" ref="B1345:D1345" si="1226">B1341</f>
        <v>0</v>
      </c>
      <c r="C1345" s="3">
        <f t="shared" si="1226"/>
        <v>0</v>
      </c>
      <c r="D1345" s="3">
        <f t="shared" si="1226"/>
        <v>0</v>
      </c>
      <c r="E1345" s="6">
        <f t="shared" si="1"/>
        <v>0</v>
      </c>
      <c r="H1345" s="3">
        <v>1.0</v>
      </c>
      <c r="I1345" s="3">
        <v>0.0</v>
      </c>
      <c r="J1345" s="3">
        <v>1.0</v>
      </c>
      <c r="K1345" s="3">
        <v>0.0</v>
      </c>
      <c r="L1345" s="3">
        <v>1.0</v>
      </c>
    </row>
    <row r="1346" ht="15.75" customHeight="1">
      <c r="A1346" s="3">
        <f t="shared" si="2"/>
        <v>1345</v>
      </c>
      <c r="B1346" s="3">
        <f t="shared" ref="B1346:D1346" si="1227">B1342</f>
        <v>0</v>
      </c>
      <c r="C1346" s="3">
        <f t="shared" si="1227"/>
        <v>1</v>
      </c>
      <c r="D1346" s="3">
        <f t="shared" si="1227"/>
        <v>0</v>
      </c>
      <c r="E1346" s="6">
        <f t="shared" si="1"/>
        <v>286</v>
      </c>
      <c r="F1346" s="3">
        <v>130.0</v>
      </c>
      <c r="G1346" s="3">
        <v>2.2</v>
      </c>
      <c r="H1346" s="3">
        <v>0.0</v>
      </c>
      <c r="I1346" s="3">
        <v>0.0</v>
      </c>
      <c r="J1346" s="3">
        <v>1.0</v>
      </c>
      <c r="K1346" s="3">
        <v>0.0</v>
      </c>
      <c r="L1346" s="3">
        <v>0.0</v>
      </c>
    </row>
    <row r="1347" ht="15.75" customHeight="1">
      <c r="A1347" s="3">
        <f t="shared" si="2"/>
        <v>1346</v>
      </c>
      <c r="B1347" s="3">
        <f t="shared" ref="B1347:D1347" si="1228">B1343</f>
        <v>0</v>
      </c>
      <c r="C1347" s="3">
        <f t="shared" si="1228"/>
        <v>0</v>
      </c>
      <c r="D1347" s="3">
        <f t="shared" si="1228"/>
        <v>1</v>
      </c>
      <c r="E1347" s="6">
        <f t="shared" si="1"/>
        <v>132</v>
      </c>
      <c r="F1347" s="3">
        <v>120.0</v>
      </c>
      <c r="G1347" s="3">
        <v>1.1</v>
      </c>
      <c r="H1347" s="3">
        <v>1.0</v>
      </c>
      <c r="I1347" s="3">
        <v>0.0</v>
      </c>
      <c r="J1347" s="3">
        <v>0.0</v>
      </c>
      <c r="K1347" s="3">
        <v>0.0</v>
      </c>
      <c r="L1347" s="3">
        <v>0.0</v>
      </c>
    </row>
    <row r="1348" ht="15.75" customHeight="1">
      <c r="A1348" s="3">
        <f t="shared" si="2"/>
        <v>1347</v>
      </c>
      <c r="B1348" s="3">
        <f t="shared" ref="B1348:D1348" si="1229">B1344</f>
        <v>1</v>
      </c>
      <c r="C1348" s="3">
        <f t="shared" si="1229"/>
        <v>0</v>
      </c>
      <c r="D1348" s="3">
        <f t="shared" si="1229"/>
        <v>0</v>
      </c>
      <c r="E1348" s="6">
        <f t="shared" si="1"/>
        <v>268.8</v>
      </c>
      <c r="F1348" s="3">
        <v>168.0</v>
      </c>
      <c r="G1348" s="3">
        <v>1.6</v>
      </c>
      <c r="H1348" s="3">
        <v>0.0</v>
      </c>
      <c r="I1348" s="3">
        <v>1.0</v>
      </c>
      <c r="J1348" s="3">
        <v>0.0</v>
      </c>
      <c r="K1348" s="3">
        <v>0.0</v>
      </c>
      <c r="L1348" s="3">
        <v>0.0</v>
      </c>
    </row>
    <row r="1349" ht="15.75" customHeight="1">
      <c r="A1349" s="3">
        <f t="shared" si="2"/>
        <v>1348</v>
      </c>
      <c r="B1349" s="3">
        <f t="shared" ref="B1349:D1349" si="1230">B1345</f>
        <v>0</v>
      </c>
      <c r="C1349" s="3">
        <f t="shared" si="1230"/>
        <v>0</v>
      </c>
      <c r="D1349" s="3">
        <f t="shared" si="1230"/>
        <v>0</v>
      </c>
      <c r="E1349" s="6">
        <f t="shared" si="1"/>
        <v>0</v>
      </c>
      <c r="H1349" s="3">
        <v>1.0</v>
      </c>
      <c r="I1349" s="3">
        <v>1.0</v>
      </c>
      <c r="J1349" s="3">
        <v>0.0</v>
      </c>
      <c r="K1349" s="3">
        <v>0.0</v>
      </c>
      <c r="L1349" s="3">
        <v>1.0</v>
      </c>
    </row>
    <row r="1350" ht="15.75" customHeight="1">
      <c r="A1350" s="3">
        <f t="shared" si="2"/>
        <v>1349</v>
      </c>
      <c r="B1350" s="3">
        <f t="shared" ref="B1350:D1350" si="1231">B1346</f>
        <v>0</v>
      </c>
      <c r="C1350" s="3">
        <f t="shared" si="1231"/>
        <v>1</v>
      </c>
      <c r="D1350" s="3">
        <f t="shared" si="1231"/>
        <v>0</v>
      </c>
      <c r="E1350" s="6">
        <f t="shared" si="1"/>
        <v>371.8</v>
      </c>
      <c r="F1350" s="3">
        <v>169.0</v>
      </c>
      <c r="G1350" s="3">
        <v>2.2</v>
      </c>
      <c r="H1350" s="3">
        <v>0.0</v>
      </c>
      <c r="I1350" s="3">
        <v>0.0</v>
      </c>
      <c r="J1350" s="3">
        <v>1.0</v>
      </c>
      <c r="K1350" s="3">
        <v>0.0</v>
      </c>
      <c r="L1350" s="3">
        <v>0.0</v>
      </c>
    </row>
    <row r="1351" ht="15.75" customHeight="1">
      <c r="A1351" s="3">
        <f t="shared" si="2"/>
        <v>1350</v>
      </c>
      <c r="B1351" s="3">
        <f t="shared" ref="B1351:D1351" si="1232">B1347</f>
        <v>0</v>
      </c>
      <c r="C1351" s="3">
        <f t="shared" si="1232"/>
        <v>0</v>
      </c>
      <c r="D1351" s="3">
        <f t="shared" si="1232"/>
        <v>1</v>
      </c>
      <c r="E1351" s="6">
        <f t="shared" si="1"/>
        <v>326.7</v>
      </c>
      <c r="F1351" s="3">
        <v>297.0</v>
      </c>
      <c r="G1351" s="3">
        <v>1.1</v>
      </c>
      <c r="H1351" s="3">
        <v>0.0</v>
      </c>
      <c r="I1351" s="3">
        <v>1.0</v>
      </c>
      <c r="J1351" s="3">
        <v>0.0</v>
      </c>
      <c r="K1351" s="3">
        <v>0.0</v>
      </c>
      <c r="L1351" s="3">
        <v>0.0</v>
      </c>
    </row>
    <row r="1352" ht="15.75" customHeight="1">
      <c r="A1352" s="3">
        <f t="shared" si="2"/>
        <v>1351</v>
      </c>
      <c r="B1352" s="3">
        <f t="shared" ref="B1352:D1352" si="1233">B1348</f>
        <v>1</v>
      </c>
      <c r="C1352" s="3">
        <f t="shared" si="1233"/>
        <v>0</v>
      </c>
      <c r="D1352" s="3">
        <f t="shared" si="1233"/>
        <v>0</v>
      </c>
      <c r="E1352" s="6">
        <f t="shared" si="1"/>
        <v>312</v>
      </c>
      <c r="F1352" s="3">
        <v>195.0</v>
      </c>
      <c r="G1352" s="3">
        <v>1.6</v>
      </c>
      <c r="H1352" s="3">
        <v>0.0</v>
      </c>
      <c r="I1352" s="3">
        <v>0.0</v>
      </c>
      <c r="J1352" s="3">
        <v>1.0</v>
      </c>
      <c r="K1352" s="3">
        <v>0.0</v>
      </c>
      <c r="L1352" s="3">
        <v>0.0</v>
      </c>
    </row>
    <row r="1353" ht="15.75" customHeight="1">
      <c r="A1353" s="3">
        <f t="shared" si="2"/>
        <v>1352</v>
      </c>
      <c r="B1353" s="3">
        <f t="shared" ref="B1353:D1353" si="1234">B1349</f>
        <v>0</v>
      </c>
      <c r="C1353" s="3">
        <f t="shared" si="1234"/>
        <v>0</v>
      </c>
      <c r="D1353" s="3">
        <f t="shared" si="1234"/>
        <v>0</v>
      </c>
      <c r="E1353" s="6">
        <f t="shared" si="1"/>
        <v>0</v>
      </c>
      <c r="H1353" s="3">
        <v>1.0</v>
      </c>
      <c r="I1353" s="3">
        <v>0.0</v>
      </c>
      <c r="J1353" s="3">
        <v>1.0</v>
      </c>
      <c r="K1353" s="3">
        <v>0.0</v>
      </c>
      <c r="L1353" s="3">
        <v>1.0</v>
      </c>
    </row>
    <row r="1354" ht="15.75" customHeight="1">
      <c r="A1354" s="3">
        <f t="shared" si="2"/>
        <v>1353</v>
      </c>
      <c r="B1354" s="3">
        <f t="shared" ref="B1354:D1354" si="1235">B1350</f>
        <v>0</v>
      </c>
      <c r="C1354" s="3">
        <f t="shared" si="1235"/>
        <v>1</v>
      </c>
      <c r="D1354" s="3">
        <f t="shared" si="1235"/>
        <v>0</v>
      </c>
      <c r="E1354" s="6">
        <f t="shared" si="1"/>
        <v>517</v>
      </c>
      <c r="F1354" s="3">
        <v>235.0</v>
      </c>
      <c r="G1354" s="3">
        <v>2.2</v>
      </c>
      <c r="H1354" s="3">
        <v>0.0</v>
      </c>
      <c r="I1354" s="3">
        <v>0.0</v>
      </c>
      <c r="J1354" s="3">
        <v>1.0</v>
      </c>
      <c r="K1354" s="3">
        <v>0.0</v>
      </c>
      <c r="L1354" s="3">
        <v>0.0</v>
      </c>
    </row>
    <row r="1355" ht="15.75" customHeight="1">
      <c r="A1355" s="3">
        <f t="shared" si="2"/>
        <v>1354</v>
      </c>
      <c r="B1355" s="3">
        <f t="shared" ref="B1355:D1355" si="1236">B1351</f>
        <v>0</v>
      </c>
      <c r="C1355" s="3">
        <f t="shared" si="1236"/>
        <v>0</v>
      </c>
      <c r="D1355" s="3">
        <f t="shared" si="1236"/>
        <v>1</v>
      </c>
      <c r="E1355" s="6">
        <f t="shared" si="1"/>
        <v>312.4</v>
      </c>
      <c r="F1355" s="3">
        <v>284.0</v>
      </c>
      <c r="G1355" s="3">
        <v>1.1</v>
      </c>
      <c r="H1355" s="3">
        <v>1.0</v>
      </c>
      <c r="I1355" s="3">
        <v>0.0</v>
      </c>
      <c r="J1355" s="3">
        <v>0.0</v>
      </c>
      <c r="K1355" s="3">
        <v>0.0</v>
      </c>
      <c r="L1355" s="3">
        <v>0.0</v>
      </c>
    </row>
    <row r="1356" ht="15.75" customHeight="1">
      <c r="A1356" s="3">
        <f t="shared" si="2"/>
        <v>1355</v>
      </c>
      <c r="B1356" s="3">
        <f t="shared" ref="B1356:D1356" si="1237">B1352</f>
        <v>1</v>
      </c>
      <c r="C1356" s="3">
        <f t="shared" si="1237"/>
        <v>0</v>
      </c>
      <c r="D1356" s="3">
        <f t="shared" si="1237"/>
        <v>0</v>
      </c>
      <c r="E1356" s="6">
        <f t="shared" si="1"/>
        <v>230.4</v>
      </c>
      <c r="F1356" s="3">
        <v>144.0</v>
      </c>
      <c r="G1356" s="3">
        <v>1.6</v>
      </c>
      <c r="H1356" s="3">
        <v>1.0</v>
      </c>
      <c r="I1356" s="3">
        <v>0.0</v>
      </c>
      <c r="J1356" s="3">
        <v>0.0</v>
      </c>
      <c r="K1356" s="3">
        <v>0.0</v>
      </c>
      <c r="L1356" s="3">
        <v>0.0</v>
      </c>
    </row>
    <row r="1357" ht="15.75" customHeight="1">
      <c r="A1357" s="3">
        <f t="shared" si="2"/>
        <v>1356</v>
      </c>
      <c r="B1357" s="3">
        <f t="shared" ref="B1357:D1357" si="1238">B1353</f>
        <v>0</v>
      </c>
      <c r="C1357" s="3">
        <f t="shared" si="1238"/>
        <v>0</v>
      </c>
      <c r="D1357" s="3">
        <f t="shared" si="1238"/>
        <v>0</v>
      </c>
      <c r="E1357" s="6">
        <f t="shared" si="1"/>
        <v>0</v>
      </c>
      <c r="H1357" s="3">
        <v>1.0</v>
      </c>
      <c r="I1357" s="3">
        <v>0.0</v>
      </c>
      <c r="J1357" s="3">
        <v>1.0</v>
      </c>
      <c r="K1357" s="3">
        <v>0.0</v>
      </c>
      <c r="L1357" s="3">
        <v>1.0</v>
      </c>
    </row>
    <row r="1358" ht="15.75" customHeight="1">
      <c r="A1358" s="3">
        <f t="shared" si="2"/>
        <v>1357</v>
      </c>
      <c r="B1358" s="3">
        <f t="shared" ref="B1358:D1358" si="1239">B1354</f>
        <v>0</v>
      </c>
      <c r="C1358" s="3">
        <f t="shared" si="1239"/>
        <v>1</v>
      </c>
      <c r="D1358" s="3">
        <f t="shared" si="1239"/>
        <v>0</v>
      </c>
      <c r="E1358" s="6">
        <f t="shared" si="1"/>
        <v>415.8</v>
      </c>
      <c r="F1358" s="3">
        <v>189.0</v>
      </c>
      <c r="G1358" s="3">
        <v>2.2</v>
      </c>
      <c r="H1358" s="3">
        <v>0.0</v>
      </c>
      <c r="I1358" s="3">
        <v>0.0</v>
      </c>
      <c r="J1358" s="3">
        <v>1.0</v>
      </c>
      <c r="K1358" s="3">
        <v>0.0</v>
      </c>
      <c r="L1358" s="3">
        <v>0.0</v>
      </c>
    </row>
    <row r="1359" ht="15.75" customHeight="1">
      <c r="A1359" s="3">
        <f t="shared" si="2"/>
        <v>1358</v>
      </c>
      <c r="B1359" s="3">
        <f t="shared" ref="B1359:D1359" si="1240">B1355</f>
        <v>0</v>
      </c>
      <c r="C1359" s="3">
        <f t="shared" si="1240"/>
        <v>0</v>
      </c>
      <c r="D1359" s="3">
        <f t="shared" si="1240"/>
        <v>1</v>
      </c>
      <c r="E1359" s="6">
        <f t="shared" si="1"/>
        <v>111.1</v>
      </c>
      <c r="F1359" s="3">
        <v>101.0</v>
      </c>
      <c r="G1359" s="3">
        <v>1.1</v>
      </c>
      <c r="H1359" s="3">
        <v>0.0</v>
      </c>
      <c r="I1359" s="3">
        <v>1.0</v>
      </c>
      <c r="J1359" s="3">
        <v>0.0</v>
      </c>
      <c r="K1359" s="3">
        <v>0.0</v>
      </c>
      <c r="L1359" s="3">
        <v>0.0</v>
      </c>
    </row>
    <row r="1360" ht="15.75" customHeight="1">
      <c r="A1360" s="3">
        <f t="shared" si="2"/>
        <v>1359</v>
      </c>
      <c r="B1360" s="3">
        <f t="shared" ref="B1360:D1360" si="1241">B1356</f>
        <v>1</v>
      </c>
      <c r="C1360" s="3">
        <f t="shared" si="1241"/>
        <v>0</v>
      </c>
      <c r="D1360" s="3">
        <f t="shared" si="1241"/>
        <v>0</v>
      </c>
      <c r="E1360" s="6">
        <f t="shared" si="1"/>
        <v>387.2</v>
      </c>
      <c r="F1360" s="3">
        <v>242.0</v>
      </c>
      <c r="G1360" s="3">
        <v>1.6</v>
      </c>
      <c r="H1360" s="3">
        <v>0.0</v>
      </c>
      <c r="I1360" s="3">
        <v>1.0</v>
      </c>
      <c r="J1360" s="3">
        <v>0.0</v>
      </c>
      <c r="K1360" s="3">
        <v>0.0</v>
      </c>
      <c r="L1360" s="3">
        <v>0.0</v>
      </c>
    </row>
    <row r="1361" ht="15.75" customHeight="1">
      <c r="A1361" s="3">
        <f t="shared" si="2"/>
        <v>1360</v>
      </c>
      <c r="B1361" s="3">
        <f t="shared" ref="B1361:D1361" si="1242">B1357</f>
        <v>0</v>
      </c>
      <c r="C1361" s="3">
        <f t="shared" si="1242"/>
        <v>0</v>
      </c>
      <c r="D1361" s="3">
        <f t="shared" si="1242"/>
        <v>0</v>
      </c>
      <c r="E1361" s="6">
        <f t="shared" si="1"/>
        <v>0</v>
      </c>
      <c r="H1361" s="3">
        <v>1.0</v>
      </c>
      <c r="I1361" s="3">
        <v>0.0</v>
      </c>
      <c r="J1361" s="3">
        <v>1.0</v>
      </c>
      <c r="K1361" s="3">
        <v>0.0</v>
      </c>
      <c r="L1361" s="3">
        <v>1.0</v>
      </c>
    </row>
    <row r="1362" ht="15.75" customHeight="1">
      <c r="A1362" s="3">
        <f t="shared" si="2"/>
        <v>1361</v>
      </c>
      <c r="B1362" s="3">
        <f t="shared" ref="B1362:D1362" si="1243">B1358</f>
        <v>0</v>
      </c>
      <c r="C1362" s="3">
        <f t="shared" si="1243"/>
        <v>1</v>
      </c>
      <c r="D1362" s="3">
        <f t="shared" si="1243"/>
        <v>0</v>
      </c>
      <c r="E1362" s="6">
        <f t="shared" si="1"/>
        <v>587.4</v>
      </c>
      <c r="F1362" s="3">
        <v>267.0</v>
      </c>
      <c r="G1362" s="3">
        <v>2.2</v>
      </c>
      <c r="H1362" s="3">
        <v>1.0</v>
      </c>
      <c r="I1362" s="3">
        <v>0.0</v>
      </c>
      <c r="J1362" s="3">
        <v>0.0</v>
      </c>
      <c r="K1362" s="3">
        <v>0.0</v>
      </c>
      <c r="L1362" s="3">
        <v>0.0</v>
      </c>
    </row>
    <row r="1363" ht="15.75" customHeight="1">
      <c r="A1363" s="3">
        <f t="shared" si="2"/>
        <v>1362</v>
      </c>
      <c r="B1363" s="3">
        <f t="shared" ref="B1363:D1363" si="1244">B1359</f>
        <v>0</v>
      </c>
      <c r="C1363" s="3">
        <f t="shared" si="1244"/>
        <v>0</v>
      </c>
      <c r="D1363" s="3">
        <f t="shared" si="1244"/>
        <v>1</v>
      </c>
      <c r="E1363" s="6">
        <f t="shared" si="1"/>
        <v>211.2</v>
      </c>
      <c r="F1363" s="3">
        <v>192.0</v>
      </c>
      <c r="G1363" s="3">
        <v>1.1</v>
      </c>
      <c r="H1363" s="3">
        <v>1.0</v>
      </c>
      <c r="I1363" s="3">
        <v>0.0</v>
      </c>
      <c r="J1363" s="3">
        <v>0.0</v>
      </c>
      <c r="K1363" s="3">
        <v>0.0</v>
      </c>
      <c r="L1363" s="3">
        <v>0.0</v>
      </c>
    </row>
    <row r="1364" ht="15.75" customHeight="1">
      <c r="A1364" s="3">
        <f t="shared" si="2"/>
        <v>1363</v>
      </c>
      <c r="B1364" s="3">
        <f t="shared" ref="B1364:D1364" si="1245">B1360</f>
        <v>1</v>
      </c>
      <c r="C1364" s="3">
        <f t="shared" si="1245"/>
        <v>0</v>
      </c>
      <c r="D1364" s="3">
        <f t="shared" si="1245"/>
        <v>0</v>
      </c>
      <c r="E1364" s="6">
        <f t="shared" si="1"/>
        <v>414.4</v>
      </c>
      <c r="F1364" s="3">
        <v>259.0</v>
      </c>
      <c r="G1364" s="3">
        <v>1.6</v>
      </c>
      <c r="H1364" s="3">
        <v>1.0</v>
      </c>
      <c r="I1364" s="3">
        <v>0.0</v>
      </c>
      <c r="J1364" s="3">
        <v>0.0</v>
      </c>
      <c r="K1364" s="3">
        <v>0.0</v>
      </c>
      <c r="L1364" s="3">
        <v>0.0</v>
      </c>
    </row>
    <row r="1365" ht="15.75" customHeight="1">
      <c r="A1365" s="3">
        <f t="shared" si="2"/>
        <v>1364</v>
      </c>
      <c r="B1365" s="3">
        <f t="shared" ref="B1365:D1365" si="1246">B1361</f>
        <v>0</v>
      </c>
      <c r="C1365" s="3">
        <f t="shared" si="1246"/>
        <v>0</v>
      </c>
      <c r="D1365" s="3">
        <f t="shared" si="1246"/>
        <v>0</v>
      </c>
      <c r="E1365" s="6">
        <f t="shared" si="1"/>
        <v>0</v>
      </c>
      <c r="H1365" s="3">
        <v>1.0</v>
      </c>
      <c r="I1365" s="3">
        <v>0.0</v>
      </c>
      <c r="J1365" s="3">
        <v>0.0</v>
      </c>
      <c r="K1365" s="3">
        <v>1.0</v>
      </c>
      <c r="L1365" s="3">
        <v>1.0</v>
      </c>
    </row>
    <row r="1366" ht="15.75" customHeight="1">
      <c r="A1366" s="3">
        <f t="shared" si="2"/>
        <v>1365</v>
      </c>
      <c r="B1366" s="3">
        <f t="shared" ref="B1366:D1366" si="1247">B1362</f>
        <v>0</v>
      </c>
      <c r="C1366" s="3">
        <f t="shared" si="1247"/>
        <v>1</v>
      </c>
      <c r="D1366" s="3">
        <f t="shared" si="1247"/>
        <v>0</v>
      </c>
      <c r="E1366" s="6">
        <f t="shared" si="1"/>
        <v>638</v>
      </c>
      <c r="F1366" s="3">
        <v>290.0</v>
      </c>
      <c r="G1366" s="3">
        <v>2.2</v>
      </c>
      <c r="H1366" s="3">
        <v>0.0</v>
      </c>
      <c r="I1366" s="3">
        <v>0.0</v>
      </c>
      <c r="J1366" s="3">
        <v>1.0</v>
      </c>
      <c r="K1366" s="3">
        <v>0.0</v>
      </c>
      <c r="L1366" s="3">
        <v>0.0</v>
      </c>
    </row>
    <row r="1367" ht="15.75" customHeight="1">
      <c r="A1367" s="3">
        <f t="shared" si="2"/>
        <v>1366</v>
      </c>
      <c r="B1367" s="3">
        <f t="shared" ref="B1367:D1367" si="1248">B1363</f>
        <v>0</v>
      </c>
      <c r="C1367" s="3">
        <f t="shared" si="1248"/>
        <v>0</v>
      </c>
      <c r="D1367" s="3">
        <f t="shared" si="1248"/>
        <v>1</v>
      </c>
      <c r="E1367" s="6">
        <f t="shared" si="1"/>
        <v>238.7</v>
      </c>
      <c r="F1367" s="3">
        <v>217.0</v>
      </c>
      <c r="G1367" s="3">
        <v>1.1</v>
      </c>
      <c r="H1367" s="3">
        <v>0.0</v>
      </c>
      <c r="I1367" s="3">
        <v>1.0</v>
      </c>
      <c r="J1367" s="3">
        <v>0.0</v>
      </c>
      <c r="K1367" s="3">
        <v>0.0</v>
      </c>
      <c r="L1367" s="3">
        <v>0.0</v>
      </c>
    </row>
    <row r="1368" ht="15.75" customHeight="1">
      <c r="A1368" s="3">
        <f t="shared" si="2"/>
        <v>1367</v>
      </c>
      <c r="B1368" s="3">
        <f t="shared" ref="B1368:D1368" si="1249">B1364</f>
        <v>1</v>
      </c>
      <c r="C1368" s="3">
        <f t="shared" si="1249"/>
        <v>0</v>
      </c>
      <c r="D1368" s="3">
        <f t="shared" si="1249"/>
        <v>0</v>
      </c>
      <c r="E1368" s="6">
        <f t="shared" si="1"/>
        <v>460.8</v>
      </c>
      <c r="F1368" s="3">
        <v>288.0</v>
      </c>
      <c r="G1368" s="3">
        <v>1.6</v>
      </c>
      <c r="H1368" s="3">
        <v>0.0</v>
      </c>
      <c r="I1368" s="3">
        <v>0.0</v>
      </c>
      <c r="J1368" s="3">
        <v>1.0</v>
      </c>
      <c r="K1368" s="3">
        <v>0.0</v>
      </c>
      <c r="L1368" s="3">
        <v>0.0</v>
      </c>
    </row>
    <row r="1369" ht="15.75" customHeight="1">
      <c r="A1369" s="3">
        <f t="shared" si="2"/>
        <v>1368</v>
      </c>
      <c r="B1369" s="3">
        <f t="shared" ref="B1369:D1369" si="1250">B1365</f>
        <v>0</v>
      </c>
      <c r="C1369" s="3">
        <f t="shared" si="1250"/>
        <v>0</v>
      </c>
      <c r="D1369" s="3">
        <f t="shared" si="1250"/>
        <v>0</v>
      </c>
      <c r="E1369" s="6">
        <f t="shared" si="1"/>
        <v>0</v>
      </c>
      <c r="H1369" s="3">
        <v>1.0</v>
      </c>
      <c r="I1369" s="3">
        <v>0.0</v>
      </c>
      <c r="J1369" s="3">
        <v>1.0</v>
      </c>
      <c r="K1369" s="3">
        <v>0.0</v>
      </c>
      <c r="L1369" s="3">
        <v>1.0</v>
      </c>
    </row>
    <row r="1370" ht="15.75" customHeight="1">
      <c r="A1370" s="3">
        <f t="shared" si="2"/>
        <v>1369</v>
      </c>
      <c r="B1370" s="3">
        <f t="shared" ref="B1370:D1370" si="1251">B1366</f>
        <v>0</v>
      </c>
      <c r="C1370" s="3">
        <f t="shared" si="1251"/>
        <v>1</v>
      </c>
      <c r="D1370" s="3">
        <f t="shared" si="1251"/>
        <v>0</v>
      </c>
      <c r="E1370" s="6">
        <f t="shared" si="1"/>
        <v>624.8</v>
      </c>
      <c r="F1370" s="3">
        <v>284.0</v>
      </c>
      <c r="G1370" s="3">
        <v>2.2</v>
      </c>
      <c r="H1370" s="3">
        <v>0.0</v>
      </c>
      <c r="I1370" s="3">
        <v>0.0</v>
      </c>
      <c r="J1370" s="3">
        <v>1.0</v>
      </c>
      <c r="K1370" s="3">
        <v>0.0</v>
      </c>
      <c r="L1370" s="3">
        <v>0.0</v>
      </c>
    </row>
    <row r="1371" ht="15.75" customHeight="1">
      <c r="A1371" s="3">
        <f t="shared" si="2"/>
        <v>1370</v>
      </c>
      <c r="B1371" s="3">
        <f t="shared" ref="B1371:D1371" si="1252">B1367</f>
        <v>0</v>
      </c>
      <c r="C1371" s="3">
        <f t="shared" si="1252"/>
        <v>0</v>
      </c>
      <c r="D1371" s="3">
        <f t="shared" si="1252"/>
        <v>1</v>
      </c>
      <c r="E1371" s="6">
        <f t="shared" si="1"/>
        <v>111.1</v>
      </c>
      <c r="F1371" s="3">
        <v>101.0</v>
      </c>
      <c r="G1371" s="3">
        <v>1.1</v>
      </c>
      <c r="H1371" s="3">
        <v>1.0</v>
      </c>
      <c r="I1371" s="3">
        <v>0.0</v>
      </c>
      <c r="J1371" s="3">
        <v>0.0</v>
      </c>
      <c r="K1371" s="3">
        <v>0.0</v>
      </c>
      <c r="L1371" s="3">
        <v>0.0</v>
      </c>
    </row>
    <row r="1372" ht="15.75" customHeight="1">
      <c r="A1372" s="3">
        <f t="shared" si="2"/>
        <v>1371</v>
      </c>
      <c r="B1372" s="3">
        <f t="shared" ref="B1372:D1372" si="1253">B1368</f>
        <v>1</v>
      </c>
      <c r="C1372" s="3">
        <f t="shared" si="1253"/>
        <v>0</v>
      </c>
      <c r="D1372" s="3">
        <f t="shared" si="1253"/>
        <v>0</v>
      </c>
      <c r="E1372" s="6">
        <f t="shared" si="1"/>
        <v>433.6</v>
      </c>
      <c r="F1372" s="3">
        <v>271.0</v>
      </c>
      <c r="G1372" s="3">
        <v>1.6</v>
      </c>
      <c r="H1372" s="3">
        <v>0.0</v>
      </c>
      <c r="I1372" s="3">
        <v>1.0</v>
      </c>
      <c r="J1372" s="3">
        <v>0.0</v>
      </c>
      <c r="K1372" s="3">
        <v>0.0</v>
      </c>
      <c r="L1372" s="3">
        <v>0.0</v>
      </c>
    </row>
    <row r="1373" ht="15.75" customHeight="1">
      <c r="A1373" s="3">
        <f t="shared" si="2"/>
        <v>1372</v>
      </c>
      <c r="B1373" s="3">
        <f t="shared" ref="B1373:D1373" si="1254">B1369</f>
        <v>0</v>
      </c>
      <c r="C1373" s="3">
        <f t="shared" si="1254"/>
        <v>0</v>
      </c>
      <c r="D1373" s="3">
        <f t="shared" si="1254"/>
        <v>0</v>
      </c>
      <c r="E1373" s="6">
        <f t="shared" si="1"/>
        <v>0</v>
      </c>
      <c r="H1373" s="3">
        <v>1.0</v>
      </c>
      <c r="I1373" s="3">
        <v>0.0</v>
      </c>
      <c r="J1373" s="3">
        <v>1.0</v>
      </c>
      <c r="K1373" s="3">
        <v>0.0</v>
      </c>
      <c r="L1373" s="3">
        <v>1.0</v>
      </c>
    </row>
    <row r="1374" ht="15.75" customHeight="1">
      <c r="A1374" s="3">
        <f t="shared" si="2"/>
        <v>1373</v>
      </c>
      <c r="B1374" s="3">
        <f t="shared" ref="B1374:D1374" si="1255">B1370</f>
        <v>0</v>
      </c>
      <c r="C1374" s="3">
        <f t="shared" si="1255"/>
        <v>1</v>
      </c>
      <c r="D1374" s="3">
        <f t="shared" si="1255"/>
        <v>0</v>
      </c>
      <c r="E1374" s="6">
        <f t="shared" si="1"/>
        <v>497.2</v>
      </c>
      <c r="F1374" s="3">
        <v>226.0</v>
      </c>
      <c r="G1374" s="3">
        <v>2.2</v>
      </c>
      <c r="H1374" s="3">
        <v>0.0</v>
      </c>
      <c r="I1374" s="3">
        <v>0.0</v>
      </c>
      <c r="J1374" s="3">
        <v>1.0</v>
      </c>
      <c r="K1374" s="3">
        <v>0.0</v>
      </c>
      <c r="L1374" s="3">
        <v>0.0</v>
      </c>
    </row>
    <row r="1375" ht="15.75" customHeight="1">
      <c r="A1375" s="3">
        <f t="shared" si="2"/>
        <v>1374</v>
      </c>
      <c r="B1375" s="3">
        <f t="shared" ref="B1375:D1375" si="1256">B1371</f>
        <v>0</v>
      </c>
      <c r="C1375" s="3">
        <f t="shared" si="1256"/>
        <v>0</v>
      </c>
      <c r="D1375" s="3">
        <f t="shared" si="1256"/>
        <v>1</v>
      </c>
      <c r="E1375" s="6">
        <f t="shared" si="1"/>
        <v>160.6</v>
      </c>
      <c r="F1375" s="3">
        <v>146.0</v>
      </c>
      <c r="G1375" s="3">
        <v>1.1</v>
      </c>
      <c r="H1375" s="3">
        <v>0.0</v>
      </c>
      <c r="I1375" s="3">
        <v>1.0</v>
      </c>
      <c r="J1375" s="3">
        <v>0.0</v>
      </c>
      <c r="K1375" s="3">
        <v>0.0</v>
      </c>
      <c r="L1375" s="3">
        <v>0.0</v>
      </c>
    </row>
    <row r="1376" ht="15.75" customHeight="1">
      <c r="A1376" s="3">
        <f t="shared" si="2"/>
        <v>1375</v>
      </c>
      <c r="B1376" s="3">
        <f t="shared" ref="B1376:D1376" si="1257">B1372</f>
        <v>1</v>
      </c>
      <c r="C1376" s="3">
        <f t="shared" si="1257"/>
        <v>0</v>
      </c>
      <c r="D1376" s="3">
        <f t="shared" si="1257"/>
        <v>0</v>
      </c>
      <c r="E1376" s="6">
        <f t="shared" si="1"/>
        <v>164.8</v>
      </c>
      <c r="F1376" s="3">
        <v>103.0</v>
      </c>
      <c r="G1376" s="3">
        <v>1.6</v>
      </c>
      <c r="H1376" s="3">
        <v>0.0</v>
      </c>
      <c r="I1376" s="3">
        <v>0.0</v>
      </c>
      <c r="J1376" s="3">
        <v>1.0</v>
      </c>
      <c r="K1376" s="3">
        <v>0.0</v>
      </c>
      <c r="L1376" s="3">
        <v>0.0</v>
      </c>
    </row>
    <row r="1377" ht="15.75" customHeight="1">
      <c r="A1377" s="3">
        <f t="shared" si="2"/>
        <v>1376</v>
      </c>
      <c r="B1377" s="3">
        <f t="shared" ref="B1377:D1377" si="1258">B1373</f>
        <v>0</v>
      </c>
      <c r="C1377" s="3">
        <f t="shared" si="1258"/>
        <v>0</v>
      </c>
      <c r="D1377" s="3">
        <f t="shared" si="1258"/>
        <v>0</v>
      </c>
      <c r="E1377" s="6">
        <f t="shared" si="1"/>
        <v>0</v>
      </c>
      <c r="H1377" s="3">
        <v>1.0</v>
      </c>
      <c r="I1377" s="3">
        <v>0.0</v>
      </c>
      <c r="J1377" s="3">
        <v>1.0</v>
      </c>
      <c r="K1377" s="3">
        <v>0.0</v>
      </c>
      <c r="L1377" s="3">
        <v>1.0</v>
      </c>
    </row>
    <row r="1378" ht="15.75" customHeight="1">
      <c r="A1378" s="3">
        <f t="shared" si="2"/>
        <v>1377</v>
      </c>
      <c r="B1378" s="3">
        <f t="shared" ref="B1378:D1378" si="1259">B1374</f>
        <v>0</v>
      </c>
      <c r="C1378" s="3">
        <f t="shared" si="1259"/>
        <v>1</v>
      </c>
      <c r="D1378" s="3">
        <f t="shared" si="1259"/>
        <v>0</v>
      </c>
      <c r="E1378" s="6">
        <f t="shared" si="1"/>
        <v>567.6</v>
      </c>
      <c r="F1378" s="3">
        <v>258.0</v>
      </c>
      <c r="G1378" s="3">
        <v>2.2</v>
      </c>
      <c r="H1378" s="3">
        <v>0.0</v>
      </c>
      <c r="I1378" s="3">
        <v>0.0</v>
      </c>
      <c r="J1378" s="3">
        <v>1.0</v>
      </c>
      <c r="K1378" s="3">
        <v>0.0</v>
      </c>
      <c r="L1378" s="3">
        <v>0.0</v>
      </c>
    </row>
    <row r="1379" ht="15.75" customHeight="1">
      <c r="A1379" s="3">
        <f t="shared" si="2"/>
        <v>1378</v>
      </c>
      <c r="B1379" s="3">
        <f t="shared" ref="B1379:D1379" si="1260">B1375</f>
        <v>0</v>
      </c>
      <c r="C1379" s="3">
        <f t="shared" si="1260"/>
        <v>0</v>
      </c>
      <c r="D1379" s="3">
        <f t="shared" si="1260"/>
        <v>1</v>
      </c>
      <c r="E1379" s="6">
        <f t="shared" si="1"/>
        <v>194.7</v>
      </c>
      <c r="F1379" s="3">
        <v>177.0</v>
      </c>
      <c r="G1379" s="3">
        <v>1.1</v>
      </c>
      <c r="H1379" s="3">
        <v>1.0</v>
      </c>
      <c r="I1379" s="3">
        <v>0.0</v>
      </c>
      <c r="J1379" s="3">
        <v>0.0</v>
      </c>
      <c r="K1379" s="3">
        <v>0.0</v>
      </c>
      <c r="L1379" s="3">
        <v>0.0</v>
      </c>
    </row>
    <row r="1380" ht="15.75" customHeight="1">
      <c r="A1380" s="3">
        <f t="shared" si="2"/>
        <v>1379</v>
      </c>
      <c r="B1380" s="3">
        <f t="shared" ref="B1380:D1380" si="1261">B1376</f>
        <v>1</v>
      </c>
      <c r="C1380" s="3">
        <f t="shared" si="1261"/>
        <v>0</v>
      </c>
      <c r="D1380" s="3">
        <f t="shared" si="1261"/>
        <v>0</v>
      </c>
      <c r="E1380" s="6">
        <f t="shared" si="1"/>
        <v>241.6</v>
      </c>
      <c r="F1380" s="3">
        <v>151.0</v>
      </c>
      <c r="G1380" s="3">
        <v>1.6</v>
      </c>
      <c r="H1380" s="3">
        <v>1.0</v>
      </c>
      <c r="I1380" s="3">
        <v>0.0</v>
      </c>
      <c r="J1380" s="3">
        <v>0.0</v>
      </c>
      <c r="K1380" s="3">
        <v>0.0</v>
      </c>
      <c r="L1380" s="3">
        <v>0.0</v>
      </c>
    </row>
    <row r="1381" ht="15.75" customHeight="1">
      <c r="A1381" s="3">
        <f t="shared" si="2"/>
        <v>1380</v>
      </c>
      <c r="B1381" s="3">
        <f t="shared" ref="B1381:D1381" si="1262">B1377</f>
        <v>0</v>
      </c>
      <c r="C1381" s="3">
        <f t="shared" si="1262"/>
        <v>0</v>
      </c>
      <c r="D1381" s="3">
        <f t="shared" si="1262"/>
        <v>0</v>
      </c>
      <c r="E1381" s="6">
        <f t="shared" si="1"/>
        <v>0</v>
      </c>
      <c r="H1381" s="3">
        <v>1.0</v>
      </c>
      <c r="I1381" s="3">
        <v>0.0</v>
      </c>
      <c r="J1381" s="3">
        <v>1.0</v>
      </c>
      <c r="K1381" s="3">
        <v>0.0</v>
      </c>
      <c r="L1381" s="3">
        <v>1.0</v>
      </c>
    </row>
    <row r="1382" ht="15.75" customHeight="1">
      <c r="A1382" s="3">
        <f t="shared" si="2"/>
        <v>1381</v>
      </c>
      <c r="B1382" s="3">
        <v>1.0</v>
      </c>
      <c r="C1382" s="3">
        <v>0.0</v>
      </c>
      <c r="D1382" s="3">
        <v>0.0</v>
      </c>
      <c r="E1382" s="6">
        <f t="shared" si="1"/>
        <v>296</v>
      </c>
      <c r="F1382" s="3">
        <v>185.0</v>
      </c>
      <c r="G1382" s="3">
        <v>1.6</v>
      </c>
      <c r="H1382" s="3">
        <v>1.0</v>
      </c>
      <c r="I1382" s="3">
        <v>0.0</v>
      </c>
      <c r="J1382" s="3">
        <v>0.0</v>
      </c>
      <c r="K1382" s="3">
        <v>0.0</v>
      </c>
      <c r="L1382" s="3">
        <v>0.0</v>
      </c>
    </row>
    <row r="1383" ht="15.75" customHeight="1">
      <c r="A1383" s="3">
        <f t="shared" si="2"/>
        <v>1382</v>
      </c>
      <c r="B1383" s="3">
        <v>0.0</v>
      </c>
      <c r="C1383" s="3">
        <v>0.0</v>
      </c>
      <c r="D1383" s="3">
        <v>0.0</v>
      </c>
      <c r="E1383" s="6">
        <f t="shared" si="1"/>
        <v>0</v>
      </c>
      <c r="H1383" s="3">
        <v>1.0</v>
      </c>
      <c r="I1383" s="3">
        <v>0.0</v>
      </c>
      <c r="J1383" s="3">
        <v>1.0</v>
      </c>
      <c r="K1383" s="3">
        <v>0.0</v>
      </c>
      <c r="L1383" s="3">
        <v>1.0</v>
      </c>
    </row>
    <row r="1384" ht="15.75" customHeight="1">
      <c r="A1384" s="3">
        <f t="shared" si="2"/>
        <v>1383</v>
      </c>
      <c r="B1384" s="3">
        <v>0.0</v>
      </c>
      <c r="C1384" s="3">
        <v>1.0</v>
      </c>
      <c r="D1384" s="3">
        <v>0.0</v>
      </c>
      <c r="E1384" s="6">
        <f t="shared" si="1"/>
        <v>286</v>
      </c>
      <c r="F1384" s="3">
        <v>130.0</v>
      </c>
      <c r="G1384" s="3">
        <v>2.2</v>
      </c>
      <c r="H1384" s="3">
        <v>0.0</v>
      </c>
      <c r="I1384" s="3">
        <v>0.0</v>
      </c>
      <c r="J1384" s="3">
        <v>1.0</v>
      </c>
      <c r="K1384" s="3">
        <v>0.0</v>
      </c>
      <c r="L1384" s="3">
        <v>0.0</v>
      </c>
    </row>
    <row r="1385" ht="15.75" customHeight="1">
      <c r="A1385" s="3">
        <f t="shared" si="2"/>
        <v>1384</v>
      </c>
      <c r="B1385" s="3">
        <v>0.0</v>
      </c>
      <c r="C1385" s="3">
        <v>0.0</v>
      </c>
      <c r="D1385" s="3">
        <v>1.0</v>
      </c>
      <c r="E1385" s="6">
        <f t="shared" si="1"/>
        <v>310.2</v>
      </c>
      <c r="F1385" s="3">
        <v>282.0</v>
      </c>
      <c r="G1385" s="3">
        <v>1.1</v>
      </c>
      <c r="H1385" s="3">
        <v>1.0</v>
      </c>
      <c r="I1385" s="3">
        <v>0.0</v>
      </c>
      <c r="J1385" s="3">
        <v>0.0</v>
      </c>
      <c r="K1385" s="3">
        <v>0.0</v>
      </c>
      <c r="L1385" s="3">
        <v>0.0</v>
      </c>
    </row>
    <row r="1386" ht="15.75" customHeight="1">
      <c r="A1386" s="3">
        <f t="shared" si="2"/>
        <v>1385</v>
      </c>
      <c r="B1386" s="3">
        <f t="shared" ref="B1386:D1386" si="1263">B1382</f>
        <v>1</v>
      </c>
      <c r="C1386" s="3">
        <f t="shared" si="1263"/>
        <v>0</v>
      </c>
      <c r="D1386" s="3">
        <f t="shared" si="1263"/>
        <v>0</v>
      </c>
      <c r="E1386" s="6">
        <f t="shared" si="1"/>
        <v>308.8</v>
      </c>
      <c r="F1386" s="3">
        <v>193.0</v>
      </c>
      <c r="G1386" s="3">
        <v>1.6</v>
      </c>
      <c r="H1386" s="3">
        <v>0.0</v>
      </c>
      <c r="I1386" s="3">
        <v>0.0</v>
      </c>
      <c r="J1386" s="3">
        <v>1.0</v>
      </c>
      <c r="K1386" s="3">
        <v>0.0</v>
      </c>
      <c r="L1386" s="3">
        <v>0.0</v>
      </c>
    </row>
    <row r="1387" ht="15.75" customHeight="1">
      <c r="A1387" s="3">
        <f t="shared" si="2"/>
        <v>1386</v>
      </c>
      <c r="B1387" s="3">
        <f t="shared" ref="B1387:D1387" si="1264">B1383</f>
        <v>0</v>
      </c>
      <c r="C1387" s="3">
        <f t="shared" si="1264"/>
        <v>0</v>
      </c>
      <c r="D1387" s="3">
        <f t="shared" si="1264"/>
        <v>0</v>
      </c>
      <c r="E1387" s="6">
        <f t="shared" si="1"/>
        <v>0</v>
      </c>
      <c r="H1387" s="3">
        <v>1.0</v>
      </c>
      <c r="I1387" s="3">
        <v>0.0</v>
      </c>
      <c r="J1387" s="3">
        <v>1.0</v>
      </c>
      <c r="K1387" s="3">
        <v>0.0</v>
      </c>
      <c r="L1387" s="3">
        <v>1.0</v>
      </c>
    </row>
    <row r="1388" ht="15.75" customHeight="1">
      <c r="A1388" s="3">
        <f t="shared" si="2"/>
        <v>1387</v>
      </c>
      <c r="B1388" s="3">
        <f t="shared" ref="B1388:D1388" si="1265">B1384</f>
        <v>0</v>
      </c>
      <c r="C1388" s="3">
        <f t="shared" si="1265"/>
        <v>1</v>
      </c>
      <c r="D1388" s="3">
        <f t="shared" si="1265"/>
        <v>0</v>
      </c>
      <c r="E1388" s="6">
        <f t="shared" si="1"/>
        <v>433.4</v>
      </c>
      <c r="F1388" s="3">
        <v>197.0</v>
      </c>
      <c r="G1388" s="3">
        <v>2.2</v>
      </c>
      <c r="H1388" s="3">
        <v>0.0</v>
      </c>
      <c r="I1388" s="3">
        <v>0.0</v>
      </c>
      <c r="J1388" s="3">
        <v>1.0</v>
      </c>
      <c r="K1388" s="3">
        <v>0.0</v>
      </c>
      <c r="L1388" s="3">
        <v>0.0</v>
      </c>
    </row>
    <row r="1389" ht="15.75" customHeight="1">
      <c r="A1389" s="3">
        <f t="shared" si="2"/>
        <v>1388</v>
      </c>
      <c r="B1389" s="3">
        <f t="shared" ref="B1389:D1389" si="1266">B1385</f>
        <v>0</v>
      </c>
      <c r="C1389" s="3">
        <f t="shared" si="1266"/>
        <v>0</v>
      </c>
      <c r="D1389" s="3">
        <f t="shared" si="1266"/>
        <v>1</v>
      </c>
      <c r="E1389" s="6">
        <f t="shared" si="1"/>
        <v>118.8</v>
      </c>
      <c r="F1389" s="3">
        <v>108.0</v>
      </c>
      <c r="G1389" s="3">
        <v>1.1</v>
      </c>
      <c r="H1389" s="3">
        <v>0.0</v>
      </c>
      <c r="I1389" s="3">
        <v>1.0</v>
      </c>
      <c r="J1389" s="3">
        <v>0.0</v>
      </c>
      <c r="K1389" s="3">
        <v>0.0</v>
      </c>
      <c r="L1389" s="3">
        <v>0.0</v>
      </c>
    </row>
    <row r="1390" ht="15.75" customHeight="1">
      <c r="A1390" s="3">
        <f t="shared" si="2"/>
        <v>1389</v>
      </c>
      <c r="B1390" s="3">
        <f t="shared" ref="B1390:D1390" si="1267">B1386</f>
        <v>1</v>
      </c>
      <c r="C1390" s="3">
        <f t="shared" si="1267"/>
        <v>0</v>
      </c>
      <c r="D1390" s="3">
        <f t="shared" si="1267"/>
        <v>0</v>
      </c>
      <c r="E1390" s="6">
        <f t="shared" si="1"/>
        <v>400</v>
      </c>
      <c r="F1390" s="3">
        <v>250.0</v>
      </c>
      <c r="G1390" s="3">
        <v>1.6</v>
      </c>
      <c r="H1390" s="3">
        <v>1.0</v>
      </c>
      <c r="I1390" s="3">
        <v>0.0</v>
      </c>
      <c r="J1390" s="3">
        <v>0.0</v>
      </c>
      <c r="K1390" s="3">
        <v>0.0</v>
      </c>
      <c r="L1390" s="3">
        <v>0.0</v>
      </c>
    </row>
    <row r="1391" ht="15.75" customHeight="1">
      <c r="A1391" s="3">
        <f t="shared" si="2"/>
        <v>1390</v>
      </c>
      <c r="B1391" s="3">
        <f t="shared" ref="B1391:D1391" si="1268">B1387</f>
        <v>0</v>
      </c>
      <c r="C1391" s="3">
        <f t="shared" si="1268"/>
        <v>0</v>
      </c>
      <c r="D1391" s="3">
        <f t="shared" si="1268"/>
        <v>0</v>
      </c>
      <c r="E1391" s="6">
        <f t="shared" si="1"/>
        <v>0</v>
      </c>
      <c r="H1391" s="3">
        <v>1.0</v>
      </c>
      <c r="I1391" s="3">
        <v>0.0</v>
      </c>
      <c r="J1391" s="3">
        <v>1.0</v>
      </c>
      <c r="K1391" s="3">
        <v>0.0</v>
      </c>
      <c r="L1391" s="3">
        <v>1.0</v>
      </c>
    </row>
    <row r="1392" ht="15.75" customHeight="1">
      <c r="A1392" s="3">
        <f t="shared" si="2"/>
        <v>1391</v>
      </c>
      <c r="B1392" s="3">
        <f t="shared" ref="B1392:D1392" si="1269">B1388</f>
        <v>0</v>
      </c>
      <c r="C1392" s="3">
        <f t="shared" si="1269"/>
        <v>1</v>
      </c>
      <c r="D1392" s="3">
        <f t="shared" si="1269"/>
        <v>0</v>
      </c>
      <c r="E1392" s="6">
        <f t="shared" si="1"/>
        <v>286</v>
      </c>
      <c r="F1392" s="3">
        <v>130.0</v>
      </c>
      <c r="G1392" s="3">
        <v>2.2</v>
      </c>
      <c r="H1392" s="3">
        <v>0.0</v>
      </c>
      <c r="I1392" s="3">
        <v>0.0</v>
      </c>
      <c r="J1392" s="3">
        <v>1.0</v>
      </c>
      <c r="K1392" s="3">
        <v>0.0</v>
      </c>
      <c r="L1392" s="3">
        <v>0.0</v>
      </c>
    </row>
    <row r="1393" ht="15.75" customHeight="1">
      <c r="A1393" s="3">
        <f t="shared" si="2"/>
        <v>1392</v>
      </c>
      <c r="B1393" s="3">
        <f t="shared" ref="B1393:D1393" si="1270">B1389</f>
        <v>0</v>
      </c>
      <c r="C1393" s="3">
        <f t="shared" si="1270"/>
        <v>0</v>
      </c>
      <c r="D1393" s="3">
        <f t="shared" si="1270"/>
        <v>1</v>
      </c>
      <c r="E1393" s="6">
        <f t="shared" si="1"/>
        <v>132</v>
      </c>
      <c r="F1393" s="3">
        <v>120.0</v>
      </c>
      <c r="G1393" s="3">
        <v>1.1</v>
      </c>
      <c r="H1393" s="3">
        <v>1.0</v>
      </c>
      <c r="I1393" s="3">
        <v>0.0</v>
      </c>
      <c r="J1393" s="3">
        <v>0.0</v>
      </c>
      <c r="K1393" s="3">
        <v>0.0</v>
      </c>
      <c r="L1393" s="3">
        <v>0.0</v>
      </c>
    </row>
    <row r="1394" ht="15.75" customHeight="1">
      <c r="A1394" s="3">
        <f t="shared" si="2"/>
        <v>1393</v>
      </c>
      <c r="B1394" s="3">
        <f t="shared" ref="B1394:D1394" si="1271">B1390</f>
        <v>1</v>
      </c>
      <c r="C1394" s="3">
        <f t="shared" si="1271"/>
        <v>0</v>
      </c>
      <c r="D1394" s="3">
        <f t="shared" si="1271"/>
        <v>0</v>
      </c>
      <c r="E1394" s="6">
        <f t="shared" si="1"/>
        <v>268.8</v>
      </c>
      <c r="F1394" s="3">
        <v>168.0</v>
      </c>
      <c r="G1394" s="3">
        <v>1.6</v>
      </c>
      <c r="H1394" s="3">
        <v>0.0</v>
      </c>
      <c r="I1394" s="3">
        <v>1.0</v>
      </c>
      <c r="J1394" s="3">
        <v>0.0</v>
      </c>
      <c r="K1394" s="3">
        <v>0.0</v>
      </c>
      <c r="L1394" s="3">
        <v>0.0</v>
      </c>
    </row>
    <row r="1395" ht="15.75" customHeight="1">
      <c r="A1395" s="3">
        <f t="shared" si="2"/>
        <v>1394</v>
      </c>
      <c r="B1395" s="3">
        <f t="shared" ref="B1395:D1395" si="1272">B1391</f>
        <v>0</v>
      </c>
      <c r="C1395" s="3">
        <f t="shared" si="1272"/>
        <v>0</v>
      </c>
      <c r="D1395" s="3">
        <f t="shared" si="1272"/>
        <v>0</v>
      </c>
      <c r="E1395" s="6">
        <f t="shared" si="1"/>
        <v>0</v>
      </c>
      <c r="H1395" s="3">
        <v>1.0</v>
      </c>
      <c r="I1395" s="3">
        <v>1.0</v>
      </c>
      <c r="J1395" s="3">
        <v>0.0</v>
      </c>
      <c r="K1395" s="3">
        <v>0.0</v>
      </c>
      <c r="L1395" s="3">
        <v>1.0</v>
      </c>
    </row>
    <row r="1396" ht="15.75" customHeight="1">
      <c r="A1396" s="3">
        <f t="shared" si="2"/>
        <v>1395</v>
      </c>
      <c r="B1396" s="3">
        <f t="shared" ref="B1396:D1396" si="1273">B1392</f>
        <v>0</v>
      </c>
      <c r="C1396" s="3">
        <f t="shared" si="1273"/>
        <v>1</v>
      </c>
      <c r="D1396" s="3">
        <f t="shared" si="1273"/>
        <v>0</v>
      </c>
      <c r="E1396" s="6">
        <f t="shared" si="1"/>
        <v>371.8</v>
      </c>
      <c r="F1396" s="3">
        <v>169.0</v>
      </c>
      <c r="G1396" s="3">
        <v>2.2</v>
      </c>
      <c r="H1396" s="3">
        <v>0.0</v>
      </c>
      <c r="I1396" s="3">
        <v>0.0</v>
      </c>
      <c r="J1396" s="3">
        <v>1.0</v>
      </c>
      <c r="K1396" s="3">
        <v>0.0</v>
      </c>
      <c r="L1396" s="3">
        <v>0.0</v>
      </c>
    </row>
    <row r="1397" ht="15.75" customHeight="1">
      <c r="A1397" s="3">
        <f t="shared" si="2"/>
        <v>1396</v>
      </c>
      <c r="B1397" s="3">
        <f t="shared" ref="B1397:D1397" si="1274">B1393</f>
        <v>0</v>
      </c>
      <c r="C1397" s="3">
        <f t="shared" si="1274"/>
        <v>0</v>
      </c>
      <c r="D1397" s="3">
        <f t="shared" si="1274"/>
        <v>1</v>
      </c>
      <c r="E1397" s="6">
        <f t="shared" si="1"/>
        <v>326.7</v>
      </c>
      <c r="F1397" s="3">
        <v>297.0</v>
      </c>
      <c r="G1397" s="3">
        <v>1.1</v>
      </c>
      <c r="H1397" s="3">
        <v>0.0</v>
      </c>
      <c r="I1397" s="3">
        <v>1.0</v>
      </c>
      <c r="J1397" s="3">
        <v>0.0</v>
      </c>
      <c r="K1397" s="3">
        <v>0.0</v>
      </c>
      <c r="L1397" s="3">
        <v>0.0</v>
      </c>
    </row>
    <row r="1398" ht="15.75" customHeight="1">
      <c r="A1398" s="3">
        <f t="shared" si="2"/>
        <v>1397</v>
      </c>
      <c r="B1398" s="3">
        <f t="shared" ref="B1398:D1398" si="1275">B1394</f>
        <v>1</v>
      </c>
      <c r="C1398" s="3">
        <f t="shared" si="1275"/>
        <v>0</v>
      </c>
      <c r="D1398" s="3">
        <f t="shared" si="1275"/>
        <v>0</v>
      </c>
      <c r="E1398" s="6">
        <f t="shared" si="1"/>
        <v>312</v>
      </c>
      <c r="F1398" s="3">
        <v>195.0</v>
      </c>
      <c r="G1398" s="3">
        <v>1.6</v>
      </c>
      <c r="H1398" s="3">
        <v>0.0</v>
      </c>
      <c r="I1398" s="3">
        <v>0.0</v>
      </c>
      <c r="J1398" s="3">
        <v>1.0</v>
      </c>
      <c r="K1398" s="3">
        <v>0.0</v>
      </c>
      <c r="L1398" s="3">
        <v>0.0</v>
      </c>
    </row>
    <row r="1399" ht="15.75" customHeight="1">
      <c r="A1399" s="3">
        <f t="shared" si="2"/>
        <v>1398</v>
      </c>
      <c r="B1399" s="3">
        <f t="shared" ref="B1399:D1399" si="1276">B1395</f>
        <v>0</v>
      </c>
      <c r="C1399" s="3">
        <f t="shared" si="1276"/>
        <v>0</v>
      </c>
      <c r="D1399" s="3">
        <f t="shared" si="1276"/>
        <v>0</v>
      </c>
      <c r="E1399" s="6">
        <f t="shared" si="1"/>
        <v>0</v>
      </c>
      <c r="H1399" s="3">
        <v>1.0</v>
      </c>
      <c r="I1399" s="3">
        <v>0.0</v>
      </c>
      <c r="J1399" s="3">
        <v>1.0</v>
      </c>
      <c r="K1399" s="3">
        <v>0.0</v>
      </c>
      <c r="L1399" s="3">
        <v>1.0</v>
      </c>
    </row>
    <row r="1400" ht="15.75" customHeight="1">
      <c r="A1400" s="3">
        <f t="shared" si="2"/>
        <v>1399</v>
      </c>
      <c r="B1400" s="3">
        <f t="shared" ref="B1400:D1400" si="1277">B1396</f>
        <v>0</v>
      </c>
      <c r="C1400" s="3">
        <f t="shared" si="1277"/>
        <v>1</v>
      </c>
      <c r="D1400" s="3">
        <f t="shared" si="1277"/>
        <v>0</v>
      </c>
      <c r="E1400" s="6">
        <f t="shared" si="1"/>
        <v>517</v>
      </c>
      <c r="F1400" s="3">
        <v>235.0</v>
      </c>
      <c r="G1400" s="3">
        <v>2.2</v>
      </c>
      <c r="H1400" s="3">
        <v>0.0</v>
      </c>
      <c r="I1400" s="3">
        <v>0.0</v>
      </c>
      <c r="J1400" s="3">
        <v>1.0</v>
      </c>
      <c r="K1400" s="3">
        <v>0.0</v>
      </c>
      <c r="L1400" s="3">
        <v>0.0</v>
      </c>
    </row>
    <row r="1401" ht="15.75" customHeight="1">
      <c r="A1401" s="3">
        <f t="shared" si="2"/>
        <v>1400</v>
      </c>
      <c r="B1401" s="3">
        <f t="shared" ref="B1401:D1401" si="1278">B1397</f>
        <v>0</v>
      </c>
      <c r="C1401" s="3">
        <f t="shared" si="1278"/>
        <v>0</v>
      </c>
      <c r="D1401" s="3">
        <f t="shared" si="1278"/>
        <v>1</v>
      </c>
      <c r="E1401" s="6">
        <f t="shared" si="1"/>
        <v>312.4</v>
      </c>
      <c r="F1401" s="3">
        <v>284.0</v>
      </c>
      <c r="G1401" s="3">
        <v>1.1</v>
      </c>
      <c r="H1401" s="3">
        <v>1.0</v>
      </c>
      <c r="I1401" s="3">
        <v>0.0</v>
      </c>
      <c r="J1401" s="3">
        <v>0.0</v>
      </c>
      <c r="K1401" s="3">
        <v>0.0</v>
      </c>
      <c r="L1401" s="3">
        <v>0.0</v>
      </c>
    </row>
    <row r="1402" ht="15.75" customHeight="1">
      <c r="A1402" s="3">
        <f t="shared" si="2"/>
        <v>1401</v>
      </c>
      <c r="B1402" s="3">
        <f t="shared" ref="B1402:D1402" si="1279">B1398</f>
        <v>1</v>
      </c>
      <c r="C1402" s="3">
        <f t="shared" si="1279"/>
        <v>0</v>
      </c>
      <c r="D1402" s="3">
        <f t="shared" si="1279"/>
        <v>0</v>
      </c>
      <c r="E1402" s="6">
        <f t="shared" si="1"/>
        <v>230.4</v>
      </c>
      <c r="F1402" s="3">
        <v>144.0</v>
      </c>
      <c r="G1402" s="3">
        <v>1.6</v>
      </c>
      <c r="H1402" s="3">
        <v>1.0</v>
      </c>
      <c r="I1402" s="3">
        <v>0.0</v>
      </c>
      <c r="J1402" s="3">
        <v>0.0</v>
      </c>
      <c r="K1402" s="3">
        <v>0.0</v>
      </c>
      <c r="L1402" s="3">
        <v>0.0</v>
      </c>
    </row>
    <row r="1403" ht="15.75" customHeight="1">
      <c r="A1403" s="3">
        <f t="shared" si="2"/>
        <v>1402</v>
      </c>
      <c r="B1403" s="3">
        <f t="shared" ref="B1403:D1403" si="1280">B1399</f>
        <v>0</v>
      </c>
      <c r="C1403" s="3">
        <f t="shared" si="1280"/>
        <v>0</v>
      </c>
      <c r="D1403" s="3">
        <f t="shared" si="1280"/>
        <v>0</v>
      </c>
      <c r="E1403" s="6">
        <f t="shared" si="1"/>
        <v>0</v>
      </c>
      <c r="H1403" s="3">
        <v>1.0</v>
      </c>
      <c r="I1403" s="3">
        <v>0.0</v>
      </c>
      <c r="J1403" s="3">
        <v>1.0</v>
      </c>
      <c r="K1403" s="3">
        <v>0.0</v>
      </c>
      <c r="L1403" s="3">
        <v>1.0</v>
      </c>
    </row>
    <row r="1404" ht="15.75" customHeight="1">
      <c r="A1404" s="3">
        <f t="shared" si="2"/>
        <v>1403</v>
      </c>
      <c r="B1404" s="3">
        <f t="shared" ref="B1404:D1404" si="1281">B1400</f>
        <v>0</v>
      </c>
      <c r="C1404" s="3">
        <f t="shared" si="1281"/>
        <v>1</v>
      </c>
      <c r="D1404" s="3">
        <f t="shared" si="1281"/>
        <v>0</v>
      </c>
      <c r="E1404" s="6">
        <f t="shared" si="1"/>
        <v>415.8</v>
      </c>
      <c r="F1404" s="3">
        <v>189.0</v>
      </c>
      <c r="G1404" s="3">
        <v>2.2</v>
      </c>
      <c r="H1404" s="3">
        <v>0.0</v>
      </c>
      <c r="I1404" s="3">
        <v>0.0</v>
      </c>
      <c r="J1404" s="3">
        <v>1.0</v>
      </c>
      <c r="K1404" s="3">
        <v>0.0</v>
      </c>
      <c r="L1404" s="3">
        <v>0.0</v>
      </c>
    </row>
    <row r="1405" ht="15.75" customHeight="1">
      <c r="A1405" s="3">
        <f t="shared" si="2"/>
        <v>1404</v>
      </c>
      <c r="B1405" s="3">
        <f t="shared" ref="B1405:D1405" si="1282">B1401</f>
        <v>0</v>
      </c>
      <c r="C1405" s="3">
        <f t="shared" si="1282"/>
        <v>0</v>
      </c>
      <c r="D1405" s="3">
        <f t="shared" si="1282"/>
        <v>1</v>
      </c>
      <c r="E1405" s="6">
        <f t="shared" si="1"/>
        <v>111.1</v>
      </c>
      <c r="F1405" s="3">
        <v>101.0</v>
      </c>
      <c r="G1405" s="3">
        <v>1.1</v>
      </c>
      <c r="H1405" s="3">
        <v>0.0</v>
      </c>
      <c r="I1405" s="3">
        <v>1.0</v>
      </c>
      <c r="J1405" s="3">
        <v>0.0</v>
      </c>
      <c r="K1405" s="3">
        <v>0.0</v>
      </c>
      <c r="L1405" s="3">
        <v>0.0</v>
      </c>
    </row>
    <row r="1406" ht="15.75" customHeight="1">
      <c r="A1406" s="3">
        <f t="shared" si="2"/>
        <v>1405</v>
      </c>
      <c r="B1406" s="3">
        <f t="shared" ref="B1406:D1406" si="1283">B1402</f>
        <v>1</v>
      </c>
      <c r="C1406" s="3">
        <f t="shared" si="1283"/>
        <v>0</v>
      </c>
      <c r="D1406" s="3">
        <f t="shared" si="1283"/>
        <v>0</v>
      </c>
      <c r="E1406" s="6">
        <f t="shared" si="1"/>
        <v>387.2</v>
      </c>
      <c r="F1406" s="3">
        <v>242.0</v>
      </c>
      <c r="G1406" s="3">
        <v>1.6</v>
      </c>
      <c r="H1406" s="3">
        <v>0.0</v>
      </c>
      <c r="I1406" s="3">
        <v>1.0</v>
      </c>
      <c r="J1406" s="3">
        <v>0.0</v>
      </c>
      <c r="K1406" s="3">
        <v>0.0</v>
      </c>
      <c r="L1406" s="3">
        <v>0.0</v>
      </c>
    </row>
    <row r="1407" ht="15.75" customHeight="1">
      <c r="A1407" s="3">
        <f t="shared" si="2"/>
        <v>1406</v>
      </c>
      <c r="B1407" s="3">
        <f t="shared" ref="B1407:D1407" si="1284">B1403</f>
        <v>0</v>
      </c>
      <c r="C1407" s="3">
        <f t="shared" si="1284"/>
        <v>0</v>
      </c>
      <c r="D1407" s="3">
        <f t="shared" si="1284"/>
        <v>0</v>
      </c>
      <c r="E1407" s="6">
        <f t="shared" si="1"/>
        <v>0</v>
      </c>
      <c r="H1407" s="3">
        <v>1.0</v>
      </c>
      <c r="I1407" s="3">
        <v>0.0</v>
      </c>
      <c r="J1407" s="3">
        <v>1.0</v>
      </c>
      <c r="K1407" s="3">
        <v>0.0</v>
      </c>
      <c r="L1407" s="3">
        <v>1.0</v>
      </c>
    </row>
    <row r="1408" ht="15.75" customHeight="1">
      <c r="A1408" s="3">
        <f t="shared" si="2"/>
        <v>1407</v>
      </c>
      <c r="B1408" s="3">
        <f t="shared" ref="B1408:D1408" si="1285">B1404</f>
        <v>0</v>
      </c>
      <c r="C1408" s="3">
        <f t="shared" si="1285"/>
        <v>1</v>
      </c>
      <c r="D1408" s="3">
        <f t="shared" si="1285"/>
        <v>0</v>
      </c>
      <c r="E1408" s="6">
        <f t="shared" si="1"/>
        <v>587.4</v>
      </c>
      <c r="F1408" s="3">
        <v>267.0</v>
      </c>
      <c r="G1408" s="3">
        <v>2.2</v>
      </c>
      <c r="H1408" s="3">
        <v>1.0</v>
      </c>
      <c r="I1408" s="3">
        <v>0.0</v>
      </c>
      <c r="J1408" s="3">
        <v>0.0</v>
      </c>
      <c r="K1408" s="3">
        <v>0.0</v>
      </c>
      <c r="L1408" s="3">
        <v>0.0</v>
      </c>
    </row>
    <row r="1409" ht="15.75" customHeight="1">
      <c r="A1409" s="3">
        <f t="shared" si="2"/>
        <v>1408</v>
      </c>
      <c r="B1409" s="3">
        <f t="shared" ref="B1409:D1409" si="1286">B1405</f>
        <v>0</v>
      </c>
      <c r="C1409" s="3">
        <f t="shared" si="1286"/>
        <v>0</v>
      </c>
      <c r="D1409" s="3">
        <f t="shared" si="1286"/>
        <v>1</v>
      </c>
      <c r="E1409" s="6">
        <f t="shared" si="1"/>
        <v>211.2</v>
      </c>
      <c r="F1409" s="3">
        <v>192.0</v>
      </c>
      <c r="G1409" s="3">
        <v>1.1</v>
      </c>
      <c r="H1409" s="3">
        <v>1.0</v>
      </c>
      <c r="I1409" s="3">
        <v>0.0</v>
      </c>
      <c r="J1409" s="3">
        <v>0.0</v>
      </c>
      <c r="K1409" s="3">
        <v>0.0</v>
      </c>
      <c r="L1409" s="3">
        <v>0.0</v>
      </c>
    </row>
    <row r="1410" ht="15.75" customHeight="1">
      <c r="A1410" s="3">
        <f t="shared" si="2"/>
        <v>1409</v>
      </c>
      <c r="B1410" s="3">
        <f t="shared" ref="B1410:D1410" si="1287">B1406</f>
        <v>1</v>
      </c>
      <c r="C1410" s="3">
        <f t="shared" si="1287"/>
        <v>0</v>
      </c>
      <c r="D1410" s="3">
        <f t="shared" si="1287"/>
        <v>0</v>
      </c>
      <c r="E1410" s="6">
        <f t="shared" si="1"/>
        <v>414.4</v>
      </c>
      <c r="F1410" s="3">
        <v>259.0</v>
      </c>
      <c r="G1410" s="3">
        <v>1.6</v>
      </c>
      <c r="H1410" s="3">
        <v>1.0</v>
      </c>
      <c r="I1410" s="3">
        <v>0.0</v>
      </c>
      <c r="J1410" s="3">
        <v>0.0</v>
      </c>
      <c r="K1410" s="3">
        <v>0.0</v>
      </c>
      <c r="L1410" s="3">
        <v>0.0</v>
      </c>
    </row>
    <row r="1411" ht="15.75" customHeight="1">
      <c r="A1411" s="3">
        <f t="shared" si="2"/>
        <v>1410</v>
      </c>
      <c r="B1411" s="3">
        <f t="shared" ref="B1411:D1411" si="1288">B1407</f>
        <v>0</v>
      </c>
      <c r="C1411" s="3">
        <f t="shared" si="1288"/>
        <v>0</v>
      </c>
      <c r="D1411" s="3">
        <f t="shared" si="1288"/>
        <v>0</v>
      </c>
      <c r="E1411" s="6">
        <f t="shared" si="1"/>
        <v>0</v>
      </c>
      <c r="H1411" s="3">
        <v>1.0</v>
      </c>
      <c r="I1411" s="3">
        <v>0.0</v>
      </c>
      <c r="J1411" s="3">
        <v>0.0</v>
      </c>
      <c r="K1411" s="3">
        <v>1.0</v>
      </c>
      <c r="L1411" s="3">
        <v>1.0</v>
      </c>
    </row>
    <row r="1412" ht="15.75" customHeight="1">
      <c r="A1412" s="3">
        <f t="shared" si="2"/>
        <v>1411</v>
      </c>
      <c r="B1412" s="3">
        <f t="shared" ref="B1412:D1412" si="1289">B1408</f>
        <v>0</v>
      </c>
      <c r="C1412" s="3">
        <f t="shared" si="1289"/>
        <v>1</v>
      </c>
      <c r="D1412" s="3">
        <f t="shared" si="1289"/>
        <v>0</v>
      </c>
      <c r="E1412" s="6">
        <f t="shared" si="1"/>
        <v>638</v>
      </c>
      <c r="F1412" s="3">
        <v>290.0</v>
      </c>
      <c r="G1412" s="3">
        <v>2.2</v>
      </c>
      <c r="H1412" s="3">
        <v>0.0</v>
      </c>
      <c r="I1412" s="3">
        <v>0.0</v>
      </c>
      <c r="J1412" s="3">
        <v>1.0</v>
      </c>
      <c r="K1412" s="3">
        <v>0.0</v>
      </c>
      <c r="L1412" s="3">
        <v>0.0</v>
      </c>
    </row>
    <row r="1413" ht="15.75" customHeight="1">
      <c r="A1413" s="3">
        <f t="shared" si="2"/>
        <v>1412</v>
      </c>
      <c r="B1413" s="3">
        <f t="shared" ref="B1413:D1413" si="1290">B1409</f>
        <v>0</v>
      </c>
      <c r="C1413" s="3">
        <f t="shared" si="1290"/>
        <v>0</v>
      </c>
      <c r="D1413" s="3">
        <f t="shared" si="1290"/>
        <v>1</v>
      </c>
      <c r="E1413" s="6">
        <f t="shared" si="1"/>
        <v>238.7</v>
      </c>
      <c r="F1413" s="3">
        <v>217.0</v>
      </c>
      <c r="G1413" s="3">
        <v>1.1</v>
      </c>
      <c r="H1413" s="3">
        <v>0.0</v>
      </c>
      <c r="I1413" s="3">
        <v>1.0</v>
      </c>
      <c r="J1413" s="3">
        <v>0.0</v>
      </c>
      <c r="K1413" s="3">
        <v>0.0</v>
      </c>
      <c r="L1413" s="3">
        <v>0.0</v>
      </c>
    </row>
    <row r="1414" ht="15.75" customHeight="1">
      <c r="A1414" s="3">
        <f t="shared" si="2"/>
        <v>1413</v>
      </c>
      <c r="B1414" s="3">
        <f t="shared" ref="B1414:D1414" si="1291">B1410</f>
        <v>1</v>
      </c>
      <c r="C1414" s="3">
        <f t="shared" si="1291"/>
        <v>0</v>
      </c>
      <c r="D1414" s="3">
        <f t="shared" si="1291"/>
        <v>0</v>
      </c>
      <c r="E1414" s="6">
        <f t="shared" si="1"/>
        <v>460.8</v>
      </c>
      <c r="F1414" s="3">
        <v>288.0</v>
      </c>
      <c r="G1414" s="3">
        <v>1.6</v>
      </c>
      <c r="H1414" s="3">
        <v>0.0</v>
      </c>
      <c r="I1414" s="3">
        <v>0.0</v>
      </c>
      <c r="J1414" s="3">
        <v>1.0</v>
      </c>
      <c r="K1414" s="3">
        <v>0.0</v>
      </c>
      <c r="L1414" s="3">
        <v>0.0</v>
      </c>
    </row>
    <row r="1415" ht="15.75" customHeight="1">
      <c r="A1415" s="3">
        <f t="shared" si="2"/>
        <v>1414</v>
      </c>
      <c r="B1415" s="3">
        <f t="shared" ref="B1415:D1415" si="1292">B1411</f>
        <v>0</v>
      </c>
      <c r="C1415" s="3">
        <f t="shared" si="1292"/>
        <v>0</v>
      </c>
      <c r="D1415" s="3">
        <f t="shared" si="1292"/>
        <v>0</v>
      </c>
      <c r="E1415" s="6">
        <f t="shared" si="1"/>
        <v>0</v>
      </c>
      <c r="H1415" s="3">
        <v>1.0</v>
      </c>
      <c r="I1415" s="3">
        <v>0.0</v>
      </c>
      <c r="J1415" s="3">
        <v>1.0</v>
      </c>
      <c r="K1415" s="3">
        <v>0.0</v>
      </c>
      <c r="L1415" s="3">
        <v>1.0</v>
      </c>
    </row>
    <row r="1416" ht="15.75" customHeight="1">
      <c r="A1416" s="3">
        <f t="shared" si="2"/>
        <v>1415</v>
      </c>
      <c r="B1416" s="3">
        <f t="shared" ref="B1416:D1416" si="1293">B1412</f>
        <v>0</v>
      </c>
      <c r="C1416" s="3">
        <f t="shared" si="1293"/>
        <v>1</v>
      </c>
      <c r="D1416" s="3">
        <f t="shared" si="1293"/>
        <v>0</v>
      </c>
      <c r="E1416" s="6">
        <f t="shared" si="1"/>
        <v>624.8</v>
      </c>
      <c r="F1416" s="3">
        <v>284.0</v>
      </c>
      <c r="G1416" s="3">
        <v>2.2</v>
      </c>
      <c r="H1416" s="3">
        <v>0.0</v>
      </c>
      <c r="I1416" s="3">
        <v>0.0</v>
      </c>
      <c r="J1416" s="3">
        <v>1.0</v>
      </c>
      <c r="K1416" s="3">
        <v>0.0</v>
      </c>
      <c r="L1416" s="3">
        <v>0.0</v>
      </c>
    </row>
    <row r="1417" ht="15.75" customHeight="1">
      <c r="A1417" s="3">
        <f t="shared" si="2"/>
        <v>1416</v>
      </c>
      <c r="B1417" s="3">
        <f t="shared" ref="B1417:D1417" si="1294">B1413</f>
        <v>0</v>
      </c>
      <c r="C1417" s="3">
        <f t="shared" si="1294"/>
        <v>0</v>
      </c>
      <c r="D1417" s="3">
        <f t="shared" si="1294"/>
        <v>1</v>
      </c>
      <c r="E1417" s="6">
        <f t="shared" si="1"/>
        <v>111.1</v>
      </c>
      <c r="F1417" s="3">
        <v>101.0</v>
      </c>
      <c r="G1417" s="3">
        <v>1.1</v>
      </c>
      <c r="H1417" s="3">
        <v>1.0</v>
      </c>
      <c r="I1417" s="3">
        <v>0.0</v>
      </c>
      <c r="J1417" s="3">
        <v>0.0</v>
      </c>
      <c r="K1417" s="3">
        <v>0.0</v>
      </c>
      <c r="L1417" s="3">
        <v>0.0</v>
      </c>
    </row>
    <row r="1418" ht="15.75" customHeight="1">
      <c r="A1418" s="3">
        <f t="shared" si="2"/>
        <v>1417</v>
      </c>
      <c r="B1418" s="3">
        <f t="shared" ref="B1418:D1418" si="1295">B1414</f>
        <v>1</v>
      </c>
      <c r="C1418" s="3">
        <f t="shared" si="1295"/>
        <v>0</v>
      </c>
      <c r="D1418" s="3">
        <f t="shared" si="1295"/>
        <v>0</v>
      </c>
      <c r="E1418" s="6">
        <f t="shared" si="1"/>
        <v>433.6</v>
      </c>
      <c r="F1418" s="3">
        <v>271.0</v>
      </c>
      <c r="G1418" s="3">
        <v>1.6</v>
      </c>
      <c r="H1418" s="3">
        <v>0.0</v>
      </c>
      <c r="I1418" s="3">
        <v>1.0</v>
      </c>
      <c r="J1418" s="3">
        <v>0.0</v>
      </c>
      <c r="K1418" s="3">
        <v>0.0</v>
      </c>
      <c r="L1418" s="3">
        <v>0.0</v>
      </c>
    </row>
    <row r="1419" ht="15.75" customHeight="1">
      <c r="A1419" s="3">
        <f t="shared" si="2"/>
        <v>1418</v>
      </c>
      <c r="B1419" s="3">
        <f t="shared" ref="B1419:D1419" si="1296">B1415</f>
        <v>0</v>
      </c>
      <c r="C1419" s="3">
        <f t="shared" si="1296"/>
        <v>0</v>
      </c>
      <c r="D1419" s="3">
        <f t="shared" si="1296"/>
        <v>0</v>
      </c>
      <c r="E1419" s="6">
        <f t="shared" si="1"/>
        <v>0</v>
      </c>
      <c r="H1419" s="3">
        <v>1.0</v>
      </c>
      <c r="I1419" s="3">
        <v>0.0</v>
      </c>
      <c r="J1419" s="3">
        <v>1.0</v>
      </c>
      <c r="K1419" s="3">
        <v>0.0</v>
      </c>
      <c r="L1419" s="3">
        <v>1.0</v>
      </c>
    </row>
    <row r="1420" ht="15.75" customHeight="1">
      <c r="A1420" s="3">
        <f t="shared" si="2"/>
        <v>1419</v>
      </c>
      <c r="B1420" s="3">
        <f t="shared" ref="B1420:D1420" si="1297">B1416</f>
        <v>0</v>
      </c>
      <c r="C1420" s="3">
        <f t="shared" si="1297"/>
        <v>1</v>
      </c>
      <c r="D1420" s="3">
        <f t="shared" si="1297"/>
        <v>0</v>
      </c>
      <c r="E1420" s="6">
        <f t="shared" si="1"/>
        <v>497.2</v>
      </c>
      <c r="F1420" s="3">
        <v>226.0</v>
      </c>
      <c r="G1420" s="3">
        <v>2.2</v>
      </c>
      <c r="H1420" s="3">
        <v>0.0</v>
      </c>
      <c r="I1420" s="3">
        <v>0.0</v>
      </c>
      <c r="J1420" s="3">
        <v>1.0</v>
      </c>
      <c r="K1420" s="3">
        <v>0.0</v>
      </c>
      <c r="L1420" s="3">
        <v>0.0</v>
      </c>
    </row>
    <row r="1421" ht="15.75" customHeight="1">
      <c r="A1421" s="3">
        <f t="shared" si="2"/>
        <v>1420</v>
      </c>
      <c r="B1421" s="3">
        <f t="shared" ref="B1421:D1421" si="1298">B1417</f>
        <v>0</v>
      </c>
      <c r="C1421" s="3">
        <f t="shared" si="1298"/>
        <v>0</v>
      </c>
      <c r="D1421" s="3">
        <f t="shared" si="1298"/>
        <v>1</v>
      </c>
      <c r="E1421" s="6">
        <f t="shared" si="1"/>
        <v>160.6</v>
      </c>
      <c r="F1421" s="3">
        <v>146.0</v>
      </c>
      <c r="G1421" s="3">
        <v>1.1</v>
      </c>
      <c r="H1421" s="3">
        <v>0.0</v>
      </c>
      <c r="I1421" s="3">
        <v>1.0</v>
      </c>
      <c r="J1421" s="3">
        <v>0.0</v>
      </c>
      <c r="K1421" s="3">
        <v>0.0</v>
      </c>
      <c r="L1421" s="3">
        <v>0.0</v>
      </c>
    </row>
    <row r="1422" ht="15.75" customHeight="1">
      <c r="A1422" s="3">
        <f t="shared" si="2"/>
        <v>1421</v>
      </c>
      <c r="B1422" s="3">
        <f t="shared" ref="B1422:D1422" si="1299">B1418</f>
        <v>1</v>
      </c>
      <c r="C1422" s="3">
        <f t="shared" si="1299"/>
        <v>0</v>
      </c>
      <c r="D1422" s="3">
        <f t="shared" si="1299"/>
        <v>0</v>
      </c>
      <c r="E1422" s="6">
        <f t="shared" si="1"/>
        <v>164.8</v>
      </c>
      <c r="F1422" s="3">
        <v>103.0</v>
      </c>
      <c r="G1422" s="3">
        <v>1.6</v>
      </c>
      <c r="H1422" s="3">
        <v>0.0</v>
      </c>
      <c r="I1422" s="3">
        <v>0.0</v>
      </c>
      <c r="J1422" s="3">
        <v>1.0</v>
      </c>
      <c r="K1422" s="3">
        <v>0.0</v>
      </c>
      <c r="L1422" s="3">
        <v>0.0</v>
      </c>
    </row>
    <row r="1423" ht="15.75" customHeight="1">
      <c r="A1423" s="3">
        <f t="shared" si="2"/>
        <v>1422</v>
      </c>
      <c r="B1423" s="3">
        <f t="shared" ref="B1423:D1423" si="1300">B1419</f>
        <v>0</v>
      </c>
      <c r="C1423" s="3">
        <f t="shared" si="1300"/>
        <v>0</v>
      </c>
      <c r="D1423" s="3">
        <f t="shared" si="1300"/>
        <v>0</v>
      </c>
      <c r="E1423" s="6">
        <f t="shared" si="1"/>
        <v>0</v>
      </c>
      <c r="H1423" s="3">
        <v>1.0</v>
      </c>
      <c r="I1423" s="3">
        <v>0.0</v>
      </c>
      <c r="J1423" s="3">
        <v>1.0</v>
      </c>
      <c r="K1423" s="3">
        <v>0.0</v>
      </c>
      <c r="L1423" s="3">
        <v>1.0</v>
      </c>
    </row>
    <row r="1424" ht="15.75" customHeight="1">
      <c r="A1424" s="3">
        <f t="shared" si="2"/>
        <v>1423</v>
      </c>
      <c r="B1424" s="3">
        <f t="shared" ref="B1424:D1424" si="1301">B1420</f>
        <v>0</v>
      </c>
      <c r="C1424" s="3">
        <f t="shared" si="1301"/>
        <v>1</v>
      </c>
      <c r="D1424" s="3">
        <f t="shared" si="1301"/>
        <v>0</v>
      </c>
      <c r="E1424" s="6">
        <f t="shared" si="1"/>
        <v>567.6</v>
      </c>
      <c r="F1424" s="3">
        <v>258.0</v>
      </c>
      <c r="G1424" s="3">
        <v>2.2</v>
      </c>
      <c r="H1424" s="3">
        <v>0.0</v>
      </c>
      <c r="I1424" s="3">
        <v>0.0</v>
      </c>
      <c r="J1424" s="3">
        <v>1.0</v>
      </c>
      <c r="K1424" s="3">
        <v>0.0</v>
      </c>
      <c r="L1424" s="3">
        <v>0.0</v>
      </c>
    </row>
    <row r="1425" ht="15.75" customHeight="1">
      <c r="A1425" s="3">
        <f t="shared" si="2"/>
        <v>1424</v>
      </c>
      <c r="B1425" s="3">
        <f t="shared" ref="B1425:D1425" si="1302">B1421</f>
        <v>0</v>
      </c>
      <c r="C1425" s="3">
        <f t="shared" si="1302"/>
        <v>0</v>
      </c>
      <c r="D1425" s="3">
        <f t="shared" si="1302"/>
        <v>1</v>
      </c>
      <c r="E1425" s="6">
        <f t="shared" si="1"/>
        <v>194.7</v>
      </c>
      <c r="F1425" s="3">
        <v>177.0</v>
      </c>
      <c r="G1425" s="3">
        <v>1.1</v>
      </c>
      <c r="H1425" s="3">
        <v>1.0</v>
      </c>
      <c r="I1425" s="3">
        <v>0.0</v>
      </c>
      <c r="J1425" s="3">
        <v>0.0</v>
      </c>
      <c r="K1425" s="3">
        <v>0.0</v>
      </c>
      <c r="L1425" s="3">
        <v>0.0</v>
      </c>
    </row>
    <row r="1426" ht="15.75" customHeight="1">
      <c r="A1426" s="3">
        <f t="shared" si="2"/>
        <v>1425</v>
      </c>
      <c r="B1426" s="3">
        <f t="shared" ref="B1426:D1426" si="1303">B1422</f>
        <v>1</v>
      </c>
      <c r="C1426" s="3">
        <f t="shared" si="1303"/>
        <v>0</v>
      </c>
      <c r="D1426" s="3">
        <f t="shared" si="1303"/>
        <v>0</v>
      </c>
      <c r="E1426" s="6">
        <f t="shared" si="1"/>
        <v>241.6</v>
      </c>
      <c r="F1426" s="3">
        <v>151.0</v>
      </c>
      <c r="G1426" s="3">
        <v>1.6</v>
      </c>
      <c r="H1426" s="3">
        <v>1.0</v>
      </c>
      <c r="I1426" s="3">
        <v>0.0</v>
      </c>
      <c r="J1426" s="3">
        <v>0.0</v>
      </c>
      <c r="K1426" s="3">
        <v>0.0</v>
      </c>
      <c r="L1426" s="3">
        <v>0.0</v>
      </c>
    </row>
    <row r="1427" ht="15.75" customHeight="1">
      <c r="A1427" s="3">
        <f t="shared" si="2"/>
        <v>1426</v>
      </c>
      <c r="B1427" s="3">
        <f t="shared" ref="B1427:D1427" si="1304">B1423</f>
        <v>0</v>
      </c>
      <c r="C1427" s="3">
        <f t="shared" si="1304"/>
        <v>0</v>
      </c>
      <c r="D1427" s="3">
        <f t="shared" si="1304"/>
        <v>0</v>
      </c>
      <c r="E1427" s="6">
        <f t="shared" si="1"/>
        <v>0</v>
      </c>
      <c r="H1427" s="3">
        <v>1.0</v>
      </c>
      <c r="I1427" s="3">
        <v>0.0</v>
      </c>
      <c r="J1427" s="3">
        <v>1.0</v>
      </c>
      <c r="K1427" s="3">
        <v>0.0</v>
      </c>
      <c r="L1427" s="3">
        <v>1.0</v>
      </c>
    </row>
    <row r="1428" ht="15.75" customHeight="1">
      <c r="A1428" s="3">
        <f t="shared" si="2"/>
        <v>1427</v>
      </c>
      <c r="B1428" s="3">
        <v>1.0</v>
      </c>
      <c r="C1428" s="3">
        <v>0.0</v>
      </c>
      <c r="D1428" s="3">
        <v>0.0</v>
      </c>
      <c r="E1428" s="6">
        <f t="shared" si="1"/>
        <v>296</v>
      </c>
      <c r="F1428" s="3">
        <v>185.0</v>
      </c>
      <c r="G1428" s="3">
        <v>1.6</v>
      </c>
      <c r="H1428" s="3">
        <v>1.0</v>
      </c>
      <c r="I1428" s="3">
        <v>0.0</v>
      </c>
      <c r="J1428" s="3">
        <v>0.0</v>
      </c>
      <c r="K1428" s="3">
        <v>0.0</v>
      </c>
      <c r="L1428" s="3">
        <v>0.0</v>
      </c>
    </row>
    <row r="1429" ht="15.75" customHeight="1">
      <c r="A1429" s="3">
        <f t="shared" si="2"/>
        <v>1428</v>
      </c>
      <c r="B1429" s="3">
        <v>0.0</v>
      </c>
      <c r="C1429" s="3">
        <v>0.0</v>
      </c>
      <c r="D1429" s="3">
        <v>0.0</v>
      </c>
      <c r="E1429" s="6">
        <f t="shared" si="1"/>
        <v>0</v>
      </c>
      <c r="H1429" s="3">
        <v>1.0</v>
      </c>
      <c r="I1429" s="3">
        <v>0.0</v>
      </c>
      <c r="J1429" s="3">
        <v>1.0</v>
      </c>
      <c r="K1429" s="3">
        <v>0.0</v>
      </c>
      <c r="L1429" s="3">
        <v>1.0</v>
      </c>
    </row>
    <row r="1430" ht="15.75" customHeight="1">
      <c r="A1430" s="3">
        <f t="shared" si="2"/>
        <v>1429</v>
      </c>
      <c r="B1430" s="3">
        <v>0.0</v>
      </c>
      <c r="C1430" s="3">
        <v>1.0</v>
      </c>
      <c r="D1430" s="3">
        <v>0.0</v>
      </c>
      <c r="E1430" s="6">
        <f t="shared" si="1"/>
        <v>286</v>
      </c>
      <c r="F1430" s="3">
        <v>130.0</v>
      </c>
      <c r="G1430" s="3">
        <v>2.2</v>
      </c>
      <c r="H1430" s="3">
        <v>0.0</v>
      </c>
      <c r="I1430" s="3">
        <v>0.0</v>
      </c>
      <c r="J1430" s="3">
        <v>1.0</v>
      </c>
      <c r="K1430" s="3">
        <v>0.0</v>
      </c>
      <c r="L1430" s="3">
        <v>0.0</v>
      </c>
    </row>
    <row r="1431" ht="15.75" customHeight="1">
      <c r="A1431" s="3">
        <f t="shared" si="2"/>
        <v>1430</v>
      </c>
      <c r="B1431" s="3">
        <v>0.0</v>
      </c>
      <c r="C1431" s="3">
        <v>0.0</v>
      </c>
      <c r="D1431" s="3">
        <v>1.0</v>
      </c>
      <c r="E1431" s="6">
        <f t="shared" si="1"/>
        <v>310.2</v>
      </c>
      <c r="F1431" s="3">
        <v>282.0</v>
      </c>
      <c r="G1431" s="3">
        <v>1.1</v>
      </c>
      <c r="H1431" s="3">
        <v>1.0</v>
      </c>
      <c r="I1431" s="3">
        <v>0.0</v>
      </c>
      <c r="J1431" s="3">
        <v>0.0</v>
      </c>
      <c r="K1431" s="3">
        <v>0.0</v>
      </c>
      <c r="L1431" s="3">
        <v>0.0</v>
      </c>
    </row>
    <row r="1432" ht="15.75" customHeight="1">
      <c r="A1432" s="3">
        <f t="shared" si="2"/>
        <v>1431</v>
      </c>
      <c r="B1432" s="3">
        <f t="shared" ref="B1432:D1432" si="1305">B1428</f>
        <v>1</v>
      </c>
      <c r="C1432" s="3">
        <f t="shared" si="1305"/>
        <v>0</v>
      </c>
      <c r="D1432" s="3">
        <f t="shared" si="1305"/>
        <v>0</v>
      </c>
      <c r="E1432" s="6">
        <f t="shared" si="1"/>
        <v>308.8</v>
      </c>
      <c r="F1432" s="3">
        <v>193.0</v>
      </c>
      <c r="G1432" s="3">
        <v>1.6</v>
      </c>
      <c r="H1432" s="3">
        <v>0.0</v>
      </c>
      <c r="I1432" s="3">
        <v>0.0</v>
      </c>
      <c r="J1432" s="3">
        <v>1.0</v>
      </c>
      <c r="K1432" s="3">
        <v>0.0</v>
      </c>
      <c r="L1432" s="3">
        <v>0.0</v>
      </c>
    </row>
    <row r="1433" ht="15.75" customHeight="1">
      <c r="A1433" s="3">
        <f t="shared" si="2"/>
        <v>1432</v>
      </c>
      <c r="B1433" s="3">
        <f t="shared" ref="B1433:D1433" si="1306">B1429</f>
        <v>0</v>
      </c>
      <c r="C1433" s="3">
        <f t="shared" si="1306"/>
        <v>0</v>
      </c>
      <c r="D1433" s="3">
        <f t="shared" si="1306"/>
        <v>0</v>
      </c>
      <c r="E1433" s="6">
        <f t="shared" si="1"/>
        <v>0</v>
      </c>
      <c r="H1433" s="3">
        <v>1.0</v>
      </c>
      <c r="I1433" s="3">
        <v>0.0</v>
      </c>
      <c r="J1433" s="3">
        <v>1.0</v>
      </c>
      <c r="K1433" s="3">
        <v>0.0</v>
      </c>
      <c r="L1433" s="3">
        <v>1.0</v>
      </c>
    </row>
    <row r="1434" ht="15.75" customHeight="1">
      <c r="A1434" s="3">
        <f t="shared" si="2"/>
        <v>1433</v>
      </c>
      <c r="B1434" s="3">
        <f t="shared" ref="B1434:D1434" si="1307">B1430</f>
        <v>0</v>
      </c>
      <c r="C1434" s="3">
        <f t="shared" si="1307"/>
        <v>1</v>
      </c>
      <c r="D1434" s="3">
        <f t="shared" si="1307"/>
        <v>0</v>
      </c>
      <c r="E1434" s="6">
        <f t="shared" si="1"/>
        <v>433.4</v>
      </c>
      <c r="F1434" s="3">
        <v>197.0</v>
      </c>
      <c r="G1434" s="3">
        <v>2.2</v>
      </c>
      <c r="H1434" s="3">
        <v>0.0</v>
      </c>
      <c r="I1434" s="3">
        <v>0.0</v>
      </c>
      <c r="J1434" s="3">
        <v>1.0</v>
      </c>
      <c r="K1434" s="3">
        <v>0.0</v>
      </c>
      <c r="L1434" s="3">
        <v>0.0</v>
      </c>
    </row>
    <row r="1435" ht="15.75" customHeight="1">
      <c r="A1435" s="3">
        <f t="shared" si="2"/>
        <v>1434</v>
      </c>
      <c r="B1435" s="3">
        <f t="shared" ref="B1435:D1435" si="1308">B1431</f>
        <v>0</v>
      </c>
      <c r="C1435" s="3">
        <f t="shared" si="1308"/>
        <v>0</v>
      </c>
      <c r="D1435" s="3">
        <f t="shared" si="1308"/>
        <v>1</v>
      </c>
      <c r="E1435" s="6">
        <f t="shared" si="1"/>
        <v>118.8</v>
      </c>
      <c r="F1435" s="3">
        <v>108.0</v>
      </c>
      <c r="G1435" s="3">
        <v>1.1</v>
      </c>
      <c r="H1435" s="3">
        <v>0.0</v>
      </c>
      <c r="I1435" s="3">
        <v>1.0</v>
      </c>
      <c r="J1435" s="3">
        <v>0.0</v>
      </c>
      <c r="K1435" s="3">
        <v>0.0</v>
      </c>
      <c r="L1435" s="3">
        <v>0.0</v>
      </c>
    </row>
    <row r="1436" ht="15.75" customHeight="1">
      <c r="A1436" s="3">
        <f t="shared" si="2"/>
        <v>1435</v>
      </c>
      <c r="B1436" s="3">
        <f t="shared" ref="B1436:D1436" si="1309">B1432</f>
        <v>1</v>
      </c>
      <c r="C1436" s="3">
        <f t="shared" si="1309"/>
        <v>0</v>
      </c>
      <c r="D1436" s="3">
        <f t="shared" si="1309"/>
        <v>0</v>
      </c>
      <c r="E1436" s="6">
        <f t="shared" si="1"/>
        <v>400</v>
      </c>
      <c r="F1436" s="3">
        <v>250.0</v>
      </c>
      <c r="G1436" s="3">
        <v>1.6</v>
      </c>
      <c r="H1436" s="3">
        <v>1.0</v>
      </c>
      <c r="I1436" s="3">
        <v>0.0</v>
      </c>
      <c r="J1436" s="3">
        <v>0.0</v>
      </c>
      <c r="K1436" s="3">
        <v>0.0</v>
      </c>
      <c r="L1436" s="3">
        <v>0.0</v>
      </c>
    </row>
    <row r="1437" ht="15.75" customHeight="1">
      <c r="A1437" s="3">
        <f t="shared" si="2"/>
        <v>1436</v>
      </c>
      <c r="B1437" s="3">
        <f t="shared" ref="B1437:D1437" si="1310">B1433</f>
        <v>0</v>
      </c>
      <c r="C1437" s="3">
        <f t="shared" si="1310"/>
        <v>0</v>
      </c>
      <c r="D1437" s="3">
        <f t="shared" si="1310"/>
        <v>0</v>
      </c>
      <c r="E1437" s="6">
        <f t="shared" si="1"/>
        <v>0</v>
      </c>
      <c r="H1437" s="3">
        <v>1.0</v>
      </c>
      <c r="I1437" s="3">
        <v>0.0</v>
      </c>
      <c r="J1437" s="3">
        <v>1.0</v>
      </c>
      <c r="K1437" s="3">
        <v>0.0</v>
      </c>
      <c r="L1437" s="3">
        <v>1.0</v>
      </c>
    </row>
    <row r="1438" ht="15.75" customHeight="1">
      <c r="A1438" s="3">
        <f t="shared" si="2"/>
        <v>1437</v>
      </c>
      <c r="B1438" s="3">
        <f t="shared" ref="B1438:D1438" si="1311">B1434</f>
        <v>0</v>
      </c>
      <c r="C1438" s="3">
        <f t="shared" si="1311"/>
        <v>1</v>
      </c>
      <c r="D1438" s="3">
        <f t="shared" si="1311"/>
        <v>0</v>
      </c>
      <c r="E1438" s="6">
        <f t="shared" si="1"/>
        <v>286</v>
      </c>
      <c r="F1438" s="3">
        <v>130.0</v>
      </c>
      <c r="G1438" s="3">
        <v>2.2</v>
      </c>
      <c r="H1438" s="3">
        <v>0.0</v>
      </c>
      <c r="I1438" s="3">
        <v>0.0</v>
      </c>
      <c r="J1438" s="3">
        <v>1.0</v>
      </c>
      <c r="K1438" s="3">
        <v>0.0</v>
      </c>
      <c r="L1438" s="3">
        <v>0.0</v>
      </c>
    </row>
    <row r="1439" ht="15.75" customHeight="1">
      <c r="A1439" s="3">
        <f t="shared" si="2"/>
        <v>1438</v>
      </c>
      <c r="B1439" s="3">
        <f t="shared" ref="B1439:D1439" si="1312">B1435</f>
        <v>0</v>
      </c>
      <c r="C1439" s="3">
        <f t="shared" si="1312"/>
        <v>0</v>
      </c>
      <c r="D1439" s="3">
        <f t="shared" si="1312"/>
        <v>1</v>
      </c>
      <c r="E1439" s="6">
        <f t="shared" si="1"/>
        <v>132</v>
      </c>
      <c r="F1439" s="3">
        <v>120.0</v>
      </c>
      <c r="G1439" s="3">
        <v>1.1</v>
      </c>
      <c r="H1439" s="3">
        <v>1.0</v>
      </c>
      <c r="I1439" s="3">
        <v>0.0</v>
      </c>
      <c r="J1439" s="3">
        <v>0.0</v>
      </c>
      <c r="K1439" s="3">
        <v>0.0</v>
      </c>
      <c r="L1439" s="3">
        <v>0.0</v>
      </c>
    </row>
    <row r="1440" ht="15.75" customHeight="1">
      <c r="A1440" s="3">
        <f t="shared" si="2"/>
        <v>1439</v>
      </c>
      <c r="B1440" s="3">
        <f t="shared" ref="B1440:D1440" si="1313">B1436</f>
        <v>1</v>
      </c>
      <c r="C1440" s="3">
        <f t="shared" si="1313"/>
        <v>0</v>
      </c>
      <c r="D1440" s="3">
        <f t="shared" si="1313"/>
        <v>0</v>
      </c>
      <c r="E1440" s="6">
        <f t="shared" si="1"/>
        <v>268.8</v>
      </c>
      <c r="F1440" s="3">
        <v>168.0</v>
      </c>
      <c r="G1440" s="3">
        <v>1.6</v>
      </c>
      <c r="H1440" s="3">
        <v>0.0</v>
      </c>
      <c r="I1440" s="3">
        <v>1.0</v>
      </c>
      <c r="J1440" s="3">
        <v>0.0</v>
      </c>
      <c r="K1440" s="3">
        <v>0.0</v>
      </c>
      <c r="L1440" s="3">
        <v>0.0</v>
      </c>
    </row>
    <row r="1441" ht="15.75" customHeight="1">
      <c r="A1441" s="3">
        <f t="shared" si="2"/>
        <v>1440</v>
      </c>
      <c r="B1441" s="3">
        <f t="shared" ref="B1441:D1441" si="1314">B1437</f>
        <v>0</v>
      </c>
      <c r="C1441" s="3">
        <f t="shared" si="1314"/>
        <v>0</v>
      </c>
      <c r="D1441" s="3">
        <f t="shared" si="1314"/>
        <v>0</v>
      </c>
      <c r="E1441" s="6">
        <f t="shared" si="1"/>
        <v>0</v>
      </c>
      <c r="H1441" s="3">
        <v>1.0</v>
      </c>
      <c r="I1441" s="3">
        <v>1.0</v>
      </c>
      <c r="J1441" s="3">
        <v>0.0</v>
      </c>
      <c r="K1441" s="3">
        <v>0.0</v>
      </c>
      <c r="L1441" s="3">
        <v>1.0</v>
      </c>
    </row>
    <row r="1442" ht="15.75" customHeight="1">
      <c r="A1442" s="3">
        <f t="shared" si="2"/>
        <v>1441</v>
      </c>
      <c r="B1442" s="3">
        <f t="shared" ref="B1442:D1442" si="1315">B1438</f>
        <v>0</v>
      </c>
      <c r="C1442" s="3">
        <f t="shared" si="1315"/>
        <v>1</v>
      </c>
      <c r="D1442" s="3">
        <f t="shared" si="1315"/>
        <v>0</v>
      </c>
      <c r="E1442" s="6">
        <f t="shared" si="1"/>
        <v>371.8</v>
      </c>
      <c r="F1442" s="3">
        <v>169.0</v>
      </c>
      <c r="G1442" s="3">
        <v>2.2</v>
      </c>
      <c r="H1442" s="3">
        <v>0.0</v>
      </c>
      <c r="I1442" s="3">
        <v>0.0</v>
      </c>
      <c r="J1442" s="3">
        <v>1.0</v>
      </c>
      <c r="K1442" s="3">
        <v>0.0</v>
      </c>
      <c r="L1442" s="3">
        <v>0.0</v>
      </c>
    </row>
    <row r="1443" ht="15.75" customHeight="1">
      <c r="A1443" s="3">
        <f t="shared" si="2"/>
        <v>1442</v>
      </c>
      <c r="B1443" s="3">
        <f t="shared" ref="B1443:D1443" si="1316">B1439</f>
        <v>0</v>
      </c>
      <c r="C1443" s="3">
        <f t="shared" si="1316"/>
        <v>0</v>
      </c>
      <c r="D1443" s="3">
        <f t="shared" si="1316"/>
        <v>1</v>
      </c>
      <c r="E1443" s="6">
        <f t="shared" si="1"/>
        <v>326.7</v>
      </c>
      <c r="F1443" s="3">
        <v>297.0</v>
      </c>
      <c r="G1443" s="3">
        <v>1.1</v>
      </c>
      <c r="H1443" s="3">
        <v>0.0</v>
      </c>
      <c r="I1443" s="3">
        <v>1.0</v>
      </c>
      <c r="J1443" s="3">
        <v>0.0</v>
      </c>
      <c r="K1443" s="3">
        <v>0.0</v>
      </c>
      <c r="L1443" s="3">
        <v>0.0</v>
      </c>
    </row>
    <row r="1444" ht="15.75" customHeight="1">
      <c r="A1444" s="3">
        <f t="shared" si="2"/>
        <v>1443</v>
      </c>
      <c r="B1444" s="3">
        <f t="shared" ref="B1444:D1444" si="1317">B1440</f>
        <v>1</v>
      </c>
      <c r="C1444" s="3">
        <f t="shared" si="1317"/>
        <v>0</v>
      </c>
      <c r="D1444" s="3">
        <f t="shared" si="1317"/>
        <v>0</v>
      </c>
      <c r="E1444" s="6">
        <f t="shared" si="1"/>
        <v>312</v>
      </c>
      <c r="F1444" s="3">
        <v>195.0</v>
      </c>
      <c r="G1444" s="3">
        <v>1.6</v>
      </c>
      <c r="H1444" s="3">
        <v>0.0</v>
      </c>
      <c r="I1444" s="3">
        <v>0.0</v>
      </c>
      <c r="J1444" s="3">
        <v>1.0</v>
      </c>
      <c r="K1444" s="3">
        <v>0.0</v>
      </c>
      <c r="L1444" s="3">
        <v>0.0</v>
      </c>
    </row>
    <row r="1445" ht="15.75" customHeight="1">
      <c r="A1445" s="3">
        <f t="shared" si="2"/>
        <v>1444</v>
      </c>
      <c r="B1445" s="3">
        <f t="shared" ref="B1445:D1445" si="1318">B1441</f>
        <v>0</v>
      </c>
      <c r="C1445" s="3">
        <f t="shared" si="1318"/>
        <v>0</v>
      </c>
      <c r="D1445" s="3">
        <f t="shared" si="1318"/>
        <v>0</v>
      </c>
      <c r="E1445" s="6">
        <f t="shared" si="1"/>
        <v>0</v>
      </c>
      <c r="H1445" s="3">
        <v>1.0</v>
      </c>
      <c r="I1445" s="3">
        <v>0.0</v>
      </c>
      <c r="J1445" s="3">
        <v>1.0</v>
      </c>
      <c r="K1445" s="3">
        <v>0.0</v>
      </c>
      <c r="L1445" s="3">
        <v>1.0</v>
      </c>
    </row>
    <row r="1446" ht="15.75" customHeight="1">
      <c r="A1446" s="3">
        <f t="shared" si="2"/>
        <v>1445</v>
      </c>
      <c r="B1446" s="3">
        <f t="shared" ref="B1446:D1446" si="1319">B1442</f>
        <v>0</v>
      </c>
      <c r="C1446" s="3">
        <f t="shared" si="1319"/>
        <v>1</v>
      </c>
      <c r="D1446" s="3">
        <f t="shared" si="1319"/>
        <v>0</v>
      </c>
      <c r="E1446" s="6">
        <f t="shared" si="1"/>
        <v>517</v>
      </c>
      <c r="F1446" s="3">
        <v>235.0</v>
      </c>
      <c r="G1446" s="3">
        <v>2.2</v>
      </c>
      <c r="H1446" s="3">
        <v>0.0</v>
      </c>
      <c r="I1446" s="3">
        <v>0.0</v>
      </c>
      <c r="J1446" s="3">
        <v>1.0</v>
      </c>
      <c r="K1446" s="3">
        <v>0.0</v>
      </c>
      <c r="L1446" s="3">
        <v>0.0</v>
      </c>
    </row>
    <row r="1447" ht="15.75" customHeight="1">
      <c r="A1447" s="3">
        <f t="shared" si="2"/>
        <v>1446</v>
      </c>
      <c r="B1447" s="3">
        <f t="shared" ref="B1447:D1447" si="1320">B1443</f>
        <v>0</v>
      </c>
      <c r="C1447" s="3">
        <f t="shared" si="1320"/>
        <v>0</v>
      </c>
      <c r="D1447" s="3">
        <f t="shared" si="1320"/>
        <v>1</v>
      </c>
      <c r="E1447" s="6">
        <f t="shared" si="1"/>
        <v>312.4</v>
      </c>
      <c r="F1447" s="3">
        <v>284.0</v>
      </c>
      <c r="G1447" s="3">
        <v>1.1</v>
      </c>
      <c r="H1447" s="3">
        <v>1.0</v>
      </c>
      <c r="I1447" s="3">
        <v>0.0</v>
      </c>
      <c r="J1447" s="3">
        <v>0.0</v>
      </c>
      <c r="K1447" s="3">
        <v>0.0</v>
      </c>
      <c r="L1447" s="3">
        <v>0.0</v>
      </c>
    </row>
    <row r="1448" ht="15.75" customHeight="1">
      <c r="A1448" s="3">
        <f t="shared" si="2"/>
        <v>1447</v>
      </c>
      <c r="B1448" s="3">
        <f t="shared" ref="B1448:D1448" si="1321">B1444</f>
        <v>1</v>
      </c>
      <c r="C1448" s="3">
        <f t="shared" si="1321"/>
        <v>0</v>
      </c>
      <c r="D1448" s="3">
        <f t="shared" si="1321"/>
        <v>0</v>
      </c>
      <c r="E1448" s="6">
        <f t="shared" si="1"/>
        <v>230.4</v>
      </c>
      <c r="F1448" s="3">
        <v>144.0</v>
      </c>
      <c r="G1448" s="3">
        <v>1.6</v>
      </c>
      <c r="H1448" s="3">
        <v>1.0</v>
      </c>
      <c r="I1448" s="3">
        <v>0.0</v>
      </c>
      <c r="J1448" s="3">
        <v>0.0</v>
      </c>
      <c r="K1448" s="3">
        <v>0.0</v>
      </c>
      <c r="L1448" s="3">
        <v>0.0</v>
      </c>
    </row>
    <row r="1449" ht="15.75" customHeight="1">
      <c r="A1449" s="3">
        <f t="shared" si="2"/>
        <v>1448</v>
      </c>
      <c r="B1449" s="3">
        <f t="shared" ref="B1449:D1449" si="1322">B1445</f>
        <v>0</v>
      </c>
      <c r="C1449" s="3">
        <f t="shared" si="1322"/>
        <v>0</v>
      </c>
      <c r="D1449" s="3">
        <f t="shared" si="1322"/>
        <v>0</v>
      </c>
      <c r="E1449" s="6">
        <f t="shared" si="1"/>
        <v>0</v>
      </c>
      <c r="H1449" s="3">
        <v>1.0</v>
      </c>
      <c r="I1449" s="3">
        <v>0.0</v>
      </c>
      <c r="J1449" s="3">
        <v>1.0</v>
      </c>
      <c r="K1449" s="3">
        <v>0.0</v>
      </c>
      <c r="L1449" s="3">
        <v>1.0</v>
      </c>
    </row>
    <row r="1450" ht="15.75" customHeight="1">
      <c r="A1450" s="3">
        <f t="shared" si="2"/>
        <v>1449</v>
      </c>
      <c r="B1450" s="3">
        <f t="shared" ref="B1450:D1450" si="1323">B1446</f>
        <v>0</v>
      </c>
      <c r="C1450" s="3">
        <f t="shared" si="1323"/>
        <v>1</v>
      </c>
      <c r="D1450" s="3">
        <f t="shared" si="1323"/>
        <v>0</v>
      </c>
      <c r="E1450" s="6">
        <f t="shared" si="1"/>
        <v>415.8</v>
      </c>
      <c r="F1450" s="3">
        <v>189.0</v>
      </c>
      <c r="G1450" s="3">
        <v>2.2</v>
      </c>
      <c r="H1450" s="3">
        <v>0.0</v>
      </c>
      <c r="I1450" s="3">
        <v>0.0</v>
      </c>
      <c r="J1450" s="3">
        <v>1.0</v>
      </c>
      <c r="K1450" s="3">
        <v>0.0</v>
      </c>
      <c r="L1450" s="3">
        <v>0.0</v>
      </c>
    </row>
    <row r="1451" ht="15.75" customHeight="1">
      <c r="A1451" s="3">
        <f t="shared" si="2"/>
        <v>1450</v>
      </c>
      <c r="B1451" s="3">
        <f t="shared" ref="B1451:D1451" si="1324">B1447</f>
        <v>0</v>
      </c>
      <c r="C1451" s="3">
        <f t="shared" si="1324"/>
        <v>0</v>
      </c>
      <c r="D1451" s="3">
        <f t="shared" si="1324"/>
        <v>1</v>
      </c>
      <c r="E1451" s="6">
        <f t="shared" si="1"/>
        <v>111.1</v>
      </c>
      <c r="F1451" s="3">
        <v>101.0</v>
      </c>
      <c r="G1451" s="3">
        <v>1.1</v>
      </c>
      <c r="H1451" s="3">
        <v>0.0</v>
      </c>
      <c r="I1451" s="3">
        <v>1.0</v>
      </c>
      <c r="J1451" s="3">
        <v>0.0</v>
      </c>
      <c r="K1451" s="3">
        <v>0.0</v>
      </c>
      <c r="L1451" s="3">
        <v>0.0</v>
      </c>
    </row>
    <row r="1452" ht="15.75" customHeight="1">
      <c r="A1452" s="3">
        <f t="shared" si="2"/>
        <v>1451</v>
      </c>
      <c r="B1452" s="3">
        <f t="shared" ref="B1452:D1452" si="1325">B1448</f>
        <v>1</v>
      </c>
      <c r="C1452" s="3">
        <f t="shared" si="1325"/>
        <v>0</v>
      </c>
      <c r="D1452" s="3">
        <f t="shared" si="1325"/>
        <v>0</v>
      </c>
      <c r="E1452" s="6">
        <f t="shared" si="1"/>
        <v>387.2</v>
      </c>
      <c r="F1452" s="3">
        <v>242.0</v>
      </c>
      <c r="G1452" s="3">
        <v>1.6</v>
      </c>
      <c r="H1452" s="3">
        <v>0.0</v>
      </c>
      <c r="I1452" s="3">
        <v>1.0</v>
      </c>
      <c r="J1452" s="3">
        <v>0.0</v>
      </c>
      <c r="K1452" s="3">
        <v>0.0</v>
      </c>
      <c r="L1452" s="3">
        <v>0.0</v>
      </c>
    </row>
    <row r="1453" ht="15.75" customHeight="1">
      <c r="A1453" s="3">
        <f t="shared" si="2"/>
        <v>1452</v>
      </c>
      <c r="B1453" s="3">
        <f t="shared" ref="B1453:D1453" si="1326">B1449</f>
        <v>0</v>
      </c>
      <c r="C1453" s="3">
        <f t="shared" si="1326"/>
        <v>0</v>
      </c>
      <c r="D1453" s="3">
        <f t="shared" si="1326"/>
        <v>0</v>
      </c>
      <c r="E1453" s="6">
        <f t="shared" si="1"/>
        <v>0</v>
      </c>
      <c r="H1453" s="3">
        <v>1.0</v>
      </c>
      <c r="I1453" s="3">
        <v>0.0</v>
      </c>
      <c r="J1453" s="3">
        <v>1.0</v>
      </c>
      <c r="K1453" s="3">
        <v>0.0</v>
      </c>
      <c r="L1453" s="3">
        <v>1.0</v>
      </c>
    </row>
    <row r="1454" ht="15.75" customHeight="1">
      <c r="A1454" s="3">
        <f t="shared" si="2"/>
        <v>1453</v>
      </c>
      <c r="B1454" s="3">
        <f t="shared" ref="B1454:D1454" si="1327">B1450</f>
        <v>0</v>
      </c>
      <c r="C1454" s="3">
        <f t="shared" si="1327"/>
        <v>1</v>
      </c>
      <c r="D1454" s="3">
        <f t="shared" si="1327"/>
        <v>0</v>
      </c>
      <c r="E1454" s="6">
        <f t="shared" si="1"/>
        <v>587.4</v>
      </c>
      <c r="F1454" s="3">
        <v>267.0</v>
      </c>
      <c r="G1454" s="3">
        <v>2.2</v>
      </c>
      <c r="H1454" s="3">
        <v>1.0</v>
      </c>
      <c r="I1454" s="3">
        <v>0.0</v>
      </c>
      <c r="J1454" s="3">
        <v>0.0</v>
      </c>
      <c r="K1454" s="3">
        <v>0.0</v>
      </c>
      <c r="L1454" s="3">
        <v>0.0</v>
      </c>
    </row>
    <row r="1455" ht="15.75" customHeight="1">
      <c r="A1455" s="3">
        <f t="shared" si="2"/>
        <v>1454</v>
      </c>
      <c r="B1455" s="3">
        <f t="shared" ref="B1455:D1455" si="1328">B1451</f>
        <v>0</v>
      </c>
      <c r="C1455" s="3">
        <f t="shared" si="1328"/>
        <v>0</v>
      </c>
      <c r="D1455" s="3">
        <f t="shared" si="1328"/>
        <v>1</v>
      </c>
      <c r="E1455" s="6">
        <f t="shared" si="1"/>
        <v>211.2</v>
      </c>
      <c r="F1455" s="3">
        <v>192.0</v>
      </c>
      <c r="G1455" s="3">
        <v>1.1</v>
      </c>
      <c r="H1455" s="3">
        <v>1.0</v>
      </c>
      <c r="I1455" s="3">
        <v>0.0</v>
      </c>
      <c r="J1455" s="3">
        <v>0.0</v>
      </c>
      <c r="K1455" s="3">
        <v>0.0</v>
      </c>
      <c r="L1455" s="3">
        <v>0.0</v>
      </c>
    </row>
    <row r="1456" ht="15.75" customHeight="1">
      <c r="A1456" s="3">
        <f t="shared" si="2"/>
        <v>1455</v>
      </c>
      <c r="B1456" s="3">
        <f t="shared" ref="B1456:D1456" si="1329">B1452</f>
        <v>1</v>
      </c>
      <c r="C1456" s="3">
        <f t="shared" si="1329"/>
        <v>0</v>
      </c>
      <c r="D1456" s="3">
        <f t="shared" si="1329"/>
        <v>0</v>
      </c>
      <c r="E1456" s="6">
        <f t="shared" si="1"/>
        <v>414.4</v>
      </c>
      <c r="F1456" s="3">
        <v>259.0</v>
      </c>
      <c r="G1456" s="3">
        <v>1.6</v>
      </c>
      <c r="H1456" s="3">
        <v>1.0</v>
      </c>
      <c r="I1456" s="3">
        <v>0.0</v>
      </c>
      <c r="J1456" s="3">
        <v>0.0</v>
      </c>
      <c r="K1456" s="3">
        <v>0.0</v>
      </c>
      <c r="L1456" s="3">
        <v>0.0</v>
      </c>
    </row>
    <row r="1457" ht="15.75" customHeight="1">
      <c r="A1457" s="3">
        <f t="shared" si="2"/>
        <v>1456</v>
      </c>
      <c r="B1457" s="3">
        <f t="shared" ref="B1457:D1457" si="1330">B1453</f>
        <v>0</v>
      </c>
      <c r="C1457" s="3">
        <f t="shared" si="1330"/>
        <v>0</v>
      </c>
      <c r="D1457" s="3">
        <f t="shared" si="1330"/>
        <v>0</v>
      </c>
      <c r="E1457" s="6">
        <f t="shared" si="1"/>
        <v>0</v>
      </c>
      <c r="H1457" s="3">
        <v>1.0</v>
      </c>
      <c r="I1457" s="3">
        <v>0.0</v>
      </c>
      <c r="J1457" s="3">
        <v>0.0</v>
      </c>
      <c r="K1457" s="3">
        <v>1.0</v>
      </c>
      <c r="L1457" s="3">
        <v>1.0</v>
      </c>
    </row>
    <row r="1458" ht="15.75" customHeight="1">
      <c r="A1458" s="3">
        <f t="shared" si="2"/>
        <v>1457</v>
      </c>
      <c r="B1458" s="3">
        <f t="shared" ref="B1458:D1458" si="1331">B1454</f>
        <v>0</v>
      </c>
      <c r="C1458" s="3">
        <f t="shared" si="1331"/>
        <v>1</v>
      </c>
      <c r="D1458" s="3">
        <f t="shared" si="1331"/>
        <v>0</v>
      </c>
      <c r="E1458" s="6">
        <f t="shared" si="1"/>
        <v>638</v>
      </c>
      <c r="F1458" s="3">
        <v>290.0</v>
      </c>
      <c r="G1458" s="3">
        <v>2.2</v>
      </c>
      <c r="H1458" s="3">
        <v>0.0</v>
      </c>
      <c r="I1458" s="3">
        <v>0.0</v>
      </c>
      <c r="J1458" s="3">
        <v>1.0</v>
      </c>
      <c r="K1458" s="3">
        <v>0.0</v>
      </c>
      <c r="L1458" s="3">
        <v>0.0</v>
      </c>
    </row>
    <row r="1459" ht="15.75" customHeight="1">
      <c r="A1459" s="3">
        <f t="shared" si="2"/>
        <v>1458</v>
      </c>
      <c r="B1459" s="3">
        <f t="shared" ref="B1459:D1459" si="1332">B1455</f>
        <v>0</v>
      </c>
      <c r="C1459" s="3">
        <f t="shared" si="1332"/>
        <v>0</v>
      </c>
      <c r="D1459" s="3">
        <f t="shared" si="1332"/>
        <v>1</v>
      </c>
      <c r="E1459" s="6">
        <f t="shared" si="1"/>
        <v>238.7</v>
      </c>
      <c r="F1459" s="3">
        <v>217.0</v>
      </c>
      <c r="G1459" s="3">
        <v>1.1</v>
      </c>
      <c r="H1459" s="3">
        <v>0.0</v>
      </c>
      <c r="I1459" s="3">
        <v>1.0</v>
      </c>
      <c r="J1459" s="3">
        <v>0.0</v>
      </c>
      <c r="K1459" s="3">
        <v>0.0</v>
      </c>
      <c r="L1459" s="3">
        <v>0.0</v>
      </c>
    </row>
    <row r="1460" ht="15.75" customHeight="1">
      <c r="A1460" s="3">
        <f t="shared" si="2"/>
        <v>1459</v>
      </c>
      <c r="B1460" s="3">
        <f t="shared" ref="B1460:D1460" si="1333">B1456</f>
        <v>1</v>
      </c>
      <c r="C1460" s="3">
        <f t="shared" si="1333"/>
        <v>0</v>
      </c>
      <c r="D1460" s="3">
        <f t="shared" si="1333"/>
        <v>0</v>
      </c>
      <c r="E1460" s="6">
        <f t="shared" si="1"/>
        <v>460.8</v>
      </c>
      <c r="F1460" s="3">
        <v>288.0</v>
      </c>
      <c r="G1460" s="3">
        <v>1.6</v>
      </c>
      <c r="H1460" s="3">
        <v>0.0</v>
      </c>
      <c r="I1460" s="3">
        <v>0.0</v>
      </c>
      <c r="J1460" s="3">
        <v>1.0</v>
      </c>
      <c r="K1460" s="3">
        <v>0.0</v>
      </c>
      <c r="L1460" s="3">
        <v>0.0</v>
      </c>
    </row>
    <row r="1461" ht="15.75" customHeight="1">
      <c r="A1461" s="3">
        <f t="shared" si="2"/>
        <v>1460</v>
      </c>
      <c r="B1461" s="3">
        <f t="shared" ref="B1461:D1461" si="1334">B1457</f>
        <v>0</v>
      </c>
      <c r="C1461" s="3">
        <f t="shared" si="1334"/>
        <v>0</v>
      </c>
      <c r="D1461" s="3">
        <f t="shared" si="1334"/>
        <v>0</v>
      </c>
      <c r="E1461" s="6">
        <f t="shared" si="1"/>
        <v>0</v>
      </c>
      <c r="H1461" s="3">
        <v>1.0</v>
      </c>
      <c r="I1461" s="3">
        <v>0.0</v>
      </c>
      <c r="J1461" s="3">
        <v>1.0</v>
      </c>
      <c r="K1461" s="3">
        <v>0.0</v>
      </c>
      <c r="L1461" s="3">
        <v>1.0</v>
      </c>
    </row>
    <row r="1462" ht="15.75" customHeight="1">
      <c r="A1462" s="3">
        <f t="shared" si="2"/>
        <v>1461</v>
      </c>
      <c r="B1462" s="3">
        <f t="shared" ref="B1462:D1462" si="1335">B1458</f>
        <v>0</v>
      </c>
      <c r="C1462" s="3">
        <f t="shared" si="1335"/>
        <v>1</v>
      </c>
      <c r="D1462" s="3">
        <f t="shared" si="1335"/>
        <v>0</v>
      </c>
      <c r="E1462" s="6">
        <f t="shared" si="1"/>
        <v>624.8</v>
      </c>
      <c r="F1462" s="3">
        <v>284.0</v>
      </c>
      <c r="G1462" s="3">
        <v>2.2</v>
      </c>
      <c r="H1462" s="3">
        <v>0.0</v>
      </c>
      <c r="I1462" s="3">
        <v>0.0</v>
      </c>
      <c r="J1462" s="3">
        <v>1.0</v>
      </c>
      <c r="K1462" s="3">
        <v>0.0</v>
      </c>
      <c r="L1462" s="3">
        <v>0.0</v>
      </c>
    </row>
    <row r="1463" ht="15.75" customHeight="1">
      <c r="A1463" s="3">
        <f t="shared" si="2"/>
        <v>1462</v>
      </c>
      <c r="B1463" s="3">
        <f t="shared" ref="B1463:D1463" si="1336">B1459</f>
        <v>0</v>
      </c>
      <c r="C1463" s="3">
        <f t="shared" si="1336"/>
        <v>0</v>
      </c>
      <c r="D1463" s="3">
        <f t="shared" si="1336"/>
        <v>1</v>
      </c>
      <c r="E1463" s="6">
        <f t="shared" si="1"/>
        <v>111.1</v>
      </c>
      <c r="F1463" s="3">
        <v>101.0</v>
      </c>
      <c r="G1463" s="3">
        <v>1.1</v>
      </c>
      <c r="H1463" s="3">
        <v>1.0</v>
      </c>
      <c r="I1463" s="3">
        <v>0.0</v>
      </c>
      <c r="J1463" s="3">
        <v>0.0</v>
      </c>
      <c r="K1463" s="3">
        <v>0.0</v>
      </c>
      <c r="L1463" s="3">
        <v>0.0</v>
      </c>
    </row>
    <row r="1464" ht="15.75" customHeight="1">
      <c r="A1464" s="3">
        <f t="shared" si="2"/>
        <v>1463</v>
      </c>
      <c r="B1464" s="3">
        <f t="shared" ref="B1464:D1464" si="1337">B1460</f>
        <v>1</v>
      </c>
      <c r="C1464" s="3">
        <f t="shared" si="1337"/>
        <v>0</v>
      </c>
      <c r="D1464" s="3">
        <f t="shared" si="1337"/>
        <v>0</v>
      </c>
      <c r="E1464" s="6">
        <f t="shared" si="1"/>
        <v>433.6</v>
      </c>
      <c r="F1464" s="3">
        <v>271.0</v>
      </c>
      <c r="G1464" s="3">
        <v>1.6</v>
      </c>
      <c r="H1464" s="3">
        <v>0.0</v>
      </c>
      <c r="I1464" s="3">
        <v>1.0</v>
      </c>
      <c r="J1464" s="3">
        <v>0.0</v>
      </c>
      <c r="K1464" s="3">
        <v>0.0</v>
      </c>
      <c r="L1464" s="3">
        <v>0.0</v>
      </c>
    </row>
    <row r="1465" ht="15.75" customHeight="1">
      <c r="A1465" s="3">
        <f t="shared" si="2"/>
        <v>1464</v>
      </c>
      <c r="B1465" s="3">
        <f t="shared" ref="B1465:D1465" si="1338">B1461</f>
        <v>0</v>
      </c>
      <c r="C1465" s="3">
        <f t="shared" si="1338"/>
        <v>0</v>
      </c>
      <c r="D1465" s="3">
        <f t="shared" si="1338"/>
        <v>0</v>
      </c>
      <c r="E1465" s="6">
        <f t="shared" si="1"/>
        <v>0</v>
      </c>
      <c r="H1465" s="3">
        <v>1.0</v>
      </c>
      <c r="I1465" s="3">
        <v>0.0</v>
      </c>
      <c r="J1465" s="3">
        <v>1.0</v>
      </c>
      <c r="K1465" s="3">
        <v>0.0</v>
      </c>
      <c r="L1465" s="3">
        <v>1.0</v>
      </c>
    </row>
    <row r="1466" ht="15.75" customHeight="1">
      <c r="A1466" s="3">
        <f t="shared" si="2"/>
        <v>1465</v>
      </c>
      <c r="B1466" s="3">
        <f t="shared" ref="B1466:D1466" si="1339">B1462</f>
        <v>0</v>
      </c>
      <c r="C1466" s="3">
        <f t="shared" si="1339"/>
        <v>1</v>
      </c>
      <c r="D1466" s="3">
        <f t="shared" si="1339"/>
        <v>0</v>
      </c>
      <c r="E1466" s="6">
        <f t="shared" si="1"/>
        <v>497.2</v>
      </c>
      <c r="F1466" s="3">
        <v>226.0</v>
      </c>
      <c r="G1466" s="3">
        <v>2.2</v>
      </c>
      <c r="H1466" s="3">
        <v>0.0</v>
      </c>
      <c r="I1466" s="3">
        <v>0.0</v>
      </c>
      <c r="J1466" s="3">
        <v>1.0</v>
      </c>
      <c r="K1466" s="3">
        <v>0.0</v>
      </c>
      <c r="L1466" s="3">
        <v>0.0</v>
      </c>
    </row>
    <row r="1467" ht="15.75" customHeight="1">
      <c r="A1467" s="3">
        <f t="shared" si="2"/>
        <v>1466</v>
      </c>
      <c r="B1467" s="3">
        <f t="shared" ref="B1467:D1467" si="1340">B1463</f>
        <v>0</v>
      </c>
      <c r="C1467" s="3">
        <f t="shared" si="1340"/>
        <v>0</v>
      </c>
      <c r="D1467" s="3">
        <f t="shared" si="1340"/>
        <v>1</v>
      </c>
      <c r="E1467" s="6">
        <f t="shared" si="1"/>
        <v>160.6</v>
      </c>
      <c r="F1467" s="3">
        <v>146.0</v>
      </c>
      <c r="G1467" s="3">
        <v>1.1</v>
      </c>
      <c r="H1467" s="3">
        <v>0.0</v>
      </c>
      <c r="I1467" s="3">
        <v>1.0</v>
      </c>
      <c r="J1467" s="3">
        <v>0.0</v>
      </c>
      <c r="K1467" s="3">
        <v>0.0</v>
      </c>
      <c r="L1467" s="3">
        <v>0.0</v>
      </c>
    </row>
    <row r="1468" ht="15.75" customHeight="1">
      <c r="A1468" s="3">
        <f t="shared" si="2"/>
        <v>1467</v>
      </c>
      <c r="B1468" s="3">
        <f t="shared" ref="B1468:D1468" si="1341">B1464</f>
        <v>1</v>
      </c>
      <c r="C1468" s="3">
        <f t="shared" si="1341"/>
        <v>0</v>
      </c>
      <c r="D1468" s="3">
        <f t="shared" si="1341"/>
        <v>0</v>
      </c>
      <c r="E1468" s="6">
        <f t="shared" si="1"/>
        <v>164.8</v>
      </c>
      <c r="F1468" s="3">
        <v>103.0</v>
      </c>
      <c r="G1468" s="3">
        <v>1.6</v>
      </c>
      <c r="H1468" s="3">
        <v>0.0</v>
      </c>
      <c r="I1468" s="3">
        <v>0.0</v>
      </c>
      <c r="J1468" s="3">
        <v>1.0</v>
      </c>
      <c r="K1468" s="3">
        <v>0.0</v>
      </c>
      <c r="L1468" s="3">
        <v>0.0</v>
      </c>
    </row>
    <row r="1469" ht="15.75" customHeight="1">
      <c r="A1469" s="3">
        <f t="shared" si="2"/>
        <v>1468</v>
      </c>
      <c r="B1469" s="3">
        <f t="shared" ref="B1469:D1469" si="1342">B1465</f>
        <v>0</v>
      </c>
      <c r="C1469" s="3">
        <f t="shared" si="1342"/>
        <v>0</v>
      </c>
      <c r="D1469" s="3">
        <f t="shared" si="1342"/>
        <v>0</v>
      </c>
      <c r="E1469" s="6">
        <f t="shared" si="1"/>
        <v>0</v>
      </c>
      <c r="H1469" s="3">
        <v>1.0</v>
      </c>
      <c r="I1469" s="3">
        <v>0.0</v>
      </c>
      <c r="J1469" s="3">
        <v>1.0</v>
      </c>
      <c r="K1469" s="3">
        <v>0.0</v>
      </c>
      <c r="L1469" s="3">
        <v>1.0</v>
      </c>
    </row>
    <row r="1470" ht="15.75" customHeight="1">
      <c r="A1470" s="3">
        <f t="shared" si="2"/>
        <v>1469</v>
      </c>
      <c r="B1470" s="3">
        <f t="shared" ref="B1470:D1470" si="1343">B1466</f>
        <v>0</v>
      </c>
      <c r="C1470" s="3">
        <f t="shared" si="1343"/>
        <v>1</v>
      </c>
      <c r="D1470" s="3">
        <f t="shared" si="1343"/>
        <v>0</v>
      </c>
      <c r="E1470" s="6">
        <f t="shared" si="1"/>
        <v>567.6</v>
      </c>
      <c r="F1470" s="3">
        <v>258.0</v>
      </c>
      <c r="G1470" s="3">
        <v>2.2</v>
      </c>
      <c r="H1470" s="3">
        <v>0.0</v>
      </c>
      <c r="I1470" s="3">
        <v>0.0</v>
      </c>
      <c r="J1470" s="3">
        <v>1.0</v>
      </c>
      <c r="K1470" s="3">
        <v>0.0</v>
      </c>
      <c r="L1470" s="3">
        <v>0.0</v>
      </c>
    </row>
    <row r="1471" ht="15.75" customHeight="1">
      <c r="A1471" s="3">
        <f t="shared" si="2"/>
        <v>1470</v>
      </c>
      <c r="B1471" s="3">
        <f t="shared" ref="B1471:D1471" si="1344">B1467</f>
        <v>0</v>
      </c>
      <c r="C1471" s="3">
        <f t="shared" si="1344"/>
        <v>0</v>
      </c>
      <c r="D1471" s="3">
        <f t="shared" si="1344"/>
        <v>1</v>
      </c>
      <c r="E1471" s="6">
        <f t="shared" si="1"/>
        <v>194.7</v>
      </c>
      <c r="F1471" s="3">
        <v>177.0</v>
      </c>
      <c r="G1471" s="3">
        <v>1.1</v>
      </c>
      <c r="H1471" s="3">
        <v>1.0</v>
      </c>
      <c r="I1471" s="3">
        <v>0.0</v>
      </c>
      <c r="J1471" s="3">
        <v>0.0</v>
      </c>
      <c r="K1471" s="3">
        <v>0.0</v>
      </c>
      <c r="L1471" s="3">
        <v>0.0</v>
      </c>
    </row>
    <row r="1472" ht="15.75" customHeight="1">
      <c r="A1472" s="3">
        <f t="shared" si="2"/>
        <v>1471</v>
      </c>
      <c r="B1472" s="3">
        <f t="shared" ref="B1472:D1472" si="1345">B1468</f>
        <v>1</v>
      </c>
      <c r="C1472" s="3">
        <f t="shared" si="1345"/>
        <v>0</v>
      </c>
      <c r="D1472" s="3">
        <f t="shared" si="1345"/>
        <v>0</v>
      </c>
      <c r="E1472" s="6">
        <f t="shared" si="1"/>
        <v>241.6</v>
      </c>
      <c r="F1472" s="3">
        <v>151.0</v>
      </c>
      <c r="G1472" s="3">
        <v>1.6</v>
      </c>
      <c r="H1472" s="3">
        <v>1.0</v>
      </c>
      <c r="I1472" s="3">
        <v>0.0</v>
      </c>
      <c r="J1472" s="3">
        <v>0.0</v>
      </c>
      <c r="K1472" s="3">
        <v>0.0</v>
      </c>
      <c r="L1472" s="3">
        <v>0.0</v>
      </c>
    </row>
    <row r="1473" ht="15.75" customHeight="1">
      <c r="A1473" s="3">
        <f t="shared" si="2"/>
        <v>1472</v>
      </c>
      <c r="B1473" s="3">
        <f t="shared" ref="B1473:D1473" si="1346">B1469</f>
        <v>0</v>
      </c>
      <c r="C1473" s="3">
        <f t="shared" si="1346"/>
        <v>0</v>
      </c>
      <c r="D1473" s="3">
        <f t="shared" si="1346"/>
        <v>0</v>
      </c>
      <c r="E1473" s="6">
        <f t="shared" si="1"/>
        <v>0</v>
      </c>
      <c r="H1473" s="3">
        <v>1.0</v>
      </c>
      <c r="I1473" s="3">
        <v>0.0</v>
      </c>
      <c r="J1473" s="3">
        <v>1.0</v>
      </c>
      <c r="K1473" s="3">
        <v>0.0</v>
      </c>
      <c r="L1473" s="3">
        <v>1.0</v>
      </c>
    </row>
    <row r="1474" ht="15.75" customHeight="1">
      <c r="A1474" s="3">
        <f t="shared" si="2"/>
        <v>1473</v>
      </c>
      <c r="B1474" s="3">
        <v>1.0</v>
      </c>
      <c r="C1474" s="3">
        <v>0.0</v>
      </c>
      <c r="D1474" s="3">
        <v>0.0</v>
      </c>
      <c r="E1474" s="6">
        <f t="shared" si="1"/>
        <v>296</v>
      </c>
      <c r="F1474" s="3">
        <v>185.0</v>
      </c>
      <c r="G1474" s="3">
        <v>1.6</v>
      </c>
      <c r="H1474" s="3">
        <v>1.0</v>
      </c>
      <c r="I1474" s="3">
        <v>0.0</v>
      </c>
      <c r="J1474" s="3">
        <v>0.0</v>
      </c>
      <c r="K1474" s="3">
        <v>0.0</v>
      </c>
      <c r="L1474" s="3">
        <v>0.0</v>
      </c>
    </row>
    <row r="1475" ht="15.75" customHeight="1">
      <c r="A1475" s="3">
        <f t="shared" si="2"/>
        <v>1474</v>
      </c>
      <c r="B1475" s="3">
        <v>0.0</v>
      </c>
      <c r="C1475" s="3">
        <v>0.0</v>
      </c>
      <c r="D1475" s="3">
        <v>0.0</v>
      </c>
      <c r="E1475" s="6">
        <f t="shared" si="1"/>
        <v>0</v>
      </c>
      <c r="H1475" s="3">
        <v>1.0</v>
      </c>
      <c r="I1475" s="3">
        <v>0.0</v>
      </c>
      <c r="J1475" s="3">
        <v>1.0</v>
      </c>
      <c r="K1475" s="3">
        <v>0.0</v>
      </c>
      <c r="L1475" s="3">
        <v>1.0</v>
      </c>
    </row>
    <row r="1476" ht="15.75" customHeight="1">
      <c r="A1476" s="3">
        <f t="shared" si="2"/>
        <v>1475</v>
      </c>
      <c r="B1476" s="3">
        <v>0.0</v>
      </c>
      <c r="C1476" s="3">
        <v>1.0</v>
      </c>
      <c r="D1476" s="3">
        <v>0.0</v>
      </c>
      <c r="E1476" s="6">
        <f t="shared" si="1"/>
        <v>286</v>
      </c>
      <c r="F1476" s="3">
        <v>130.0</v>
      </c>
      <c r="G1476" s="3">
        <v>2.2</v>
      </c>
      <c r="H1476" s="3">
        <v>0.0</v>
      </c>
      <c r="I1476" s="3">
        <v>0.0</v>
      </c>
      <c r="J1476" s="3">
        <v>1.0</v>
      </c>
      <c r="K1476" s="3">
        <v>0.0</v>
      </c>
      <c r="L1476" s="3">
        <v>0.0</v>
      </c>
    </row>
    <row r="1477" ht="15.75" customHeight="1">
      <c r="A1477" s="3">
        <f t="shared" si="2"/>
        <v>1476</v>
      </c>
      <c r="B1477" s="3">
        <v>0.0</v>
      </c>
      <c r="C1477" s="3">
        <v>0.0</v>
      </c>
      <c r="D1477" s="3">
        <v>1.0</v>
      </c>
      <c r="E1477" s="6">
        <f t="shared" si="1"/>
        <v>310.2</v>
      </c>
      <c r="F1477" s="3">
        <v>282.0</v>
      </c>
      <c r="G1477" s="3">
        <v>1.1</v>
      </c>
      <c r="H1477" s="3">
        <v>1.0</v>
      </c>
      <c r="I1477" s="3">
        <v>0.0</v>
      </c>
      <c r="J1477" s="3">
        <v>0.0</v>
      </c>
      <c r="K1477" s="3">
        <v>0.0</v>
      </c>
      <c r="L1477" s="3">
        <v>0.0</v>
      </c>
    </row>
    <row r="1478" ht="15.75" customHeight="1">
      <c r="A1478" s="3">
        <f t="shared" si="2"/>
        <v>1477</v>
      </c>
      <c r="B1478" s="3">
        <f t="shared" ref="B1478:D1478" si="1347">B1474</f>
        <v>1</v>
      </c>
      <c r="C1478" s="3">
        <f t="shared" si="1347"/>
        <v>0</v>
      </c>
      <c r="D1478" s="3">
        <f t="shared" si="1347"/>
        <v>0</v>
      </c>
      <c r="E1478" s="6">
        <f t="shared" si="1"/>
        <v>308.8</v>
      </c>
      <c r="F1478" s="3">
        <v>193.0</v>
      </c>
      <c r="G1478" s="3">
        <v>1.6</v>
      </c>
      <c r="H1478" s="3">
        <v>0.0</v>
      </c>
      <c r="I1478" s="3">
        <v>0.0</v>
      </c>
      <c r="J1478" s="3">
        <v>1.0</v>
      </c>
      <c r="K1478" s="3">
        <v>0.0</v>
      </c>
      <c r="L1478" s="3">
        <v>0.0</v>
      </c>
    </row>
    <row r="1479" ht="15.75" customHeight="1">
      <c r="A1479" s="3">
        <f t="shared" si="2"/>
        <v>1478</v>
      </c>
      <c r="B1479" s="3">
        <f t="shared" ref="B1479:D1479" si="1348">B1475</f>
        <v>0</v>
      </c>
      <c r="C1479" s="3">
        <f t="shared" si="1348"/>
        <v>0</v>
      </c>
      <c r="D1479" s="3">
        <f t="shared" si="1348"/>
        <v>0</v>
      </c>
      <c r="E1479" s="6">
        <f t="shared" si="1"/>
        <v>0</v>
      </c>
      <c r="H1479" s="3">
        <v>1.0</v>
      </c>
      <c r="I1479" s="3">
        <v>0.0</v>
      </c>
      <c r="J1479" s="3">
        <v>1.0</v>
      </c>
      <c r="K1479" s="3">
        <v>0.0</v>
      </c>
      <c r="L1479" s="3">
        <v>1.0</v>
      </c>
    </row>
    <row r="1480" ht="15.75" customHeight="1">
      <c r="A1480" s="3">
        <f t="shared" si="2"/>
        <v>1479</v>
      </c>
      <c r="B1480" s="3">
        <f t="shared" ref="B1480:D1480" si="1349">B1476</f>
        <v>0</v>
      </c>
      <c r="C1480" s="3">
        <f t="shared" si="1349"/>
        <v>1</v>
      </c>
      <c r="D1480" s="3">
        <f t="shared" si="1349"/>
        <v>0</v>
      </c>
      <c r="E1480" s="6">
        <f t="shared" si="1"/>
        <v>433.4</v>
      </c>
      <c r="F1480" s="3">
        <v>197.0</v>
      </c>
      <c r="G1480" s="3">
        <v>2.2</v>
      </c>
      <c r="H1480" s="3">
        <v>0.0</v>
      </c>
      <c r="I1480" s="3">
        <v>0.0</v>
      </c>
      <c r="J1480" s="3">
        <v>1.0</v>
      </c>
      <c r="K1480" s="3">
        <v>0.0</v>
      </c>
      <c r="L1480" s="3">
        <v>0.0</v>
      </c>
    </row>
    <row r="1481" ht="15.75" customHeight="1">
      <c r="A1481" s="3">
        <f t="shared" si="2"/>
        <v>1480</v>
      </c>
      <c r="B1481" s="3">
        <f t="shared" ref="B1481:D1481" si="1350">B1477</f>
        <v>0</v>
      </c>
      <c r="C1481" s="3">
        <f t="shared" si="1350"/>
        <v>0</v>
      </c>
      <c r="D1481" s="3">
        <f t="shared" si="1350"/>
        <v>1</v>
      </c>
      <c r="E1481" s="6">
        <f t="shared" si="1"/>
        <v>118.8</v>
      </c>
      <c r="F1481" s="3">
        <v>108.0</v>
      </c>
      <c r="G1481" s="3">
        <v>1.1</v>
      </c>
      <c r="H1481" s="3">
        <v>0.0</v>
      </c>
      <c r="I1481" s="3">
        <v>1.0</v>
      </c>
      <c r="J1481" s="3">
        <v>0.0</v>
      </c>
      <c r="K1481" s="3">
        <v>0.0</v>
      </c>
      <c r="L1481" s="3">
        <v>0.0</v>
      </c>
    </row>
    <row r="1482" ht="15.75" customHeight="1">
      <c r="A1482" s="3">
        <f t="shared" si="2"/>
        <v>1481</v>
      </c>
      <c r="B1482" s="3">
        <f t="shared" ref="B1482:D1482" si="1351">B1478</f>
        <v>1</v>
      </c>
      <c r="C1482" s="3">
        <f t="shared" si="1351"/>
        <v>0</v>
      </c>
      <c r="D1482" s="3">
        <f t="shared" si="1351"/>
        <v>0</v>
      </c>
      <c r="E1482" s="6">
        <f t="shared" si="1"/>
        <v>400</v>
      </c>
      <c r="F1482" s="3">
        <v>250.0</v>
      </c>
      <c r="G1482" s="3">
        <v>1.6</v>
      </c>
      <c r="H1482" s="3">
        <v>1.0</v>
      </c>
      <c r="I1482" s="3">
        <v>0.0</v>
      </c>
      <c r="J1482" s="3">
        <v>0.0</v>
      </c>
      <c r="K1482" s="3">
        <v>0.0</v>
      </c>
      <c r="L1482" s="3">
        <v>0.0</v>
      </c>
    </row>
    <row r="1483" ht="15.75" customHeight="1">
      <c r="A1483" s="3">
        <f t="shared" si="2"/>
        <v>1482</v>
      </c>
      <c r="B1483" s="3">
        <f t="shared" ref="B1483:D1483" si="1352">B1479</f>
        <v>0</v>
      </c>
      <c r="C1483" s="3">
        <f t="shared" si="1352"/>
        <v>0</v>
      </c>
      <c r="D1483" s="3">
        <f t="shared" si="1352"/>
        <v>0</v>
      </c>
      <c r="E1483" s="6">
        <f t="shared" si="1"/>
        <v>0</v>
      </c>
      <c r="H1483" s="3">
        <v>1.0</v>
      </c>
      <c r="I1483" s="3">
        <v>0.0</v>
      </c>
      <c r="J1483" s="3">
        <v>1.0</v>
      </c>
      <c r="K1483" s="3">
        <v>0.0</v>
      </c>
      <c r="L1483" s="3">
        <v>1.0</v>
      </c>
    </row>
    <row r="1484" ht="15.75" customHeight="1">
      <c r="A1484" s="3">
        <f t="shared" si="2"/>
        <v>1483</v>
      </c>
      <c r="B1484" s="3">
        <f t="shared" ref="B1484:D1484" si="1353">B1480</f>
        <v>0</v>
      </c>
      <c r="C1484" s="3">
        <f t="shared" si="1353"/>
        <v>1</v>
      </c>
      <c r="D1484" s="3">
        <f t="shared" si="1353"/>
        <v>0</v>
      </c>
      <c r="E1484" s="6">
        <f t="shared" si="1"/>
        <v>286</v>
      </c>
      <c r="F1484" s="3">
        <v>130.0</v>
      </c>
      <c r="G1484" s="3">
        <v>2.2</v>
      </c>
      <c r="H1484" s="3">
        <v>0.0</v>
      </c>
      <c r="I1484" s="3">
        <v>0.0</v>
      </c>
      <c r="J1484" s="3">
        <v>1.0</v>
      </c>
      <c r="K1484" s="3">
        <v>0.0</v>
      </c>
      <c r="L1484" s="3">
        <v>0.0</v>
      </c>
    </row>
    <row r="1485" ht="15.75" customHeight="1">
      <c r="A1485" s="3">
        <f t="shared" si="2"/>
        <v>1484</v>
      </c>
      <c r="B1485" s="3">
        <f t="shared" ref="B1485:D1485" si="1354">B1481</f>
        <v>0</v>
      </c>
      <c r="C1485" s="3">
        <f t="shared" si="1354"/>
        <v>0</v>
      </c>
      <c r="D1485" s="3">
        <f t="shared" si="1354"/>
        <v>1</v>
      </c>
      <c r="E1485" s="6">
        <f t="shared" si="1"/>
        <v>132</v>
      </c>
      <c r="F1485" s="3">
        <v>120.0</v>
      </c>
      <c r="G1485" s="3">
        <v>1.1</v>
      </c>
      <c r="H1485" s="3">
        <v>1.0</v>
      </c>
      <c r="I1485" s="3">
        <v>0.0</v>
      </c>
      <c r="J1485" s="3">
        <v>0.0</v>
      </c>
      <c r="K1485" s="3">
        <v>0.0</v>
      </c>
      <c r="L1485" s="3">
        <v>0.0</v>
      </c>
    </row>
    <row r="1486" ht="15.75" customHeight="1">
      <c r="A1486" s="3">
        <f t="shared" si="2"/>
        <v>1485</v>
      </c>
      <c r="B1486" s="3">
        <f t="shared" ref="B1486:D1486" si="1355">B1482</f>
        <v>1</v>
      </c>
      <c r="C1486" s="3">
        <f t="shared" si="1355"/>
        <v>0</v>
      </c>
      <c r="D1486" s="3">
        <f t="shared" si="1355"/>
        <v>0</v>
      </c>
      <c r="E1486" s="6">
        <f t="shared" si="1"/>
        <v>268.8</v>
      </c>
      <c r="F1486" s="3">
        <v>168.0</v>
      </c>
      <c r="G1486" s="3">
        <v>1.6</v>
      </c>
      <c r="H1486" s="3">
        <v>0.0</v>
      </c>
      <c r="I1486" s="3">
        <v>1.0</v>
      </c>
      <c r="J1486" s="3">
        <v>0.0</v>
      </c>
      <c r="K1486" s="3">
        <v>0.0</v>
      </c>
      <c r="L1486" s="3">
        <v>0.0</v>
      </c>
    </row>
    <row r="1487" ht="15.75" customHeight="1">
      <c r="A1487" s="3">
        <f t="shared" si="2"/>
        <v>1486</v>
      </c>
      <c r="B1487" s="3">
        <f t="shared" ref="B1487:D1487" si="1356">B1483</f>
        <v>0</v>
      </c>
      <c r="C1487" s="3">
        <f t="shared" si="1356"/>
        <v>0</v>
      </c>
      <c r="D1487" s="3">
        <f t="shared" si="1356"/>
        <v>0</v>
      </c>
      <c r="E1487" s="6">
        <f t="shared" si="1"/>
        <v>0</v>
      </c>
      <c r="H1487" s="3">
        <v>1.0</v>
      </c>
      <c r="I1487" s="3">
        <v>1.0</v>
      </c>
      <c r="J1487" s="3">
        <v>0.0</v>
      </c>
      <c r="K1487" s="3">
        <v>0.0</v>
      </c>
      <c r="L1487" s="3">
        <v>1.0</v>
      </c>
    </row>
    <row r="1488" ht="15.75" customHeight="1">
      <c r="A1488" s="3">
        <f t="shared" si="2"/>
        <v>1487</v>
      </c>
      <c r="B1488" s="3">
        <f t="shared" ref="B1488:D1488" si="1357">B1484</f>
        <v>0</v>
      </c>
      <c r="C1488" s="3">
        <f t="shared" si="1357"/>
        <v>1</v>
      </c>
      <c r="D1488" s="3">
        <f t="shared" si="1357"/>
        <v>0</v>
      </c>
      <c r="E1488" s="6">
        <f t="shared" si="1"/>
        <v>371.8</v>
      </c>
      <c r="F1488" s="3">
        <v>169.0</v>
      </c>
      <c r="G1488" s="3">
        <v>2.2</v>
      </c>
      <c r="H1488" s="3">
        <v>0.0</v>
      </c>
      <c r="I1488" s="3">
        <v>0.0</v>
      </c>
      <c r="J1488" s="3">
        <v>1.0</v>
      </c>
      <c r="K1488" s="3">
        <v>0.0</v>
      </c>
      <c r="L1488" s="3">
        <v>0.0</v>
      </c>
    </row>
    <row r="1489" ht="15.75" customHeight="1">
      <c r="A1489" s="3">
        <f t="shared" si="2"/>
        <v>1488</v>
      </c>
      <c r="B1489" s="3">
        <f t="shared" ref="B1489:D1489" si="1358">B1485</f>
        <v>0</v>
      </c>
      <c r="C1489" s="3">
        <f t="shared" si="1358"/>
        <v>0</v>
      </c>
      <c r="D1489" s="3">
        <f t="shared" si="1358"/>
        <v>1</v>
      </c>
      <c r="E1489" s="6">
        <f t="shared" si="1"/>
        <v>326.7</v>
      </c>
      <c r="F1489" s="3">
        <v>297.0</v>
      </c>
      <c r="G1489" s="3">
        <v>1.1</v>
      </c>
      <c r="H1489" s="3">
        <v>0.0</v>
      </c>
      <c r="I1489" s="3">
        <v>1.0</v>
      </c>
      <c r="J1489" s="3">
        <v>0.0</v>
      </c>
      <c r="K1489" s="3">
        <v>0.0</v>
      </c>
      <c r="L1489" s="3">
        <v>0.0</v>
      </c>
    </row>
    <row r="1490" ht="15.75" customHeight="1">
      <c r="A1490" s="3">
        <f t="shared" si="2"/>
        <v>1489</v>
      </c>
      <c r="B1490" s="3">
        <f t="shared" ref="B1490:D1490" si="1359">B1486</f>
        <v>1</v>
      </c>
      <c r="C1490" s="3">
        <f t="shared" si="1359"/>
        <v>0</v>
      </c>
      <c r="D1490" s="3">
        <f t="shared" si="1359"/>
        <v>0</v>
      </c>
      <c r="E1490" s="6">
        <f t="shared" si="1"/>
        <v>312</v>
      </c>
      <c r="F1490" s="3">
        <v>195.0</v>
      </c>
      <c r="G1490" s="3">
        <v>1.6</v>
      </c>
      <c r="H1490" s="3">
        <v>0.0</v>
      </c>
      <c r="I1490" s="3">
        <v>0.0</v>
      </c>
      <c r="J1490" s="3">
        <v>1.0</v>
      </c>
      <c r="K1490" s="3">
        <v>0.0</v>
      </c>
      <c r="L1490" s="3">
        <v>0.0</v>
      </c>
    </row>
    <row r="1491" ht="15.75" customHeight="1">
      <c r="A1491" s="3">
        <f t="shared" si="2"/>
        <v>1490</v>
      </c>
      <c r="B1491" s="3">
        <f t="shared" ref="B1491:D1491" si="1360">B1487</f>
        <v>0</v>
      </c>
      <c r="C1491" s="3">
        <f t="shared" si="1360"/>
        <v>0</v>
      </c>
      <c r="D1491" s="3">
        <f t="shared" si="1360"/>
        <v>0</v>
      </c>
      <c r="E1491" s="6">
        <f t="shared" si="1"/>
        <v>0</v>
      </c>
      <c r="H1491" s="3">
        <v>1.0</v>
      </c>
      <c r="I1491" s="3">
        <v>0.0</v>
      </c>
      <c r="J1491" s="3">
        <v>1.0</v>
      </c>
      <c r="K1491" s="3">
        <v>0.0</v>
      </c>
      <c r="L1491" s="3">
        <v>1.0</v>
      </c>
    </row>
    <row r="1492" ht="15.75" customHeight="1">
      <c r="A1492" s="3">
        <f t="shared" si="2"/>
        <v>1491</v>
      </c>
      <c r="B1492" s="3">
        <f t="shared" ref="B1492:D1492" si="1361">B1488</f>
        <v>0</v>
      </c>
      <c r="C1492" s="3">
        <f t="shared" si="1361"/>
        <v>1</v>
      </c>
      <c r="D1492" s="3">
        <f t="shared" si="1361"/>
        <v>0</v>
      </c>
      <c r="E1492" s="6">
        <f t="shared" si="1"/>
        <v>517</v>
      </c>
      <c r="F1492" s="3">
        <v>235.0</v>
      </c>
      <c r="G1492" s="3">
        <v>2.2</v>
      </c>
      <c r="H1492" s="3">
        <v>0.0</v>
      </c>
      <c r="I1492" s="3">
        <v>0.0</v>
      </c>
      <c r="J1492" s="3">
        <v>1.0</v>
      </c>
      <c r="K1492" s="3">
        <v>0.0</v>
      </c>
      <c r="L1492" s="3">
        <v>0.0</v>
      </c>
    </row>
    <row r="1493" ht="15.75" customHeight="1">
      <c r="A1493" s="3">
        <f t="shared" si="2"/>
        <v>1492</v>
      </c>
      <c r="B1493" s="3">
        <f t="shared" ref="B1493:D1493" si="1362">B1489</f>
        <v>0</v>
      </c>
      <c r="C1493" s="3">
        <f t="shared" si="1362"/>
        <v>0</v>
      </c>
      <c r="D1493" s="3">
        <f t="shared" si="1362"/>
        <v>1</v>
      </c>
      <c r="E1493" s="6">
        <f t="shared" si="1"/>
        <v>312.4</v>
      </c>
      <c r="F1493" s="3">
        <v>284.0</v>
      </c>
      <c r="G1493" s="3">
        <v>1.1</v>
      </c>
      <c r="H1493" s="3">
        <v>1.0</v>
      </c>
      <c r="I1493" s="3">
        <v>0.0</v>
      </c>
      <c r="J1493" s="3">
        <v>0.0</v>
      </c>
      <c r="K1493" s="3">
        <v>0.0</v>
      </c>
      <c r="L1493" s="3">
        <v>0.0</v>
      </c>
    </row>
    <row r="1494" ht="15.75" customHeight="1">
      <c r="A1494" s="3">
        <f t="shared" si="2"/>
        <v>1493</v>
      </c>
      <c r="B1494" s="3">
        <f t="shared" ref="B1494:D1494" si="1363">B1490</f>
        <v>1</v>
      </c>
      <c r="C1494" s="3">
        <f t="shared" si="1363"/>
        <v>0</v>
      </c>
      <c r="D1494" s="3">
        <f t="shared" si="1363"/>
        <v>0</v>
      </c>
      <c r="E1494" s="6">
        <f t="shared" si="1"/>
        <v>230.4</v>
      </c>
      <c r="F1494" s="3">
        <v>144.0</v>
      </c>
      <c r="G1494" s="3">
        <v>1.6</v>
      </c>
      <c r="H1494" s="3">
        <v>1.0</v>
      </c>
      <c r="I1494" s="3">
        <v>0.0</v>
      </c>
      <c r="J1494" s="3">
        <v>0.0</v>
      </c>
      <c r="K1494" s="3">
        <v>0.0</v>
      </c>
      <c r="L1494" s="3">
        <v>0.0</v>
      </c>
    </row>
    <row r="1495" ht="15.75" customHeight="1">
      <c r="A1495" s="3">
        <f t="shared" si="2"/>
        <v>1494</v>
      </c>
      <c r="B1495" s="3">
        <f t="shared" ref="B1495:D1495" si="1364">B1491</f>
        <v>0</v>
      </c>
      <c r="C1495" s="3">
        <f t="shared" si="1364"/>
        <v>0</v>
      </c>
      <c r="D1495" s="3">
        <f t="shared" si="1364"/>
        <v>0</v>
      </c>
      <c r="E1495" s="6">
        <f t="shared" si="1"/>
        <v>0</v>
      </c>
      <c r="H1495" s="3">
        <v>1.0</v>
      </c>
      <c r="I1495" s="3">
        <v>0.0</v>
      </c>
      <c r="J1495" s="3">
        <v>1.0</v>
      </c>
      <c r="K1495" s="3">
        <v>0.0</v>
      </c>
      <c r="L1495" s="3">
        <v>1.0</v>
      </c>
    </row>
    <row r="1496" ht="15.75" customHeight="1">
      <c r="A1496" s="3">
        <f t="shared" si="2"/>
        <v>1495</v>
      </c>
      <c r="B1496" s="3">
        <f t="shared" ref="B1496:D1496" si="1365">B1492</f>
        <v>0</v>
      </c>
      <c r="C1496" s="3">
        <f t="shared" si="1365"/>
        <v>1</v>
      </c>
      <c r="D1496" s="3">
        <f t="shared" si="1365"/>
        <v>0</v>
      </c>
      <c r="E1496" s="6">
        <f t="shared" si="1"/>
        <v>415.8</v>
      </c>
      <c r="F1496" s="3">
        <v>189.0</v>
      </c>
      <c r="G1496" s="3">
        <v>2.2</v>
      </c>
      <c r="H1496" s="3">
        <v>0.0</v>
      </c>
      <c r="I1496" s="3">
        <v>0.0</v>
      </c>
      <c r="J1496" s="3">
        <v>1.0</v>
      </c>
      <c r="K1496" s="3">
        <v>0.0</v>
      </c>
      <c r="L1496" s="3">
        <v>0.0</v>
      </c>
    </row>
    <row r="1497" ht="15.75" customHeight="1">
      <c r="A1497" s="3">
        <f t="shared" si="2"/>
        <v>1496</v>
      </c>
      <c r="B1497" s="3">
        <f t="shared" ref="B1497:D1497" si="1366">B1493</f>
        <v>0</v>
      </c>
      <c r="C1497" s="3">
        <f t="shared" si="1366"/>
        <v>0</v>
      </c>
      <c r="D1497" s="3">
        <f t="shared" si="1366"/>
        <v>1</v>
      </c>
      <c r="E1497" s="6">
        <f t="shared" si="1"/>
        <v>111.1</v>
      </c>
      <c r="F1497" s="3">
        <v>101.0</v>
      </c>
      <c r="G1497" s="3">
        <v>1.1</v>
      </c>
      <c r="H1497" s="3">
        <v>0.0</v>
      </c>
      <c r="I1497" s="3">
        <v>1.0</v>
      </c>
      <c r="J1497" s="3">
        <v>0.0</v>
      </c>
      <c r="K1497" s="3">
        <v>0.0</v>
      </c>
      <c r="L1497" s="3">
        <v>0.0</v>
      </c>
    </row>
    <row r="1498" ht="15.75" customHeight="1">
      <c r="A1498" s="3">
        <f t="shared" si="2"/>
        <v>1497</v>
      </c>
      <c r="B1498" s="3">
        <f t="shared" ref="B1498:D1498" si="1367">B1494</f>
        <v>1</v>
      </c>
      <c r="C1498" s="3">
        <f t="shared" si="1367"/>
        <v>0</v>
      </c>
      <c r="D1498" s="3">
        <f t="shared" si="1367"/>
        <v>0</v>
      </c>
      <c r="E1498" s="6">
        <f t="shared" si="1"/>
        <v>387.2</v>
      </c>
      <c r="F1498" s="3">
        <v>242.0</v>
      </c>
      <c r="G1498" s="3">
        <v>1.6</v>
      </c>
      <c r="H1498" s="3">
        <v>0.0</v>
      </c>
      <c r="I1498" s="3">
        <v>1.0</v>
      </c>
      <c r="J1498" s="3">
        <v>0.0</v>
      </c>
      <c r="K1498" s="3">
        <v>0.0</v>
      </c>
      <c r="L1498" s="3">
        <v>0.0</v>
      </c>
    </row>
    <row r="1499" ht="15.75" customHeight="1">
      <c r="A1499" s="3">
        <f t="shared" si="2"/>
        <v>1498</v>
      </c>
      <c r="B1499" s="3">
        <f t="shared" ref="B1499:D1499" si="1368">B1495</f>
        <v>0</v>
      </c>
      <c r="C1499" s="3">
        <f t="shared" si="1368"/>
        <v>0</v>
      </c>
      <c r="D1499" s="3">
        <f t="shared" si="1368"/>
        <v>0</v>
      </c>
      <c r="E1499" s="6">
        <f t="shared" si="1"/>
        <v>0</v>
      </c>
      <c r="H1499" s="3">
        <v>1.0</v>
      </c>
      <c r="I1499" s="3">
        <v>0.0</v>
      </c>
      <c r="J1499" s="3">
        <v>1.0</v>
      </c>
      <c r="K1499" s="3">
        <v>0.0</v>
      </c>
      <c r="L1499" s="3">
        <v>1.0</v>
      </c>
    </row>
    <row r="1500" ht="15.75" customHeight="1">
      <c r="A1500" s="3">
        <f t="shared" si="2"/>
        <v>1499</v>
      </c>
      <c r="B1500" s="3">
        <f t="shared" ref="B1500:D1500" si="1369">B1496</f>
        <v>0</v>
      </c>
      <c r="C1500" s="3">
        <f t="shared" si="1369"/>
        <v>1</v>
      </c>
      <c r="D1500" s="3">
        <f t="shared" si="1369"/>
        <v>0</v>
      </c>
      <c r="E1500" s="6">
        <f t="shared" si="1"/>
        <v>587.4</v>
      </c>
      <c r="F1500" s="3">
        <v>267.0</v>
      </c>
      <c r="G1500" s="3">
        <v>2.2</v>
      </c>
      <c r="H1500" s="3">
        <v>1.0</v>
      </c>
      <c r="I1500" s="3">
        <v>0.0</v>
      </c>
      <c r="J1500" s="3">
        <v>0.0</v>
      </c>
      <c r="K1500" s="3">
        <v>0.0</v>
      </c>
      <c r="L1500" s="3">
        <v>0.0</v>
      </c>
    </row>
    <row r="1501" ht="15.75" customHeight="1">
      <c r="A1501" s="3">
        <f t="shared" si="2"/>
        <v>1500</v>
      </c>
      <c r="B1501" s="3">
        <f t="shared" ref="B1501:D1501" si="1370">B1497</f>
        <v>0</v>
      </c>
      <c r="C1501" s="3">
        <f t="shared" si="1370"/>
        <v>0</v>
      </c>
      <c r="D1501" s="3">
        <f t="shared" si="1370"/>
        <v>1</v>
      </c>
      <c r="E1501" s="6">
        <f t="shared" si="1"/>
        <v>211.2</v>
      </c>
      <c r="F1501" s="3">
        <v>192.0</v>
      </c>
      <c r="G1501" s="3">
        <v>1.1</v>
      </c>
      <c r="H1501" s="3">
        <v>1.0</v>
      </c>
      <c r="I1501" s="3">
        <v>0.0</v>
      </c>
      <c r="J1501" s="3">
        <v>0.0</v>
      </c>
      <c r="K1501" s="3">
        <v>0.0</v>
      </c>
      <c r="L1501" s="3">
        <v>0.0</v>
      </c>
    </row>
    <row r="1502" ht="15.75" customHeight="1">
      <c r="A1502" s="3">
        <f t="shared" si="2"/>
        <v>1501</v>
      </c>
      <c r="B1502" s="3">
        <f t="shared" ref="B1502:D1502" si="1371">B1498</f>
        <v>1</v>
      </c>
      <c r="C1502" s="3">
        <f t="shared" si="1371"/>
        <v>0</v>
      </c>
      <c r="D1502" s="3">
        <f t="shared" si="1371"/>
        <v>0</v>
      </c>
      <c r="E1502" s="6">
        <f t="shared" si="1"/>
        <v>414.4</v>
      </c>
      <c r="F1502" s="3">
        <v>259.0</v>
      </c>
      <c r="G1502" s="3">
        <v>1.6</v>
      </c>
      <c r="H1502" s="3">
        <v>1.0</v>
      </c>
      <c r="I1502" s="3">
        <v>0.0</v>
      </c>
      <c r="J1502" s="3">
        <v>0.0</v>
      </c>
      <c r="K1502" s="3">
        <v>0.0</v>
      </c>
      <c r="L1502" s="3">
        <v>0.0</v>
      </c>
    </row>
    <row r="1503" ht="15.75" customHeight="1">
      <c r="A1503" s="3">
        <f t="shared" si="2"/>
        <v>1502</v>
      </c>
      <c r="B1503" s="3">
        <f t="shared" ref="B1503:D1503" si="1372">B1499</f>
        <v>0</v>
      </c>
      <c r="C1503" s="3">
        <f t="shared" si="1372"/>
        <v>0</v>
      </c>
      <c r="D1503" s="3">
        <f t="shared" si="1372"/>
        <v>0</v>
      </c>
      <c r="E1503" s="6">
        <f t="shared" si="1"/>
        <v>0</v>
      </c>
      <c r="H1503" s="3">
        <v>1.0</v>
      </c>
      <c r="I1503" s="3">
        <v>0.0</v>
      </c>
      <c r="J1503" s="3">
        <v>0.0</v>
      </c>
      <c r="K1503" s="3">
        <v>1.0</v>
      </c>
      <c r="L1503" s="3">
        <v>1.0</v>
      </c>
    </row>
    <row r="1504" ht="15.75" customHeight="1">
      <c r="A1504" s="3">
        <f t="shared" si="2"/>
        <v>1503</v>
      </c>
      <c r="B1504" s="3">
        <f t="shared" ref="B1504:D1504" si="1373">B1500</f>
        <v>0</v>
      </c>
      <c r="C1504" s="3">
        <f t="shared" si="1373"/>
        <v>1</v>
      </c>
      <c r="D1504" s="3">
        <f t="shared" si="1373"/>
        <v>0</v>
      </c>
      <c r="E1504" s="6">
        <f t="shared" si="1"/>
        <v>638</v>
      </c>
      <c r="F1504" s="3">
        <v>290.0</v>
      </c>
      <c r="G1504" s="3">
        <v>2.2</v>
      </c>
      <c r="H1504" s="3">
        <v>0.0</v>
      </c>
      <c r="I1504" s="3">
        <v>0.0</v>
      </c>
      <c r="J1504" s="3">
        <v>1.0</v>
      </c>
      <c r="K1504" s="3">
        <v>0.0</v>
      </c>
      <c r="L1504" s="3">
        <v>0.0</v>
      </c>
    </row>
    <row r="1505" ht="15.75" customHeight="1">
      <c r="A1505" s="3">
        <f t="shared" si="2"/>
        <v>1504</v>
      </c>
      <c r="B1505" s="3">
        <f t="shared" ref="B1505:D1505" si="1374">B1501</f>
        <v>0</v>
      </c>
      <c r="C1505" s="3">
        <f t="shared" si="1374"/>
        <v>0</v>
      </c>
      <c r="D1505" s="3">
        <f t="shared" si="1374"/>
        <v>1</v>
      </c>
      <c r="E1505" s="6">
        <f t="shared" si="1"/>
        <v>238.7</v>
      </c>
      <c r="F1505" s="3">
        <v>217.0</v>
      </c>
      <c r="G1505" s="3">
        <v>1.1</v>
      </c>
      <c r="H1505" s="3">
        <v>0.0</v>
      </c>
      <c r="I1505" s="3">
        <v>1.0</v>
      </c>
      <c r="J1505" s="3">
        <v>0.0</v>
      </c>
      <c r="K1505" s="3">
        <v>0.0</v>
      </c>
      <c r="L1505" s="3">
        <v>0.0</v>
      </c>
    </row>
    <row r="1506" ht="15.75" customHeight="1">
      <c r="A1506" s="3">
        <f t="shared" si="2"/>
        <v>1505</v>
      </c>
      <c r="B1506" s="3">
        <f t="shared" ref="B1506:D1506" si="1375">B1502</f>
        <v>1</v>
      </c>
      <c r="C1506" s="3">
        <f t="shared" si="1375"/>
        <v>0</v>
      </c>
      <c r="D1506" s="3">
        <f t="shared" si="1375"/>
        <v>0</v>
      </c>
      <c r="E1506" s="6">
        <f t="shared" si="1"/>
        <v>460.8</v>
      </c>
      <c r="F1506" s="3">
        <v>288.0</v>
      </c>
      <c r="G1506" s="3">
        <v>1.6</v>
      </c>
      <c r="H1506" s="3">
        <v>0.0</v>
      </c>
      <c r="I1506" s="3">
        <v>0.0</v>
      </c>
      <c r="J1506" s="3">
        <v>1.0</v>
      </c>
      <c r="K1506" s="3">
        <v>0.0</v>
      </c>
      <c r="L1506" s="3">
        <v>0.0</v>
      </c>
    </row>
    <row r="1507" ht="15.75" customHeight="1">
      <c r="A1507" s="3">
        <f t="shared" si="2"/>
        <v>1506</v>
      </c>
      <c r="B1507" s="3">
        <f t="shared" ref="B1507:D1507" si="1376">B1503</f>
        <v>0</v>
      </c>
      <c r="C1507" s="3">
        <f t="shared" si="1376"/>
        <v>0</v>
      </c>
      <c r="D1507" s="3">
        <f t="shared" si="1376"/>
        <v>0</v>
      </c>
      <c r="E1507" s="6">
        <f t="shared" si="1"/>
        <v>0</v>
      </c>
      <c r="H1507" s="3">
        <v>1.0</v>
      </c>
      <c r="I1507" s="3">
        <v>0.0</v>
      </c>
      <c r="J1507" s="3">
        <v>1.0</v>
      </c>
      <c r="K1507" s="3">
        <v>0.0</v>
      </c>
      <c r="L1507" s="3">
        <v>1.0</v>
      </c>
    </row>
    <row r="1508" ht="15.75" customHeight="1">
      <c r="A1508" s="3">
        <f t="shared" si="2"/>
        <v>1507</v>
      </c>
      <c r="B1508" s="3">
        <f t="shared" ref="B1508:D1508" si="1377">B1504</f>
        <v>0</v>
      </c>
      <c r="C1508" s="3">
        <f t="shared" si="1377"/>
        <v>1</v>
      </c>
      <c r="D1508" s="3">
        <f t="shared" si="1377"/>
        <v>0</v>
      </c>
      <c r="E1508" s="6">
        <f t="shared" si="1"/>
        <v>624.8</v>
      </c>
      <c r="F1508" s="3">
        <v>284.0</v>
      </c>
      <c r="G1508" s="3">
        <v>2.2</v>
      </c>
      <c r="H1508" s="3">
        <v>0.0</v>
      </c>
      <c r="I1508" s="3">
        <v>0.0</v>
      </c>
      <c r="J1508" s="3">
        <v>1.0</v>
      </c>
      <c r="K1508" s="3">
        <v>0.0</v>
      </c>
      <c r="L1508" s="3">
        <v>0.0</v>
      </c>
    </row>
    <row r="1509" ht="15.75" customHeight="1">
      <c r="A1509" s="3">
        <f t="shared" si="2"/>
        <v>1508</v>
      </c>
      <c r="B1509" s="3">
        <f t="shared" ref="B1509:D1509" si="1378">B1505</f>
        <v>0</v>
      </c>
      <c r="C1509" s="3">
        <f t="shared" si="1378"/>
        <v>0</v>
      </c>
      <c r="D1509" s="3">
        <f t="shared" si="1378"/>
        <v>1</v>
      </c>
      <c r="E1509" s="6">
        <f t="shared" si="1"/>
        <v>111.1</v>
      </c>
      <c r="F1509" s="3">
        <v>101.0</v>
      </c>
      <c r="G1509" s="3">
        <v>1.1</v>
      </c>
      <c r="H1509" s="3">
        <v>1.0</v>
      </c>
      <c r="I1509" s="3">
        <v>0.0</v>
      </c>
      <c r="J1509" s="3">
        <v>0.0</v>
      </c>
      <c r="K1509" s="3">
        <v>0.0</v>
      </c>
      <c r="L1509" s="3">
        <v>0.0</v>
      </c>
    </row>
    <row r="1510" ht="15.75" customHeight="1">
      <c r="A1510" s="3">
        <f t="shared" si="2"/>
        <v>1509</v>
      </c>
      <c r="B1510" s="3">
        <f t="shared" ref="B1510:D1510" si="1379">B1506</f>
        <v>1</v>
      </c>
      <c r="C1510" s="3">
        <f t="shared" si="1379"/>
        <v>0</v>
      </c>
      <c r="D1510" s="3">
        <f t="shared" si="1379"/>
        <v>0</v>
      </c>
      <c r="E1510" s="6">
        <f t="shared" si="1"/>
        <v>433.6</v>
      </c>
      <c r="F1510" s="3">
        <v>271.0</v>
      </c>
      <c r="G1510" s="3">
        <v>1.6</v>
      </c>
      <c r="H1510" s="3">
        <v>0.0</v>
      </c>
      <c r="I1510" s="3">
        <v>1.0</v>
      </c>
      <c r="J1510" s="3">
        <v>0.0</v>
      </c>
      <c r="K1510" s="3">
        <v>0.0</v>
      </c>
      <c r="L1510" s="3">
        <v>0.0</v>
      </c>
    </row>
    <row r="1511" ht="15.75" customHeight="1">
      <c r="A1511" s="3">
        <f t="shared" si="2"/>
        <v>1510</v>
      </c>
      <c r="B1511" s="3">
        <f t="shared" ref="B1511:D1511" si="1380">B1507</f>
        <v>0</v>
      </c>
      <c r="C1511" s="3">
        <f t="shared" si="1380"/>
        <v>0</v>
      </c>
      <c r="D1511" s="3">
        <f t="shared" si="1380"/>
        <v>0</v>
      </c>
      <c r="E1511" s="6">
        <f t="shared" si="1"/>
        <v>0</v>
      </c>
      <c r="H1511" s="3">
        <v>1.0</v>
      </c>
      <c r="I1511" s="3">
        <v>0.0</v>
      </c>
      <c r="J1511" s="3">
        <v>1.0</v>
      </c>
      <c r="K1511" s="3">
        <v>0.0</v>
      </c>
      <c r="L1511" s="3">
        <v>1.0</v>
      </c>
    </row>
    <row r="1512" ht="15.75" customHeight="1">
      <c r="A1512" s="3">
        <f t="shared" si="2"/>
        <v>1511</v>
      </c>
      <c r="B1512" s="3">
        <f t="shared" ref="B1512:D1512" si="1381">B1508</f>
        <v>0</v>
      </c>
      <c r="C1512" s="3">
        <f t="shared" si="1381"/>
        <v>1</v>
      </c>
      <c r="D1512" s="3">
        <f t="shared" si="1381"/>
        <v>0</v>
      </c>
      <c r="E1512" s="6">
        <f t="shared" si="1"/>
        <v>497.2</v>
      </c>
      <c r="F1512" s="3">
        <v>226.0</v>
      </c>
      <c r="G1512" s="3">
        <v>2.2</v>
      </c>
      <c r="H1512" s="3">
        <v>0.0</v>
      </c>
      <c r="I1512" s="3">
        <v>0.0</v>
      </c>
      <c r="J1512" s="3">
        <v>1.0</v>
      </c>
      <c r="K1512" s="3">
        <v>0.0</v>
      </c>
      <c r="L1512" s="3">
        <v>0.0</v>
      </c>
    </row>
    <row r="1513" ht="15.75" customHeight="1">
      <c r="A1513" s="3">
        <f t="shared" si="2"/>
        <v>1512</v>
      </c>
      <c r="B1513" s="3">
        <f t="shared" ref="B1513:D1513" si="1382">B1509</f>
        <v>0</v>
      </c>
      <c r="C1513" s="3">
        <f t="shared" si="1382"/>
        <v>0</v>
      </c>
      <c r="D1513" s="3">
        <f t="shared" si="1382"/>
        <v>1</v>
      </c>
      <c r="E1513" s="6">
        <f t="shared" si="1"/>
        <v>160.6</v>
      </c>
      <c r="F1513" s="3">
        <v>146.0</v>
      </c>
      <c r="G1513" s="3">
        <v>1.1</v>
      </c>
      <c r="H1513" s="3">
        <v>0.0</v>
      </c>
      <c r="I1513" s="3">
        <v>1.0</v>
      </c>
      <c r="J1513" s="3">
        <v>0.0</v>
      </c>
      <c r="K1513" s="3">
        <v>0.0</v>
      </c>
      <c r="L1513" s="3">
        <v>0.0</v>
      </c>
    </row>
    <row r="1514" ht="15.75" customHeight="1">
      <c r="A1514" s="3">
        <f t="shared" si="2"/>
        <v>1513</v>
      </c>
      <c r="B1514" s="3">
        <f t="shared" ref="B1514:D1514" si="1383">B1510</f>
        <v>1</v>
      </c>
      <c r="C1514" s="3">
        <f t="shared" si="1383"/>
        <v>0</v>
      </c>
      <c r="D1514" s="3">
        <f t="shared" si="1383"/>
        <v>0</v>
      </c>
      <c r="E1514" s="6">
        <f t="shared" si="1"/>
        <v>164.8</v>
      </c>
      <c r="F1514" s="3">
        <v>103.0</v>
      </c>
      <c r="G1514" s="3">
        <v>1.6</v>
      </c>
      <c r="H1514" s="3">
        <v>0.0</v>
      </c>
      <c r="I1514" s="3">
        <v>0.0</v>
      </c>
      <c r="J1514" s="3">
        <v>1.0</v>
      </c>
      <c r="K1514" s="3">
        <v>0.0</v>
      </c>
      <c r="L1514" s="3">
        <v>0.0</v>
      </c>
    </row>
    <row r="1515" ht="15.75" customHeight="1">
      <c r="A1515" s="3">
        <f t="shared" si="2"/>
        <v>1514</v>
      </c>
      <c r="B1515" s="3">
        <f t="shared" ref="B1515:D1515" si="1384">B1511</f>
        <v>0</v>
      </c>
      <c r="C1515" s="3">
        <f t="shared" si="1384"/>
        <v>0</v>
      </c>
      <c r="D1515" s="3">
        <f t="shared" si="1384"/>
        <v>0</v>
      </c>
      <c r="E1515" s="6">
        <f t="shared" si="1"/>
        <v>0</v>
      </c>
      <c r="H1515" s="3">
        <v>1.0</v>
      </c>
      <c r="I1515" s="3">
        <v>0.0</v>
      </c>
      <c r="J1515" s="3">
        <v>1.0</v>
      </c>
      <c r="K1515" s="3">
        <v>0.0</v>
      </c>
      <c r="L1515" s="3">
        <v>1.0</v>
      </c>
    </row>
    <row r="1516" ht="15.75" customHeight="1">
      <c r="A1516" s="3">
        <f t="shared" si="2"/>
        <v>1515</v>
      </c>
      <c r="B1516" s="3">
        <f t="shared" ref="B1516:D1516" si="1385">B1512</f>
        <v>0</v>
      </c>
      <c r="C1516" s="3">
        <f t="shared" si="1385"/>
        <v>1</v>
      </c>
      <c r="D1516" s="3">
        <f t="shared" si="1385"/>
        <v>0</v>
      </c>
      <c r="E1516" s="6">
        <f t="shared" si="1"/>
        <v>567.6</v>
      </c>
      <c r="F1516" s="3">
        <v>258.0</v>
      </c>
      <c r="G1516" s="3">
        <v>2.2</v>
      </c>
      <c r="H1516" s="3">
        <v>0.0</v>
      </c>
      <c r="I1516" s="3">
        <v>0.0</v>
      </c>
      <c r="J1516" s="3">
        <v>1.0</v>
      </c>
      <c r="K1516" s="3">
        <v>0.0</v>
      </c>
      <c r="L1516" s="3">
        <v>0.0</v>
      </c>
    </row>
    <row r="1517" ht="15.75" customHeight="1">
      <c r="A1517" s="3">
        <f t="shared" si="2"/>
        <v>1516</v>
      </c>
      <c r="B1517" s="3">
        <f t="shared" ref="B1517:D1517" si="1386">B1513</f>
        <v>0</v>
      </c>
      <c r="C1517" s="3">
        <f t="shared" si="1386"/>
        <v>0</v>
      </c>
      <c r="D1517" s="3">
        <f t="shared" si="1386"/>
        <v>1</v>
      </c>
      <c r="E1517" s="6">
        <f t="shared" si="1"/>
        <v>194.7</v>
      </c>
      <c r="F1517" s="3">
        <v>177.0</v>
      </c>
      <c r="G1517" s="3">
        <v>1.1</v>
      </c>
      <c r="H1517" s="3">
        <v>1.0</v>
      </c>
      <c r="I1517" s="3">
        <v>0.0</v>
      </c>
      <c r="J1517" s="3">
        <v>0.0</v>
      </c>
      <c r="K1517" s="3">
        <v>0.0</v>
      </c>
      <c r="L1517" s="3">
        <v>0.0</v>
      </c>
    </row>
    <row r="1518" ht="15.75" customHeight="1">
      <c r="A1518" s="3">
        <f t="shared" si="2"/>
        <v>1517</v>
      </c>
      <c r="B1518" s="3">
        <f t="shared" ref="B1518:D1518" si="1387">B1514</f>
        <v>1</v>
      </c>
      <c r="C1518" s="3">
        <f t="shared" si="1387"/>
        <v>0</v>
      </c>
      <c r="D1518" s="3">
        <f t="shared" si="1387"/>
        <v>0</v>
      </c>
      <c r="E1518" s="6">
        <f t="shared" si="1"/>
        <v>241.6</v>
      </c>
      <c r="F1518" s="3">
        <v>151.0</v>
      </c>
      <c r="G1518" s="3">
        <v>1.6</v>
      </c>
      <c r="H1518" s="3">
        <v>1.0</v>
      </c>
      <c r="I1518" s="3">
        <v>0.0</v>
      </c>
      <c r="J1518" s="3">
        <v>0.0</v>
      </c>
      <c r="K1518" s="3">
        <v>0.0</v>
      </c>
      <c r="L1518" s="3">
        <v>0.0</v>
      </c>
    </row>
    <row r="1519" ht="15.75" customHeight="1">
      <c r="A1519" s="3">
        <f t="shared" si="2"/>
        <v>1518</v>
      </c>
      <c r="B1519" s="3">
        <f t="shared" ref="B1519:D1519" si="1388">B1515</f>
        <v>0</v>
      </c>
      <c r="C1519" s="3">
        <f t="shared" si="1388"/>
        <v>0</v>
      </c>
      <c r="D1519" s="3">
        <f t="shared" si="1388"/>
        <v>0</v>
      </c>
      <c r="E1519" s="6">
        <f t="shared" si="1"/>
        <v>0</v>
      </c>
      <c r="H1519" s="3">
        <v>1.0</v>
      </c>
      <c r="I1519" s="3">
        <v>0.0</v>
      </c>
      <c r="J1519" s="3">
        <v>1.0</v>
      </c>
      <c r="K1519" s="3">
        <v>0.0</v>
      </c>
      <c r="L1519" s="3">
        <v>1.0</v>
      </c>
    </row>
    <row r="1520" ht="15.75" customHeight="1">
      <c r="A1520" s="3">
        <f t="shared" si="2"/>
        <v>1519</v>
      </c>
      <c r="B1520" s="3">
        <v>1.0</v>
      </c>
      <c r="C1520" s="3">
        <v>0.0</v>
      </c>
      <c r="D1520" s="3">
        <v>0.0</v>
      </c>
      <c r="E1520" s="6">
        <f t="shared" si="1"/>
        <v>296</v>
      </c>
      <c r="F1520" s="3">
        <v>185.0</v>
      </c>
      <c r="G1520" s="3">
        <v>1.6</v>
      </c>
      <c r="H1520" s="3">
        <v>1.0</v>
      </c>
      <c r="I1520" s="3">
        <v>0.0</v>
      </c>
      <c r="J1520" s="3">
        <v>0.0</v>
      </c>
      <c r="K1520" s="3">
        <v>0.0</v>
      </c>
      <c r="L1520" s="3">
        <v>0.0</v>
      </c>
    </row>
    <row r="1521" ht="15.75" customHeight="1">
      <c r="A1521" s="3">
        <f t="shared" si="2"/>
        <v>1520</v>
      </c>
      <c r="B1521" s="3">
        <v>0.0</v>
      </c>
      <c r="C1521" s="3">
        <v>0.0</v>
      </c>
      <c r="D1521" s="3">
        <v>0.0</v>
      </c>
      <c r="E1521" s="6">
        <f t="shared" si="1"/>
        <v>0</v>
      </c>
      <c r="H1521" s="3">
        <v>1.0</v>
      </c>
      <c r="I1521" s="3">
        <v>0.0</v>
      </c>
      <c r="J1521" s="3">
        <v>1.0</v>
      </c>
      <c r="K1521" s="3">
        <v>0.0</v>
      </c>
      <c r="L1521" s="3">
        <v>1.0</v>
      </c>
    </row>
    <row r="1522" ht="15.75" customHeight="1">
      <c r="A1522" s="3">
        <f t="shared" si="2"/>
        <v>1521</v>
      </c>
      <c r="B1522" s="3">
        <v>0.0</v>
      </c>
      <c r="C1522" s="3">
        <v>1.0</v>
      </c>
      <c r="D1522" s="3">
        <v>0.0</v>
      </c>
      <c r="E1522" s="6">
        <f t="shared" si="1"/>
        <v>286</v>
      </c>
      <c r="F1522" s="3">
        <v>130.0</v>
      </c>
      <c r="G1522" s="3">
        <v>2.2</v>
      </c>
      <c r="H1522" s="3">
        <v>0.0</v>
      </c>
      <c r="I1522" s="3">
        <v>0.0</v>
      </c>
      <c r="J1522" s="3">
        <v>1.0</v>
      </c>
      <c r="K1522" s="3">
        <v>0.0</v>
      </c>
      <c r="L1522" s="3">
        <v>0.0</v>
      </c>
    </row>
    <row r="1523" ht="15.75" customHeight="1">
      <c r="A1523" s="3">
        <f t="shared" si="2"/>
        <v>1522</v>
      </c>
      <c r="B1523" s="3">
        <v>0.0</v>
      </c>
      <c r="C1523" s="3">
        <v>0.0</v>
      </c>
      <c r="D1523" s="3">
        <v>1.0</v>
      </c>
      <c r="E1523" s="6">
        <f t="shared" si="1"/>
        <v>310.2</v>
      </c>
      <c r="F1523" s="3">
        <v>282.0</v>
      </c>
      <c r="G1523" s="3">
        <v>1.1</v>
      </c>
      <c r="H1523" s="3">
        <v>1.0</v>
      </c>
      <c r="I1523" s="3">
        <v>0.0</v>
      </c>
      <c r="J1523" s="3">
        <v>0.0</v>
      </c>
      <c r="K1523" s="3">
        <v>0.0</v>
      </c>
      <c r="L1523" s="3">
        <v>0.0</v>
      </c>
    </row>
    <row r="1524" ht="15.75" customHeight="1">
      <c r="A1524" s="3">
        <f t="shared" si="2"/>
        <v>1523</v>
      </c>
      <c r="B1524" s="3">
        <f t="shared" ref="B1524:D1524" si="1389">B1520</f>
        <v>1</v>
      </c>
      <c r="C1524" s="3">
        <f t="shared" si="1389"/>
        <v>0</v>
      </c>
      <c r="D1524" s="3">
        <f t="shared" si="1389"/>
        <v>0</v>
      </c>
      <c r="E1524" s="6">
        <f t="shared" si="1"/>
        <v>308.8</v>
      </c>
      <c r="F1524" s="3">
        <v>193.0</v>
      </c>
      <c r="G1524" s="3">
        <v>1.6</v>
      </c>
      <c r="H1524" s="3">
        <v>0.0</v>
      </c>
      <c r="I1524" s="3">
        <v>0.0</v>
      </c>
      <c r="J1524" s="3">
        <v>1.0</v>
      </c>
      <c r="K1524" s="3">
        <v>0.0</v>
      </c>
      <c r="L1524" s="3">
        <v>0.0</v>
      </c>
    </row>
    <row r="1525" ht="15.75" customHeight="1">
      <c r="A1525" s="3">
        <f t="shared" si="2"/>
        <v>1524</v>
      </c>
      <c r="B1525" s="3">
        <f t="shared" ref="B1525:D1525" si="1390">B1521</f>
        <v>0</v>
      </c>
      <c r="C1525" s="3">
        <f t="shared" si="1390"/>
        <v>0</v>
      </c>
      <c r="D1525" s="3">
        <f t="shared" si="1390"/>
        <v>0</v>
      </c>
      <c r="E1525" s="6">
        <f t="shared" si="1"/>
        <v>0</v>
      </c>
      <c r="H1525" s="3">
        <v>1.0</v>
      </c>
      <c r="I1525" s="3">
        <v>0.0</v>
      </c>
      <c r="J1525" s="3">
        <v>1.0</v>
      </c>
      <c r="K1525" s="3">
        <v>0.0</v>
      </c>
      <c r="L1525" s="3">
        <v>1.0</v>
      </c>
    </row>
    <row r="1526" ht="15.75" customHeight="1">
      <c r="A1526" s="3">
        <f t="shared" si="2"/>
        <v>1525</v>
      </c>
      <c r="B1526" s="3">
        <f t="shared" ref="B1526:D1526" si="1391">B1522</f>
        <v>0</v>
      </c>
      <c r="C1526" s="3">
        <f t="shared" si="1391"/>
        <v>1</v>
      </c>
      <c r="D1526" s="3">
        <f t="shared" si="1391"/>
        <v>0</v>
      </c>
      <c r="E1526" s="6">
        <f t="shared" si="1"/>
        <v>433.4</v>
      </c>
      <c r="F1526" s="3">
        <v>197.0</v>
      </c>
      <c r="G1526" s="3">
        <v>2.2</v>
      </c>
      <c r="H1526" s="3">
        <v>0.0</v>
      </c>
      <c r="I1526" s="3">
        <v>0.0</v>
      </c>
      <c r="J1526" s="3">
        <v>1.0</v>
      </c>
      <c r="K1526" s="3">
        <v>0.0</v>
      </c>
      <c r="L1526" s="3">
        <v>0.0</v>
      </c>
    </row>
    <row r="1527" ht="15.75" customHeight="1">
      <c r="A1527" s="3">
        <f t="shared" si="2"/>
        <v>1526</v>
      </c>
      <c r="B1527" s="3">
        <f t="shared" ref="B1527:D1527" si="1392">B1523</f>
        <v>0</v>
      </c>
      <c r="C1527" s="3">
        <f t="shared" si="1392"/>
        <v>0</v>
      </c>
      <c r="D1527" s="3">
        <f t="shared" si="1392"/>
        <v>1</v>
      </c>
      <c r="E1527" s="6">
        <f t="shared" si="1"/>
        <v>118.8</v>
      </c>
      <c r="F1527" s="3">
        <v>108.0</v>
      </c>
      <c r="G1527" s="3">
        <v>1.1</v>
      </c>
      <c r="H1527" s="3">
        <v>0.0</v>
      </c>
      <c r="I1527" s="3">
        <v>1.0</v>
      </c>
      <c r="J1527" s="3">
        <v>0.0</v>
      </c>
      <c r="K1527" s="3">
        <v>0.0</v>
      </c>
      <c r="L1527" s="3">
        <v>0.0</v>
      </c>
    </row>
    <row r="1528" ht="15.75" customHeight="1">
      <c r="A1528" s="3">
        <f t="shared" si="2"/>
        <v>1527</v>
      </c>
      <c r="B1528" s="3">
        <f t="shared" ref="B1528:D1528" si="1393">B1524</f>
        <v>1</v>
      </c>
      <c r="C1528" s="3">
        <f t="shared" si="1393"/>
        <v>0</v>
      </c>
      <c r="D1528" s="3">
        <f t="shared" si="1393"/>
        <v>0</v>
      </c>
      <c r="E1528" s="6">
        <f t="shared" si="1"/>
        <v>400</v>
      </c>
      <c r="F1528" s="3">
        <v>250.0</v>
      </c>
      <c r="G1528" s="3">
        <v>1.6</v>
      </c>
      <c r="H1528" s="3">
        <v>1.0</v>
      </c>
      <c r="I1528" s="3">
        <v>0.0</v>
      </c>
      <c r="J1528" s="3">
        <v>0.0</v>
      </c>
      <c r="K1528" s="3">
        <v>0.0</v>
      </c>
      <c r="L1528" s="3">
        <v>0.0</v>
      </c>
    </row>
    <row r="1529" ht="15.75" customHeight="1">
      <c r="A1529" s="3">
        <f t="shared" si="2"/>
        <v>1528</v>
      </c>
      <c r="B1529" s="3">
        <f t="shared" ref="B1529:D1529" si="1394">B1525</f>
        <v>0</v>
      </c>
      <c r="C1529" s="3">
        <f t="shared" si="1394"/>
        <v>0</v>
      </c>
      <c r="D1529" s="3">
        <f t="shared" si="1394"/>
        <v>0</v>
      </c>
      <c r="E1529" s="6">
        <f t="shared" si="1"/>
        <v>0</v>
      </c>
      <c r="H1529" s="3">
        <v>1.0</v>
      </c>
      <c r="I1529" s="3">
        <v>0.0</v>
      </c>
      <c r="J1529" s="3">
        <v>1.0</v>
      </c>
      <c r="K1529" s="3">
        <v>0.0</v>
      </c>
      <c r="L1529" s="3">
        <v>1.0</v>
      </c>
    </row>
    <row r="1530" ht="15.75" customHeight="1">
      <c r="A1530" s="3">
        <f t="shared" si="2"/>
        <v>1529</v>
      </c>
      <c r="B1530" s="3">
        <f t="shared" ref="B1530:D1530" si="1395">B1526</f>
        <v>0</v>
      </c>
      <c r="C1530" s="3">
        <f t="shared" si="1395"/>
        <v>1</v>
      </c>
      <c r="D1530" s="3">
        <f t="shared" si="1395"/>
        <v>0</v>
      </c>
      <c r="E1530" s="6">
        <f t="shared" si="1"/>
        <v>286</v>
      </c>
      <c r="F1530" s="3">
        <v>130.0</v>
      </c>
      <c r="G1530" s="3">
        <v>2.2</v>
      </c>
      <c r="H1530" s="3">
        <v>0.0</v>
      </c>
      <c r="I1530" s="3">
        <v>0.0</v>
      </c>
      <c r="J1530" s="3">
        <v>1.0</v>
      </c>
      <c r="K1530" s="3">
        <v>0.0</v>
      </c>
      <c r="L1530" s="3">
        <v>0.0</v>
      </c>
    </row>
    <row r="1531" ht="15.75" customHeight="1">
      <c r="A1531" s="3">
        <f t="shared" si="2"/>
        <v>1530</v>
      </c>
      <c r="B1531" s="3">
        <f t="shared" ref="B1531:D1531" si="1396">B1527</f>
        <v>0</v>
      </c>
      <c r="C1531" s="3">
        <f t="shared" si="1396"/>
        <v>0</v>
      </c>
      <c r="D1531" s="3">
        <f t="shared" si="1396"/>
        <v>1</v>
      </c>
      <c r="E1531" s="6">
        <f t="shared" si="1"/>
        <v>132</v>
      </c>
      <c r="F1531" s="3">
        <v>120.0</v>
      </c>
      <c r="G1531" s="3">
        <v>1.1</v>
      </c>
      <c r="H1531" s="3">
        <v>1.0</v>
      </c>
      <c r="I1531" s="3">
        <v>0.0</v>
      </c>
      <c r="J1531" s="3">
        <v>0.0</v>
      </c>
      <c r="K1531" s="3">
        <v>0.0</v>
      </c>
      <c r="L1531" s="3">
        <v>0.0</v>
      </c>
    </row>
    <row r="1532" ht="15.75" customHeight="1">
      <c r="A1532" s="3">
        <f t="shared" si="2"/>
        <v>1531</v>
      </c>
      <c r="B1532" s="3">
        <f t="shared" ref="B1532:D1532" si="1397">B1528</f>
        <v>1</v>
      </c>
      <c r="C1532" s="3">
        <f t="shared" si="1397"/>
        <v>0</v>
      </c>
      <c r="D1532" s="3">
        <f t="shared" si="1397"/>
        <v>0</v>
      </c>
      <c r="E1532" s="6">
        <f t="shared" si="1"/>
        <v>268.8</v>
      </c>
      <c r="F1532" s="3">
        <v>168.0</v>
      </c>
      <c r="G1532" s="3">
        <v>1.6</v>
      </c>
      <c r="H1532" s="3">
        <v>0.0</v>
      </c>
      <c r="I1532" s="3">
        <v>1.0</v>
      </c>
      <c r="J1532" s="3">
        <v>0.0</v>
      </c>
      <c r="K1532" s="3">
        <v>0.0</v>
      </c>
      <c r="L1532" s="3">
        <v>0.0</v>
      </c>
    </row>
    <row r="1533" ht="15.75" customHeight="1">
      <c r="A1533" s="3">
        <f t="shared" si="2"/>
        <v>1532</v>
      </c>
      <c r="B1533" s="3">
        <f t="shared" ref="B1533:D1533" si="1398">B1529</f>
        <v>0</v>
      </c>
      <c r="C1533" s="3">
        <f t="shared" si="1398"/>
        <v>0</v>
      </c>
      <c r="D1533" s="3">
        <f t="shared" si="1398"/>
        <v>0</v>
      </c>
      <c r="E1533" s="6">
        <f t="shared" si="1"/>
        <v>0</v>
      </c>
      <c r="H1533" s="3">
        <v>1.0</v>
      </c>
      <c r="I1533" s="3">
        <v>1.0</v>
      </c>
      <c r="J1533" s="3">
        <v>0.0</v>
      </c>
      <c r="K1533" s="3">
        <v>0.0</v>
      </c>
      <c r="L1533" s="3">
        <v>1.0</v>
      </c>
    </row>
    <row r="1534" ht="15.75" customHeight="1">
      <c r="A1534" s="3">
        <f t="shared" si="2"/>
        <v>1533</v>
      </c>
      <c r="B1534" s="3">
        <f t="shared" ref="B1534:D1534" si="1399">B1530</f>
        <v>0</v>
      </c>
      <c r="C1534" s="3">
        <f t="shared" si="1399"/>
        <v>1</v>
      </c>
      <c r="D1534" s="3">
        <f t="shared" si="1399"/>
        <v>0</v>
      </c>
      <c r="E1534" s="6">
        <f t="shared" si="1"/>
        <v>371.8</v>
      </c>
      <c r="F1534" s="3">
        <v>169.0</v>
      </c>
      <c r="G1534" s="3">
        <v>2.2</v>
      </c>
      <c r="H1534" s="3">
        <v>0.0</v>
      </c>
      <c r="I1534" s="3">
        <v>0.0</v>
      </c>
      <c r="J1534" s="3">
        <v>1.0</v>
      </c>
      <c r="K1534" s="3">
        <v>0.0</v>
      </c>
      <c r="L1534" s="3">
        <v>0.0</v>
      </c>
    </row>
    <row r="1535" ht="15.75" customHeight="1">
      <c r="A1535" s="3">
        <f t="shared" si="2"/>
        <v>1534</v>
      </c>
      <c r="B1535" s="3">
        <f t="shared" ref="B1535:D1535" si="1400">B1531</f>
        <v>0</v>
      </c>
      <c r="C1535" s="3">
        <f t="shared" si="1400"/>
        <v>0</v>
      </c>
      <c r="D1535" s="3">
        <f t="shared" si="1400"/>
        <v>1</v>
      </c>
      <c r="E1535" s="6">
        <f t="shared" si="1"/>
        <v>326.7</v>
      </c>
      <c r="F1535" s="3">
        <v>297.0</v>
      </c>
      <c r="G1535" s="3">
        <v>1.1</v>
      </c>
      <c r="H1535" s="3">
        <v>0.0</v>
      </c>
      <c r="I1535" s="3">
        <v>1.0</v>
      </c>
      <c r="J1535" s="3">
        <v>0.0</v>
      </c>
      <c r="K1535" s="3">
        <v>0.0</v>
      </c>
      <c r="L1535" s="3">
        <v>0.0</v>
      </c>
    </row>
    <row r="1536" ht="15.75" customHeight="1">
      <c r="A1536" s="3">
        <f t="shared" si="2"/>
        <v>1535</v>
      </c>
      <c r="B1536" s="3">
        <f t="shared" ref="B1536:D1536" si="1401">B1532</f>
        <v>1</v>
      </c>
      <c r="C1536" s="3">
        <f t="shared" si="1401"/>
        <v>0</v>
      </c>
      <c r="D1536" s="3">
        <f t="shared" si="1401"/>
        <v>0</v>
      </c>
      <c r="E1536" s="6">
        <f t="shared" si="1"/>
        <v>312</v>
      </c>
      <c r="F1536" s="3">
        <v>195.0</v>
      </c>
      <c r="G1536" s="3">
        <v>1.6</v>
      </c>
      <c r="H1536" s="3">
        <v>0.0</v>
      </c>
      <c r="I1536" s="3">
        <v>0.0</v>
      </c>
      <c r="J1536" s="3">
        <v>1.0</v>
      </c>
      <c r="K1536" s="3">
        <v>0.0</v>
      </c>
      <c r="L1536" s="3">
        <v>0.0</v>
      </c>
    </row>
    <row r="1537" ht="15.75" customHeight="1">
      <c r="A1537" s="3">
        <f t="shared" si="2"/>
        <v>1536</v>
      </c>
      <c r="B1537" s="3">
        <f t="shared" ref="B1537:D1537" si="1402">B1533</f>
        <v>0</v>
      </c>
      <c r="C1537" s="3">
        <f t="shared" si="1402"/>
        <v>0</v>
      </c>
      <c r="D1537" s="3">
        <f t="shared" si="1402"/>
        <v>0</v>
      </c>
      <c r="E1537" s="6">
        <f t="shared" si="1"/>
        <v>0</v>
      </c>
      <c r="H1537" s="3">
        <v>1.0</v>
      </c>
      <c r="I1537" s="3">
        <v>0.0</v>
      </c>
      <c r="J1537" s="3">
        <v>1.0</v>
      </c>
      <c r="K1537" s="3">
        <v>0.0</v>
      </c>
      <c r="L1537" s="3">
        <v>1.0</v>
      </c>
    </row>
    <row r="1538" ht="15.75" customHeight="1">
      <c r="A1538" s="3">
        <f t="shared" si="2"/>
        <v>1537</v>
      </c>
      <c r="B1538" s="3">
        <f t="shared" ref="B1538:D1538" si="1403">B1534</f>
        <v>0</v>
      </c>
      <c r="C1538" s="3">
        <f t="shared" si="1403"/>
        <v>1</v>
      </c>
      <c r="D1538" s="3">
        <f t="shared" si="1403"/>
        <v>0</v>
      </c>
      <c r="E1538" s="6">
        <f t="shared" si="1"/>
        <v>517</v>
      </c>
      <c r="F1538" s="3">
        <v>235.0</v>
      </c>
      <c r="G1538" s="3">
        <v>2.2</v>
      </c>
      <c r="H1538" s="3">
        <v>0.0</v>
      </c>
      <c r="I1538" s="3">
        <v>0.0</v>
      </c>
      <c r="J1538" s="3">
        <v>1.0</v>
      </c>
      <c r="K1538" s="3">
        <v>0.0</v>
      </c>
      <c r="L1538" s="3">
        <v>0.0</v>
      </c>
    </row>
    <row r="1539" ht="15.75" customHeight="1">
      <c r="A1539" s="3">
        <f t="shared" si="2"/>
        <v>1538</v>
      </c>
      <c r="B1539" s="3">
        <f t="shared" ref="B1539:D1539" si="1404">B1535</f>
        <v>0</v>
      </c>
      <c r="C1539" s="3">
        <f t="shared" si="1404"/>
        <v>0</v>
      </c>
      <c r="D1539" s="3">
        <f t="shared" si="1404"/>
        <v>1</v>
      </c>
      <c r="E1539" s="6">
        <f t="shared" si="1"/>
        <v>312.4</v>
      </c>
      <c r="F1539" s="3">
        <v>284.0</v>
      </c>
      <c r="G1539" s="3">
        <v>1.1</v>
      </c>
      <c r="H1539" s="3">
        <v>1.0</v>
      </c>
      <c r="I1539" s="3">
        <v>0.0</v>
      </c>
      <c r="J1539" s="3">
        <v>0.0</v>
      </c>
      <c r="K1539" s="3">
        <v>0.0</v>
      </c>
      <c r="L1539" s="3">
        <v>0.0</v>
      </c>
    </row>
    <row r="1540" ht="15.75" customHeight="1">
      <c r="A1540" s="3">
        <f t="shared" si="2"/>
        <v>1539</v>
      </c>
      <c r="B1540" s="3">
        <f t="shared" ref="B1540:D1540" si="1405">B1536</f>
        <v>1</v>
      </c>
      <c r="C1540" s="3">
        <f t="shared" si="1405"/>
        <v>0</v>
      </c>
      <c r="D1540" s="3">
        <f t="shared" si="1405"/>
        <v>0</v>
      </c>
      <c r="E1540" s="6">
        <f t="shared" si="1"/>
        <v>230.4</v>
      </c>
      <c r="F1540" s="3">
        <v>144.0</v>
      </c>
      <c r="G1540" s="3">
        <v>1.6</v>
      </c>
      <c r="H1540" s="3">
        <v>1.0</v>
      </c>
      <c r="I1540" s="3">
        <v>0.0</v>
      </c>
      <c r="J1540" s="3">
        <v>0.0</v>
      </c>
      <c r="K1540" s="3">
        <v>0.0</v>
      </c>
      <c r="L1540" s="3">
        <v>0.0</v>
      </c>
    </row>
    <row r="1541" ht="15.75" customHeight="1">
      <c r="A1541" s="3">
        <f t="shared" si="2"/>
        <v>1540</v>
      </c>
      <c r="B1541" s="3">
        <f t="shared" ref="B1541:D1541" si="1406">B1537</f>
        <v>0</v>
      </c>
      <c r="C1541" s="3">
        <f t="shared" si="1406"/>
        <v>0</v>
      </c>
      <c r="D1541" s="3">
        <f t="shared" si="1406"/>
        <v>0</v>
      </c>
      <c r="E1541" s="6">
        <f t="shared" si="1"/>
        <v>0</v>
      </c>
      <c r="H1541" s="3">
        <v>1.0</v>
      </c>
      <c r="I1541" s="3">
        <v>0.0</v>
      </c>
      <c r="J1541" s="3">
        <v>1.0</v>
      </c>
      <c r="K1541" s="3">
        <v>0.0</v>
      </c>
      <c r="L1541" s="3">
        <v>1.0</v>
      </c>
    </row>
    <row r="1542" ht="15.75" customHeight="1">
      <c r="A1542" s="3">
        <f t="shared" si="2"/>
        <v>1541</v>
      </c>
      <c r="B1542" s="3">
        <f t="shared" ref="B1542:D1542" si="1407">B1538</f>
        <v>0</v>
      </c>
      <c r="C1542" s="3">
        <f t="shared" si="1407"/>
        <v>1</v>
      </c>
      <c r="D1542" s="3">
        <f t="shared" si="1407"/>
        <v>0</v>
      </c>
      <c r="E1542" s="6">
        <f t="shared" si="1"/>
        <v>415.8</v>
      </c>
      <c r="F1542" s="3">
        <v>189.0</v>
      </c>
      <c r="G1542" s="3">
        <v>2.2</v>
      </c>
      <c r="H1542" s="3">
        <v>0.0</v>
      </c>
      <c r="I1542" s="3">
        <v>0.0</v>
      </c>
      <c r="J1542" s="3">
        <v>1.0</v>
      </c>
      <c r="K1542" s="3">
        <v>0.0</v>
      </c>
      <c r="L1542" s="3">
        <v>0.0</v>
      </c>
    </row>
    <row r="1543" ht="15.75" customHeight="1">
      <c r="A1543" s="3">
        <f t="shared" si="2"/>
        <v>1542</v>
      </c>
      <c r="B1543" s="3">
        <f t="shared" ref="B1543:D1543" si="1408">B1539</f>
        <v>0</v>
      </c>
      <c r="C1543" s="3">
        <f t="shared" si="1408"/>
        <v>0</v>
      </c>
      <c r="D1543" s="3">
        <f t="shared" si="1408"/>
        <v>1</v>
      </c>
      <c r="E1543" s="6">
        <f t="shared" si="1"/>
        <v>111.1</v>
      </c>
      <c r="F1543" s="3">
        <v>101.0</v>
      </c>
      <c r="G1543" s="3">
        <v>1.1</v>
      </c>
      <c r="H1543" s="3">
        <v>0.0</v>
      </c>
      <c r="I1543" s="3">
        <v>1.0</v>
      </c>
      <c r="J1543" s="3">
        <v>0.0</v>
      </c>
      <c r="K1543" s="3">
        <v>0.0</v>
      </c>
      <c r="L1543" s="3">
        <v>0.0</v>
      </c>
    </row>
    <row r="1544" ht="15.75" customHeight="1">
      <c r="A1544" s="3">
        <f t="shared" si="2"/>
        <v>1543</v>
      </c>
      <c r="B1544" s="3">
        <f t="shared" ref="B1544:D1544" si="1409">B1540</f>
        <v>1</v>
      </c>
      <c r="C1544" s="3">
        <f t="shared" si="1409"/>
        <v>0</v>
      </c>
      <c r="D1544" s="3">
        <f t="shared" si="1409"/>
        <v>0</v>
      </c>
      <c r="E1544" s="6">
        <f t="shared" si="1"/>
        <v>387.2</v>
      </c>
      <c r="F1544" s="3">
        <v>242.0</v>
      </c>
      <c r="G1544" s="3">
        <v>1.6</v>
      </c>
      <c r="H1544" s="3">
        <v>0.0</v>
      </c>
      <c r="I1544" s="3">
        <v>1.0</v>
      </c>
      <c r="J1544" s="3">
        <v>0.0</v>
      </c>
      <c r="K1544" s="3">
        <v>0.0</v>
      </c>
      <c r="L1544" s="3">
        <v>0.0</v>
      </c>
    </row>
    <row r="1545" ht="15.75" customHeight="1">
      <c r="A1545" s="3">
        <f t="shared" si="2"/>
        <v>1544</v>
      </c>
      <c r="B1545" s="3">
        <f t="shared" ref="B1545:D1545" si="1410">B1541</f>
        <v>0</v>
      </c>
      <c r="C1545" s="3">
        <f t="shared" si="1410"/>
        <v>0</v>
      </c>
      <c r="D1545" s="3">
        <f t="shared" si="1410"/>
        <v>0</v>
      </c>
      <c r="E1545" s="6">
        <f t="shared" si="1"/>
        <v>0</v>
      </c>
      <c r="H1545" s="3">
        <v>1.0</v>
      </c>
      <c r="I1545" s="3">
        <v>0.0</v>
      </c>
      <c r="J1545" s="3">
        <v>1.0</v>
      </c>
      <c r="K1545" s="3">
        <v>0.0</v>
      </c>
      <c r="L1545" s="3">
        <v>1.0</v>
      </c>
    </row>
    <row r="1546" ht="15.75" customHeight="1">
      <c r="A1546" s="3">
        <f t="shared" si="2"/>
        <v>1545</v>
      </c>
      <c r="B1546" s="3">
        <f t="shared" ref="B1546:D1546" si="1411">B1542</f>
        <v>0</v>
      </c>
      <c r="C1546" s="3">
        <f t="shared" si="1411"/>
        <v>1</v>
      </c>
      <c r="D1546" s="3">
        <f t="shared" si="1411"/>
        <v>0</v>
      </c>
      <c r="E1546" s="6">
        <f t="shared" si="1"/>
        <v>587.4</v>
      </c>
      <c r="F1546" s="3">
        <v>267.0</v>
      </c>
      <c r="G1546" s="3">
        <v>2.2</v>
      </c>
      <c r="H1546" s="3">
        <v>1.0</v>
      </c>
      <c r="I1546" s="3">
        <v>0.0</v>
      </c>
      <c r="J1546" s="3">
        <v>0.0</v>
      </c>
      <c r="K1546" s="3">
        <v>0.0</v>
      </c>
      <c r="L1546" s="3">
        <v>0.0</v>
      </c>
    </row>
    <row r="1547" ht="15.75" customHeight="1">
      <c r="A1547" s="3">
        <f t="shared" si="2"/>
        <v>1546</v>
      </c>
      <c r="B1547" s="3">
        <f t="shared" ref="B1547:D1547" si="1412">B1543</f>
        <v>0</v>
      </c>
      <c r="C1547" s="3">
        <f t="shared" si="1412"/>
        <v>0</v>
      </c>
      <c r="D1547" s="3">
        <f t="shared" si="1412"/>
        <v>1</v>
      </c>
      <c r="E1547" s="6">
        <f t="shared" si="1"/>
        <v>211.2</v>
      </c>
      <c r="F1547" s="3">
        <v>192.0</v>
      </c>
      <c r="G1547" s="3">
        <v>1.1</v>
      </c>
      <c r="H1547" s="3">
        <v>1.0</v>
      </c>
      <c r="I1547" s="3">
        <v>0.0</v>
      </c>
      <c r="J1547" s="3">
        <v>0.0</v>
      </c>
      <c r="K1547" s="3">
        <v>0.0</v>
      </c>
      <c r="L1547" s="3">
        <v>0.0</v>
      </c>
    </row>
    <row r="1548" ht="15.75" customHeight="1">
      <c r="A1548" s="3">
        <f t="shared" si="2"/>
        <v>1547</v>
      </c>
      <c r="B1548" s="3">
        <f t="shared" ref="B1548:D1548" si="1413">B1544</f>
        <v>1</v>
      </c>
      <c r="C1548" s="3">
        <f t="shared" si="1413"/>
        <v>0</v>
      </c>
      <c r="D1548" s="3">
        <f t="shared" si="1413"/>
        <v>0</v>
      </c>
      <c r="E1548" s="6">
        <f t="shared" si="1"/>
        <v>414.4</v>
      </c>
      <c r="F1548" s="3">
        <v>259.0</v>
      </c>
      <c r="G1548" s="3">
        <v>1.6</v>
      </c>
      <c r="H1548" s="3">
        <v>1.0</v>
      </c>
      <c r="I1548" s="3">
        <v>0.0</v>
      </c>
      <c r="J1548" s="3">
        <v>0.0</v>
      </c>
      <c r="K1548" s="3">
        <v>0.0</v>
      </c>
      <c r="L1548" s="3">
        <v>0.0</v>
      </c>
    </row>
    <row r="1549" ht="15.75" customHeight="1">
      <c r="A1549" s="3">
        <f t="shared" si="2"/>
        <v>1548</v>
      </c>
      <c r="B1549" s="3">
        <f t="shared" ref="B1549:D1549" si="1414">B1545</f>
        <v>0</v>
      </c>
      <c r="C1549" s="3">
        <f t="shared" si="1414"/>
        <v>0</v>
      </c>
      <c r="D1549" s="3">
        <f t="shared" si="1414"/>
        <v>0</v>
      </c>
      <c r="E1549" s="6">
        <f t="shared" si="1"/>
        <v>0</v>
      </c>
      <c r="H1549" s="3">
        <v>1.0</v>
      </c>
      <c r="I1549" s="3">
        <v>0.0</v>
      </c>
      <c r="J1549" s="3">
        <v>0.0</v>
      </c>
      <c r="K1549" s="3">
        <v>1.0</v>
      </c>
      <c r="L1549" s="3">
        <v>1.0</v>
      </c>
    </row>
    <row r="1550" ht="15.75" customHeight="1">
      <c r="A1550" s="3">
        <f t="shared" si="2"/>
        <v>1549</v>
      </c>
      <c r="B1550" s="3">
        <f t="shared" ref="B1550:D1550" si="1415">B1546</f>
        <v>0</v>
      </c>
      <c r="C1550" s="3">
        <f t="shared" si="1415"/>
        <v>1</v>
      </c>
      <c r="D1550" s="3">
        <f t="shared" si="1415"/>
        <v>0</v>
      </c>
      <c r="E1550" s="6">
        <f t="shared" si="1"/>
        <v>638</v>
      </c>
      <c r="F1550" s="3">
        <v>290.0</v>
      </c>
      <c r="G1550" s="3">
        <v>2.2</v>
      </c>
      <c r="H1550" s="3">
        <v>0.0</v>
      </c>
      <c r="I1550" s="3">
        <v>0.0</v>
      </c>
      <c r="J1550" s="3">
        <v>1.0</v>
      </c>
      <c r="K1550" s="3">
        <v>0.0</v>
      </c>
      <c r="L1550" s="3">
        <v>0.0</v>
      </c>
    </row>
    <row r="1551" ht="15.75" customHeight="1">
      <c r="A1551" s="3">
        <f t="shared" si="2"/>
        <v>1550</v>
      </c>
      <c r="B1551" s="3">
        <f t="shared" ref="B1551:D1551" si="1416">B1547</f>
        <v>0</v>
      </c>
      <c r="C1551" s="3">
        <f t="shared" si="1416"/>
        <v>0</v>
      </c>
      <c r="D1551" s="3">
        <f t="shared" si="1416"/>
        <v>1</v>
      </c>
      <c r="E1551" s="6">
        <f t="shared" si="1"/>
        <v>238.7</v>
      </c>
      <c r="F1551" s="3">
        <v>217.0</v>
      </c>
      <c r="G1551" s="3">
        <v>1.1</v>
      </c>
      <c r="H1551" s="3">
        <v>0.0</v>
      </c>
      <c r="I1551" s="3">
        <v>1.0</v>
      </c>
      <c r="J1551" s="3">
        <v>0.0</v>
      </c>
      <c r="K1551" s="3">
        <v>0.0</v>
      </c>
      <c r="L1551" s="3">
        <v>0.0</v>
      </c>
    </row>
    <row r="1552" ht="15.75" customHeight="1">
      <c r="A1552" s="3">
        <f t="shared" si="2"/>
        <v>1551</v>
      </c>
      <c r="B1552" s="3">
        <f t="shared" ref="B1552:D1552" si="1417">B1548</f>
        <v>1</v>
      </c>
      <c r="C1552" s="3">
        <f t="shared" si="1417"/>
        <v>0</v>
      </c>
      <c r="D1552" s="3">
        <f t="shared" si="1417"/>
        <v>0</v>
      </c>
      <c r="E1552" s="6">
        <f t="shared" si="1"/>
        <v>460.8</v>
      </c>
      <c r="F1552" s="3">
        <v>288.0</v>
      </c>
      <c r="G1552" s="3">
        <v>1.6</v>
      </c>
      <c r="H1552" s="3">
        <v>0.0</v>
      </c>
      <c r="I1552" s="3">
        <v>0.0</v>
      </c>
      <c r="J1552" s="3">
        <v>1.0</v>
      </c>
      <c r="K1552" s="3">
        <v>0.0</v>
      </c>
      <c r="L1552" s="3">
        <v>0.0</v>
      </c>
    </row>
    <row r="1553" ht="15.75" customHeight="1">
      <c r="A1553" s="3">
        <f t="shared" si="2"/>
        <v>1552</v>
      </c>
      <c r="B1553" s="3">
        <f t="shared" ref="B1553:D1553" si="1418">B1549</f>
        <v>0</v>
      </c>
      <c r="C1553" s="3">
        <f t="shared" si="1418"/>
        <v>0</v>
      </c>
      <c r="D1553" s="3">
        <f t="shared" si="1418"/>
        <v>0</v>
      </c>
      <c r="E1553" s="6">
        <f t="shared" si="1"/>
        <v>0</v>
      </c>
      <c r="H1553" s="3">
        <v>1.0</v>
      </c>
      <c r="I1553" s="3">
        <v>0.0</v>
      </c>
      <c r="J1553" s="3">
        <v>1.0</v>
      </c>
      <c r="K1553" s="3">
        <v>0.0</v>
      </c>
      <c r="L1553" s="3">
        <v>1.0</v>
      </c>
    </row>
    <row r="1554" ht="15.75" customHeight="1">
      <c r="A1554" s="3">
        <f t="shared" si="2"/>
        <v>1553</v>
      </c>
      <c r="B1554" s="3">
        <f t="shared" ref="B1554:D1554" si="1419">B1550</f>
        <v>0</v>
      </c>
      <c r="C1554" s="3">
        <f t="shared" si="1419"/>
        <v>1</v>
      </c>
      <c r="D1554" s="3">
        <f t="shared" si="1419"/>
        <v>0</v>
      </c>
      <c r="E1554" s="6">
        <f t="shared" si="1"/>
        <v>624.8</v>
      </c>
      <c r="F1554" s="3">
        <v>284.0</v>
      </c>
      <c r="G1554" s="3">
        <v>2.2</v>
      </c>
      <c r="H1554" s="3">
        <v>0.0</v>
      </c>
      <c r="I1554" s="3">
        <v>0.0</v>
      </c>
      <c r="J1554" s="3">
        <v>1.0</v>
      </c>
      <c r="K1554" s="3">
        <v>0.0</v>
      </c>
      <c r="L1554" s="3">
        <v>0.0</v>
      </c>
    </row>
    <row r="1555" ht="15.75" customHeight="1">
      <c r="A1555" s="3">
        <f t="shared" si="2"/>
        <v>1554</v>
      </c>
      <c r="B1555" s="3">
        <f t="shared" ref="B1555:D1555" si="1420">B1551</f>
        <v>0</v>
      </c>
      <c r="C1555" s="3">
        <f t="shared" si="1420"/>
        <v>0</v>
      </c>
      <c r="D1555" s="3">
        <f t="shared" si="1420"/>
        <v>1</v>
      </c>
      <c r="E1555" s="6">
        <f t="shared" si="1"/>
        <v>111.1</v>
      </c>
      <c r="F1555" s="3">
        <v>101.0</v>
      </c>
      <c r="G1555" s="3">
        <v>1.1</v>
      </c>
      <c r="H1555" s="3">
        <v>1.0</v>
      </c>
      <c r="I1555" s="3">
        <v>0.0</v>
      </c>
      <c r="J1555" s="3">
        <v>0.0</v>
      </c>
      <c r="K1555" s="3">
        <v>0.0</v>
      </c>
      <c r="L1555" s="3">
        <v>0.0</v>
      </c>
    </row>
    <row r="1556" ht="15.75" customHeight="1">
      <c r="A1556" s="3">
        <f t="shared" si="2"/>
        <v>1555</v>
      </c>
      <c r="B1556" s="3">
        <f t="shared" ref="B1556:D1556" si="1421">B1552</f>
        <v>1</v>
      </c>
      <c r="C1556" s="3">
        <f t="shared" si="1421"/>
        <v>0</v>
      </c>
      <c r="D1556" s="3">
        <f t="shared" si="1421"/>
        <v>0</v>
      </c>
      <c r="E1556" s="6">
        <f t="shared" si="1"/>
        <v>433.6</v>
      </c>
      <c r="F1556" s="3">
        <v>271.0</v>
      </c>
      <c r="G1556" s="3">
        <v>1.6</v>
      </c>
      <c r="H1556" s="3">
        <v>0.0</v>
      </c>
      <c r="I1556" s="3">
        <v>1.0</v>
      </c>
      <c r="J1556" s="3">
        <v>0.0</v>
      </c>
      <c r="K1556" s="3">
        <v>0.0</v>
      </c>
      <c r="L1556" s="3">
        <v>0.0</v>
      </c>
    </row>
    <row r="1557" ht="15.75" customHeight="1">
      <c r="A1557" s="3">
        <f t="shared" si="2"/>
        <v>1556</v>
      </c>
      <c r="B1557" s="3">
        <f t="shared" ref="B1557:D1557" si="1422">B1553</f>
        <v>0</v>
      </c>
      <c r="C1557" s="3">
        <f t="shared" si="1422"/>
        <v>0</v>
      </c>
      <c r="D1557" s="3">
        <f t="shared" si="1422"/>
        <v>0</v>
      </c>
      <c r="E1557" s="6">
        <f t="shared" si="1"/>
        <v>0</v>
      </c>
      <c r="H1557" s="3">
        <v>1.0</v>
      </c>
      <c r="I1557" s="3">
        <v>0.0</v>
      </c>
      <c r="J1557" s="3">
        <v>1.0</v>
      </c>
      <c r="K1557" s="3">
        <v>0.0</v>
      </c>
      <c r="L1557" s="3">
        <v>1.0</v>
      </c>
    </row>
    <row r="1558" ht="15.75" customHeight="1">
      <c r="A1558" s="3">
        <f t="shared" si="2"/>
        <v>1557</v>
      </c>
      <c r="B1558" s="3">
        <f t="shared" ref="B1558:D1558" si="1423">B1554</f>
        <v>0</v>
      </c>
      <c r="C1558" s="3">
        <f t="shared" si="1423"/>
        <v>1</v>
      </c>
      <c r="D1558" s="3">
        <f t="shared" si="1423"/>
        <v>0</v>
      </c>
      <c r="E1558" s="6">
        <f t="shared" si="1"/>
        <v>497.2</v>
      </c>
      <c r="F1558" s="3">
        <v>226.0</v>
      </c>
      <c r="G1558" s="3">
        <v>2.2</v>
      </c>
      <c r="H1558" s="3">
        <v>0.0</v>
      </c>
      <c r="I1558" s="3">
        <v>0.0</v>
      </c>
      <c r="J1558" s="3">
        <v>1.0</v>
      </c>
      <c r="K1558" s="3">
        <v>0.0</v>
      </c>
      <c r="L1558" s="3">
        <v>0.0</v>
      </c>
    </row>
    <row r="1559" ht="15.75" customHeight="1">
      <c r="A1559" s="3">
        <f t="shared" si="2"/>
        <v>1558</v>
      </c>
      <c r="B1559" s="3">
        <f t="shared" ref="B1559:D1559" si="1424">B1555</f>
        <v>0</v>
      </c>
      <c r="C1559" s="3">
        <f t="shared" si="1424"/>
        <v>0</v>
      </c>
      <c r="D1559" s="3">
        <f t="shared" si="1424"/>
        <v>1</v>
      </c>
      <c r="E1559" s="6">
        <f t="shared" si="1"/>
        <v>160.6</v>
      </c>
      <c r="F1559" s="3">
        <v>146.0</v>
      </c>
      <c r="G1559" s="3">
        <v>1.1</v>
      </c>
      <c r="H1559" s="3">
        <v>0.0</v>
      </c>
      <c r="I1559" s="3">
        <v>1.0</v>
      </c>
      <c r="J1559" s="3">
        <v>0.0</v>
      </c>
      <c r="K1559" s="3">
        <v>0.0</v>
      </c>
      <c r="L1559" s="3">
        <v>0.0</v>
      </c>
    </row>
    <row r="1560" ht="15.75" customHeight="1">
      <c r="A1560" s="3">
        <f t="shared" si="2"/>
        <v>1559</v>
      </c>
      <c r="B1560" s="3">
        <f t="shared" ref="B1560:D1560" si="1425">B1556</f>
        <v>1</v>
      </c>
      <c r="C1560" s="3">
        <f t="shared" si="1425"/>
        <v>0</v>
      </c>
      <c r="D1560" s="3">
        <f t="shared" si="1425"/>
        <v>0</v>
      </c>
      <c r="E1560" s="6">
        <f t="shared" si="1"/>
        <v>164.8</v>
      </c>
      <c r="F1560" s="3">
        <v>103.0</v>
      </c>
      <c r="G1560" s="3">
        <v>1.6</v>
      </c>
      <c r="H1560" s="3">
        <v>0.0</v>
      </c>
      <c r="I1560" s="3">
        <v>0.0</v>
      </c>
      <c r="J1560" s="3">
        <v>1.0</v>
      </c>
      <c r="K1560" s="3">
        <v>0.0</v>
      </c>
      <c r="L1560" s="3">
        <v>0.0</v>
      </c>
    </row>
    <row r="1561" ht="15.75" customHeight="1">
      <c r="A1561" s="3">
        <f t="shared" si="2"/>
        <v>1560</v>
      </c>
      <c r="B1561" s="3">
        <f t="shared" ref="B1561:D1561" si="1426">B1557</f>
        <v>0</v>
      </c>
      <c r="C1561" s="3">
        <f t="shared" si="1426"/>
        <v>0</v>
      </c>
      <c r="D1561" s="3">
        <f t="shared" si="1426"/>
        <v>0</v>
      </c>
      <c r="E1561" s="6">
        <f t="shared" si="1"/>
        <v>0</v>
      </c>
      <c r="H1561" s="3">
        <v>1.0</v>
      </c>
      <c r="I1561" s="3">
        <v>0.0</v>
      </c>
      <c r="J1561" s="3">
        <v>1.0</v>
      </c>
      <c r="K1561" s="3">
        <v>0.0</v>
      </c>
      <c r="L1561" s="3">
        <v>1.0</v>
      </c>
    </row>
    <row r="1562" ht="15.75" customHeight="1">
      <c r="A1562" s="3">
        <f t="shared" si="2"/>
        <v>1561</v>
      </c>
      <c r="B1562" s="3">
        <f t="shared" ref="B1562:D1562" si="1427">B1558</f>
        <v>0</v>
      </c>
      <c r="C1562" s="3">
        <f t="shared" si="1427"/>
        <v>1</v>
      </c>
      <c r="D1562" s="3">
        <f t="shared" si="1427"/>
        <v>0</v>
      </c>
      <c r="E1562" s="6">
        <f t="shared" si="1"/>
        <v>567.6</v>
      </c>
      <c r="F1562" s="3">
        <v>258.0</v>
      </c>
      <c r="G1562" s="3">
        <v>2.2</v>
      </c>
      <c r="H1562" s="3">
        <v>0.0</v>
      </c>
      <c r="I1562" s="3">
        <v>0.0</v>
      </c>
      <c r="J1562" s="3">
        <v>1.0</v>
      </c>
      <c r="K1562" s="3">
        <v>0.0</v>
      </c>
      <c r="L1562" s="3">
        <v>0.0</v>
      </c>
    </row>
    <row r="1563" ht="15.75" customHeight="1">
      <c r="A1563" s="3">
        <f t="shared" si="2"/>
        <v>1562</v>
      </c>
      <c r="B1563" s="3">
        <f t="shared" ref="B1563:D1563" si="1428">B1559</f>
        <v>0</v>
      </c>
      <c r="C1563" s="3">
        <f t="shared" si="1428"/>
        <v>0</v>
      </c>
      <c r="D1563" s="3">
        <f t="shared" si="1428"/>
        <v>1</v>
      </c>
      <c r="E1563" s="6">
        <f t="shared" si="1"/>
        <v>194.7</v>
      </c>
      <c r="F1563" s="3">
        <v>177.0</v>
      </c>
      <c r="G1563" s="3">
        <v>1.1</v>
      </c>
      <c r="H1563" s="3">
        <v>1.0</v>
      </c>
      <c r="I1563" s="3">
        <v>0.0</v>
      </c>
      <c r="J1563" s="3">
        <v>0.0</v>
      </c>
      <c r="K1563" s="3">
        <v>0.0</v>
      </c>
      <c r="L1563" s="3">
        <v>0.0</v>
      </c>
    </row>
    <row r="1564" ht="15.75" customHeight="1">
      <c r="A1564" s="3">
        <f t="shared" si="2"/>
        <v>1563</v>
      </c>
      <c r="B1564" s="3">
        <f t="shared" ref="B1564:D1564" si="1429">B1560</f>
        <v>1</v>
      </c>
      <c r="C1564" s="3">
        <f t="shared" si="1429"/>
        <v>0</v>
      </c>
      <c r="D1564" s="3">
        <f t="shared" si="1429"/>
        <v>0</v>
      </c>
      <c r="E1564" s="6">
        <f t="shared" si="1"/>
        <v>241.6</v>
      </c>
      <c r="F1564" s="3">
        <v>151.0</v>
      </c>
      <c r="G1564" s="3">
        <v>1.6</v>
      </c>
      <c r="H1564" s="3">
        <v>1.0</v>
      </c>
      <c r="I1564" s="3">
        <v>0.0</v>
      </c>
      <c r="J1564" s="3">
        <v>0.0</v>
      </c>
      <c r="K1564" s="3">
        <v>0.0</v>
      </c>
      <c r="L1564" s="3">
        <v>0.0</v>
      </c>
    </row>
    <row r="1565" ht="15.75" customHeight="1">
      <c r="A1565" s="3">
        <f t="shared" si="2"/>
        <v>1564</v>
      </c>
      <c r="B1565" s="3">
        <f t="shared" ref="B1565:D1565" si="1430">B1561</f>
        <v>0</v>
      </c>
      <c r="C1565" s="3">
        <f t="shared" si="1430"/>
        <v>0</v>
      </c>
      <c r="D1565" s="3">
        <f t="shared" si="1430"/>
        <v>0</v>
      </c>
      <c r="E1565" s="6">
        <f t="shared" si="1"/>
        <v>0</v>
      </c>
      <c r="H1565" s="3">
        <v>1.0</v>
      </c>
      <c r="I1565" s="3">
        <v>0.0</v>
      </c>
      <c r="J1565" s="3">
        <v>1.0</v>
      </c>
      <c r="K1565" s="3">
        <v>0.0</v>
      </c>
      <c r="L1565" s="3">
        <v>1.0</v>
      </c>
    </row>
    <row r="1566" ht="15.75" customHeight="1">
      <c r="A1566" s="3">
        <f t="shared" si="2"/>
        <v>1565</v>
      </c>
      <c r="B1566" s="3">
        <v>1.0</v>
      </c>
      <c r="C1566" s="3">
        <v>0.0</v>
      </c>
      <c r="D1566" s="3">
        <v>0.0</v>
      </c>
      <c r="E1566" s="6">
        <f t="shared" si="1"/>
        <v>296</v>
      </c>
      <c r="F1566" s="3">
        <v>185.0</v>
      </c>
      <c r="G1566" s="3">
        <v>1.6</v>
      </c>
      <c r="H1566" s="3">
        <v>1.0</v>
      </c>
      <c r="I1566" s="3">
        <v>0.0</v>
      </c>
      <c r="J1566" s="3">
        <v>0.0</v>
      </c>
      <c r="K1566" s="3">
        <v>0.0</v>
      </c>
      <c r="L1566" s="3">
        <v>0.0</v>
      </c>
    </row>
    <row r="1567" ht="15.75" customHeight="1">
      <c r="A1567" s="3">
        <f t="shared" si="2"/>
        <v>1566</v>
      </c>
      <c r="B1567" s="3">
        <v>0.0</v>
      </c>
      <c r="C1567" s="3">
        <v>0.0</v>
      </c>
      <c r="D1567" s="3">
        <v>0.0</v>
      </c>
      <c r="E1567" s="6">
        <f t="shared" si="1"/>
        <v>0</v>
      </c>
      <c r="H1567" s="3">
        <v>1.0</v>
      </c>
      <c r="I1567" s="3">
        <v>0.0</v>
      </c>
      <c r="J1567" s="3">
        <v>1.0</v>
      </c>
      <c r="K1567" s="3">
        <v>0.0</v>
      </c>
      <c r="L1567" s="3">
        <v>1.0</v>
      </c>
    </row>
    <row r="1568" ht="15.75" customHeight="1">
      <c r="A1568" s="3">
        <f t="shared" si="2"/>
        <v>1567</v>
      </c>
      <c r="B1568" s="3">
        <v>0.0</v>
      </c>
      <c r="C1568" s="3">
        <v>1.0</v>
      </c>
      <c r="D1568" s="3">
        <v>0.0</v>
      </c>
      <c r="E1568" s="6">
        <f t="shared" si="1"/>
        <v>286</v>
      </c>
      <c r="F1568" s="3">
        <v>130.0</v>
      </c>
      <c r="G1568" s="3">
        <v>2.2</v>
      </c>
      <c r="H1568" s="3">
        <v>0.0</v>
      </c>
      <c r="I1568" s="3">
        <v>0.0</v>
      </c>
      <c r="J1568" s="3">
        <v>1.0</v>
      </c>
      <c r="K1568" s="3">
        <v>0.0</v>
      </c>
      <c r="L1568" s="3">
        <v>0.0</v>
      </c>
    </row>
    <row r="1569" ht="15.75" customHeight="1">
      <c r="A1569" s="3">
        <f t="shared" si="2"/>
        <v>1568</v>
      </c>
      <c r="B1569" s="3">
        <v>0.0</v>
      </c>
      <c r="C1569" s="3">
        <v>0.0</v>
      </c>
      <c r="D1569" s="3">
        <v>1.0</v>
      </c>
      <c r="E1569" s="6">
        <f t="shared" si="1"/>
        <v>310.2</v>
      </c>
      <c r="F1569" s="3">
        <v>282.0</v>
      </c>
      <c r="G1569" s="3">
        <v>1.1</v>
      </c>
      <c r="H1569" s="3">
        <v>1.0</v>
      </c>
      <c r="I1569" s="3">
        <v>0.0</v>
      </c>
      <c r="J1569" s="3">
        <v>0.0</v>
      </c>
      <c r="K1569" s="3">
        <v>0.0</v>
      </c>
      <c r="L1569" s="3">
        <v>0.0</v>
      </c>
    </row>
    <row r="1570" ht="15.75" customHeight="1">
      <c r="A1570" s="3">
        <f t="shared" si="2"/>
        <v>1569</v>
      </c>
      <c r="B1570" s="3">
        <f t="shared" ref="B1570:D1570" si="1431">B1566</f>
        <v>1</v>
      </c>
      <c r="C1570" s="3">
        <f t="shared" si="1431"/>
        <v>0</v>
      </c>
      <c r="D1570" s="3">
        <f t="shared" si="1431"/>
        <v>0</v>
      </c>
      <c r="E1570" s="6">
        <f t="shared" si="1"/>
        <v>308.8</v>
      </c>
      <c r="F1570" s="3">
        <v>193.0</v>
      </c>
      <c r="G1570" s="3">
        <v>1.6</v>
      </c>
      <c r="H1570" s="3">
        <v>0.0</v>
      </c>
      <c r="I1570" s="3">
        <v>0.0</v>
      </c>
      <c r="J1570" s="3">
        <v>1.0</v>
      </c>
      <c r="K1570" s="3">
        <v>0.0</v>
      </c>
      <c r="L1570" s="3">
        <v>0.0</v>
      </c>
    </row>
    <row r="1571" ht="15.75" customHeight="1">
      <c r="A1571" s="3">
        <f t="shared" si="2"/>
        <v>1570</v>
      </c>
      <c r="B1571" s="3">
        <f t="shared" ref="B1571:D1571" si="1432">B1567</f>
        <v>0</v>
      </c>
      <c r="C1571" s="3">
        <f t="shared" si="1432"/>
        <v>0</v>
      </c>
      <c r="D1571" s="3">
        <f t="shared" si="1432"/>
        <v>0</v>
      </c>
      <c r="E1571" s="6">
        <f t="shared" si="1"/>
        <v>0</v>
      </c>
      <c r="H1571" s="3">
        <v>1.0</v>
      </c>
      <c r="I1571" s="3">
        <v>0.0</v>
      </c>
      <c r="J1571" s="3">
        <v>1.0</v>
      </c>
      <c r="K1571" s="3">
        <v>0.0</v>
      </c>
      <c r="L1571" s="3">
        <v>1.0</v>
      </c>
    </row>
    <row r="1572" ht="15.75" customHeight="1">
      <c r="A1572" s="3">
        <f t="shared" si="2"/>
        <v>1571</v>
      </c>
      <c r="B1572" s="3">
        <f t="shared" ref="B1572:D1572" si="1433">B1568</f>
        <v>0</v>
      </c>
      <c r="C1572" s="3">
        <f t="shared" si="1433"/>
        <v>1</v>
      </c>
      <c r="D1572" s="3">
        <f t="shared" si="1433"/>
        <v>0</v>
      </c>
      <c r="E1572" s="6">
        <f t="shared" si="1"/>
        <v>433.4</v>
      </c>
      <c r="F1572" s="3">
        <v>197.0</v>
      </c>
      <c r="G1572" s="3">
        <v>2.2</v>
      </c>
      <c r="H1572" s="3">
        <v>0.0</v>
      </c>
      <c r="I1572" s="3">
        <v>0.0</v>
      </c>
      <c r="J1572" s="3">
        <v>1.0</v>
      </c>
      <c r="K1572" s="3">
        <v>0.0</v>
      </c>
      <c r="L1572" s="3">
        <v>0.0</v>
      </c>
    </row>
    <row r="1573" ht="15.75" customHeight="1">
      <c r="A1573" s="3">
        <f t="shared" si="2"/>
        <v>1572</v>
      </c>
      <c r="B1573" s="3">
        <f t="shared" ref="B1573:D1573" si="1434">B1569</f>
        <v>0</v>
      </c>
      <c r="C1573" s="3">
        <f t="shared" si="1434"/>
        <v>0</v>
      </c>
      <c r="D1573" s="3">
        <f t="shared" si="1434"/>
        <v>1</v>
      </c>
      <c r="E1573" s="6">
        <f t="shared" si="1"/>
        <v>118.8</v>
      </c>
      <c r="F1573" s="3">
        <v>108.0</v>
      </c>
      <c r="G1573" s="3">
        <v>1.1</v>
      </c>
      <c r="H1573" s="3">
        <v>0.0</v>
      </c>
      <c r="I1573" s="3">
        <v>1.0</v>
      </c>
      <c r="J1573" s="3">
        <v>0.0</v>
      </c>
      <c r="K1573" s="3">
        <v>0.0</v>
      </c>
      <c r="L1573" s="3">
        <v>0.0</v>
      </c>
    </row>
    <row r="1574" ht="15.75" customHeight="1">
      <c r="A1574" s="3">
        <f t="shared" si="2"/>
        <v>1573</v>
      </c>
      <c r="B1574" s="3">
        <f t="shared" ref="B1574:D1574" si="1435">B1570</f>
        <v>1</v>
      </c>
      <c r="C1574" s="3">
        <f t="shared" si="1435"/>
        <v>0</v>
      </c>
      <c r="D1574" s="3">
        <f t="shared" si="1435"/>
        <v>0</v>
      </c>
      <c r="E1574" s="6">
        <f t="shared" si="1"/>
        <v>400</v>
      </c>
      <c r="F1574" s="3">
        <v>250.0</v>
      </c>
      <c r="G1574" s="3">
        <v>1.6</v>
      </c>
      <c r="H1574" s="3">
        <v>1.0</v>
      </c>
      <c r="I1574" s="3">
        <v>0.0</v>
      </c>
      <c r="J1574" s="3">
        <v>0.0</v>
      </c>
      <c r="K1574" s="3">
        <v>0.0</v>
      </c>
      <c r="L1574" s="3">
        <v>0.0</v>
      </c>
    </row>
    <row r="1575" ht="15.75" customHeight="1">
      <c r="A1575" s="3">
        <f t="shared" si="2"/>
        <v>1574</v>
      </c>
      <c r="B1575" s="3">
        <f t="shared" ref="B1575:D1575" si="1436">B1571</f>
        <v>0</v>
      </c>
      <c r="C1575" s="3">
        <f t="shared" si="1436"/>
        <v>0</v>
      </c>
      <c r="D1575" s="3">
        <f t="shared" si="1436"/>
        <v>0</v>
      </c>
      <c r="E1575" s="6">
        <f t="shared" si="1"/>
        <v>0</v>
      </c>
      <c r="H1575" s="3">
        <v>1.0</v>
      </c>
      <c r="I1575" s="3">
        <v>0.0</v>
      </c>
      <c r="J1575" s="3">
        <v>1.0</v>
      </c>
      <c r="K1575" s="3">
        <v>0.0</v>
      </c>
      <c r="L1575" s="3">
        <v>1.0</v>
      </c>
    </row>
    <row r="1576" ht="15.75" customHeight="1">
      <c r="A1576" s="3">
        <f t="shared" si="2"/>
        <v>1575</v>
      </c>
      <c r="B1576" s="3">
        <f t="shared" ref="B1576:D1576" si="1437">B1572</f>
        <v>0</v>
      </c>
      <c r="C1576" s="3">
        <f t="shared" si="1437"/>
        <v>1</v>
      </c>
      <c r="D1576" s="3">
        <f t="shared" si="1437"/>
        <v>0</v>
      </c>
      <c r="E1576" s="6">
        <f t="shared" si="1"/>
        <v>286</v>
      </c>
      <c r="F1576" s="3">
        <v>130.0</v>
      </c>
      <c r="G1576" s="3">
        <v>2.2</v>
      </c>
      <c r="H1576" s="3">
        <v>0.0</v>
      </c>
      <c r="I1576" s="3">
        <v>0.0</v>
      </c>
      <c r="J1576" s="3">
        <v>1.0</v>
      </c>
      <c r="K1576" s="3">
        <v>0.0</v>
      </c>
      <c r="L1576" s="3">
        <v>0.0</v>
      </c>
    </row>
    <row r="1577" ht="15.75" customHeight="1">
      <c r="A1577" s="3">
        <f t="shared" si="2"/>
        <v>1576</v>
      </c>
      <c r="B1577" s="3">
        <f t="shared" ref="B1577:D1577" si="1438">B1573</f>
        <v>0</v>
      </c>
      <c r="C1577" s="3">
        <f t="shared" si="1438"/>
        <v>0</v>
      </c>
      <c r="D1577" s="3">
        <f t="shared" si="1438"/>
        <v>1</v>
      </c>
      <c r="E1577" s="6">
        <f t="shared" si="1"/>
        <v>132</v>
      </c>
      <c r="F1577" s="3">
        <v>120.0</v>
      </c>
      <c r="G1577" s="3">
        <v>1.1</v>
      </c>
      <c r="H1577" s="3">
        <v>1.0</v>
      </c>
      <c r="I1577" s="3">
        <v>0.0</v>
      </c>
      <c r="J1577" s="3">
        <v>0.0</v>
      </c>
      <c r="K1577" s="3">
        <v>0.0</v>
      </c>
      <c r="L1577" s="3">
        <v>0.0</v>
      </c>
    </row>
    <row r="1578" ht="15.75" customHeight="1">
      <c r="A1578" s="3">
        <f t="shared" si="2"/>
        <v>1577</v>
      </c>
      <c r="B1578" s="3">
        <f t="shared" ref="B1578:D1578" si="1439">B1574</f>
        <v>1</v>
      </c>
      <c r="C1578" s="3">
        <f t="shared" si="1439"/>
        <v>0</v>
      </c>
      <c r="D1578" s="3">
        <f t="shared" si="1439"/>
        <v>0</v>
      </c>
      <c r="E1578" s="6">
        <f t="shared" si="1"/>
        <v>268.8</v>
      </c>
      <c r="F1578" s="3">
        <v>168.0</v>
      </c>
      <c r="G1578" s="3">
        <v>1.6</v>
      </c>
      <c r="H1578" s="3">
        <v>0.0</v>
      </c>
      <c r="I1578" s="3">
        <v>1.0</v>
      </c>
      <c r="J1578" s="3">
        <v>0.0</v>
      </c>
      <c r="K1578" s="3">
        <v>0.0</v>
      </c>
      <c r="L1578" s="3">
        <v>0.0</v>
      </c>
    </row>
    <row r="1579" ht="15.75" customHeight="1">
      <c r="A1579" s="3">
        <f t="shared" si="2"/>
        <v>1578</v>
      </c>
      <c r="B1579" s="3">
        <f t="shared" ref="B1579:D1579" si="1440">B1575</f>
        <v>0</v>
      </c>
      <c r="C1579" s="3">
        <f t="shared" si="1440"/>
        <v>0</v>
      </c>
      <c r="D1579" s="3">
        <f t="shared" si="1440"/>
        <v>0</v>
      </c>
      <c r="E1579" s="6">
        <f t="shared" si="1"/>
        <v>0</v>
      </c>
      <c r="H1579" s="3">
        <v>1.0</v>
      </c>
      <c r="I1579" s="3">
        <v>1.0</v>
      </c>
      <c r="J1579" s="3">
        <v>0.0</v>
      </c>
      <c r="K1579" s="3">
        <v>0.0</v>
      </c>
      <c r="L1579" s="3">
        <v>1.0</v>
      </c>
    </row>
    <row r="1580" ht="15.75" customHeight="1">
      <c r="A1580" s="3">
        <f t="shared" si="2"/>
        <v>1579</v>
      </c>
      <c r="B1580" s="3">
        <f t="shared" ref="B1580:D1580" si="1441">B1576</f>
        <v>0</v>
      </c>
      <c r="C1580" s="3">
        <f t="shared" si="1441"/>
        <v>1</v>
      </c>
      <c r="D1580" s="3">
        <f t="shared" si="1441"/>
        <v>0</v>
      </c>
      <c r="E1580" s="6">
        <f t="shared" si="1"/>
        <v>371.8</v>
      </c>
      <c r="F1580" s="3">
        <v>169.0</v>
      </c>
      <c r="G1580" s="3">
        <v>2.2</v>
      </c>
      <c r="H1580" s="3">
        <v>0.0</v>
      </c>
      <c r="I1580" s="3">
        <v>0.0</v>
      </c>
      <c r="J1580" s="3">
        <v>1.0</v>
      </c>
      <c r="K1580" s="3">
        <v>0.0</v>
      </c>
      <c r="L1580" s="3">
        <v>0.0</v>
      </c>
    </row>
    <row r="1581" ht="15.75" customHeight="1">
      <c r="A1581" s="3">
        <f t="shared" si="2"/>
        <v>1580</v>
      </c>
      <c r="B1581" s="3">
        <f t="shared" ref="B1581:D1581" si="1442">B1577</f>
        <v>0</v>
      </c>
      <c r="C1581" s="3">
        <f t="shared" si="1442"/>
        <v>0</v>
      </c>
      <c r="D1581" s="3">
        <f t="shared" si="1442"/>
        <v>1</v>
      </c>
      <c r="E1581" s="6">
        <f t="shared" si="1"/>
        <v>326.7</v>
      </c>
      <c r="F1581" s="3">
        <v>297.0</v>
      </c>
      <c r="G1581" s="3">
        <v>1.1</v>
      </c>
      <c r="H1581" s="3">
        <v>0.0</v>
      </c>
      <c r="I1581" s="3">
        <v>1.0</v>
      </c>
      <c r="J1581" s="3">
        <v>0.0</v>
      </c>
      <c r="K1581" s="3">
        <v>0.0</v>
      </c>
      <c r="L1581" s="3">
        <v>0.0</v>
      </c>
    </row>
    <row r="1582" ht="15.75" customHeight="1">
      <c r="A1582" s="3">
        <f t="shared" si="2"/>
        <v>1581</v>
      </c>
      <c r="B1582" s="3">
        <f t="shared" ref="B1582:D1582" si="1443">B1578</f>
        <v>1</v>
      </c>
      <c r="C1582" s="3">
        <f t="shared" si="1443"/>
        <v>0</v>
      </c>
      <c r="D1582" s="3">
        <f t="shared" si="1443"/>
        <v>0</v>
      </c>
      <c r="E1582" s="6">
        <f t="shared" si="1"/>
        <v>312</v>
      </c>
      <c r="F1582" s="3">
        <v>195.0</v>
      </c>
      <c r="G1582" s="3">
        <v>1.6</v>
      </c>
      <c r="H1582" s="3">
        <v>0.0</v>
      </c>
      <c r="I1582" s="3">
        <v>0.0</v>
      </c>
      <c r="J1582" s="3">
        <v>1.0</v>
      </c>
      <c r="K1582" s="3">
        <v>0.0</v>
      </c>
      <c r="L1582" s="3">
        <v>0.0</v>
      </c>
    </row>
    <row r="1583" ht="15.75" customHeight="1">
      <c r="A1583" s="3">
        <f t="shared" si="2"/>
        <v>1582</v>
      </c>
      <c r="B1583" s="3">
        <f t="shared" ref="B1583:D1583" si="1444">B1579</f>
        <v>0</v>
      </c>
      <c r="C1583" s="3">
        <f t="shared" si="1444"/>
        <v>0</v>
      </c>
      <c r="D1583" s="3">
        <f t="shared" si="1444"/>
        <v>0</v>
      </c>
      <c r="E1583" s="6">
        <f t="shared" si="1"/>
        <v>0</v>
      </c>
      <c r="H1583" s="3">
        <v>1.0</v>
      </c>
      <c r="I1583" s="3">
        <v>0.0</v>
      </c>
      <c r="J1583" s="3">
        <v>1.0</v>
      </c>
      <c r="K1583" s="3">
        <v>0.0</v>
      </c>
      <c r="L1583" s="3">
        <v>1.0</v>
      </c>
    </row>
    <row r="1584" ht="15.75" customHeight="1">
      <c r="A1584" s="3">
        <f t="shared" si="2"/>
        <v>1583</v>
      </c>
      <c r="B1584" s="3">
        <f t="shared" ref="B1584:D1584" si="1445">B1580</f>
        <v>0</v>
      </c>
      <c r="C1584" s="3">
        <f t="shared" si="1445"/>
        <v>1</v>
      </c>
      <c r="D1584" s="3">
        <f t="shared" si="1445"/>
        <v>0</v>
      </c>
      <c r="E1584" s="6">
        <f t="shared" si="1"/>
        <v>517</v>
      </c>
      <c r="F1584" s="3">
        <v>235.0</v>
      </c>
      <c r="G1584" s="3">
        <v>2.2</v>
      </c>
      <c r="H1584" s="3">
        <v>0.0</v>
      </c>
      <c r="I1584" s="3">
        <v>0.0</v>
      </c>
      <c r="J1584" s="3">
        <v>1.0</v>
      </c>
      <c r="K1584" s="3">
        <v>0.0</v>
      </c>
      <c r="L1584" s="3">
        <v>0.0</v>
      </c>
    </row>
    <row r="1585" ht="15.75" customHeight="1">
      <c r="A1585" s="3">
        <f t="shared" si="2"/>
        <v>1584</v>
      </c>
      <c r="B1585" s="3">
        <f t="shared" ref="B1585:D1585" si="1446">B1581</f>
        <v>0</v>
      </c>
      <c r="C1585" s="3">
        <f t="shared" si="1446"/>
        <v>0</v>
      </c>
      <c r="D1585" s="3">
        <f t="shared" si="1446"/>
        <v>1</v>
      </c>
      <c r="E1585" s="6">
        <f t="shared" si="1"/>
        <v>312.4</v>
      </c>
      <c r="F1585" s="3">
        <v>284.0</v>
      </c>
      <c r="G1585" s="3">
        <v>1.1</v>
      </c>
      <c r="H1585" s="3">
        <v>1.0</v>
      </c>
      <c r="I1585" s="3">
        <v>0.0</v>
      </c>
      <c r="J1585" s="3">
        <v>0.0</v>
      </c>
      <c r="K1585" s="3">
        <v>0.0</v>
      </c>
      <c r="L1585" s="3">
        <v>0.0</v>
      </c>
    </row>
    <row r="1586" ht="15.75" customHeight="1">
      <c r="A1586" s="3">
        <f t="shared" si="2"/>
        <v>1585</v>
      </c>
      <c r="B1586" s="3">
        <f t="shared" ref="B1586:D1586" si="1447">B1582</f>
        <v>1</v>
      </c>
      <c r="C1586" s="3">
        <f t="shared" si="1447"/>
        <v>0</v>
      </c>
      <c r="D1586" s="3">
        <f t="shared" si="1447"/>
        <v>0</v>
      </c>
      <c r="E1586" s="6">
        <f t="shared" si="1"/>
        <v>230.4</v>
      </c>
      <c r="F1586" s="3">
        <v>144.0</v>
      </c>
      <c r="G1586" s="3">
        <v>1.6</v>
      </c>
      <c r="H1586" s="3">
        <v>1.0</v>
      </c>
      <c r="I1586" s="3">
        <v>0.0</v>
      </c>
      <c r="J1586" s="3">
        <v>0.0</v>
      </c>
      <c r="K1586" s="3">
        <v>0.0</v>
      </c>
      <c r="L1586" s="3">
        <v>0.0</v>
      </c>
    </row>
    <row r="1587" ht="15.75" customHeight="1">
      <c r="A1587" s="3">
        <f t="shared" si="2"/>
        <v>1586</v>
      </c>
      <c r="B1587" s="3">
        <f t="shared" ref="B1587:D1587" si="1448">B1583</f>
        <v>0</v>
      </c>
      <c r="C1587" s="3">
        <f t="shared" si="1448"/>
        <v>0</v>
      </c>
      <c r="D1587" s="3">
        <f t="shared" si="1448"/>
        <v>0</v>
      </c>
      <c r="E1587" s="6">
        <f t="shared" si="1"/>
        <v>0</v>
      </c>
      <c r="H1587" s="3">
        <v>1.0</v>
      </c>
      <c r="I1587" s="3">
        <v>0.0</v>
      </c>
      <c r="J1587" s="3">
        <v>1.0</v>
      </c>
      <c r="K1587" s="3">
        <v>0.0</v>
      </c>
      <c r="L1587" s="3">
        <v>1.0</v>
      </c>
    </row>
    <row r="1588" ht="15.75" customHeight="1">
      <c r="A1588" s="3">
        <f t="shared" si="2"/>
        <v>1587</v>
      </c>
      <c r="B1588" s="3">
        <f t="shared" ref="B1588:D1588" si="1449">B1584</f>
        <v>0</v>
      </c>
      <c r="C1588" s="3">
        <f t="shared" si="1449"/>
        <v>1</v>
      </c>
      <c r="D1588" s="3">
        <f t="shared" si="1449"/>
        <v>0</v>
      </c>
      <c r="E1588" s="6">
        <f t="shared" si="1"/>
        <v>415.8</v>
      </c>
      <c r="F1588" s="3">
        <v>189.0</v>
      </c>
      <c r="G1588" s="3">
        <v>2.2</v>
      </c>
      <c r="H1588" s="3">
        <v>0.0</v>
      </c>
      <c r="I1588" s="3">
        <v>0.0</v>
      </c>
      <c r="J1588" s="3">
        <v>1.0</v>
      </c>
      <c r="K1588" s="3">
        <v>0.0</v>
      </c>
      <c r="L1588" s="3">
        <v>0.0</v>
      </c>
    </row>
    <row r="1589" ht="15.75" customHeight="1">
      <c r="A1589" s="3">
        <f t="shared" si="2"/>
        <v>1588</v>
      </c>
      <c r="B1589" s="3">
        <f t="shared" ref="B1589:D1589" si="1450">B1585</f>
        <v>0</v>
      </c>
      <c r="C1589" s="3">
        <f t="shared" si="1450"/>
        <v>0</v>
      </c>
      <c r="D1589" s="3">
        <f t="shared" si="1450"/>
        <v>1</v>
      </c>
      <c r="E1589" s="6">
        <f t="shared" si="1"/>
        <v>111.1</v>
      </c>
      <c r="F1589" s="3">
        <v>101.0</v>
      </c>
      <c r="G1589" s="3">
        <v>1.1</v>
      </c>
      <c r="H1589" s="3">
        <v>0.0</v>
      </c>
      <c r="I1589" s="3">
        <v>1.0</v>
      </c>
      <c r="J1589" s="3">
        <v>0.0</v>
      </c>
      <c r="K1589" s="3">
        <v>0.0</v>
      </c>
      <c r="L1589" s="3">
        <v>0.0</v>
      </c>
    </row>
    <row r="1590" ht="15.75" customHeight="1">
      <c r="A1590" s="3">
        <f t="shared" si="2"/>
        <v>1589</v>
      </c>
      <c r="B1590" s="3">
        <f t="shared" ref="B1590:D1590" si="1451">B1586</f>
        <v>1</v>
      </c>
      <c r="C1590" s="3">
        <f t="shared" si="1451"/>
        <v>0</v>
      </c>
      <c r="D1590" s="3">
        <f t="shared" si="1451"/>
        <v>0</v>
      </c>
      <c r="E1590" s="6">
        <f t="shared" si="1"/>
        <v>387.2</v>
      </c>
      <c r="F1590" s="3">
        <v>242.0</v>
      </c>
      <c r="G1590" s="3">
        <v>1.6</v>
      </c>
      <c r="H1590" s="3">
        <v>0.0</v>
      </c>
      <c r="I1590" s="3">
        <v>1.0</v>
      </c>
      <c r="J1590" s="3">
        <v>0.0</v>
      </c>
      <c r="K1590" s="3">
        <v>0.0</v>
      </c>
      <c r="L1590" s="3">
        <v>0.0</v>
      </c>
    </row>
    <row r="1591" ht="15.75" customHeight="1">
      <c r="A1591" s="3">
        <f t="shared" si="2"/>
        <v>1590</v>
      </c>
      <c r="B1591" s="3">
        <f t="shared" ref="B1591:D1591" si="1452">B1587</f>
        <v>0</v>
      </c>
      <c r="C1591" s="3">
        <f t="shared" si="1452"/>
        <v>0</v>
      </c>
      <c r="D1591" s="3">
        <f t="shared" si="1452"/>
        <v>0</v>
      </c>
      <c r="E1591" s="6">
        <f t="shared" si="1"/>
        <v>0</v>
      </c>
      <c r="H1591" s="3">
        <v>1.0</v>
      </c>
      <c r="I1591" s="3">
        <v>0.0</v>
      </c>
      <c r="J1591" s="3">
        <v>1.0</v>
      </c>
      <c r="K1591" s="3">
        <v>0.0</v>
      </c>
      <c r="L1591" s="3">
        <v>1.0</v>
      </c>
    </row>
    <row r="1592" ht="15.75" customHeight="1">
      <c r="A1592" s="3">
        <f t="shared" si="2"/>
        <v>1591</v>
      </c>
      <c r="B1592" s="3">
        <f t="shared" ref="B1592:D1592" si="1453">B1588</f>
        <v>0</v>
      </c>
      <c r="C1592" s="3">
        <f t="shared" si="1453"/>
        <v>1</v>
      </c>
      <c r="D1592" s="3">
        <f t="shared" si="1453"/>
        <v>0</v>
      </c>
      <c r="E1592" s="6">
        <f t="shared" si="1"/>
        <v>587.4</v>
      </c>
      <c r="F1592" s="3">
        <v>267.0</v>
      </c>
      <c r="G1592" s="3">
        <v>2.2</v>
      </c>
      <c r="H1592" s="3">
        <v>1.0</v>
      </c>
      <c r="I1592" s="3">
        <v>0.0</v>
      </c>
      <c r="J1592" s="3">
        <v>0.0</v>
      </c>
      <c r="K1592" s="3">
        <v>0.0</v>
      </c>
      <c r="L1592" s="3">
        <v>0.0</v>
      </c>
    </row>
    <row r="1593" ht="15.75" customHeight="1">
      <c r="A1593" s="3">
        <f t="shared" si="2"/>
        <v>1592</v>
      </c>
      <c r="B1593" s="3">
        <f t="shared" ref="B1593:D1593" si="1454">B1589</f>
        <v>0</v>
      </c>
      <c r="C1593" s="3">
        <f t="shared" si="1454"/>
        <v>0</v>
      </c>
      <c r="D1593" s="3">
        <f t="shared" si="1454"/>
        <v>1</v>
      </c>
      <c r="E1593" s="6">
        <f t="shared" si="1"/>
        <v>211.2</v>
      </c>
      <c r="F1593" s="3">
        <v>192.0</v>
      </c>
      <c r="G1593" s="3">
        <v>1.1</v>
      </c>
      <c r="H1593" s="3">
        <v>1.0</v>
      </c>
      <c r="I1593" s="3">
        <v>0.0</v>
      </c>
      <c r="J1593" s="3">
        <v>0.0</v>
      </c>
      <c r="K1593" s="3">
        <v>0.0</v>
      </c>
      <c r="L1593" s="3">
        <v>0.0</v>
      </c>
    </row>
    <row r="1594" ht="15.75" customHeight="1">
      <c r="A1594" s="3">
        <f t="shared" si="2"/>
        <v>1593</v>
      </c>
      <c r="B1594" s="3">
        <f t="shared" ref="B1594:D1594" si="1455">B1590</f>
        <v>1</v>
      </c>
      <c r="C1594" s="3">
        <f t="shared" si="1455"/>
        <v>0</v>
      </c>
      <c r="D1594" s="3">
        <f t="shared" si="1455"/>
        <v>0</v>
      </c>
      <c r="E1594" s="6">
        <f t="shared" si="1"/>
        <v>414.4</v>
      </c>
      <c r="F1594" s="3">
        <v>259.0</v>
      </c>
      <c r="G1594" s="3">
        <v>1.6</v>
      </c>
      <c r="H1594" s="3">
        <v>1.0</v>
      </c>
      <c r="I1594" s="3">
        <v>0.0</v>
      </c>
      <c r="J1594" s="3">
        <v>0.0</v>
      </c>
      <c r="K1594" s="3">
        <v>0.0</v>
      </c>
      <c r="L1594" s="3">
        <v>0.0</v>
      </c>
    </row>
    <row r="1595" ht="15.75" customHeight="1">
      <c r="A1595" s="3">
        <f t="shared" si="2"/>
        <v>1594</v>
      </c>
      <c r="B1595" s="3">
        <f t="shared" ref="B1595:D1595" si="1456">B1591</f>
        <v>0</v>
      </c>
      <c r="C1595" s="3">
        <f t="shared" si="1456"/>
        <v>0</v>
      </c>
      <c r="D1595" s="3">
        <f t="shared" si="1456"/>
        <v>0</v>
      </c>
      <c r="E1595" s="6">
        <f t="shared" si="1"/>
        <v>0</v>
      </c>
      <c r="H1595" s="3">
        <v>1.0</v>
      </c>
      <c r="I1595" s="3">
        <v>0.0</v>
      </c>
      <c r="J1595" s="3">
        <v>0.0</v>
      </c>
      <c r="K1595" s="3">
        <v>1.0</v>
      </c>
      <c r="L1595" s="3">
        <v>1.0</v>
      </c>
    </row>
    <row r="1596" ht="15.75" customHeight="1">
      <c r="A1596" s="3">
        <f t="shared" si="2"/>
        <v>1595</v>
      </c>
      <c r="B1596" s="3">
        <f t="shared" ref="B1596:D1596" si="1457">B1592</f>
        <v>0</v>
      </c>
      <c r="C1596" s="3">
        <f t="shared" si="1457"/>
        <v>1</v>
      </c>
      <c r="D1596" s="3">
        <f t="shared" si="1457"/>
        <v>0</v>
      </c>
      <c r="E1596" s="6">
        <f t="shared" si="1"/>
        <v>638</v>
      </c>
      <c r="F1596" s="3">
        <v>290.0</v>
      </c>
      <c r="G1596" s="3">
        <v>2.2</v>
      </c>
      <c r="H1596" s="3">
        <v>0.0</v>
      </c>
      <c r="I1596" s="3">
        <v>0.0</v>
      </c>
      <c r="J1596" s="3">
        <v>1.0</v>
      </c>
      <c r="K1596" s="3">
        <v>0.0</v>
      </c>
      <c r="L1596" s="3">
        <v>0.0</v>
      </c>
    </row>
    <row r="1597" ht="15.75" customHeight="1">
      <c r="A1597" s="3">
        <f t="shared" si="2"/>
        <v>1596</v>
      </c>
      <c r="B1597" s="3">
        <f t="shared" ref="B1597:D1597" si="1458">B1593</f>
        <v>0</v>
      </c>
      <c r="C1597" s="3">
        <f t="shared" si="1458"/>
        <v>0</v>
      </c>
      <c r="D1597" s="3">
        <f t="shared" si="1458"/>
        <v>1</v>
      </c>
      <c r="E1597" s="6">
        <f t="shared" si="1"/>
        <v>238.7</v>
      </c>
      <c r="F1597" s="3">
        <v>217.0</v>
      </c>
      <c r="G1597" s="3">
        <v>1.1</v>
      </c>
      <c r="H1597" s="3">
        <v>0.0</v>
      </c>
      <c r="I1597" s="3">
        <v>1.0</v>
      </c>
      <c r="J1597" s="3">
        <v>0.0</v>
      </c>
      <c r="K1597" s="3">
        <v>0.0</v>
      </c>
      <c r="L1597" s="3">
        <v>0.0</v>
      </c>
    </row>
    <row r="1598" ht="15.75" customHeight="1">
      <c r="A1598" s="3">
        <f t="shared" si="2"/>
        <v>1597</v>
      </c>
      <c r="B1598" s="3">
        <f t="shared" ref="B1598:D1598" si="1459">B1594</f>
        <v>1</v>
      </c>
      <c r="C1598" s="3">
        <f t="shared" si="1459"/>
        <v>0</v>
      </c>
      <c r="D1598" s="3">
        <f t="shared" si="1459"/>
        <v>0</v>
      </c>
      <c r="E1598" s="6">
        <f t="shared" si="1"/>
        <v>460.8</v>
      </c>
      <c r="F1598" s="3">
        <v>288.0</v>
      </c>
      <c r="G1598" s="3">
        <v>1.6</v>
      </c>
      <c r="H1598" s="3">
        <v>0.0</v>
      </c>
      <c r="I1598" s="3">
        <v>0.0</v>
      </c>
      <c r="J1598" s="3">
        <v>1.0</v>
      </c>
      <c r="K1598" s="3">
        <v>0.0</v>
      </c>
      <c r="L1598" s="3">
        <v>0.0</v>
      </c>
    </row>
    <row r="1599" ht="15.75" customHeight="1">
      <c r="A1599" s="3">
        <f t="shared" si="2"/>
        <v>1598</v>
      </c>
      <c r="B1599" s="3">
        <f t="shared" ref="B1599:D1599" si="1460">B1595</f>
        <v>0</v>
      </c>
      <c r="C1599" s="3">
        <f t="shared" si="1460"/>
        <v>0</v>
      </c>
      <c r="D1599" s="3">
        <f t="shared" si="1460"/>
        <v>0</v>
      </c>
      <c r="E1599" s="6">
        <f t="shared" si="1"/>
        <v>0</v>
      </c>
      <c r="H1599" s="3">
        <v>1.0</v>
      </c>
      <c r="I1599" s="3">
        <v>0.0</v>
      </c>
      <c r="J1599" s="3">
        <v>1.0</v>
      </c>
      <c r="K1599" s="3">
        <v>0.0</v>
      </c>
      <c r="L1599" s="3">
        <v>1.0</v>
      </c>
    </row>
    <row r="1600" ht="15.75" customHeight="1">
      <c r="A1600" s="3">
        <f t="shared" si="2"/>
        <v>1599</v>
      </c>
      <c r="B1600" s="3">
        <f t="shared" ref="B1600:D1600" si="1461">B1596</f>
        <v>0</v>
      </c>
      <c r="C1600" s="3">
        <f t="shared" si="1461"/>
        <v>1</v>
      </c>
      <c r="D1600" s="3">
        <f t="shared" si="1461"/>
        <v>0</v>
      </c>
      <c r="E1600" s="6">
        <f t="shared" si="1"/>
        <v>624.8</v>
      </c>
      <c r="F1600" s="3">
        <v>284.0</v>
      </c>
      <c r="G1600" s="3">
        <v>2.2</v>
      </c>
      <c r="H1600" s="3">
        <v>0.0</v>
      </c>
      <c r="I1600" s="3">
        <v>0.0</v>
      </c>
      <c r="J1600" s="3">
        <v>1.0</v>
      </c>
      <c r="K1600" s="3">
        <v>0.0</v>
      </c>
      <c r="L1600" s="3">
        <v>0.0</v>
      </c>
    </row>
    <row r="1601" ht="15.75" customHeight="1">
      <c r="A1601" s="3">
        <f t="shared" si="2"/>
        <v>1600</v>
      </c>
      <c r="B1601" s="3">
        <f t="shared" ref="B1601:D1601" si="1462">B1597</f>
        <v>0</v>
      </c>
      <c r="C1601" s="3">
        <f t="shared" si="1462"/>
        <v>0</v>
      </c>
      <c r="D1601" s="3">
        <f t="shared" si="1462"/>
        <v>1</v>
      </c>
      <c r="E1601" s="6">
        <f t="shared" si="1"/>
        <v>111.1</v>
      </c>
      <c r="F1601" s="3">
        <v>101.0</v>
      </c>
      <c r="G1601" s="3">
        <v>1.1</v>
      </c>
      <c r="H1601" s="3">
        <v>1.0</v>
      </c>
      <c r="I1601" s="3">
        <v>0.0</v>
      </c>
      <c r="J1601" s="3">
        <v>0.0</v>
      </c>
      <c r="K1601" s="3">
        <v>0.0</v>
      </c>
      <c r="L1601" s="3">
        <v>0.0</v>
      </c>
    </row>
    <row r="1602" ht="15.75" customHeight="1">
      <c r="A1602" s="3">
        <f t="shared" si="2"/>
        <v>1601</v>
      </c>
      <c r="B1602" s="3">
        <f t="shared" ref="B1602:D1602" si="1463">B1598</f>
        <v>1</v>
      </c>
      <c r="C1602" s="3">
        <f t="shared" si="1463"/>
        <v>0</v>
      </c>
      <c r="D1602" s="3">
        <f t="shared" si="1463"/>
        <v>0</v>
      </c>
      <c r="E1602" s="6">
        <f t="shared" si="1"/>
        <v>433.6</v>
      </c>
      <c r="F1602" s="3">
        <v>271.0</v>
      </c>
      <c r="G1602" s="3">
        <v>1.6</v>
      </c>
      <c r="H1602" s="3">
        <v>0.0</v>
      </c>
      <c r="I1602" s="3">
        <v>1.0</v>
      </c>
      <c r="J1602" s="3">
        <v>0.0</v>
      </c>
      <c r="K1602" s="3">
        <v>0.0</v>
      </c>
      <c r="L1602" s="3">
        <v>0.0</v>
      </c>
    </row>
    <row r="1603" ht="15.75" customHeight="1">
      <c r="A1603" s="3">
        <f t="shared" si="2"/>
        <v>1602</v>
      </c>
      <c r="B1603" s="3">
        <f t="shared" ref="B1603:D1603" si="1464">B1599</f>
        <v>0</v>
      </c>
      <c r="C1603" s="3">
        <f t="shared" si="1464"/>
        <v>0</v>
      </c>
      <c r="D1603" s="3">
        <f t="shared" si="1464"/>
        <v>0</v>
      </c>
      <c r="E1603" s="6">
        <f t="shared" si="1"/>
        <v>0</v>
      </c>
      <c r="H1603" s="3">
        <v>1.0</v>
      </c>
      <c r="I1603" s="3">
        <v>0.0</v>
      </c>
      <c r="J1603" s="3">
        <v>1.0</v>
      </c>
      <c r="K1603" s="3">
        <v>0.0</v>
      </c>
      <c r="L1603" s="3">
        <v>1.0</v>
      </c>
    </row>
    <row r="1604" ht="15.75" customHeight="1">
      <c r="A1604" s="3">
        <f t="shared" si="2"/>
        <v>1603</v>
      </c>
      <c r="B1604" s="3">
        <f t="shared" ref="B1604:D1604" si="1465">B1600</f>
        <v>0</v>
      </c>
      <c r="C1604" s="3">
        <f t="shared" si="1465"/>
        <v>1</v>
      </c>
      <c r="D1604" s="3">
        <f t="shared" si="1465"/>
        <v>0</v>
      </c>
      <c r="E1604" s="6">
        <f t="shared" si="1"/>
        <v>497.2</v>
      </c>
      <c r="F1604" s="3">
        <v>226.0</v>
      </c>
      <c r="G1604" s="3">
        <v>2.2</v>
      </c>
      <c r="H1604" s="3">
        <v>0.0</v>
      </c>
      <c r="I1604" s="3">
        <v>0.0</v>
      </c>
      <c r="J1604" s="3">
        <v>1.0</v>
      </c>
      <c r="K1604" s="3">
        <v>0.0</v>
      </c>
      <c r="L1604" s="3">
        <v>0.0</v>
      </c>
    </row>
    <row r="1605" ht="15.75" customHeight="1">
      <c r="A1605" s="3">
        <f t="shared" si="2"/>
        <v>1604</v>
      </c>
      <c r="B1605" s="3">
        <f t="shared" ref="B1605:D1605" si="1466">B1601</f>
        <v>0</v>
      </c>
      <c r="C1605" s="3">
        <f t="shared" si="1466"/>
        <v>0</v>
      </c>
      <c r="D1605" s="3">
        <f t="shared" si="1466"/>
        <v>1</v>
      </c>
      <c r="E1605" s="6">
        <f t="shared" si="1"/>
        <v>160.6</v>
      </c>
      <c r="F1605" s="3">
        <v>146.0</v>
      </c>
      <c r="G1605" s="3">
        <v>1.1</v>
      </c>
      <c r="H1605" s="3">
        <v>0.0</v>
      </c>
      <c r="I1605" s="3">
        <v>1.0</v>
      </c>
      <c r="J1605" s="3">
        <v>0.0</v>
      </c>
      <c r="K1605" s="3">
        <v>0.0</v>
      </c>
      <c r="L1605" s="3">
        <v>0.0</v>
      </c>
    </row>
    <row r="1606" ht="15.75" customHeight="1">
      <c r="A1606" s="3">
        <f t="shared" si="2"/>
        <v>1605</v>
      </c>
      <c r="B1606" s="3">
        <f t="shared" ref="B1606:D1606" si="1467">B1602</f>
        <v>1</v>
      </c>
      <c r="C1606" s="3">
        <f t="shared" si="1467"/>
        <v>0</v>
      </c>
      <c r="D1606" s="3">
        <f t="shared" si="1467"/>
        <v>0</v>
      </c>
      <c r="E1606" s="6">
        <f t="shared" si="1"/>
        <v>164.8</v>
      </c>
      <c r="F1606" s="3">
        <v>103.0</v>
      </c>
      <c r="G1606" s="3">
        <v>1.6</v>
      </c>
      <c r="H1606" s="3">
        <v>0.0</v>
      </c>
      <c r="I1606" s="3">
        <v>0.0</v>
      </c>
      <c r="J1606" s="3">
        <v>1.0</v>
      </c>
      <c r="K1606" s="3">
        <v>0.0</v>
      </c>
      <c r="L1606" s="3">
        <v>0.0</v>
      </c>
    </row>
    <row r="1607" ht="15.75" customHeight="1">
      <c r="A1607" s="3">
        <f t="shared" si="2"/>
        <v>1606</v>
      </c>
      <c r="B1607" s="3">
        <f t="shared" ref="B1607:D1607" si="1468">B1603</f>
        <v>0</v>
      </c>
      <c r="C1607" s="3">
        <f t="shared" si="1468"/>
        <v>0</v>
      </c>
      <c r="D1607" s="3">
        <f t="shared" si="1468"/>
        <v>0</v>
      </c>
      <c r="E1607" s="6">
        <f t="shared" si="1"/>
        <v>0</v>
      </c>
      <c r="H1607" s="3">
        <v>1.0</v>
      </c>
      <c r="I1607" s="3">
        <v>0.0</v>
      </c>
      <c r="J1607" s="3">
        <v>1.0</v>
      </c>
      <c r="K1607" s="3">
        <v>0.0</v>
      </c>
      <c r="L1607" s="3">
        <v>1.0</v>
      </c>
    </row>
    <row r="1608" ht="15.75" customHeight="1">
      <c r="A1608" s="3">
        <f t="shared" si="2"/>
        <v>1607</v>
      </c>
      <c r="B1608" s="3">
        <f t="shared" ref="B1608:D1608" si="1469">B1604</f>
        <v>0</v>
      </c>
      <c r="C1608" s="3">
        <f t="shared" si="1469"/>
        <v>1</v>
      </c>
      <c r="D1608" s="3">
        <f t="shared" si="1469"/>
        <v>0</v>
      </c>
      <c r="E1608" s="6">
        <f t="shared" si="1"/>
        <v>567.6</v>
      </c>
      <c r="F1608" s="3">
        <v>258.0</v>
      </c>
      <c r="G1608" s="3">
        <v>2.2</v>
      </c>
      <c r="H1608" s="3">
        <v>0.0</v>
      </c>
      <c r="I1608" s="3">
        <v>0.0</v>
      </c>
      <c r="J1608" s="3">
        <v>1.0</v>
      </c>
      <c r="K1608" s="3">
        <v>0.0</v>
      </c>
      <c r="L1608" s="3">
        <v>0.0</v>
      </c>
    </row>
    <row r="1609" ht="15.75" customHeight="1">
      <c r="A1609" s="3">
        <f t="shared" si="2"/>
        <v>1608</v>
      </c>
      <c r="B1609" s="3">
        <f t="shared" ref="B1609:D1609" si="1470">B1605</f>
        <v>0</v>
      </c>
      <c r="C1609" s="3">
        <f t="shared" si="1470"/>
        <v>0</v>
      </c>
      <c r="D1609" s="3">
        <f t="shared" si="1470"/>
        <v>1</v>
      </c>
      <c r="E1609" s="6">
        <f t="shared" si="1"/>
        <v>194.7</v>
      </c>
      <c r="F1609" s="3">
        <v>177.0</v>
      </c>
      <c r="G1609" s="3">
        <v>1.1</v>
      </c>
      <c r="H1609" s="3">
        <v>1.0</v>
      </c>
      <c r="I1609" s="3">
        <v>0.0</v>
      </c>
      <c r="J1609" s="3">
        <v>0.0</v>
      </c>
      <c r="K1609" s="3">
        <v>0.0</v>
      </c>
      <c r="L1609" s="3">
        <v>0.0</v>
      </c>
    </row>
    <row r="1610" ht="15.75" customHeight="1">
      <c r="A1610" s="3">
        <f t="shared" si="2"/>
        <v>1609</v>
      </c>
      <c r="B1610" s="3">
        <f t="shared" ref="B1610:D1610" si="1471">B1606</f>
        <v>1</v>
      </c>
      <c r="C1610" s="3">
        <f t="shared" si="1471"/>
        <v>0</v>
      </c>
      <c r="D1610" s="3">
        <f t="shared" si="1471"/>
        <v>0</v>
      </c>
      <c r="E1610" s="6">
        <f t="shared" si="1"/>
        <v>241.6</v>
      </c>
      <c r="F1610" s="3">
        <v>151.0</v>
      </c>
      <c r="G1610" s="3">
        <v>1.6</v>
      </c>
      <c r="H1610" s="3">
        <v>1.0</v>
      </c>
      <c r="I1610" s="3">
        <v>0.0</v>
      </c>
      <c r="J1610" s="3">
        <v>0.0</v>
      </c>
      <c r="K1610" s="3">
        <v>0.0</v>
      </c>
      <c r="L1610" s="3">
        <v>0.0</v>
      </c>
    </row>
    <row r="1611" ht="15.75" customHeight="1">
      <c r="A1611" s="3">
        <f t="shared" si="2"/>
        <v>1610</v>
      </c>
      <c r="B1611" s="3">
        <f t="shared" ref="B1611:D1611" si="1472">B1607</f>
        <v>0</v>
      </c>
      <c r="C1611" s="3">
        <f t="shared" si="1472"/>
        <v>0</v>
      </c>
      <c r="D1611" s="3">
        <f t="shared" si="1472"/>
        <v>0</v>
      </c>
      <c r="E1611" s="6">
        <f t="shared" si="1"/>
        <v>0</v>
      </c>
      <c r="H1611" s="3">
        <v>1.0</v>
      </c>
      <c r="I1611" s="3">
        <v>0.0</v>
      </c>
      <c r="J1611" s="3">
        <v>1.0</v>
      </c>
      <c r="K1611" s="3">
        <v>0.0</v>
      </c>
      <c r="L1611" s="3">
        <v>1.0</v>
      </c>
    </row>
    <row r="1612" ht="15.75" customHeight="1">
      <c r="A1612" s="3">
        <f t="shared" si="2"/>
        <v>1611</v>
      </c>
      <c r="B1612" s="3">
        <v>1.0</v>
      </c>
      <c r="C1612" s="3">
        <v>0.0</v>
      </c>
      <c r="D1612" s="3">
        <v>0.0</v>
      </c>
      <c r="E1612" s="6">
        <f t="shared" si="1"/>
        <v>296</v>
      </c>
      <c r="F1612" s="3">
        <v>185.0</v>
      </c>
      <c r="G1612" s="3">
        <v>1.6</v>
      </c>
      <c r="H1612" s="3">
        <v>1.0</v>
      </c>
      <c r="I1612" s="3">
        <v>0.0</v>
      </c>
      <c r="J1612" s="3">
        <v>0.0</v>
      </c>
      <c r="K1612" s="3">
        <v>0.0</v>
      </c>
      <c r="L1612" s="3">
        <v>0.0</v>
      </c>
    </row>
    <row r="1613" ht="15.75" customHeight="1">
      <c r="A1613" s="3">
        <f t="shared" si="2"/>
        <v>1612</v>
      </c>
      <c r="B1613" s="3">
        <v>0.0</v>
      </c>
      <c r="C1613" s="3">
        <v>0.0</v>
      </c>
      <c r="D1613" s="3">
        <v>0.0</v>
      </c>
      <c r="E1613" s="6">
        <f t="shared" si="1"/>
        <v>0</v>
      </c>
      <c r="H1613" s="3">
        <v>1.0</v>
      </c>
      <c r="I1613" s="3">
        <v>0.0</v>
      </c>
      <c r="J1613" s="3">
        <v>1.0</v>
      </c>
      <c r="K1613" s="3">
        <v>0.0</v>
      </c>
      <c r="L1613" s="3">
        <v>1.0</v>
      </c>
    </row>
    <row r="1614" ht="15.75" customHeight="1">
      <c r="A1614" s="3">
        <f t="shared" si="2"/>
        <v>1613</v>
      </c>
      <c r="B1614" s="3">
        <v>0.0</v>
      </c>
      <c r="C1614" s="3">
        <v>1.0</v>
      </c>
      <c r="D1614" s="3">
        <v>0.0</v>
      </c>
      <c r="E1614" s="6">
        <f t="shared" si="1"/>
        <v>286</v>
      </c>
      <c r="F1614" s="3">
        <v>130.0</v>
      </c>
      <c r="G1614" s="3">
        <v>2.2</v>
      </c>
      <c r="H1614" s="3">
        <v>0.0</v>
      </c>
      <c r="I1614" s="3">
        <v>0.0</v>
      </c>
      <c r="J1614" s="3">
        <v>1.0</v>
      </c>
      <c r="K1614" s="3">
        <v>0.0</v>
      </c>
      <c r="L1614" s="3">
        <v>0.0</v>
      </c>
    </row>
    <row r="1615" ht="15.75" customHeight="1">
      <c r="A1615" s="3">
        <f t="shared" si="2"/>
        <v>1614</v>
      </c>
      <c r="B1615" s="3">
        <v>0.0</v>
      </c>
      <c r="C1615" s="3">
        <v>0.0</v>
      </c>
      <c r="D1615" s="3">
        <v>1.0</v>
      </c>
      <c r="E1615" s="6">
        <f t="shared" si="1"/>
        <v>310.2</v>
      </c>
      <c r="F1615" s="3">
        <v>282.0</v>
      </c>
      <c r="G1615" s="3">
        <v>1.1</v>
      </c>
      <c r="H1615" s="3">
        <v>1.0</v>
      </c>
      <c r="I1615" s="3">
        <v>0.0</v>
      </c>
      <c r="J1615" s="3">
        <v>0.0</v>
      </c>
      <c r="K1615" s="3">
        <v>0.0</v>
      </c>
      <c r="L1615" s="3">
        <v>0.0</v>
      </c>
    </row>
    <row r="1616" ht="15.75" customHeight="1">
      <c r="A1616" s="3">
        <f t="shared" si="2"/>
        <v>1615</v>
      </c>
      <c r="B1616" s="3">
        <f t="shared" ref="B1616:D1616" si="1473">B1612</f>
        <v>1</v>
      </c>
      <c r="C1616" s="3">
        <f t="shared" si="1473"/>
        <v>0</v>
      </c>
      <c r="D1616" s="3">
        <f t="shared" si="1473"/>
        <v>0</v>
      </c>
      <c r="E1616" s="6">
        <f t="shared" si="1"/>
        <v>308.8</v>
      </c>
      <c r="F1616" s="3">
        <v>193.0</v>
      </c>
      <c r="G1616" s="3">
        <v>1.6</v>
      </c>
      <c r="H1616" s="3">
        <v>0.0</v>
      </c>
      <c r="I1616" s="3">
        <v>0.0</v>
      </c>
      <c r="J1616" s="3">
        <v>1.0</v>
      </c>
      <c r="K1616" s="3">
        <v>0.0</v>
      </c>
      <c r="L1616" s="3">
        <v>0.0</v>
      </c>
    </row>
    <row r="1617" ht="15.75" customHeight="1">
      <c r="A1617" s="3">
        <f t="shared" si="2"/>
        <v>1616</v>
      </c>
      <c r="B1617" s="3">
        <f t="shared" ref="B1617:D1617" si="1474">B1613</f>
        <v>0</v>
      </c>
      <c r="C1617" s="3">
        <f t="shared" si="1474"/>
        <v>0</v>
      </c>
      <c r="D1617" s="3">
        <f t="shared" si="1474"/>
        <v>0</v>
      </c>
      <c r="E1617" s="6">
        <f t="shared" si="1"/>
        <v>0</v>
      </c>
      <c r="H1617" s="3">
        <v>1.0</v>
      </c>
      <c r="I1617" s="3">
        <v>0.0</v>
      </c>
      <c r="J1617" s="3">
        <v>1.0</v>
      </c>
      <c r="K1617" s="3">
        <v>0.0</v>
      </c>
      <c r="L1617" s="3">
        <v>1.0</v>
      </c>
    </row>
    <row r="1618" ht="15.75" customHeight="1">
      <c r="A1618" s="3">
        <f t="shared" si="2"/>
        <v>1617</v>
      </c>
      <c r="B1618" s="3">
        <f t="shared" ref="B1618:D1618" si="1475">B1614</f>
        <v>0</v>
      </c>
      <c r="C1618" s="3">
        <f t="shared" si="1475"/>
        <v>1</v>
      </c>
      <c r="D1618" s="3">
        <f t="shared" si="1475"/>
        <v>0</v>
      </c>
      <c r="E1618" s="6">
        <f t="shared" si="1"/>
        <v>433.4</v>
      </c>
      <c r="F1618" s="3">
        <v>197.0</v>
      </c>
      <c r="G1618" s="3">
        <v>2.2</v>
      </c>
      <c r="H1618" s="3">
        <v>0.0</v>
      </c>
      <c r="I1618" s="3">
        <v>0.0</v>
      </c>
      <c r="J1618" s="3">
        <v>1.0</v>
      </c>
      <c r="K1618" s="3">
        <v>0.0</v>
      </c>
      <c r="L1618" s="3">
        <v>0.0</v>
      </c>
    </row>
    <row r="1619" ht="15.75" customHeight="1">
      <c r="A1619" s="3">
        <f t="shared" si="2"/>
        <v>1618</v>
      </c>
      <c r="B1619" s="3">
        <f t="shared" ref="B1619:D1619" si="1476">B1615</f>
        <v>0</v>
      </c>
      <c r="C1619" s="3">
        <f t="shared" si="1476"/>
        <v>0</v>
      </c>
      <c r="D1619" s="3">
        <f t="shared" si="1476"/>
        <v>1</v>
      </c>
      <c r="E1619" s="6">
        <f t="shared" si="1"/>
        <v>118.8</v>
      </c>
      <c r="F1619" s="3">
        <v>108.0</v>
      </c>
      <c r="G1619" s="3">
        <v>1.1</v>
      </c>
      <c r="H1619" s="3">
        <v>0.0</v>
      </c>
      <c r="I1619" s="3">
        <v>1.0</v>
      </c>
      <c r="J1619" s="3">
        <v>0.0</v>
      </c>
      <c r="K1619" s="3">
        <v>0.0</v>
      </c>
      <c r="L1619" s="3">
        <v>0.0</v>
      </c>
    </row>
    <row r="1620" ht="15.75" customHeight="1">
      <c r="A1620" s="3">
        <f t="shared" si="2"/>
        <v>1619</v>
      </c>
      <c r="B1620" s="3">
        <f t="shared" ref="B1620:D1620" si="1477">B1616</f>
        <v>1</v>
      </c>
      <c r="C1620" s="3">
        <f t="shared" si="1477"/>
        <v>0</v>
      </c>
      <c r="D1620" s="3">
        <f t="shared" si="1477"/>
        <v>0</v>
      </c>
      <c r="E1620" s="6">
        <f t="shared" si="1"/>
        <v>400</v>
      </c>
      <c r="F1620" s="3">
        <v>250.0</v>
      </c>
      <c r="G1620" s="3">
        <v>1.6</v>
      </c>
      <c r="H1620" s="3">
        <v>1.0</v>
      </c>
      <c r="I1620" s="3">
        <v>0.0</v>
      </c>
      <c r="J1620" s="3">
        <v>0.0</v>
      </c>
      <c r="K1620" s="3">
        <v>0.0</v>
      </c>
      <c r="L1620" s="3">
        <v>0.0</v>
      </c>
    </row>
    <row r="1621" ht="15.75" customHeight="1">
      <c r="A1621" s="3">
        <f t="shared" si="2"/>
        <v>1620</v>
      </c>
      <c r="B1621" s="3">
        <f t="shared" ref="B1621:D1621" si="1478">B1617</f>
        <v>0</v>
      </c>
      <c r="C1621" s="3">
        <f t="shared" si="1478"/>
        <v>0</v>
      </c>
      <c r="D1621" s="3">
        <f t="shared" si="1478"/>
        <v>0</v>
      </c>
      <c r="E1621" s="6">
        <f t="shared" si="1"/>
        <v>0</v>
      </c>
      <c r="H1621" s="3">
        <v>1.0</v>
      </c>
      <c r="I1621" s="3">
        <v>0.0</v>
      </c>
      <c r="J1621" s="3">
        <v>1.0</v>
      </c>
      <c r="K1621" s="3">
        <v>0.0</v>
      </c>
      <c r="L1621" s="3">
        <v>1.0</v>
      </c>
    </row>
    <row r="1622" ht="15.75" customHeight="1">
      <c r="A1622" s="3">
        <f t="shared" si="2"/>
        <v>1621</v>
      </c>
      <c r="B1622" s="3">
        <f t="shared" ref="B1622:D1622" si="1479">B1618</f>
        <v>0</v>
      </c>
      <c r="C1622" s="3">
        <f t="shared" si="1479"/>
        <v>1</v>
      </c>
      <c r="D1622" s="3">
        <f t="shared" si="1479"/>
        <v>0</v>
      </c>
      <c r="E1622" s="6">
        <f t="shared" si="1"/>
        <v>286</v>
      </c>
      <c r="F1622" s="3">
        <v>130.0</v>
      </c>
      <c r="G1622" s="3">
        <v>2.2</v>
      </c>
      <c r="H1622" s="3">
        <v>0.0</v>
      </c>
      <c r="I1622" s="3">
        <v>0.0</v>
      </c>
      <c r="J1622" s="3">
        <v>1.0</v>
      </c>
      <c r="K1622" s="3">
        <v>0.0</v>
      </c>
      <c r="L1622" s="3">
        <v>0.0</v>
      </c>
    </row>
    <row r="1623" ht="15.75" customHeight="1">
      <c r="A1623" s="3">
        <f t="shared" si="2"/>
        <v>1622</v>
      </c>
      <c r="B1623" s="3">
        <f t="shared" ref="B1623:D1623" si="1480">B1619</f>
        <v>0</v>
      </c>
      <c r="C1623" s="3">
        <f t="shared" si="1480"/>
        <v>0</v>
      </c>
      <c r="D1623" s="3">
        <f t="shared" si="1480"/>
        <v>1</v>
      </c>
      <c r="E1623" s="6">
        <f t="shared" si="1"/>
        <v>132</v>
      </c>
      <c r="F1623" s="3">
        <v>120.0</v>
      </c>
      <c r="G1623" s="3">
        <v>1.1</v>
      </c>
      <c r="H1623" s="3">
        <v>1.0</v>
      </c>
      <c r="I1623" s="3">
        <v>0.0</v>
      </c>
      <c r="J1623" s="3">
        <v>0.0</v>
      </c>
      <c r="K1623" s="3">
        <v>0.0</v>
      </c>
      <c r="L1623" s="3">
        <v>0.0</v>
      </c>
    </row>
    <row r="1624" ht="15.75" customHeight="1">
      <c r="A1624" s="3">
        <f t="shared" si="2"/>
        <v>1623</v>
      </c>
      <c r="B1624" s="3">
        <f t="shared" ref="B1624:D1624" si="1481">B1620</f>
        <v>1</v>
      </c>
      <c r="C1624" s="3">
        <f t="shared" si="1481"/>
        <v>0</v>
      </c>
      <c r="D1624" s="3">
        <f t="shared" si="1481"/>
        <v>0</v>
      </c>
      <c r="E1624" s="6">
        <f t="shared" si="1"/>
        <v>268.8</v>
      </c>
      <c r="F1624" s="3">
        <v>168.0</v>
      </c>
      <c r="G1624" s="3">
        <v>1.6</v>
      </c>
      <c r="H1624" s="3">
        <v>0.0</v>
      </c>
      <c r="I1624" s="3">
        <v>1.0</v>
      </c>
      <c r="J1624" s="3">
        <v>0.0</v>
      </c>
      <c r="K1624" s="3">
        <v>0.0</v>
      </c>
      <c r="L1624" s="3">
        <v>0.0</v>
      </c>
    </row>
    <row r="1625" ht="15.75" customHeight="1">
      <c r="A1625" s="3">
        <f t="shared" si="2"/>
        <v>1624</v>
      </c>
      <c r="B1625" s="3">
        <f t="shared" ref="B1625:D1625" si="1482">B1621</f>
        <v>0</v>
      </c>
      <c r="C1625" s="3">
        <f t="shared" si="1482"/>
        <v>0</v>
      </c>
      <c r="D1625" s="3">
        <f t="shared" si="1482"/>
        <v>0</v>
      </c>
      <c r="E1625" s="6">
        <f t="shared" si="1"/>
        <v>0</v>
      </c>
      <c r="H1625" s="3">
        <v>1.0</v>
      </c>
      <c r="I1625" s="3">
        <v>1.0</v>
      </c>
      <c r="J1625" s="3">
        <v>0.0</v>
      </c>
      <c r="K1625" s="3">
        <v>0.0</v>
      </c>
      <c r="L1625" s="3">
        <v>1.0</v>
      </c>
    </row>
    <row r="1626" ht="15.75" customHeight="1">
      <c r="A1626" s="3">
        <f t="shared" si="2"/>
        <v>1625</v>
      </c>
      <c r="B1626" s="3">
        <f t="shared" ref="B1626:D1626" si="1483">B1622</f>
        <v>0</v>
      </c>
      <c r="C1626" s="3">
        <f t="shared" si="1483"/>
        <v>1</v>
      </c>
      <c r="D1626" s="3">
        <f t="shared" si="1483"/>
        <v>0</v>
      </c>
      <c r="E1626" s="6">
        <f t="shared" si="1"/>
        <v>371.8</v>
      </c>
      <c r="F1626" s="3">
        <v>169.0</v>
      </c>
      <c r="G1626" s="3">
        <v>2.2</v>
      </c>
      <c r="H1626" s="3">
        <v>0.0</v>
      </c>
      <c r="I1626" s="3">
        <v>0.0</v>
      </c>
      <c r="J1626" s="3">
        <v>1.0</v>
      </c>
      <c r="K1626" s="3">
        <v>0.0</v>
      </c>
      <c r="L1626" s="3">
        <v>0.0</v>
      </c>
    </row>
    <row r="1627" ht="15.75" customHeight="1">
      <c r="A1627" s="3">
        <f t="shared" si="2"/>
        <v>1626</v>
      </c>
      <c r="B1627" s="3">
        <f t="shared" ref="B1627:D1627" si="1484">B1623</f>
        <v>0</v>
      </c>
      <c r="C1627" s="3">
        <f t="shared" si="1484"/>
        <v>0</v>
      </c>
      <c r="D1627" s="3">
        <f t="shared" si="1484"/>
        <v>1</v>
      </c>
      <c r="E1627" s="6">
        <f t="shared" si="1"/>
        <v>326.7</v>
      </c>
      <c r="F1627" s="3">
        <v>297.0</v>
      </c>
      <c r="G1627" s="3">
        <v>1.1</v>
      </c>
      <c r="H1627" s="3">
        <v>0.0</v>
      </c>
      <c r="I1627" s="3">
        <v>1.0</v>
      </c>
      <c r="J1627" s="3">
        <v>0.0</v>
      </c>
      <c r="K1627" s="3">
        <v>0.0</v>
      </c>
      <c r="L1627" s="3">
        <v>0.0</v>
      </c>
    </row>
    <row r="1628" ht="15.75" customHeight="1">
      <c r="A1628" s="3">
        <f t="shared" si="2"/>
        <v>1627</v>
      </c>
      <c r="B1628" s="3">
        <f t="shared" ref="B1628:D1628" si="1485">B1624</f>
        <v>1</v>
      </c>
      <c r="C1628" s="3">
        <f t="shared" si="1485"/>
        <v>0</v>
      </c>
      <c r="D1628" s="3">
        <f t="shared" si="1485"/>
        <v>0</v>
      </c>
      <c r="E1628" s="6">
        <f t="shared" si="1"/>
        <v>312</v>
      </c>
      <c r="F1628" s="3">
        <v>195.0</v>
      </c>
      <c r="G1628" s="3">
        <v>1.6</v>
      </c>
      <c r="H1628" s="3">
        <v>0.0</v>
      </c>
      <c r="I1628" s="3">
        <v>0.0</v>
      </c>
      <c r="J1628" s="3">
        <v>1.0</v>
      </c>
      <c r="K1628" s="3">
        <v>0.0</v>
      </c>
      <c r="L1628" s="3">
        <v>0.0</v>
      </c>
    </row>
    <row r="1629" ht="15.75" customHeight="1">
      <c r="A1629" s="3">
        <f t="shared" si="2"/>
        <v>1628</v>
      </c>
      <c r="B1629" s="3">
        <f t="shared" ref="B1629:D1629" si="1486">B1625</f>
        <v>0</v>
      </c>
      <c r="C1629" s="3">
        <f t="shared" si="1486"/>
        <v>0</v>
      </c>
      <c r="D1629" s="3">
        <f t="shared" si="1486"/>
        <v>0</v>
      </c>
      <c r="E1629" s="6">
        <f t="shared" si="1"/>
        <v>0</v>
      </c>
      <c r="H1629" s="3">
        <v>1.0</v>
      </c>
      <c r="I1629" s="3">
        <v>0.0</v>
      </c>
      <c r="J1629" s="3">
        <v>1.0</v>
      </c>
      <c r="K1629" s="3">
        <v>0.0</v>
      </c>
      <c r="L1629" s="3">
        <v>1.0</v>
      </c>
    </row>
    <row r="1630" ht="15.75" customHeight="1">
      <c r="A1630" s="3">
        <f t="shared" si="2"/>
        <v>1629</v>
      </c>
      <c r="B1630" s="3">
        <f t="shared" ref="B1630:D1630" si="1487">B1626</f>
        <v>0</v>
      </c>
      <c r="C1630" s="3">
        <f t="shared" si="1487"/>
        <v>1</v>
      </c>
      <c r="D1630" s="3">
        <f t="shared" si="1487"/>
        <v>0</v>
      </c>
      <c r="E1630" s="6">
        <f t="shared" si="1"/>
        <v>517</v>
      </c>
      <c r="F1630" s="3">
        <v>235.0</v>
      </c>
      <c r="G1630" s="3">
        <v>2.2</v>
      </c>
      <c r="H1630" s="3">
        <v>0.0</v>
      </c>
      <c r="I1630" s="3">
        <v>0.0</v>
      </c>
      <c r="J1630" s="3">
        <v>1.0</v>
      </c>
      <c r="K1630" s="3">
        <v>0.0</v>
      </c>
      <c r="L1630" s="3">
        <v>0.0</v>
      </c>
    </row>
    <row r="1631" ht="15.75" customHeight="1">
      <c r="A1631" s="3">
        <f t="shared" si="2"/>
        <v>1630</v>
      </c>
      <c r="B1631" s="3">
        <f t="shared" ref="B1631:D1631" si="1488">B1627</f>
        <v>0</v>
      </c>
      <c r="C1631" s="3">
        <f t="shared" si="1488"/>
        <v>0</v>
      </c>
      <c r="D1631" s="3">
        <f t="shared" si="1488"/>
        <v>1</v>
      </c>
      <c r="E1631" s="6">
        <f t="shared" si="1"/>
        <v>312.4</v>
      </c>
      <c r="F1631" s="3">
        <v>284.0</v>
      </c>
      <c r="G1631" s="3">
        <v>1.1</v>
      </c>
      <c r="H1631" s="3">
        <v>1.0</v>
      </c>
      <c r="I1631" s="3">
        <v>0.0</v>
      </c>
      <c r="J1631" s="3">
        <v>0.0</v>
      </c>
      <c r="K1631" s="3">
        <v>0.0</v>
      </c>
      <c r="L1631" s="3">
        <v>0.0</v>
      </c>
    </row>
    <row r="1632" ht="15.75" customHeight="1">
      <c r="A1632" s="3">
        <f t="shared" si="2"/>
        <v>1631</v>
      </c>
      <c r="B1632" s="3">
        <f t="shared" ref="B1632:D1632" si="1489">B1628</f>
        <v>1</v>
      </c>
      <c r="C1632" s="3">
        <f t="shared" si="1489"/>
        <v>0</v>
      </c>
      <c r="D1632" s="3">
        <f t="shared" si="1489"/>
        <v>0</v>
      </c>
      <c r="E1632" s="6">
        <f t="shared" si="1"/>
        <v>230.4</v>
      </c>
      <c r="F1632" s="3">
        <v>144.0</v>
      </c>
      <c r="G1632" s="3">
        <v>1.6</v>
      </c>
      <c r="H1632" s="3">
        <v>1.0</v>
      </c>
      <c r="I1632" s="3">
        <v>0.0</v>
      </c>
      <c r="J1632" s="3">
        <v>0.0</v>
      </c>
      <c r="K1632" s="3">
        <v>0.0</v>
      </c>
      <c r="L1632" s="3">
        <v>0.0</v>
      </c>
    </row>
    <row r="1633" ht="15.75" customHeight="1">
      <c r="A1633" s="3">
        <f t="shared" si="2"/>
        <v>1632</v>
      </c>
      <c r="B1633" s="3">
        <f t="shared" ref="B1633:D1633" si="1490">B1629</f>
        <v>0</v>
      </c>
      <c r="C1633" s="3">
        <f t="shared" si="1490"/>
        <v>0</v>
      </c>
      <c r="D1633" s="3">
        <f t="shared" si="1490"/>
        <v>0</v>
      </c>
      <c r="E1633" s="6">
        <f t="shared" si="1"/>
        <v>0</v>
      </c>
      <c r="H1633" s="3">
        <v>1.0</v>
      </c>
      <c r="I1633" s="3">
        <v>0.0</v>
      </c>
      <c r="J1633" s="3">
        <v>1.0</v>
      </c>
      <c r="K1633" s="3">
        <v>0.0</v>
      </c>
      <c r="L1633" s="3">
        <v>1.0</v>
      </c>
    </row>
    <row r="1634" ht="15.75" customHeight="1">
      <c r="A1634" s="3">
        <f t="shared" si="2"/>
        <v>1633</v>
      </c>
      <c r="B1634" s="3">
        <f t="shared" ref="B1634:D1634" si="1491">B1630</f>
        <v>0</v>
      </c>
      <c r="C1634" s="3">
        <f t="shared" si="1491"/>
        <v>1</v>
      </c>
      <c r="D1634" s="3">
        <f t="shared" si="1491"/>
        <v>0</v>
      </c>
      <c r="E1634" s="6">
        <f t="shared" si="1"/>
        <v>415.8</v>
      </c>
      <c r="F1634" s="3">
        <v>189.0</v>
      </c>
      <c r="G1634" s="3">
        <v>2.2</v>
      </c>
      <c r="H1634" s="3">
        <v>0.0</v>
      </c>
      <c r="I1634" s="3">
        <v>0.0</v>
      </c>
      <c r="J1634" s="3">
        <v>1.0</v>
      </c>
      <c r="K1634" s="3">
        <v>0.0</v>
      </c>
      <c r="L1634" s="3">
        <v>0.0</v>
      </c>
    </row>
    <row r="1635" ht="15.75" customHeight="1">
      <c r="A1635" s="3">
        <f t="shared" si="2"/>
        <v>1634</v>
      </c>
      <c r="B1635" s="3">
        <f t="shared" ref="B1635:D1635" si="1492">B1631</f>
        <v>0</v>
      </c>
      <c r="C1635" s="3">
        <f t="shared" si="1492"/>
        <v>0</v>
      </c>
      <c r="D1635" s="3">
        <f t="shared" si="1492"/>
        <v>1</v>
      </c>
      <c r="E1635" s="6">
        <f t="shared" si="1"/>
        <v>111.1</v>
      </c>
      <c r="F1635" s="3">
        <v>101.0</v>
      </c>
      <c r="G1635" s="3">
        <v>1.1</v>
      </c>
      <c r="H1635" s="3">
        <v>0.0</v>
      </c>
      <c r="I1635" s="3">
        <v>1.0</v>
      </c>
      <c r="J1635" s="3">
        <v>0.0</v>
      </c>
      <c r="K1635" s="3">
        <v>0.0</v>
      </c>
      <c r="L1635" s="3">
        <v>0.0</v>
      </c>
    </row>
    <row r="1636" ht="15.75" customHeight="1">
      <c r="A1636" s="3">
        <f t="shared" si="2"/>
        <v>1635</v>
      </c>
      <c r="B1636" s="3">
        <f t="shared" ref="B1636:D1636" si="1493">B1632</f>
        <v>1</v>
      </c>
      <c r="C1636" s="3">
        <f t="shared" si="1493"/>
        <v>0</v>
      </c>
      <c r="D1636" s="3">
        <f t="shared" si="1493"/>
        <v>0</v>
      </c>
      <c r="E1636" s="6">
        <f t="shared" si="1"/>
        <v>387.2</v>
      </c>
      <c r="F1636" s="3">
        <v>242.0</v>
      </c>
      <c r="G1636" s="3">
        <v>1.6</v>
      </c>
      <c r="H1636" s="3">
        <v>0.0</v>
      </c>
      <c r="I1636" s="3">
        <v>1.0</v>
      </c>
      <c r="J1636" s="3">
        <v>0.0</v>
      </c>
      <c r="K1636" s="3">
        <v>0.0</v>
      </c>
      <c r="L1636" s="3">
        <v>0.0</v>
      </c>
    </row>
    <row r="1637" ht="15.75" customHeight="1">
      <c r="A1637" s="3">
        <f t="shared" si="2"/>
        <v>1636</v>
      </c>
      <c r="B1637" s="3">
        <f t="shared" ref="B1637:D1637" si="1494">B1633</f>
        <v>0</v>
      </c>
      <c r="C1637" s="3">
        <f t="shared" si="1494"/>
        <v>0</v>
      </c>
      <c r="D1637" s="3">
        <f t="shared" si="1494"/>
        <v>0</v>
      </c>
      <c r="E1637" s="6">
        <f t="shared" si="1"/>
        <v>0</v>
      </c>
      <c r="H1637" s="3">
        <v>1.0</v>
      </c>
      <c r="I1637" s="3">
        <v>0.0</v>
      </c>
      <c r="J1637" s="3">
        <v>1.0</v>
      </c>
      <c r="K1637" s="3">
        <v>0.0</v>
      </c>
      <c r="L1637" s="3">
        <v>1.0</v>
      </c>
    </row>
    <row r="1638" ht="15.75" customHeight="1">
      <c r="A1638" s="3">
        <f t="shared" si="2"/>
        <v>1637</v>
      </c>
      <c r="B1638" s="3">
        <f t="shared" ref="B1638:D1638" si="1495">B1634</f>
        <v>0</v>
      </c>
      <c r="C1638" s="3">
        <f t="shared" si="1495"/>
        <v>1</v>
      </c>
      <c r="D1638" s="3">
        <f t="shared" si="1495"/>
        <v>0</v>
      </c>
      <c r="E1638" s="6">
        <f t="shared" si="1"/>
        <v>587.4</v>
      </c>
      <c r="F1638" s="3">
        <v>267.0</v>
      </c>
      <c r="G1638" s="3">
        <v>2.2</v>
      </c>
      <c r="H1638" s="3">
        <v>1.0</v>
      </c>
      <c r="I1638" s="3">
        <v>0.0</v>
      </c>
      <c r="J1638" s="3">
        <v>0.0</v>
      </c>
      <c r="K1638" s="3">
        <v>0.0</v>
      </c>
      <c r="L1638" s="3">
        <v>0.0</v>
      </c>
    </row>
    <row r="1639" ht="15.75" customHeight="1">
      <c r="A1639" s="3">
        <f t="shared" si="2"/>
        <v>1638</v>
      </c>
      <c r="B1639" s="3">
        <f t="shared" ref="B1639:D1639" si="1496">B1635</f>
        <v>0</v>
      </c>
      <c r="C1639" s="3">
        <f t="shared" si="1496"/>
        <v>0</v>
      </c>
      <c r="D1639" s="3">
        <f t="shared" si="1496"/>
        <v>1</v>
      </c>
      <c r="E1639" s="6">
        <f t="shared" si="1"/>
        <v>211.2</v>
      </c>
      <c r="F1639" s="3">
        <v>192.0</v>
      </c>
      <c r="G1639" s="3">
        <v>1.1</v>
      </c>
      <c r="H1639" s="3">
        <v>1.0</v>
      </c>
      <c r="I1639" s="3">
        <v>0.0</v>
      </c>
      <c r="J1639" s="3">
        <v>0.0</v>
      </c>
      <c r="K1639" s="3">
        <v>0.0</v>
      </c>
      <c r="L1639" s="3">
        <v>0.0</v>
      </c>
    </row>
    <row r="1640" ht="15.75" customHeight="1">
      <c r="A1640" s="3">
        <f t="shared" si="2"/>
        <v>1639</v>
      </c>
      <c r="B1640" s="3">
        <f t="shared" ref="B1640:D1640" si="1497">B1636</f>
        <v>1</v>
      </c>
      <c r="C1640" s="3">
        <f t="shared" si="1497"/>
        <v>0</v>
      </c>
      <c r="D1640" s="3">
        <f t="shared" si="1497"/>
        <v>0</v>
      </c>
      <c r="E1640" s="6">
        <f t="shared" si="1"/>
        <v>414.4</v>
      </c>
      <c r="F1640" s="3">
        <v>259.0</v>
      </c>
      <c r="G1640" s="3">
        <v>1.6</v>
      </c>
      <c r="H1640" s="3">
        <v>1.0</v>
      </c>
      <c r="I1640" s="3">
        <v>0.0</v>
      </c>
      <c r="J1640" s="3">
        <v>0.0</v>
      </c>
      <c r="K1640" s="3">
        <v>0.0</v>
      </c>
      <c r="L1640" s="3">
        <v>0.0</v>
      </c>
    </row>
    <row r="1641" ht="15.75" customHeight="1">
      <c r="A1641" s="3">
        <f t="shared" si="2"/>
        <v>1640</v>
      </c>
      <c r="B1641" s="3">
        <f t="shared" ref="B1641:D1641" si="1498">B1637</f>
        <v>0</v>
      </c>
      <c r="C1641" s="3">
        <f t="shared" si="1498"/>
        <v>0</v>
      </c>
      <c r="D1641" s="3">
        <f t="shared" si="1498"/>
        <v>0</v>
      </c>
      <c r="E1641" s="6">
        <f t="shared" si="1"/>
        <v>0</v>
      </c>
      <c r="H1641" s="3">
        <v>1.0</v>
      </c>
      <c r="I1641" s="3">
        <v>0.0</v>
      </c>
      <c r="J1641" s="3">
        <v>0.0</v>
      </c>
      <c r="K1641" s="3">
        <v>1.0</v>
      </c>
      <c r="L1641" s="3">
        <v>1.0</v>
      </c>
    </row>
    <row r="1642" ht="15.75" customHeight="1">
      <c r="A1642" s="3">
        <f t="shared" si="2"/>
        <v>1641</v>
      </c>
      <c r="B1642" s="3">
        <f t="shared" ref="B1642:D1642" si="1499">B1638</f>
        <v>0</v>
      </c>
      <c r="C1642" s="3">
        <f t="shared" si="1499"/>
        <v>1</v>
      </c>
      <c r="D1642" s="3">
        <f t="shared" si="1499"/>
        <v>0</v>
      </c>
      <c r="E1642" s="6">
        <f t="shared" si="1"/>
        <v>638</v>
      </c>
      <c r="F1642" s="3">
        <v>290.0</v>
      </c>
      <c r="G1642" s="3">
        <v>2.2</v>
      </c>
      <c r="H1642" s="3">
        <v>0.0</v>
      </c>
      <c r="I1642" s="3">
        <v>0.0</v>
      </c>
      <c r="J1642" s="3">
        <v>1.0</v>
      </c>
      <c r="K1642" s="3">
        <v>0.0</v>
      </c>
      <c r="L1642" s="3">
        <v>0.0</v>
      </c>
    </row>
    <row r="1643" ht="15.75" customHeight="1">
      <c r="A1643" s="3">
        <f t="shared" si="2"/>
        <v>1642</v>
      </c>
      <c r="B1643" s="3">
        <f t="shared" ref="B1643:D1643" si="1500">B1639</f>
        <v>0</v>
      </c>
      <c r="C1643" s="3">
        <f t="shared" si="1500"/>
        <v>0</v>
      </c>
      <c r="D1643" s="3">
        <f t="shared" si="1500"/>
        <v>1</v>
      </c>
      <c r="E1643" s="6">
        <f t="shared" si="1"/>
        <v>238.7</v>
      </c>
      <c r="F1643" s="3">
        <v>217.0</v>
      </c>
      <c r="G1643" s="3">
        <v>1.1</v>
      </c>
      <c r="H1643" s="3">
        <v>0.0</v>
      </c>
      <c r="I1643" s="3">
        <v>1.0</v>
      </c>
      <c r="J1643" s="3">
        <v>0.0</v>
      </c>
      <c r="K1643" s="3">
        <v>0.0</v>
      </c>
      <c r="L1643" s="3">
        <v>0.0</v>
      </c>
    </row>
    <row r="1644" ht="15.75" customHeight="1">
      <c r="A1644" s="3">
        <f t="shared" si="2"/>
        <v>1643</v>
      </c>
      <c r="B1644" s="3">
        <f t="shared" ref="B1644:D1644" si="1501">B1640</f>
        <v>1</v>
      </c>
      <c r="C1644" s="3">
        <f t="shared" si="1501"/>
        <v>0</v>
      </c>
      <c r="D1644" s="3">
        <f t="shared" si="1501"/>
        <v>0</v>
      </c>
      <c r="E1644" s="6">
        <f t="shared" si="1"/>
        <v>460.8</v>
      </c>
      <c r="F1644" s="3">
        <v>288.0</v>
      </c>
      <c r="G1644" s="3">
        <v>1.6</v>
      </c>
      <c r="H1644" s="3">
        <v>0.0</v>
      </c>
      <c r="I1644" s="3">
        <v>0.0</v>
      </c>
      <c r="J1644" s="3">
        <v>1.0</v>
      </c>
      <c r="K1644" s="3">
        <v>0.0</v>
      </c>
      <c r="L1644" s="3">
        <v>0.0</v>
      </c>
    </row>
    <row r="1645" ht="15.75" customHeight="1">
      <c r="A1645" s="3">
        <f t="shared" si="2"/>
        <v>1644</v>
      </c>
      <c r="B1645" s="3">
        <f t="shared" ref="B1645:D1645" si="1502">B1641</f>
        <v>0</v>
      </c>
      <c r="C1645" s="3">
        <f t="shared" si="1502"/>
        <v>0</v>
      </c>
      <c r="D1645" s="3">
        <f t="shared" si="1502"/>
        <v>0</v>
      </c>
      <c r="E1645" s="6">
        <f t="shared" si="1"/>
        <v>0</v>
      </c>
      <c r="H1645" s="3">
        <v>1.0</v>
      </c>
      <c r="I1645" s="3">
        <v>0.0</v>
      </c>
      <c r="J1645" s="3">
        <v>1.0</v>
      </c>
      <c r="K1645" s="3">
        <v>0.0</v>
      </c>
      <c r="L1645" s="3">
        <v>1.0</v>
      </c>
    </row>
    <row r="1646" ht="15.75" customHeight="1">
      <c r="A1646" s="3">
        <f t="shared" si="2"/>
        <v>1645</v>
      </c>
      <c r="B1646" s="3">
        <f t="shared" ref="B1646:D1646" si="1503">B1642</f>
        <v>0</v>
      </c>
      <c r="C1646" s="3">
        <f t="shared" si="1503"/>
        <v>1</v>
      </c>
      <c r="D1646" s="3">
        <f t="shared" si="1503"/>
        <v>0</v>
      </c>
      <c r="E1646" s="6">
        <f t="shared" si="1"/>
        <v>624.8</v>
      </c>
      <c r="F1646" s="3">
        <v>284.0</v>
      </c>
      <c r="G1646" s="3">
        <v>2.2</v>
      </c>
      <c r="H1646" s="3">
        <v>0.0</v>
      </c>
      <c r="I1646" s="3">
        <v>0.0</v>
      </c>
      <c r="J1646" s="3">
        <v>1.0</v>
      </c>
      <c r="K1646" s="3">
        <v>0.0</v>
      </c>
      <c r="L1646" s="3">
        <v>0.0</v>
      </c>
    </row>
    <row r="1647" ht="15.75" customHeight="1">
      <c r="A1647" s="3">
        <f t="shared" si="2"/>
        <v>1646</v>
      </c>
      <c r="B1647" s="3">
        <f t="shared" ref="B1647:D1647" si="1504">B1643</f>
        <v>0</v>
      </c>
      <c r="C1647" s="3">
        <f t="shared" si="1504"/>
        <v>0</v>
      </c>
      <c r="D1647" s="3">
        <f t="shared" si="1504"/>
        <v>1</v>
      </c>
      <c r="E1647" s="6">
        <f t="shared" si="1"/>
        <v>111.1</v>
      </c>
      <c r="F1647" s="3">
        <v>101.0</v>
      </c>
      <c r="G1647" s="3">
        <v>1.1</v>
      </c>
      <c r="H1647" s="3">
        <v>1.0</v>
      </c>
      <c r="I1647" s="3">
        <v>0.0</v>
      </c>
      <c r="J1647" s="3">
        <v>0.0</v>
      </c>
      <c r="K1647" s="3">
        <v>0.0</v>
      </c>
      <c r="L1647" s="3">
        <v>0.0</v>
      </c>
    </row>
    <row r="1648" ht="15.75" customHeight="1">
      <c r="A1648" s="3">
        <f t="shared" si="2"/>
        <v>1647</v>
      </c>
      <c r="B1648" s="3">
        <f t="shared" ref="B1648:D1648" si="1505">B1644</f>
        <v>1</v>
      </c>
      <c r="C1648" s="3">
        <f t="shared" si="1505"/>
        <v>0</v>
      </c>
      <c r="D1648" s="3">
        <f t="shared" si="1505"/>
        <v>0</v>
      </c>
      <c r="E1648" s="6">
        <f t="shared" si="1"/>
        <v>433.6</v>
      </c>
      <c r="F1648" s="3">
        <v>271.0</v>
      </c>
      <c r="G1648" s="3">
        <v>1.6</v>
      </c>
      <c r="H1648" s="3">
        <v>0.0</v>
      </c>
      <c r="I1648" s="3">
        <v>1.0</v>
      </c>
      <c r="J1648" s="3">
        <v>0.0</v>
      </c>
      <c r="K1648" s="3">
        <v>0.0</v>
      </c>
      <c r="L1648" s="3">
        <v>0.0</v>
      </c>
    </row>
    <row r="1649" ht="15.75" customHeight="1">
      <c r="A1649" s="3">
        <f t="shared" si="2"/>
        <v>1648</v>
      </c>
      <c r="B1649" s="3">
        <f t="shared" ref="B1649:D1649" si="1506">B1645</f>
        <v>0</v>
      </c>
      <c r="C1649" s="3">
        <f t="shared" si="1506"/>
        <v>0</v>
      </c>
      <c r="D1649" s="3">
        <f t="shared" si="1506"/>
        <v>0</v>
      </c>
      <c r="E1649" s="6">
        <f t="shared" si="1"/>
        <v>0</v>
      </c>
      <c r="H1649" s="3">
        <v>1.0</v>
      </c>
      <c r="I1649" s="3">
        <v>0.0</v>
      </c>
      <c r="J1649" s="3">
        <v>1.0</v>
      </c>
      <c r="K1649" s="3">
        <v>0.0</v>
      </c>
      <c r="L1649" s="3">
        <v>1.0</v>
      </c>
    </row>
    <row r="1650" ht="15.75" customHeight="1">
      <c r="A1650" s="3">
        <f t="shared" si="2"/>
        <v>1649</v>
      </c>
      <c r="B1650" s="3">
        <f t="shared" ref="B1650:D1650" si="1507">B1646</f>
        <v>0</v>
      </c>
      <c r="C1650" s="3">
        <f t="shared" si="1507"/>
        <v>1</v>
      </c>
      <c r="D1650" s="3">
        <f t="shared" si="1507"/>
        <v>0</v>
      </c>
      <c r="E1650" s="6">
        <f t="shared" si="1"/>
        <v>497.2</v>
      </c>
      <c r="F1650" s="3">
        <v>226.0</v>
      </c>
      <c r="G1650" s="3">
        <v>2.2</v>
      </c>
      <c r="H1650" s="3">
        <v>0.0</v>
      </c>
      <c r="I1650" s="3">
        <v>0.0</v>
      </c>
      <c r="J1650" s="3">
        <v>1.0</v>
      </c>
      <c r="K1650" s="3">
        <v>0.0</v>
      </c>
      <c r="L1650" s="3">
        <v>0.0</v>
      </c>
    </row>
    <row r="1651" ht="15.75" customHeight="1">
      <c r="A1651" s="3">
        <f t="shared" si="2"/>
        <v>1650</v>
      </c>
      <c r="B1651" s="3">
        <f t="shared" ref="B1651:D1651" si="1508">B1647</f>
        <v>0</v>
      </c>
      <c r="C1651" s="3">
        <f t="shared" si="1508"/>
        <v>0</v>
      </c>
      <c r="D1651" s="3">
        <f t="shared" si="1508"/>
        <v>1</v>
      </c>
      <c r="E1651" s="6">
        <f t="shared" si="1"/>
        <v>160.6</v>
      </c>
      <c r="F1651" s="3">
        <v>146.0</v>
      </c>
      <c r="G1651" s="3">
        <v>1.1</v>
      </c>
      <c r="H1651" s="3">
        <v>0.0</v>
      </c>
      <c r="I1651" s="3">
        <v>1.0</v>
      </c>
      <c r="J1651" s="3">
        <v>0.0</v>
      </c>
      <c r="K1651" s="3">
        <v>0.0</v>
      </c>
      <c r="L1651" s="3">
        <v>0.0</v>
      </c>
    </row>
    <row r="1652" ht="15.75" customHeight="1">
      <c r="A1652" s="3">
        <f t="shared" si="2"/>
        <v>1651</v>
      </c>
      <c r="B1652" s="3">
        <f t="shared" ref="B1652:D1652" si="1509">B1648</f>
        <v>1</v>
      </c>
      <c r="C1652" s="3">
        <f t="shared" si="1509"/>
        <v>0</v>
      </c>
      <c r="D1652" s="3">
        <f t="shared" si="1509"/>
        <v>0</v>
      </c>
      <c r="E1652" s="6">
        <f t="shared" si="1"/>
        <v>164.8</v>
      </c>
      <c r="F1652" s="3">
        <v>103.0</v>
      </c>
      <c r="G1652" s="3">
        <v>1.6</v>
      </c>
      <c r="H1652" s="3">
        <v>0.0</v>
      </c>
      <c r="I1652" s="3">
        <v>0.0</v>
      </c>
      <c r="J1652" s="3">
        <v>1.0</v>
      </c>
      <c r="K1652" s="3">
        <v>0.0</v>
      </c>
      <c r="L1652" s="3">
        <v>0.0</v>
      </c>
    </row>
    <row r="1653" ht="15.75" customHeight="1">
      <c r="A1653" s="3">
        <f t="shared" si="2"/>
        <v>1652</v>
      </c>
      <c r="B1653" s="3">
        <f t="shared" ref="B1653:D1653" si="1510">B1649</f>
        <v>0</v>
      </c>
      <c r="C1653" s="3">
        <f t="shared" si="1510"/>
        <v>0</v>
      </c>
      <c r="D1653" s="3">
        <f t="shared" si="1510"/>
        <v>0</v>
      </c>
      <c r="E1653" s="6">
        <f t="shared" si="1"/>
        <v>0</v>
      </c>
      <c r="H1653" s="3">
        <v>1.0</v>
      </c>
      <c r="I1653" s="3">
        <v>0.0</v>
      </c>
      <c r="J1653" s="3">
        <v>1.0</v>
      </c>
      <c r="K1653" s="3">
        <v>0.0</v>
      </c>
      <c r="L1653" s="3">
        <v>1.0</v>
      </c>
    </row>
    <row r="1654" ht="15.75" customHeight="1">
      <c r="A1654" s="3">
        <f t="shared" si="2"/>
        <v>1653</v>
      </c>
      <c r="B1654" s="3">
        <f t="shared" ref="B1654:D1654" si="1511">B1650</f>
        <v>0</v>
      </c>
      <c r="C1654" s="3">
        <f t="shared" si="1511"/>
        <v>1</v>
      </c>
      <c r="D1654" s="3">
        <f t="shared" si="1511"/>
        <v>0</v>
      </c>
      <c r="E1654" s="6">
        <f t="shared" si="1"/>
        <v>567.6</v>
      </c>
      <c r="F1654" s="3">
        <v>258.0</v>
      </c>
      <c r="G1654" s="3">
        <v>2.2</v>
      </c>
      <c r="H1654" s="3">
        <v>0.0</v>
      </c>
      <c r="I1654" s="3">
        <v>0.0</v>
      </c>
      <c r="J1654" s="3">
        <v>1.0</v>
      </c>
      <c r="K1654" s="3">
        <v>0.0</v>
      </c>
      <c r="L1654" s="3">
        <v>0.0</v>
      </c>
    </row>
    <row r="1655" ht="15.75" customHeight="1">
      <c r="A1655" s="3">
        <f t="shared" si="2"/>
        <v>1654</v>
      </c>
      <c r="B1655" s="3">
        <f t="shared" ref="B1655:D1655" si="1512">B1651</f>
        <v>0</v>
      </c>
      <c r="C1655" s="3">
        <f t="shared" si="1512"/>
        <v>0</v>
      </c>
      <c r="D1655" s="3">
        <f t="shared" si="1512"/>
        <v>1</v>
      </c>
      <c r="E1655" s="6">
        <f t="shared" si="1"/>
        <v>194.7</v>
      </c>
      <c r="F1655" s="3">
        <v>177.0</v>
      </c>
      <c r="G1655" s="3">
        <v>1.1</v>
      </c>
      <c r="H1655" s="3">
        <v>1.0</v>
      </c>
      <c r="I1655" s="3">
        <v>0.0</v>
      </c>
      <c r="J1655" s="3">
        <v>0.0</v>
      </c>
      <c r="K1655" s="3">
        <v>0.0</v>
      </c>
      <c r="L1655" s="3">
        <v>0.0</v>
      </c>
    </row>
    <row r="1656" ht="15.75" customHeight="1">
      <c r="A1656" s="3">
        <f t="shared" si="2"/>
        <v>1655</v>
      </c>
      <c r="B1656" s="3">
        <f t="shared" ref="B1656:D1656" si="1513">B1652</f>
        <v>1</v>
      </c>
      <c r="C1656" s="3">
        <f t="shared" si="1513"/>
        <v>0</v>
      </c>
      <c r="D1656" s="3">
        <f t="shared" si="1513"/>
        <v>0</v>
      </c>
      <c r="E1656" s="6">
        <f t="shared" si="1"/>
        <v>241.6</v>
      </c>
      <c r="F1656" s="3">
        <v>151.0</v>
      </c>
      <c r="G1656" s="3">
        <v>1.6</v>
      </c>
      <c r="H1656" s="3">
        <v>1.0</v>
      </c>
      <c r="I1656" s="3">
        <v>0.0</v>
      </c>
      <c r="J1656" s="3">
        <v>0.0</v>
      </c>
      <c r="K1656" s="3">
        <v>0.0</v>
      </c>
      <c r="L1656" s="3">
        <v>0.0</v>
      </c>
    </row>
    <row r="1657" ht="15.75" customHeight="1">
      <c r="A1657" s="3">
        <f t="shared" si="2"/>
        <v>1656</v>
      </c>
      <c r="B1657" s="3">
        <f t="shared" ref="B1657:D1657" si="1514">B1653</f>
        <v>0</v>
      </c>
      <c r="C1657" s="3">
        <f t="shared" si="1514"/>
        <v>0</v>
      </c>
      <c r="D1657" s="3">
        <f t="shared" si="1514"/>
        <v>0</v>
      </c>
      <c r="E1657" s="6">
        <f t="shared" si="1"/>
        <v>0</v>
      </c>
      <c r="H1657" s="3">
        <v>1.0</v>
      </c>
      <c r="I1657" s="3">
        <v>0.0</v>
      </c>
      <c r="J1657" s="3">
        <v>1.0</v>
      </c>
      <c r="K1657" s="3">
        <v>0.0</v>
      </c>
      <c r="L1657" s="3">
        <v>1.0</v>
      </c>
    </row>
    <row r="1658" ht="15.75" customHeight="1">
      <c r="A1658" s="3">
        <f t="shared" si="2"/>
        <v>1657</v>
      </c>
      <c r="B1658" s="3">
        <v>1.0</v>
      </c>
      <c r="C1658" s="3">
        <v>0.0</v>
      </c>
      <c r="D1658" s="3">
        <v>0.0</v>
      </c>
      <c r="E1658" s="6">
        <f t="shared" si="1"/>
        <v>296</v>
      </c>
      <c r="F1658" s="3">
        <v>185.0</v>
      </c>
      <c r="G1658" s="3">
        <v>1.6</v>
      </c>
      <c r="H1658" s="3">
        <v>1.0</v>
      </c>
      <c r="I1658" s="3">
        <v>0.0</v>
      </c>
      <c r="J1658" s="3">
        <v>0.0</v>
      </c>
      <c r="K1658" s="3">
        <v>0.0</v>
      </c>
      <c r="L1658" s="3">
        <v>0.0</v>
      </c>
    </row>
    <row r="1659" ht="15.75" customHeight="1">
      <c r="A1659" s="3">
        <f t="shared" si="2"/>
        <v>1658</v>
      </c>
      <c r="B1659" s="3">
        <v>0.0</v>
      </c>
      <c r="C1659" s="3">
        <v>0.0</v>
      </c>
      <c r="D1659" s="3">
        <v>0.0</v>
      </c>
      <c r="E1659" s="6">
        <f t="shared" si="1"/>
        <v>0</v>
      </c>
      <c r="H1659" s="3">
        <v>1.0</v>
      </c>
      <c r="I1659" s="3">
        <v>0.0</v>
      </c>
      <c r="J1659" s="3">
        <v>1.0</v>
      </c>
      <c r="K1659" s="3">
        <v>0.0</v>
      </c>
      <c r="L1659" s="3">
        <v>1.0</v>
      </c>
    </row>
    <row r="1660" ht="15.75" customHeight="1">
      <c r="A1660" s="3">
        <f t="shared" si="2"/>
        <v>1659</v>
      </c>
      <c r="B1660" s="3">
        <v>0.0</v>
      </c>
      <c r="C1660" s="3">
        <v>1.0</v>
      </c>
      <c r="D1660" s="3">
        <v>0.0</v>
      </c>
      <c r="E1660" s="6">
        <f t="shared" si="1"/>
        <v>286</v>
      </c>
      <c r="F1660" s="3">
        <v>130.0</v>
      </c>
      <c r="G1660" s="3">
        <v>2.2</v>
      </c>
      <c r="H1660" s="3">
        <v>0.0</v>
      </c>
      <c r="I1660" s="3">
        <v>0.0</v>
      </c>
      <c r="J1660" s="3">
        <v>1.0</v>
      </c>
      <c r="K1660" s="3">
        <v>0.0</v>
      </c>
      <c r="L1660" s="3">
        <v>0.0</v>
      </c>
    </row>
    <row r="1661" ht="15.75" customHeight="1">
      <c r="A1661" s="3">
        <f t="shared" si="2"/>
        <v>1660</v>
      </c>
      <c r="B1661" s="3">
        <v>0.0</v>
      </c>
      <c r="C1661" s="3">
        <v>0.0</v>
      </c>
      <c r="D1661" s="3">
        <v>1.0</v>
      </c>
      <c r="E1661" s="6">
        <f t="shared" si="1"/>
        <v>310.2</v>
      </c>
      <c r="F1661" s="3">
        <v>282.0</v>
      </c>
      <c r="G1661" s="3">
        <v>1.1</v>
      </c>
      <c r="H1661" s="3">
        <v>1.0</v>
      </c>
      <c r="I1661" s="3">
        <v>0.0</v>
      </c>
      <c r="J1661" s="3">
        <v>0.0</v>
      </c>
      <c r="K1661" s="3">
        <v>0.0</v>
      </c>
      <c r="L1661" s="3">
        <v>0.0</v>
      </c>
    </row>
    <row r="1662" ht="15.75" customHeight="1">
      <c r="A1662" s="3">
        <f t="shared" si="2"/>
        <v>1661</v>
      </c>
      <c r="B1662" s="3">
        <f t="shared" ref="B1662:D1662" si="1515">B1658</f>
        <v>1</v>
      </c>
      <c r="C1662" s="3">
        <f t="shared" si="1515"/>
        <v>0</v>
      </c>
      <c r="D1662" s="3">
        <f t="shared" si="1515"/>
        <v>0</v>
      </c>
      <c r="E1662" s="6">
        <f t="shared" si="1"/>
        <v>308.8</v>
      </c>
      <c r="F1662" s="3">
        <v>193.0</v>
      </c>
      <c r="G1662" s="3">
        <v>1.6</v>
      </c>
      <c r="H1662" s="3">
        <v>0.0</v>
      </c>
      <c r="I1662" s="3">
        <v>0.0</v>
      </c>
      <c r="J1662" s="3">
        <v>1.0</v>
      </c>
      <c r="K1662" s="3">
        <v>0.0</v>
      </c>
      <c r="L1662" s="3">
        <v>0.0</v>
      </c>
    </row>
    <row r="1663" ht="15.75" customHeight="1">
      <c r="A1663" s="3">
        <f t="shared" si="2"/>
        <v>1662</v>
      </c>
      <c r="B1663" s="3">
        <f t="shared" ref="B1663:D1663" si="1516">B1659</f>
        <v>0</v>
      </c>
      <c r="C1663" s="3">
        <f t="shared" si="1516"/>
        <v>0</v>
      </c>
      <c r="D1663" s="3">
        <f t="shared" si="1516"/>
        <v>0</v>
      </c>
      <c r="E1663" s="6">
        <f t="shared" si="1"/>
        <v>0</v>
      </c>
      <c r="H1663" s="3">
        <v>1.0</v>
      </c>
      <c r="I1663" s="3">
        <v>0.0</v>
      </c>
      <c r="J1663" s="3">
        <v>1.0</v>
      </c>
      <c r="K1663" s="3">
        <v>0.0</v>
      </c>
      <c r="L1663" s="3">
        <v>1.0</v>
      </c>
    </row>
    <row r="1664" ht="15.75" customHeight="1">
      <c r="A1664" s="3">
        <f t="shared" si="2"/>
        <v>1663</v>
      </c>
      <c r="B1664" s="3">
        <f t="shared" ref="B1664:D1664" si="1517">B1660</f>
        <v>0</v>
      </c>
      <c r="C1664" s="3">
        <f t="shared" si="1517"/>
        <v>1</v>
      </c>
      <c r="D1664" s="3">
        <f t="shared" si="1517"/>
        <v>0</v>
      </c>
      <c r="E1664" s="6">
        <f t="shared" si="1"/>
        <v>433.4</v>
      </c>
      <c r="F1664" s="3">
        <v>197.0</v>
      </c>
      <c r="G1664" s="3">
        <v>2.2</v>
      </c>
      <c r="H1664" s="3">
        <v>0.0</v>
      </c>
      <c r="I1664" s="3">
        <v>0.0</v>
      </c>
      <c r="J1664" s="3">
        <v>1.0</v>
      </c>
      <c r="K1664" s="3">
        <v>0.0</v>
      </c>
      <c r="L1664" s="3">
        <v>0.0</v>
      </c>
    </row>
    <row r="1665" ht="15.75" customHeight="1">
      <c r="A1665" s="3">
        <f t="shared" si="2"/>
        <v>1664</v>
      </c>
      <c r="B1665" s="3">
        <f t="shared" ref="B1665:D1665" si="1518">B1661</f>
        <v>0</v>
      </c>
      <c r="C1665" s="3">
        <f t="shared" si="1518"/>
        <v>0</v>
      </c>
      <c r="D1665" s="3">
        <f t="shared" si="1518"/>
        <v>1</v>
      </c>
      <c r="E1665" s="6">
        <f t="shared" si="1"/>
        <v>118.8</v>
      </c>
      <c r="F1665" s="3">
        <v>108.0</v>
      </c>
      <c r="G1665" s="3">
        <v>1.1</v>
      </c>
      <c r="H1665" s="3">
        <v>0.0</v>
      </c>
      <c r="I1665" s="3">
        <v>1.0</v>
      </c>
      <c r="J1665" s="3">
        <v>0.0</v>
      </c>
      <c r="K1665" s="3">
        <v>0.0</v>
      </c>
      <c r="L1665" s="3">
        <v>0.0</v>
      </c>
    </row>
    <row r="1666" ht="15.75" customHeight="1">
      <c r="A1666" s="3">
        <f t="shared" si="2"/>
        <v>1665</v>
      </c>
      <c r="B1666" s="3">
        <f t="shared" ref="B1666:D1666" si="1519">B1662</f>
        <v>1</v>
      </c>
      <c r="C1666" s="3">
        <f t="shared" si="1519"/>
        <v>0</v>
      </c>
      <c r="D1666" s="3">
        <f t="shared" si="1519"/>
        <v>0</v>
      </c>
      <c r="E1666" s="6">
        <f t="shared" si="1"/>
        <v>400</v>
      </c>
      <c r="F1666" s="3">
        <v>250.0</v>
      </c>
      <c r="G1666" s="3">
        <v>1.6</v>
      </c>
      <c r="H1666" s="3">
        <v>1.0</v>
      </c>
      <c r="I1666" s="3">
        <v>0.0</v>
      </c>
      <c r="J1666" s="3">
        <v>0.0</v>
      </c>
      <c r="K1666" s="3">
        <v>0.0</v>
      </c>
      <c r="L1666" s="3">
        <v>0.0</v>
      </c>
    </row>
    <row r="1667" ht="15.75" customHeight="1">
      <c r="A1667" s="3">
        <f t="shared" si="2"/>
        <v>1666</v>
      </c>
      <c r="B1667" s="3">
        <f t="shared" ref="B1667:D1667" si="1520">B1663</f>
        <v>0</v>
      </c>
      <c r="C1667" s="3">
        <f t="shared" si="1520"/>
        <v>0</v>
      </c>
      <c r="D1667" s="3">
        <f t="shared" si="1520"/>
        <v>0</v>
      </c>
      <c r="E1667" s="6">
        <f t="shared" si="1"/>
        <v>0</v>
      </c>
      <c r="H1667" s="3">
        <v>1.0</v>
      </c>
      <c r="I1667" s="3">
        <v>0.0</v>
      </c>
      <c r="J1667" s="3">
        <v>1.0</v>
      </c>
      <c r="K1667" s="3">
        <v>0.0</v>
      </c>
      <c r="L1667" s="3">
        <v>1.0</v>
      </c>
    </row>
    <row r="1668" ht="15.75" customHeight="1">
      <c r="A1668" s="3">
        <f t="shared" si="2"/>
        <v>1667</v>
      </c>
      <c r="B1668" s="3">
        <f t="shared" ref="B1668:D1668" si="1521">B1664</f>
        <v>0</v>
      </c>
      <c r="C1668" s="3">
        <f t="shared" si="1521"/>
        <v>1</v>
      </c>
      <c r="D1668" s="3">
        <f t="shared" si="1521"/>
        <v>0</v>
      </c>
      <c r="E1668" s="6">
        <f t="shared" si="1"/>
        <v>286</v>
      </c>
      <c r="F1668" s="3">
        <v>130.0</v>
      </c>
      <c r="G1668" s="3">
        <v>2.2</v>
      </c>
      <c r="H1668" s="3">
        <v>0.0</v>
      </c>
      <c r="I1668" s="3">
        <v>0.0</v>
      </c>
      <c r="J1668" s="3">
        <v>1.0</v>
      </c>
      <c r="K1668" s="3">
        <v>0.0</v>
      </c>
      <c r="L1668" s="3">
        <v>0.0</v>
      </c>
    </row>
    <row r="1669" ht="15.75" customHeight="1">
      <c r="A1669" s="3">
        <f t="shared" si="2"/>
        <v>1668</v>
      </c>
      <c r="B1669" s="3">
        <f t="shared" ref="B1669:D1669" si="1522">B1665</f>
        <v>0</v>
      </c>
      <c r="C1669" s="3">
        <f t="shared" si="1522"/>
        <v>0</v>
      </c>
      <c r="D1669" s="3">
        <f t="shared" si="1522"/>
        <v>1</v>
      </c>
      <c r="E1669" s="6">
        <f t="shared" si="1"/>
        <v>132</v>
      </c>
      <c r="F1669" s="3">
        <v>120.0</v>
      </c>
      <c r="G1669" s="3">
        <v>1.1</v>
      </c>
      <c r="H1669" s="3">
        <v>1.0</v>
      </c>
      <c r="I1669" s="3">
        <v>0.0</v>
      </c>
      <c r="J1669" s="3">
        <v>0.0</v>
      </c>
      <c r="K1669" s="3">
        <v>0.0</v>
      </c>
      <c r="L1669" s="3">
        <v>0.0</v>
      </c>
    </row>
    <row r="1670" ht="15.75" customHeight="1">
      <c r="A1670" s="3">
        <f t="shared" si="2"/>
        <v>1669</v>
      </c>
      <c r="B1670" s="3">
        <f t="shared" ref="B1670:D1670" si="1523">B1666</f>
        <v>1</v>
      </c>
      <c r="C1670" s="3">
        <f t="shared" si="1523"/>
        <v>0</v>
      </c>
      <c r="D1670" s="3">
        <f t="shared" si="1523"/>
        <v>0</v>
      </c>
      <c r="E1670" s="6">
        <f t="shared" si="1"/>
        <v>268.8</v>
      </c>
      <c r="F1670" s="3">
        <v>168.0</v>
      </c>
      <c r="G1670" s="3">
        <v>1.6</v>
      </c>
      <c r="H1670" s="3">
        <v>0.0</v>
      </c>
      <c r="I1670" s="3">
        <v>1.0</v>
      </c>
      <c r="J1670" s="3">
        <v>0.0</v>
      </c>
      <c r="K1670" s="3">
        <v>0.0</v>
      </c>
      <c r="L1670" s="3">
        <v>0.0</v>
      </c>
    </row>
    <row r="1671" ht="15.75" customHeight="1">
      <c r="A1671" s="3">
        <f t="shared" si="2"/>
        <v>1670</v>
      </c>
      <c r="B1671" s="3">
        <f t="shared" ref="B1671:D1671" si="1524">B1667</f>
        <v>0</v>
      </c>
      <c r="C1671" s="3">
        <f t="shared" si="1524"/>
        <v>0</v>
      </c>
      <c r="D1671" s="3">
        <f t="shared" si="1524"/>
        <v>0</v>
      </c>
      <c r="E1671" s="6">
        <f t="shared" si="1"/>
        <v>0</v>
      </c>
      <c r="H1671" s="3">
        <v>1.0</v>
      </c>
      <c r="I1671" s="3">
        <v>1.0</v>
      </c>
      <c r="J1671" s="3">
        <v>0.0</v>
      </c>
      <c r="K1671" s="3">
        <v>0.0</v>
      </c>
      <c r="L1671" s="3">
        <v>1.0</v>
      </c>
    </row>
    <row r="1672" ht="15.75" customHeight="1">
      <c r="A1672" s="3">
        <f t="shared" si="2"/>
        <v>1671</v>
      </c>
      <c r="B1672" s="3">
        <f t="shared" ref="B1672:D1672" si="1525">B1668</f>
        <v>0</v>
      </c>
      <c r="C1672" s="3">
        <f t="shared" si="1525"/>
        <v>1</v>
      </c>
      <c r="D1672" s="3">
        <f t="shared" si="1525"/>
        <v>0</v>
      </c>
      <c r="E1672" s="6">
        <f t="shared" si="1"/>
        <v>371.8</v>
      </c>
      <c r="F1672" s="3">
        <v>169.0</v>
      </c>
      <c r="G1672" s="3">
        <v>2.2</v>
      </c>
      <c r="H1672" s="3">
        <v>0.0</v>
      </c>
      <c r="I1672" s="3">
        <v>0.0</v>
      </c>
      <c r="J1672" s="3">
        <v>1.0</v>
      </c>
      <c r="K1672" s="3">
        <v>0.0</v>
      </c>
      <c r="L1672" s="3">
        <v>0.0</v>
      </c>
    </row>
    <row r="1673" ht="15.75" customHeight="1">
      <c r="A1673" s="3">
        <f t="shared" si="2"/>
        <v>1672</v>
      </c>
      <c r="B1673" s="3">
        <f t="shared" ref="B1673:D1673" si="1526">B1669</f>
        <v>0</v>
      </c>
      <c r="C1673" s="3">
        <f t="shared" si="1526"/>
        <v>0</v>
      </c>
      <c r="D1673" s="3">
        <f t="shared" si="1526"/>
        <v>1</v>
      </c>
      <c r="E1673" s="6">
        <f t="shared" si="1"/>
        <v>326.7</v>
      </c>
      <c r="F1673" s="3">
        <v>297.0</v>
      </c>
      <c r="G1673" s="3">
        <v>1.1</v>
      </c>
      <c r="H1673" s="3">
        <v>0.0</v>
      </c>
      <c r="I1673" s="3">
        <v>1.0</v>
      </c>
      <c r="J1673" s="3">
        <v>0.0</v>
      </c>
      <c r="K1673" s="3">
        <v>0.0</v>
      </c>
      <c r="L1673" s="3">
        <v>0.0</v>
      </c>
    </row>
    <row r="1674" ht="15.75" customHeight="1">
      <c r="A1674" s="3">
        <f t="shared" si="2"/>
        <v>1673</v>
      </c>
      <c r="B1674" s="3">
        <f t="shared" ref="B1674:D1674" si="1527">B1670</f>
        <v>1</v>
      </c>
      <c r="C1674" s="3">
        <f t="shared" si="1527"/>
        <v>0</v>
      </c>
      <c r="D1674" s="3">
        <f t="shared" si="1527"/>
        <v>0</v>
      </c>
      <c r="E1674" s="6">
        <f t="shared" si="1"/>
        <v>312</v>
      </c>
      <c r="F1674" s="3">
        <v>195.0</v>
      </c>
      <c r="G1674" s="3">
        <v>1.6</v>
      </c>
      <c r="H1674" s="3">
        <v>0.0</v>
      </c>
      <c r="I1674" s="3">
        <v>0.0</v>
      </c>
      <c r="J1674" s="3">
        <v>1.0</v>
      </c>
      <c r="K1674" s="3">
        <v>0.0</v>
      </c>
      <c r="L1674" s="3">
        <v>0.0</v>
      </c>
    </row>
    <row r="1675" ht="15.75" customHeight="1">
      <c r="A1675" s="3">
        <f t="shared" si="2"/>
        <v>1674</v>
      </c>
      <c r="B1675" s="3">
        <f t="shared" ref="B1675:D1675" si="1528">B1671</f>
        <v>0</v>
      </c>
      <c r="C1675" s="3">
        <f t="shared" si="1528"/>
        <v>0</v>
      </c>
      <c r="D1675" s="3">
        <f t="shared" si="1528"/>
        <v>0</v>
      </c>
      <c r="E1675" s="6">
        <f t="shared" si="1"/>
        <v>0</v>
      </c>
      <c r="H1675" s="3">
        <v>1.0</v>
      </c>
      <c r="I1675" s="3">
        <v>0.0</v>
      </c>
      <c r="J1675" s="3">
        <v>1.0</v>
      </c>
      <c r="K1675" s="3">
        <v>0.0</v>
      </c>
      <c r="L1675" s="3">
        <v>1.0</v>
      </c>
    </row>
    <row r="1676" ht="15.75" customHeight="1">
      <c r="A1676" s="3">
        <f t="shared" si="2"/>
        <v>1675</v>
      </c>
      <c r="B1676" s="3">
        <f t="shared" ref="B1676:D1676" si="1529">B1672</f>
        <v>0</v>
      </c>
      <c r="C1676" s="3">
        <f t="shared" si="1529"/>
        <v>1</v>
      </c>
      <c r="D1676" s="3">
        <f t="shared" si="1529"/>
        <v>0</v>
      </c>
      <c r="E1676" s="6">
        <f t="shared" si="1"/>
        <v>517</v>
      </c>
      <c r="F1676" s="3">
        <v>235.0</v>
      </c>
      <c r="G1676" s="3">
        <v>2.2</v>
      </c>
      <c r="H1676" s="3">
        <v>0.0</v>
      </c>
      <c r="I1676" s="3">
        <v>0.0</v>
      </c>
      <c r="J1676" s="3">
        <v>1.0</v>
      </c>
      <c r="K1676" s="3">
        <v>0.0</v>
      </c>
      <c r="L1676" s="3">
        <v>0.0</v>
      </c>
    </row>
    <row r="1677" ht="15.75" customHeight="1">
      <c r="A1677" s="3">
        <f t="shared" si="2"/>
        <v>1676</v>
      </c>
      <c r="B1677" s="3">
        <f t="shared" ref="B1677:D1677" si="1530">B1673</f>
        <v>0</v>
      </c>
      <c r="C1677" s="3">
        <f t="shared" si="1530"/>
        <v>0</v>
      </c>
      <c r="D1677" s="3">
        <f t="shared" si="1530"/>
        <v>1</v>
      </c>
      <c r="E1677" s="6">
        <f t="shared" si="1"/>
        <v>312.4</v>
      </c>
      <c r="F1677" s="3">
        <v>284.0</v>
      </c>
      <c r="G1677" s="3">
        <v>1.1</v>
      </c>
      <c r="H1677" s="3">
        <v>1.0</v>
      </c>
      <c r="I1677" s="3">
        <v>0.0</v>
      </c>
      <c r="J1677" s="3">
        <v>0.0</v>
      </c>
      <c r="K1677" s="3">
        <v>0.0</v>
      </c>
      <c r="L1677" s="3">
        <v>0.0</v>
      </c>
    </row>
    <row r="1678" ht="15.75" customHeight="1">
      <c r="A1678" s="3">
        <f t="shared" si="2"/>
        <v>1677</v>
      </c>
      <c r="B1678" s="3">
        <f t="shared" ref="B1678:D1678" si="1531">B1674</f>
        <v>1</v>
      </c>
      <c r="C1678" s="3">
        <f t="shared" si="1531"/>
        <v>0</v>
      </c>
      <c r="D1678" s="3">
        <f t="shared" si="1531"/>
        <v>0</v>
      </c>
      <c r="E1678" s="6">
        <f t="shared" si="1"/>
        <v>230.4</v>
      </c>
      <c r="F1678" s="3">
        <v>144.0</v>
      </c>
      <c r="G1678" s="3">
        <v>1.6</v>
      </c>
      <c r="H1678" s="3">
        <v>1.0</v>
      </c>
      <c r="I1678" s="3">
        <v>0.0</v>
      </c>
      <c r="J1678" s="3">
        <v>0.0</v>
      </c>
      <c r="K1678" s="3">
        <v>0.0</v>
      </c>
      <c r="L1678" s="3">
        <v>0.0</v>
      </c>
    </row>
    <row r="1679" ht="15.75" customHeight="1">
      <c r="A1679" s="3">
        <f t="shared" si="2"/>
        <v>1678</v>
      </c>
      <c r="B1679" s="3">
        <f t="shared" ref="B1679:D1679" si="1532">B1675</f>
        <v>0</v>
      </c>
      <c r="C1679" s="3">
        <f t="shared" si="1532"/>
        <v>0</v>
      </c>
      <c r="D1679" s="3">
        <f t="shared" si="1532"/>
        <v>0</v>
      </c>
      <c r="E1679" s="6">
        <f t="shared" si="1"/>
        <v>0</v>
      </c>
      <c r="H1679" s="3">
        <v>1.0</v>
      </c>
      <c r="I1679" s="3">
        <v>0.0</v>
      </c>
      <c r="J1679" s="3">
        <v>1.0</v>
      </c>
      <c r="K1679" s="3">
        <v>0.0</v>
      </c>
      <c r="L1679" s="3">
        <v>1.0</v>
      </c>
    </row>
    <row r="1680" ht="15.75" customHeight="1">
      <c r="A1680" s="3">
        <f t="shared" si="2"/>
        <v>1679</v>
      </c>
      <c r="B1680" s="3">
        <f t="shared" ref="B1680:D1680" si="1533">B1676</f>
        <v>0</v>
      </c>
      <c r="C1680" s="3">
        <f t="shared" si="1533"/>
        <v>1</v>
      </c>
      <c r="D1680" s="3">
        <f t="shared" si="1533"/>
        <v>0</v>
      </c>
      <c r="E1680" s="6">
        <f t="shared" si="1"/>
        <v>415.8</v>
      </c>
      <c r="F1680" s="3">
        <v>189.0</v>
      </c>
      <c r="G1680" s="3">
        <v>2.2</v>
      </c>
      <c r="H1680" s="3">
        <v>0.0</v>
      </c>
      <c r="I1680" s="3">
        <v>0.0</v>
      </c>
      <c r="J1680" s="3">
        <v>1.0</v>
      </c>
      <c r="K1680" s="3">
        <v>0.0</v>
      </c>
      <c r="L1680" s="3">
        <v>0.0</v>
      </c>
    </row>
    <row r="1681" ht="15.75" customHeight="1">
      <c r="A1681" s="3">
        <f t="shared" si="2"/>
        <v>1680</v>
      </c>
      <c r="B1681" s="3">
        <f t="shared" ref="B1681:D1681" si="1534">B1677</f>
        <v>0</v>
      </c>
      <c r="C1681" s="3">
        <f t="shared" si="1534"/>
        <v>0</v>
      </c>
      <c r="D1681" s="3">
        <f t="shared" si="1534"/>
        <v>1</v>
      </c>
      <c r="E1681" s="6">
        <f t="shared" si="1"/>
        <v>111.1</v>
      </c>
      <c r="F1681" s="3">
        <v>101.0</v>
      </c>
      <c r="G1681" s="3">
        <v>1.1</v>
      </c>
      <c r="H1681" s="3">
        <v>0.0</v>
      </c>
      <c r="I1681" s="3">
        <v>1.0</v>
      </c>
      <c r="J1681" s="3">
        <v>0.0</v>
      </c>
      <c r="K1681" s="3">
        <v>0.0</v>
      </c>
      <c r="L1681" s="3">
        <v>0.0</v>
      </c>
    </row>
    <row r="1682" ht="15.75" customHeight="1">
      <c r="A1682" s="3">
        <f t="shared" si="2"/>
        <v>1681</v>
      </c>
      <c r="B1682" s="3">
        <f t="shared" ref="B1682:D1682" si="1535">B1678</f>
        <v>1</v>
      </c>
      <c r="C1682" s="3">
        <f t="shared" si="1535"/>
        <v>0</v>
      </c>
      <c r="D1682" s="3">
        <f t="shared" si="1535"/>
        <v>0</v>
      </c>
      <c r="E1682" s="6">
        <f t="shared" si="1"/>
        <v>387.2</v>
      </c>
      <c r="F1682" s="3">
        <v>242.0</v>
      </c>
      <c r="G1682" s="3">
        <v>1.6</v>
      </c>
      <c r="H1682" s="3">
        <v>0.0</v>
      </c>
      <c r="I1682" s="3">
        <v>1.0</v>
      </c>
      <c r="J1682" s="3">
        <v>0.0</v>
      </c>
      <c r="K1682" s="3">
        <v>0.0</v>
      </c>
      <c r="L1682" s="3">
        <v>0.0</v>
      </c>
    </row>
    <row r="1683" ht="15.75" customHeight="1">
      <c r="A1683" s="3">
        <f t="shared" si="2"/>
        <v>1682</v>
      </c>
      <c r="B1683" s="3">
        <f t="shared" ref="B1683:D1683" si="1536">B1679</f>
        <v>0</v>
      </c>
      <c r="C1683" s="3">
        <f t="shared" si="1536"/>
        <v>0</v>
      </c>
      <c r="D1683" s="3">
        <f t="shared" si="1536"/>
        <v>0</v>
      </c>
      <c r="E1683" s="6">
        <f t="shared" si="1"/>
        <v>0</v>
      </c>
      <c r="H1683" s="3">
        <v>1.0</v>
      </c>
      <c r="I1683" s="3">
        <v>0.0</v>
      </c>
      <c r="J1683" s="3">
        <v>1.0</v>
      </c>
      <c r="K1683" s="3">
        <v>0.0</v>
      </c>
      <c r="L1683" s="3">
        <v>1.0</v>
      </c>
    </row>
    <row r="1684" ht="15.75" customHeight="1">
      <c r="A1684" s="3">
        <f t="shared" si="2"/>
        <v>1683</v>
      </c>
      <c r="B1684" s="3">
        <f t="shared" ref="B1684:D1684" si="1537">B1680</f>
        <v>0</v>
      </c>
      <c r="C1684" s="3">
        <f t="shared" si="1537"/>
        <v>1</v>
      </c>
      <c r="D1684" s="3">
        <f t="shared" si="1537"/>
        <v>0</v>
      </c>
      <c r="E1684" s="6">
        <f t="shared" si="1"/>
        <v>587.4</v>
      </c>
      <c r="F1684" s="3">
        <v>267.0</v>
      </c>
      <c r="G1684" s="3">
        <v>2.2</v>
      </c>
      <c r="H1684" s="3">
        <v>1.0</v>
      </c>
      <c r="I1684" s="3">
        <v>0.0</v>
      </c>
      <c r="J1684" s="3">
        <v>0.0</v>
      </c>
      <c r="K1684" s="3">
        <v>0.0</v>
      </c>
      <c r="L1684" s="3">
        <v>0.0</v>
      </c>
    </row>
    <row r="1685" ht="15.75" customHeight="1">
      <c r="A1685" s="3">
        <f t="shared" si="2"/>
        <v>1684</v>
      </c>
      <c r="B1685" s="3">
        <f t="shared" ref="B1685:D1685" si="1538">B1681</f>
        <v>0</v>
      </c>
      <c r="C1685" s="3">
        <f t="shared" si="1538"/>
        <v>0</v>
      </c>
      <c r="D1685" s="3">
        <f t="shared" si="1538"/>
        <v>1</v>
      </c>
      <c r="E1685" s="6">
        <f t="shared" si="1"/>
        <v>211.2</v>
      </c>
      <c r="F1685" s="3">
        <v>192.0</v>
      </c>
      <c r="G1685" s="3">
        <v>1.1</v>
      </c>
      <c r="H1685" s="3">
        <v>1.0</v>
      </c>
      <c r="I1685" s="3">
        <v>0.0</v>
      </c>
      <c r="J1685" s="3">
        <v>0.0</v>
      </c>
      <c r="K1685" s="3">
        <v>0.0</v>
      </c>
      <c r="L1685" s="3">
        <v>0.0</v>
      </c>
    </row>
    <row r="1686" ht="15.75" customHeight="1">
      <c r="A1686" s="3">
        <f t="shared" si="2"/>
        <v>1685</v>
      </c>
      <c r="B1686" s="3">
        <f t="shared" ref="B1686:D1686" si="1539">B1682</f>
        <v>1</v>
      </c>
      <c r="C1686" s="3">
        <f t="shared" si="1539"/>
        <v>0</v>
      </c>
      <c r="D1686" s="3">
        <f t="shared" si="1539"/>
        <v>0</v>
      </c>
      <c r="E1686" s="6">
        <f t="shared" si="1"/>
        <v>414.4</v>
      </c>
      <c r="F1686" s="3">
        <v>259.0</v>
      </c>
      <c r="G1686" s="3">
        <v>1.6</v>
      </c>
      <c r="H1686" s="3">
        <v>1.0</v>
      </c>
      <c r="I1686" s="3">
        <v>0.0</v>
      </c>
      <c r="J1686" s="3">
        <v>0.0</v>
      </c>
      <c r="K1686" s="3">
        <v>0.0</v>
      </c>
      <c r="L1686" s="3">
        <v>0.0</v>
      </c>
    </row>
    <row r="1687" ht="15.75" customHeight="1">
      <c r="A1687" s="3">
        <f t="shared" si="2"/>
        <v>1686</v>
      </c>
      <c r="B1687" s="3">
        <f t="shared" ref="B1687:D1687" si="1540">B1683</f>
        <v>0</v>
      </c>
      <c r="C1687" s="3">
        <f t="shared" si="1540"/>
        <v>0</v>
      </c>
      <c r="D1687" s="3">
        <f t="shared" si="1540"/>
        <v>0</v>
      </c>
      <c r="E1687" s="6">
        <f t="shared" si="1"/>
        <v>0</v>
      </c>
      <c r="H1687" s="3">
        <v>1.0</v>
      </c>
      <c r="I1687" s="3">
        <v>0.0</v>
      </c>
      <c r="J1687" s="3">
        <v>0.0</v>
      </c>
      <c r="K1687" s="3">
        <v>1.0</v>
      </c>
      <c r="L1687" s="3">
        <v>1.0</v>
      </c>
    </row>
    <row r="1688" ht="15.75" customHeight="1">
      <c r="A1688" s="3">
        <f t="shared" si="2"/>
        <v>1687</v>
      </c>
      <c r="B1688" s="3">
        <f t="shared" ref="B1688:D1688" si="1541">B1684</f>
        <v>0</v>
      </c>
      <c r="C1688" s="3">
        <f t="shared" si="1541"/>
        <v>1</v>
      </c>
      <c r="D1688" s="3">
        <f t="shared" si="1541"/>
        <v>0</v>
      </c>
      <c r="E1688" s="6">
        <f t="shared" si="1"/>
        <v>638</v>
      </c>
      <c r="F1688" s="3">
        <v>290.0</v>
      </c>
      <c r="G1688" s="3">
        <v>2.2</v>
      </c>
      <c r="H1688" s="3">
        <v>0.0</v>
      </c>
      <c r="I1688" s="3">
        <v>0.0</v>
      </c>
      <c r="J1688" s="3">
        <v>1.0</v>
      </c>
      <c r="K1688" s="3">
        <v>0.0</v>
      </c>
      <c r="L1688" s="3">
        <v>0.0</v>
      </c>
    </row>
    <row r="1689" ht="15.75" customHeight="1">
      <c r="A1689" s="3">
        <f t="shared" si="2"/>
        <v>1688</v>
      </c>
      <c r="B1689" s="3">
        <f t="shared" ref="B1689:D1689" si="1542">B1685</f>
        <v>0</v>
      </c>
      <c r="C1689" s="3">
        <f t="shared" si="1542"/>
        <v>0</v>
      </c>
      <c r="D1689" s="3">
        <f t="shared" si="1542"/>
        <v>1</v>
      </c>
      <c r="E1689" s="6">
        <f t="shared" si="1"/>
        <v>238.7</v>
      </c>
      <c r="F1689" s="3">
        <v>217.0</v>
      </c>
      <c r="G1689" s="3">
        <v>1.1</v>
      </c>
      <c r="H1689" s="3">
        <v>0.0</v>
      </c>
      <c r="I1689" s="3">
        <v>1.0</v>
      </c>
      <c r="J1689" s="3">
        <v>0.0</v>
      </c>
      <c r="K1689" s="3">
        <v>0.0</v>
      </c>
      <c r="L1689" s="3">
        <v>0.0</v>
      </c>
    </row>
    <row r="1690" ht="15.75" customHeight="1">
      <c r="A1690" s="3">
        <f t="shared" si="2"/>
        <v>1689</v>
      </c>
      <c r="B1690" s="3">
        <f t="shared" ref="B1690:D1690" si="1543">B1686</f>
        <v>1</v>
      </c>
      <c r="C1690" s="3">
        <f t="shared" si="1543"/>
        <v>0</v>
      </c>
      <c r="D1690" s="3">
        <f t="shared" si="1543"/>
        <v>0</v>
      </c>
      <c r="E1690" s="6">
        <f t="shared" si="1"/>
        <v>460.8</v>
      </c>
      <c r="F1690" s="3">
        <v>288.0</v>
      </c>
      <c r="G1690" s="3">
        <v>1.6</v>
      </c>
      <c r="H1690" s="3">
        <v>0.0</v>
      </c>
      <c r="I1690" s="3">
        <v>0.0</v>
      </c>
      <c r="J1690" s="3">
        <v>1.0</v>
      </c>
      <c r="K1690" s="3">
        <v>0.0</v>
      </c>
      <c r="L1690" s="3">
        <v>0.0</v>
      </c>
    </row>
    <row r="1691" ht="15.75" customHeight="1">
      <c r="A1691" s="3">
        <f t="shared" si="2"/>
        <v>1690</v>
      </c>
      <c r="B1691" s="3">
        <f t="shared" ref="B1691:D1691" si="1544">B1687</f>
        <v>0</v>
      </c>
      <c r="C1691" s="3">
        <f t="shared" si="1544"/>
        <v>0</v>
      </c>
      <c r="D1691" s="3">
        <f t="shared" si="1544"/>
        <v>0</v>
      </c>
      <c r="E1691" s="6">
        <f t="shared" si="1"/>
        <v>0</v>
      </c>
      <c r="H1691" s="3">
        <v>1.0</v>
      </c>
      <c r="I1691" s="3">
        <v>0.0</v>
      </c>
      <c r="J1691" s="3">
        <v>1.0</v>
      </c>
      <c r="K1691" s="3">
        <v>0.0</v>
      </c>
      <c r="L1691" s="3">
        <v>1.0</v>
      </c>
    </row>
    <row r="1692" ht="15.75" customHeight="1">
      <c r="A1692" s="3">
        <f t="shared" si="2"/>
        <v>1691</v>
      </c>
      <c r="B1692" s="3">
        <f t="shared" ref="B1692:D1692" si="1545">B1688</f>
        <v>0</v>
      </c>
      <c r="C1692" s="3">
        <f t="shared" si="1545"/>
        <v>1</v>
      </c>
      <c r="D1692" s="3">
        <f t="shared" si="1545"/>
        <v>0</v>
      </c>
      <c r="E1692" s="6">
        <f t="shared" si="1"/>
        <v>624.8</v>
      </c>
      <c r="F1692" s="3">
        <v>284.0</v>
      </c>
      <c r="G1692" s="3">
        <v>2.2</v>
      </c>
      <c r="H1692" s="3">
        <v>0.0</v>
      </c>
      <c r="I1692" s="3">
        <v>0.0</v>
      </c>
      <c r="J1692" s="3">
        <v>1.0</v>
      </c>
      <c r="K1692" s="3">
        <v>0.0</v>
      </c>
      <c r="L1692" s="3">
        <v>0.0</v>
      </c>
    </row>
    <row r="1693" ht="15.75" customHeight="1">
      <c r="A1693" s="3">
        <f t="shared" si="2"/>
        <v>1692</v>
      </c>
      <c r="B1693" s="3">
        <f t="shared" ref="B1693:D1693" si="1546">B1689</f>
        <v>0</v>
      </c>
      <c r="C1693" s="3">
        <f t="shared" si="1546"/>
        <v>0</v>
      </c>
      <c r="D1693" s="3">
        <f t="shared" si="1546"/>
        <v>1</v>
      </c>
      <c r="E1693" s="6">
        <f t="shared" si="1"/>
        <v>111.1</v>
      </c>
      <c r="F1693" s="3">
        <v>101.0</v>
      </c>
      <c r="G1693" s="3">
        <v>1.1</v>
      </c>
      <c r="H1693" s="3">
        <v>1.0</v>
      </c>
      <c r="I1693" s="3">
        <v>0.0</v>
      </c>
      <c r="J1693" s="3">
        <v>0.0</v>
      </c>
      <c r="K1693" s="3">
        <v>0.0</v>
      </c>
      <c r="L1693" s="3">
        <v>0.0</v>
      </c>
    </row>
    <row r="1694" ht="15.75" customHeight="1">
      <c r="A1694" s="3">
        <f t="shared" si="2"/>
        <v>1693</v>
      </c>
      <c r="B1694" s="3">
        <f t="shared" ref="B1694:D1694" si="1547">B1690</f>
        <v>1</v>
      </c>
      <c r="C1694" s="3">
        <f t="shared" si="1547"/>
        <v>0</v>
      </c>
      <c r="D1694" s="3">
        <f t="shared" si="1547"/>
        <v>0</v>
      </c>
      <c r="E1694" s="6">
        <f t="shared" si="1"/>
        <v>433.6</v>
      </c>
      <c r="F1694" s="3">
        <v>271.0</v>
      </c>
      <c r="G1694" s="3">
        <v>1.6</v>
      </c>
      <c r="H1694" s="3">
        <v>0.0</v>
      </c>
      <c r="I1694" s="3">
        <v>1.0</v>
      </c>
      <c r="J1694" s="3">
        <v>0.0</v>
      </c>
      <c r="K1694" s="3">
        <v>0.0</v>
      </c>
      <c r="L1694" s="3">
        <v>0.0</v>
      </c>
    </row>
    <row r="1695" ht="15.75" customHeight="1">
      <c r="A1695" s="3">
        <f t="shared" si="2"/>
        <v>1694</v>
      </c>
      <c r="B1695" s="3">
        <f t="shared" ref="B1695:D1695" si="1548">B1691</f>
        <v>0</v>
      </c>
      <c r="C1695" s="3">
        <f t="shared" si="1548"/>
        <v>0</v>
      </c>
      <c r="D1695" s="3">
        <f t="shared" si="1548"/>
        <v>0</v>
      </c>
      <c r="E1695" s="6">
        <f t="shared" si="1"/>
        <v>0</v>
      </c>
      <c r="H1695" s="3">
        <v>1.0</v>
      </c>
      <c r="I1695" s="3">
        <v>0.0</v>
      </c>
      <c r="J1695" s="3">
        <v>1.0</v>
      </c>
      <c r="K1695" s="3">
        <v>0.0</v>
      </c>
      <c r="L1695" s="3">
        <v>1.0</v>
      </c>
    </row>
    <row r="1696" ht="15.75" customHeight="1">
      <c r="A1696" s="3">
        <f t="shared" si="2"/>
        <v>1695</v>
      </c>
      <c r="B1696" s="3">
        <f t="shared" ref="B1696:D1696" si="1549">B1692</f>
        <v>0</v>
      </c>
      <c r="C1696" s="3">
        <f t="shared" si="1549"/>
        <v>1</v>
      </c>
      <c r="D1696" s="3">
        <f t="shared" si="1549"/>
        <v>0</v>
      </c>
      <c r="E1696" s="6">
        <f t="shared" si="1"/>
        <v>497.2</v>
      </c>
      <c r="F1696" s="3">
        <v>226.0</v>
      </c>
      <c r="G1696" s="3">
        <v>2.2</v>
      </c>
      <c r="H1696" s="3">
        <v>0.0</v>
      </c>
      <c r="I1696" s="3">
        <v>0.0</v>
      </c>
      <c r="J1696" s="3">
        <v>1.0</v>
      </c>
      <c r="K1696" s="3">
        <v>0.0</v>
      </c>
      <c r="L1696" s="3">
        <v>0.0</v>
      </c>
    </row>
    <row r="1697" ht="15.75" customHeight="1">
      <c r="A1697" s="3">
        <f t="shared" si="2"/>
        <v>1696</v>
      </c>
      <c r="B1697" s="3">
        <f t="shared" ref="B1697:D1697" si="1550">B1693</f>
        <v>0</v>
      </c>
      <c r="C1697" s="3">
        <f t="shared" si="1550"/>
        <v>0</v>
      </c>
      <c r="D1697" s="3">
        <f t="shared" si="1550"/>
        <v>1</v>
      </c>
      <c r="E1697" s="6">
        <f t="shared" si="1"/>
        <v>160.6</v>
      </c>
      <c r="F1697" s="3">
        <v>146.0</v>
      </c>
      <c r="G1697" s="3">
        <v>1.1</v>
      </c>
      <c r="H1697" s="3">
        <v>0.0</v>
      </c>
      <c r="I1697" s="3">
        <v>1.0</v>
      </c>
      <c r="J1697" s="3">
        <v>0.0</v>
      </c>
      <c r="K1697" s="3">
        <v>0.0</v>
      </c>
      <c r="L1697" s="3">
        <v>0.0</v>
      </c>
    </row>
    <row r="1698" ht="15.75" customHeight="1">
      <c r="A1698" s="3">
        <f t="shared" si="2"/>
        <v>1697</v>
      </c>
      <c r="B1698" s="3">
        <f t="shared" ref="B1698:D1698" si="1551">B1694</f>
        <v>1</v>
      </c>
      <c r="C1698" s="3">
        <f t="shared" si="1551"/>
        <v>0</v>
      </c>
      <c r="D1698" s="3">
        <f t="shared" si="1551"/>
        <v>0</v>
      </c>
      <c r="E1698" s="6">
        <f t="shared" si="1"/>
        <v>164.8</v>
      </c>
      <c r="F1698" s="3">
        <v>103.0</v>
      </c>
      <c r="G1698" s="3">
        <v>1.6</v>
      </c>
      <c r="H1698" s="3">
        <v>0.0</v>
      </c>
      <c r="I1698" s="3">
        <v>0.0</v>
      </c>
      <c r="J1698" s="3">
        <v>1.0</v>
      </c>
      <c r="K1698" s="3">
        <v>0.0</v>
      </c>
      <c r="L1698" s="3">
        <v>0.0</v>
      </c>
    </row>
    <row r="1699" ht="15.75" customHeight="1">
      <c r="A1699" s="3">
        <f t="shared" si="2"/>
        <v>1698</v>
      </c>
      <c r="B1699" s="3">
        <f t="shared" ref="B1699:D1699" si="1552">B1695</f>
        <v>0</v>
      </c>
      <c r="C1699" s="3">
        <f t="shared" si="1552"/>
        <v>0</v>
      </c>
      <c r="D1699" s="3">
        <f t="shared" si="1552"/>
        <v>0</v>
      </c>
      <c r="E1699" s="6">
        <f t="shared" si="1"/>
        <v>0</v>
      </c>
      <c r="H1699" s="3">
        <v>1.0</v>
      </c>
      <c r="I1699" s="3">
        <v>0.0</v>
      </c>
      <c r="J1699" s="3">
        <v>1.0</v>
      </c>
      <c r="K1699" s="3">
        <v>0.0</v>
      </c>
      <c r="L1699" s="3">
        <v>1.0</v>
      </c>
    </row>
    <row r="1700" ht="15.75" customHeight="1">
      <c r="A1700" s="3">
        <f t="shared" si="2"/>
        <v>1699</v>
      </c>
      <c r="B1700" s="3">
        <f t="shared" ref="B1700:D1700" si="1553">B1696</f>
        <v>0</v>
      </c>
      <c r="C1700" s="3">
        <f t="shared" si="1553"/>
        <v>1</v>
      </c>
      <c r="D1700" s="3">
        <f t="shared" si="1553"/>
        <v>0</v>
      </c>
      <c r="E1700" s="6">
        <f t="shared" si="1"/>
        <v>567.6</v>
      </c>
      <c r="F1700" s="3">
        <v>258.0</v>
      </c>
      <c r="G1700" s="3">
        <v>2.2</v>
      </c>
      <c r="H1700" s="3">
        <v>0.0</v>
      </c>
      <c r="I1700" s="3">
        <v>0.0</v>
      </c>
      <c r="J1700" s="3">
        <v>1.0</v>
      </c>
      <c r="K1700" s="3">
        <v>0.0</v>
      </c>
      <c r="L1700" s="3">
        <v>0.0</v>
      </c>
    </row>
    <row r="1701" ht="15.75" customHeight="1">
      <c r="A1701" s="3">
        <f t="shared" si="2"/>
        <v>1700</v>
      </c>
      <c r="B1701" s="3">
        <f t="shared" ref="B1701:D1701" si="1554">B1697</f>
        <v>0</v>
      </c>
      <c r="C1701" s="3">
        <f t="shared" si="1554"/>
        <v>0</v>
      </c>
      <c r="D1701" s="3">
        <f t="shared" si="1554"/>
        <v>1</v>
      </c>
      <c r="E1701" s="6">
        <f t="shared" si="1"/>
        <v>194.7</v>
      </c>
      <c r="F1701" s="3">
        <v>177.0</v>
      </c>
      <c r="G1701" s="3">
        <v>1.1</v>
      </c>
      <c r="H1701" s="3">
        <v>1.0</v>
      </c>
      <c r="I1701" s="3">
        <v>0.0</v>
      </c>
      <c r="J1701" s="3">
        <v>0.0</v>
      </c>
      <c r="K1701" s="3">
        <v>0.0</v>
      </c>
      <c r="L1701" s="3">
        <v>0.0</v>
      </c>
    </row>
    <row r="1702" ht="15.75" customHeight="1">
      <c r="A1702" s="3">
        <f t="shared" si="2"/>
        <v>1701</v>
      </c>
      <c r="B1702" s="3">
        <f t="shared" ref="B1702:D1702" si="1555">B1698</f>
        <v>1</v>
      </c>
      <c r="C1702" s="3">
        <f t="shared" si="1555"/>
        <v>0</v>
      </c>
      <c r="D1702" s="3">
        <f t="shared" si="1555"/>
        <v>0</v>
      </c>
      <c r="E1702" s="6">
        <f t="shared" si="1"/>
        <v>241.6</v>
      </c>
      <c r="F1702" s="3">
        <v>151.0</v>
      </c>
      <c r="G1702" s="3">
        <v>1.6</v>
      </c>
      <c r="H1702" s="3">
        <v>1.0</v>
      </c>
      <c r="I1702" s="3">
        <v>0.0</v>
      </c>
      <c r="J1702" s="3">
        <v>0.0</v>
      </c>
      <c r="K1702" s="3">
        <v>0.0</v>
      </c>
      <c r="L1702" s="3">
        <v>0.0</v>
      </c>
    </row>
    <row r="1703" ht="15.75" customHeight="1">
      <c r="A1703" s="3">
        <f t="shared" si="2"/>
        <v>1702</v>
      </c>
      <c r="B1703" s="3">
        <f t="shared" ref="B1703:D1703" si="1556">B1699</f>
        <v>0</v>
      </c>
      <c r="C1703" s="3">
        <f t="shared" si="1556"/>
        <v>0</v>
      </c>
      <c r="D1703" s="3">
        <f t="shared" si="1556"/>
        <v>0</v>
      </c>
      <c r="E1703" s="6">
        <f t="shared" si="1"/>
        <v>0</v>
      </c>
      <c r="H1703" s="3">
        <v>1.0</v>
      </c>
      <c r="I1703" s="3">
        <v>0.0</v>
      </c>
      <c r="J1703" s="3">
        <v>1.0</v>
      </c>
      <c r="K1703" s="3">
        <v>0.0</v>
      </c>
      <c r="L1703" s="3">
        <v>1.0</v>
      </c>
    </row>
    <row r="1704" ht="15.75" customHeight="1">
      <c r="A1704" s="3">
        <f t="shared" si="2"/>
        <v>1703</v>
      </c>
      <c r="B1704" s="3">
        <v>1.0</v>
      </c>
      <c r="C1704" s="3">
        <v>0.0</v>
      </c>
      <c r="D1704" s="3">
        <v>0.0</v>
      </c>
      <c r="E1704" s="6">
        <f t="shared" si="1"/>
        <v>296</v>
      </c>
      <c r="F1704" s="3">
        <v>185.0</v>
      </c>
      <c r="G1704" s="3">
        <v>1.6</v>
      </c>
      <c r="H1704" s="3">
        <v>1.0</v>
      </c>
      <c r="I1704" s="3">
        <v>0.0</v>
      </c>
      <c r="J1704" s="3">
        <v>0.0</v>
      </c>
      <c r="K1704" s="3">
        <v>0.0</v>
      </c>
      <c r="L1704" s="3">
        <v>0.0</v>
      </c>
    </row>
    <row r="1705" ht="15.75" customHeight="1">
      <c r="A1705" s="3">
        <f t="shared" si="2"/>
        <v>1704</v>
      </c>
      <c r="B1705" s="3">
        <v>0.0</v>
      </c>
      <c r="C1705" s="3">
        <v>0.0</v>
      </c>
      <c r="D1705" s="3">
        <v>0.0</v>
      </c>
      <c r="E1705" s="6">
        <f t="shared" si="1"/>
        <v>0</v>
      </c>
      <c r="H1705" s="3">
        <v>1.0</v>
      </c>
      <c r="I1705" s="3">
        <v>0.0</v>
      </c>
      <c r="J1705" s="3">
        <v>1.0</v>
      </c>
      <c r="K1705" s="3">
        <v>0.0</v>
      </c>
      <c r="L1705" s="3">
        <v>1.0</v>
      </c>
    </row>
    <row r="1706" ht="15.75" customHeight="1">
      <c r="A1706" s="3">
        <f t="shared" si="2"/>
        <v>1705</v>
      </c>
      <c r="B1706" s="3">
        <v>0.0</v>
      </c>
      <c r="C1706" s="3">
        <v>1.0</v>
      </c>
      <c r="D1706" s="3">
        <v>0.0</v>
      </c>
      <c r="E1706" s="6">
        <f t="shared" si="1"/>
        <v>286</v>
      </c>
      <c r="F1706" s="3">
        <v>130.0</v>
      </c>
      <c r="G1706" s="3">
        <v>2.2</v>
      </c>
      <c r="H1706" s="3">
        <v>0.0</v>
      </c>
      <c r="I1706" s="3">
        <v>0.0</v>
      </c>
      <c r="J1706" s="3">
        <v>1.0</v>
      </c>
      <c r="K1706" s="3">
        <v>0.0</v>
      </c>
      <c r="L1706" s="3">
        <v>0.0</v>
      </c>
    </row>
    <row r="1707" ht="15.75" customHeight="1">
      <c r="A1707" s="3">
        <f t="shared" si="2"/>
        <v>1706</v>
      </c>
      <c r="B1707" s="3">
        <v>0.0</v>
      </c>
      <c r="C1707" s="3">
        <v>0.0</v>
      </c>
      <c r="D1707" s="3">
        <v>1.0</v>
      </c>
      <c r="E1707" s="6">
        <f t="shared" si="1"/>
        <v>310.2</v>
      </c>
      <c r="F1707" s="3">
        <v>282.0</v>
      </c>
      <c r="G1707" s="3">
        <v>1.1</v>
      </c>
      <c r="H1707" s="3">
        <v>1.0</v>
      </c>
      <c r="I1707" s="3">
        <v>0.0</v>
      </c>
      <c r="J1707" s="3">
        <v>0.0</v>
      </c>
      <c r="K1707" s="3">
        <v>0.0</v>
      </c>
      <c r="L1707" s="3">
        <v>0.0</v>
      </c>
    </row>
    <row r="1708" ht="15.75" customHeight="1">
      <c r="A1708" s="3">
        <f t="shared" si="2"/>
        <v>1707</v>
      </c>
      <c r="B1708" s="3">
        <f t="shared" ref="B1708:D1708" si="1557">B1704</f>
        <v>1</v>
      </c>
      <c r="C1708" s="3">
        <f t="shared" si="1557"/>
        <v>0</v>
      </c>
      <c r="D1708" s="3">
        <f t="shared" si="1557"/>
        <v>0</v>
      </c>
      <c r="E1708" s="6">
        <f t="shared" si="1"/>
        <v>308.8</v>
      </c>
      <c r="F1708" s="3">
        <v>193.0</v>
      </c>
      <c r="G1708" s="3">
        <v>1.6</v>
      </c>
      <c r="H1708" s="3">
        <v>0.0</v>
      </c>
      <c r="I1708" s="3">
        <v>0.0</v>
      </c>
      <c r="J1708" s="3">
        <v>1.0</v>
      </c>
      <c r="K1708" s="3">
        <v>0.0</v>
      </c>
      <c r="L1708" s="3">
        <v>0.0</v>
      </c>
    </row>
    <row r="1709" ht="15.75" customHeight="1">
      <c r="A1709" s="3">
        <f t="shared" si="2"/>
        <v>1708</v>
      </c>
      <c r="B1709" s="3">
        <f t="shared" ref="B1709:D1709" si="1558">B1705</f>
        <v>0</v>
      </c>
      <c r="C1709" s="3">
        <f t="shared" si="1558"/>
        <v>0</v>
      </c>
      <c r="D1709" s="3">
        <f t="shared" si="1558"/>
        <v>0</v>
      </c>
      <c r="E1709" s="6">
        <f t="shared" si="1"/>
        <v>0</v>
      </c>
      <c r="H1709" s="3">
        <v>1.0</v>
      </c>
      <c r="I1709" s="3">
        <v>0.0</v>
      </c>
      <c r="J1709" s="3">
        <v>1.0</v>
      </c>
      <c r="K1709" s="3">
        <v>0.0</v>
      </c>
      <c r="L1709" s="3">
        <v>1.0</v>
      </c>
    </row>
    <row r="1710" ht="15.75" customHeight="1">
      <c r="A1710" s="3">
        <f t="shared" si="2"/>
        <v>1709</v>
      </c>
      <c r="B1710" s="3">
        <f t="shared" ref="B1710:D1710" si="1559">B1706</f>
        <v>0</v>
      </c>
      <c r="C1710" s="3">
        <f t="shared" si="1559"/>
        <v>1</v>
      </c>
      <c r="D1710" s="3">
        <f t="shared" si="1559"/>
        <v>0</v>
      </c>
      <c r="E1710" s="6">
        <f t="shared" si="1"/>
        <v>433.4</v>
      </c>
      <c r="F1710" s="3">
        <v>197.0</v>
      </c>
      <c r="G1710" s="3">
        <v>2.2</v>
      </c>
      <c r="H1710" s="3">
        <v>0.0</v>
      </c>
      <c r="I1710" s="3">
        <v>0.0</v>
      </c>
      <c r="J1710" s="3">
        <v>1.0</v>
      </c>
      <c r="K1710" s="3">
        <v>0.0</v>
      </c>
      <c r="L1710" s="3">
        <v>0.0</v>
      </c>
    </row>
    <row r="1711" ht="15.75" customHeight="1">
      <c r="A1711" s="3">
        <f t="shared" si="2"/>
        <v>1710</v>
      </c>
      <c r="B1711" s="3">
        <f t="shared" ref="B1711:D1711" si="1560">B1707</f>
        <v>0</v>
      </c>
      <c r="C1711" s="3">
        <f t="shared" si="1560"/>
        <v>0</v>
      </c>
      <c r="D1711" s="3">
        <f t="shared" si="1560"/>
        <v>1</v>
      </c>
      <c r="E1711" s="6">
        <f t="shared" si="1"/>
        <v>118.8</v>
      </c>
      <c r="F1711" s="3">
        <v>108.0</v>
      </c>
      <c r="G1711" s="3">
        <v>1.1</v>
      </c>
      <c r="H1711" s="3">
        <v>0.0</v>
      </c>
      <c r="I1711" s="3">
        <v>1.0</v>
      </c>
      <c r="J1711" s="3">
        <v>0.0</v>
      </c>
      <c r="K1711" s="3">
        <v>0.0</v>
      </c>
      <c r="L1711" s="3">
        <v>0.0</v>
      </c>
    </row>
    <row r="1712" ht="15.75" customHeight="1">
      <c r="A1712" s="3">
        <f t="shared" si="2"/>
        <v>1711</v>
      </c>
      <c r="B1712" s="3">
        <f t="shared" ref="B1712:D1712" si="1561">B1708</f>
        <v>1</v>
      </c>
      <c r="C1712" s="3">
        <f t="shared" si="1561"/>
        <v>0</v>
      </c>
      <c r="D1712" s="3">
        <f t="shared" si="1561"/>
        <v>0</v>
      </c>
      <c r="E1712" s="6">
        <f t="shared" si="1"/>
        <v>400</v>
      </c>
      <c r="F1712" s="3">
        <v>250.0</v>
      </c>
      <c r="G1712" s="3">
        <v>1.6</v>
      </c>
      <c r="H1712" s="3">
        <v>1.0</v>
      </c>
      <c r="I1712" s="3">
        <v>0.0</v>
      </c>
      <c r="J1712" s="3">
        <v>0.0</v>
      </c>
      <c r="K1712" s="3">
        <v>0.0</v>
      </c>
      <c r="L1712" s="3">
        <v>0.0</v>
      </c>
    </row>
    <row r="1713" ht="15.75" customHeight="1">
      <c r="A1713" s="3">
        <f t="shared" si="2"/>
        <v>1712</v>
      </c>
      <c r="B1713" s="3">
        <f t="shared" ref="B1713:D1713" si="1562">B1709</f>
        <v>0</v>
      </c>
      <c r="C1713" s="3">
        <f t="shared" si="1562"/>
        <v>0</v>
      </c>
      <c r="D1713" s="3">
        <f t="shared" si="1562"/>
        <v>0</v>
      </c>
      <c r="E1713" s="6">
        <f t="shared" si="1"/>
        <v>0</v>
      </c>
      <c r="H1713" s="3">
        <v>1.0</v>
      </c>
      <c r="I1713" s="3">
        <v>0.0</v>
      </c>
      <c r="J1713" s="3">
        <v>1.0</v>
      </c>
      <c r="K1713" s="3">
        <v>0.0</v>
      </c>
      <c r="L1713" s="3">
        <v>1.0</v>
      </c>
    </row>
    <row r="1714" ht="15.75" customHeight="1">
      <c r="A1714" s="3">
        <f t="shared" si="2"/>
        <v>1713</v>
      </c>
      <c r="B1714" s="3">
        <f t="shared" ref="B1714:D1714" si="1563">B1710</f>
        <v>0</v>
      </c>
      <c r="C1714" s="3">
        <f t="shared" si="1563"/>
        <v>1</v>
      </c>
      <c r="D1714" s="3">
        <f t="shared" si="1563"/>
        <v>0</v>
      </c>
      <c r="E1714" s="6">
        <f t="shared" si="1"/>
        <v>286</v>
      </c>
      <c r="F1714" s="3">
        <v>130.0</v>
      </c>
      <c r="G1714" s="3">
        <v>2.2</v>
      </c>
      <c r="H1714" s="3">
        <v>0.0</v>
      </c>
      <c r="I1714" s="3">
        <v>0.0</v>
      </c>
      <c r="J1714" s="3">
        <v>1.0</v>
      </c>
      <c r="K1714" s="3">
        <v>0.0</v>
      </c>
      <c r="L1714" s="3">
        <v>0.0</v>
      </c>
    </row>
    <row r="1715" ht="15.75" customHeight="1">
      <c r="A1715" s="3">
        <f t="shared" si="2"/>
        <v>1714</v>
      </c>
      <c r="B1715" s="3">
        <f t="shared" ref="B1715:D1715" si="1564">B1711</f>
        <v>0</v>
      </c>
      <c r="C1715" s="3">
        <f t="shared" si="1564"/>
        <v>0</v>
      </c>
      <c r="D1715" s="3">
        <f t="shared" si="1564"/>
        <v>1</v>
      </c>
      <c r="E1715" s="6">
        <f t="shared" si="1"/>
        <v>132</v>
      </c>
      <c r="F1715" s="3">
        <v>120.0</v>
      </c>
      <c r="G1715" s="3">
        <v>1.1</v>
      </c>
      <c r="H1715" s="3">
        <v>1.0</v>
      </c>
      <c r="I1715" s="3">
        <v>0.0</v>
      </c>
      <c r="J1715" s="3">
        <v>0.0</v>
      </c>
      <c r="K1715" s="3">
        <v>0.0</v>
      </c>
      <c r="L1715" s="3">
        <v>0.0</v>
      </c>
    </row>
    <row r="1716" ht="15.75" customHeight="1">
      <c r="A1716" s="3">
        <f t="shared" si="2"/>
        <v>1715</v>
      </c>
      <c r="B1716" s="3">
        <f t="shared" ref="B1716:D1716" si="1565">B1712</f>
        <v>1</v>
      </c>
      <c r="C1716" s="3">
        <f t="shared" si="1565"/>
        <v>0</v>
      </c>
      <c r="D1716" s="3">
        <f t="shared" si="1565"/>
        <v>0</v>
      </c>
      <c r="E1716" s="6">
        <f t="shared" si="1"/>
        <v>268.8</v>
      </c>
      <c r="F1716" s="3">
        <v>168.0</v>
      </c>
      <c r="G1716" s="3">
        <v>1.6</v>
      </c>
      <c r="H1716" s="3">
        <v>0.0</v>
      </c>
      <c r="I1716" s="3">
        <v>1.0</v>
      </c>
      <c r="J1716" s="3">
        <v>0.0</v>
      </c>
      <c r="K1716" s="3">
        <v>0.0</v>
      </c>
      <c r="L1716" s="3">
        <v>0.0</v>
      </c>
    </row>
    <row r="1717" ht="15.75" customHeight="1">
      <c r="A1717" s="3">
        <f t="shared" si="2"/>
        <v>1716</v>
      </c>
      <c r="B1717" s="3">
        <f t="shared" ref="B1717:D1717" si="1566">B1713</f>
        <v>0</v>
      </c>
      <c r="C1717" s="3">
        <f t="shared" si="1566"/>
        <v>0</v>
      </c>
      <c r="D1717" s="3">
        <f t="shared" si="1566"/>
        <v>0</v>
      </c>
      <c r="E1717" s="6">
        <f t="shared" si="1"/>
        <v>0</v>
      </c>
      <c r="H1717" s="3">
        <v>1.0</v>
      </c>
      <c r="I1717" s="3">
        <v>1.0</v>
      </c>
      <c r="J1717" s="3">
        <v>0.0</v>
      </c>
      <c r="K1717" s="3">
        <v>0.0</v>
      </c>
      <c r="L1717" s="3">
        <v>1.0</v>
      </c>
    </row>
    <row r="1718" ht="15.75" customHeight="1">
      <c r="A1718" s="3">
        <f t="shared" si="2"/>
        <v>1717</v>
      </c>
      <c r="B1718" s="3">
        <f t="shared" ref="B1718:D1718" si="1567">B1714</f>
        <v>0</v>
      </c>
      <c r="C1718" s="3">
        <f t="shared" si="1567"/>
        <v>1</v>
      </c>
      <c r="D1718" s="3">
        <f t="shared" si="1567"/>
        <v>0</v>
      </c>
      <c r="E1718" s="6">
        <f t="shared" si="1"/>
        <v>371.8</v>
      </c>
      <c r="F1718" s="3">
        <v>169.0</v>
      </c>
      <c r="G1718" s="3">
        <v>2.2</v>
      </c>
      <c r="H1718" s="3">
        <v>0.0</v>
      </c>
      <c r="I1718" s="3">
        <v>0.0</v>
      </c>
      <c r="J1718" s="3">
        <v>1.0</v>
      </c>
      <c r="K1718" s="3">
        <v>0.0</v>
      </c>
      <c r="L1718" s="3">
        <v>0.0</v>
      </c>
    </row>
    <row r="1719" ht="15.75" customHeight="1">
      <c r="A1719" s="3">
        <f t="shared" si="2"/>
        <v>1718</v>
      </c>
      <c r="B1719" s="3">
        <f t="shared" ref="B1719:D1719" si="1568">B1715</f>
        <v>0</v>
      </c>
      <c r="C1719" s="3">
        <f t="shared" si="1568"/>
        <v>0</v>
      </c>
      <c r="D1719" s="3">
        <f t="shared" si="1568"/>
        <v>1</v>
      </c>
      <c r="E1719" s="6">
        <f t="shared" si="1"/>
        <v>326.7</v>
      </c>
      <c r="F1719" s="3">
        <v>297.0</v>
      </c>
      <c r="G1719" s="3">
        <v>1.1</v>
      </c>
      <c r="H1719" s="3">
        <v>0.0</v>
      </c>
      <c r="I1719" s="3">
        <v>1.0</v>
      </c>
      <c r="J1719" s="3">
        <v>0.0</v>
      </c>
      <c r="K1719" s="3">
        <v>0.0</v>
      </c>
      <c r="L1719" s="3">
        <v>0.0</v>
      </c>
    </row>
    <row r="1720" ht="15.75" customHeight="1">
      <c r="A1720" s="3">
        <f t="shared" si="2"/>
        <v>1719</v>
      </c>
      <c r="B1720" s="3">
        <f t="shared" ref="B1720:D1720" si="1569">B1716</f>
        <v>1</v>
      </c>
      <c r="C1720" s="3">
        <f t="shared" si="1569"/>
        <v>0</v>
      </c>
      <c r="D1720" s="3">
        <f t="shared" si="1569"/>
        <v>0</v>
      </c>
      <c r="E1720" s="6">
        <f t="shared" si="1"/>
        <v>312</v>
      </c>
      <c r="F1720" s="3">
        <v>195.0</v>
      </c>
      <c r="G1720" s="3">
        <v>1.6</v>
      </c>
      <c r="H1720" s="3">
        <v>0.0</v>
      </c>
      <c r="I1720" s="3">
        <v>0.0</v>
      </c>
      <c r="J1720" s="3">
        <v>1.0</v>
      </c>
      <c r="K1720" s="3">
        <v>0.0</v>
      </c>
      <c r="L1720" s="3">
        <v>0.0</v>
      </c>
    </row>
    <row r="1721" ht="15.75" customHeight="1">
      <c r="A1721" s="3">
        <f t="shared" si="2"/>
        <v>1720</v>
      </c>
      <c r="B1721" s="3">
        <f t="shared" ref="B1721:D1721" si="1570">B1717</f>
        <v>0</v>
      </c>
      <c r="C1721" s="3">
        <f t="shared" si="1570"/>
        <v>0</v>
      </c>
      <c r="D1721" s="3">
        <f t="shared" si="1570"/>
        <v>0</v>
      </c>
      <c r="E1721" s="6">
        <f t="shared" si="1"/>
        <v>0</v>
      </c>
      <c r="H1721" s="3">
        <v>1.0</v>
      </c>
      <c r="I1721" s="3">
        <v>0.0</v>
      </c>
      <c r="J1721" s="3">
        <v>1.0</v>
      </c>
      <c r="K1721" s="3">
        <v>0.0</v>
      </c>
      <c r="L1721" s="3">
        <v>1.0</v>
      </c>
    </row>
    <row r="1722" ht="15.75" customHeight="1">
      <c r="A1722" s="3">
        <f t="shared" si="2"/>
        <v>1721</v>
      </c>
      <c r="B1722" s="3">
        <f t="shared" ref="B1722:D1722" si="1571">B1718</f>
        <v>0</v>
      </c>
      <c r="C1722" s="3">
        <f t="shared" si="1571"/>
        <v>1</v>
      </c>
      <c r="D1722" s="3">
        <f t="shared" si="1571"/>
        <v>0</v>
      </c>
      <c r="E1722" s="6">
        <f t="shared" si="1"/>
        <v>517</v>
      </c>
      <c r="F1722" s="3">
        <v>235.0</v>
      </c>
      <c r="G1722" s="3">
        <v>2.2</v>
      </c>
      <c r="H1722" s="3">
        <v>0.0</v>
      </c>
      <c r="I1722" s="3">
        <v>0.0</v>
      </c>
      <c r="J1722" s="3">
        <v>1.0</v>
      </c>
      <c r="K1722" s="3">
        <v>0.0</v>
      </c>
      <c r="L1722" s="3">
        <v>0.0</v>
      </c>
    </row>
    <row r="1723" ht="15.75" customHeight="1">
      <c r="A1723" s="3">
        <f t="shared" si="2"/>
        <v>1722</v>
      </c>
      <c r="B1723" s="3">
        <f t="shared" ref="B1723:D1723" si="1572">B1719</f>
        <v>0</v>
      </c>
      <c r="C1723" s="3">
        <f t="shared" si="1572"/>
        <v>0</v>
      </c>
      <c r="D1723" s="3">
        <f t="shared" si="1572"/>
        <v>1</v>
      </c>
      <c r="E1723" s="6">
        <f t="shared" si="1"/>
        <v>312.4</v>
      </c>
      <c r="F1723" s="3">
        <v>284.0</v>
      </c>
      <c r="G1723" s="3">
        <v>1.1</v>
      </c>
      <c r="H1723" s="3">
        <v>1.0</v>
      </c>
      <c r="I1723" s="3">
        <v>0.0</v>
      </c>
      <c r="J1723" s="3">
        <v>0.0</v>
      </c>
      <c r="K1723" s="3">
        <v>0.0</v>
      </c>
      <c r="L1723" s="3">
        <v>0.0</v>
      </c>
    </row>
    <row r="1724" ht="15.75" customHeight="1">
      <c r="A1724" s="3">
        <f t="shared" si="2"/>
        <v>1723</v>
      </c>
      <c r="B1724" s="3">
        <f t="shared" ref="B1724:D1724" si="1573">B1720</f>
        <v>1</v>
      </c>
      <c r="C1724" s="3">
        <f t="shared" si="1573"/>
        <v>0</v>
      </c>
      <c r="D1724" s="3">
        <f t="shared" si="1573"/>
        <v>0</v>
      </c>
      <c r="E1724" s="6">
        <f t="shared" si="1"/>
        <v>230.4</v>
      </c>
      <c r="F1724" s="3">
        <v>144.0</v>
      </c>
      <c r="G1724" s="3">
        <v>1.6</v>
      </c>
      <c r="H1724" s="3">
        <v>1.0</v>
      </c>
      <c r="I1724" s="3">
        <v>0.0</v>
      </c>
      <c r="J1724" s="3">
        <v>0.0</v>
      </c>
      <c r="K1724" s="3">
        <v>0.0</v>
      </c>
      <c r="L1724" s="3">
        <v>0.0</v>
      </c>
    </row>
    <row r="1725" ht="15.75" customHeight="1">
      <c r="A1725" s="3">
        <f t="shared" si="2"/>
        <v>1724</v>
      </c>
      <c r="B1725" s="3">
        <f t="shared" ref="B1725:D1725" si="1574">B1721</f>
        <v>0</v>
      </c>
      <c r="C1725" s="3">
        <f t="shared" si="1574"/>
        <v>0</v>
      </c>
      <c r="D1725" s="3">
        <f t="shared" si="1574"/>
        <v>0</v>
      </c>
      <c r="E1725" s="6">
        <f t="shared" si="1"/>
        <v>0</v>
      </c>
      <c r="H1725" s="3">
        <v>1.0</v>
      </c>
      <c r="I1725" s="3">
        <v>0.0</v>
      </c>
      <c r="J1725" s="3">
        <v>1.0</v>
      </c>
      <c r="K1725" s="3">
        <v>0.0</v>
      </c>
      <c r="L1725" s="3">
        <v>1.0</v>
      </c>
    </row>
    <row r="1726" ht="15.75" customHeight="1">
      <c r="A1726" s="3">
        <f t="shared" si="2"/>
        <v>1725</v>
      </c>
      <c r="B1726" s="3">
        <f t="shared" ref="B1726:D1726" si="1575">B1722</f>
        <v>0</v>
      </c>
      <c r="C1726" s="3">
        <f t="shared" si="1575"/>
        <v>1</v>
      </c>
      <c r="D1726" s="3">
        <f t="shared" si="1575"/>
        <v>0</v>
      </c>
      <c r="E1726" s="6">
        <f t="shared" si="1"/>
        <v>415.8</v>
      </c>
      <c r="F1726" s="3">
        <v>189.0</v>
      </c>
      <c r="G1726" s="3">
        <v>2.2</v>
      </c>
      <c r="H1726" s="3">
        <v>0.0</v>
      </c>
      <c r="I1726" s="3">
        <v>0.0</v>
      </c>
      <c r="J1726" s="3">
        <v>1.0</v>
      </c>
      <c r="K1726" s="3">
        <v>0.0</v>
      </c>
      <c r="L1726" s="3">
        <v>0.0</v>
      </c>
    </row>
    <row r="1727" ht="15.75" customHeight="1">
      <c r="A1727" s="3">
        <f t="shared" si="2"/>
        <v>1726</v>
      </c>
      <c r="B1727" s="3">
        <f t="shared" ref="B1727:D1727" si="1576">B1723</f>
        <v>0</v>
      </c>
      <c r="C1727" s="3">
        <f t="shared" si="1576"/>
        <v>0</v>
      </c>
      <c r="D1727" s="3">
        <f t="shared" si="1576"/>
        <v>1</v>
      </c>
      <c r="E1727" s="6">
        <f t="shared" si="1"/>
        <v>111.1</v>
      </c>
      <c r="F1727" s="3">
        <v>101.0</v>
      </c>
      <c r="G1727" s="3">
        <v>1.1</v>
      </c>
      <c r="H1727" s="3">
        <v>0.0</v>
      </c>
      <c r="I1727" s="3">
        <v>1.0</v>
      </c>
      <c r="J1727" s="3">
        <v>0.0</v>
      </c>
      <c r="K1727" s="3">
        <v>0.0</v>
      </c>
      <c r="L1727" s="3">
        <v>0.0</v>
      </c>
    </row>
    <row r="1728" ht="15.75" customHeight="1">
      <c r="A1728" s="3">
        <f t="shared" si="2"/>
        <v>1727</v>
      </c>
      <c r="B1728" s="3">
        <f t="shared" ref="B1728:D1728" si="1577">B1724</f>
        <v>1</v>
      </c>
      <c r="C1728" s="3">
        <f t="shared" si="1577"/>
        <v>0</v>
      </c>
      <c r="D1728" s="3">
        <f t="shared" si="1577"/>
        <v>0</v>
      </c>
      <c r="E1728" s="6">
        <f t="shared" si="1"/>
        <v>387.2</v>
      </c>
      <c r="F1728" s="3">
        <v>242.0</v>
      </c>
      <c r="G1728" s="3">
        <v>1.6</v>
      </c>
      <c r="H1728" s="3">
        <v>0.0</v>
      </c>
      <c r="I1728" s="3">
        <v>1.0</v>
      </c>
      <c r="J1728" s="3">
        <v>0.0</v>
      </c>
      <c r="K1728" s="3">
        <v>0.0</v>
      </c>
      <c r="L1728" s="3">
        <v>0.0</v>
      </c>
    </row>
    <row r="1729" ht="15.75" customHeight="1">
      <c r="A1729" s="3">
        <f t="shared" si="2"/>
        <v>1728</v>
      </c>
      <c r="B1729" s="3">
        <f t="shared" ref="B1729:D1729" si="1578">B1725</f>
        <v>0</v>
      </c>
      <c r="C1729" s="3">
        <f t="shared" si="1578"/>
        <v>0</v>
      </c>
      <c r="D1729" s="3">
        <f t="shared" si="1578"/>
        <v>0</v>
      </c>
      <c r="E1729" s="6">
        <f t="shared" si="1"/>
        <v>0</v>
      </c>
      <c r="H1729" s="3">
        <v>1.0</v>
      </c>
      <c r="I1729" s="3">
        <v>0.0</v>
      </c>
      <c r="J1729" s="3">
        <v>1.0</v>
      </c>
      <c r="K1729" s="3">
        <v>0.0</v>
      </c>
      <c r="L1729" s="3">
        <v>1.0</v>
      </c>
    </row>
    <row r="1730" ht="15.75" customHeight="1">
      <c r="A1730" s="3">
        <f t="shared" si="2"/>
        <v>1729</v>
      </c>
      <c r="B1730" s="3">
        <f t="shared" ref="B1730:D1730" si="1579">B1726</f>
        <v>0</v>
      </c>
      <c r="C1730" s="3">
        <f t="shared" si="1579"/>
        <v>1</v>
      </c>
      <c r="D1730" s="3">
        <f t="shared" si="1579"/>
        <v>0</v>
      </c>
      <c r="E1730" s="6">
        <f t="shared" si="1"/>
        <v>587.4</v>
      </c>
      <c r="F1730" s="3">
        <v>267.0</v>
      </c>
      <c r="G1730" s="3">
        <v>2.2</v>
      </c>
      <c r="H1730" s="3">
        <v>1.0</v>
      </c>
      <c r="I1730" s="3">
        <v>0.0</v>
      </c>
      <c r="J1730" s="3">
        <v>0.0</v>
      </c>
      <c r="K1730" s="3">
        <v>0.0</v>
      </c>
      <c r="L1730" s="3">
        <v>0.0</v>
      </c>
    </row>
    <row r="1731" ht="15.75" customHeight="1">
      <c r="A1731" s="3">
        <f t="shared" si="2"/>
        <v>1730</v>
      </c>
      <c r="B1731" s="3">
        <f t="shared" ref="B1731:D1731" si="1580">B1727</f>
        <v>0</v>
      </c>
      <c r="C1731" s="3">
        <f t="shared" si="1580"/>
        <v>0</v>
      </c>
      <c r="D1731" s="3">
        <f t="shared" si="1580"/>
        <v>1</v>
      </c>
      <c r="E1731" s="6">
        <f t="shared" si="1"/>
        <v>211.2</v>
      </c>
      <c r="F1731" s="3">
        <v>192.0</v>
      </c>
      <c r="G1731" s="3">
        <v>1.1</v>
      </c>
      <c r="H1731" s="3">
        <v>1.0</v>
      </c>
      <c r="I1731" s="3">
        <v>0.0</v>
      </c>
      <c r="J1731" s="3">
        <v>0.0</v>
      </c>
      <c r="K1731" s="3">
        <v>0.0</v>
      </c>
      <c r="L1731" s="3">
        <v>0.0</v>
      </c>
    </row>
    <row r="1732" ht="15.75" customHeight="1">
      <c r="A1732" s="3">
        <f t="shared" si="2"/>
        <v>1731</v>
      </c>
      <c r="B1732" s="3">
        <f t="shared" ref="B1732:D1732" si="1581">B1728</f>
        <v>1</v>
      </c>
      <c r="C1732" s="3">
        <f t="shared" si="1581"/>
        <v>0</v>
      </c>
      <c r="D1732" s="3">
        <f t="shared" si="1581"/>
        <v>0</v>
      </c>
      <c r="E1732" s="6">
        <f t="shared" si="1"/>
        <v>414.4</v>
      </c>
      <c r="F1732" s="3">
        <v>259.0</v>
      </c>
      <c r="G1732" s="3">
        <v>1.6</v>
      </c>
      <c r="H1732" s="3">
        <v>1.0</v>
      </c>
      <c r="I1732" s="3">
        <v>0.0</v>
      </c>
      <c r="J1732" s="3">
        <v>0.0</v>
      </c>
      <c r="K1732" s="3">
        <v>0.0</v>
      </c>
      <c r="L1732" s="3">
        <v>0.0</v>
      </c>
    </row>
    <row r="1733" ht="15.75" customHeight="1">
      <c r="A1733" s="3">
        <f t="shared" si="2"/>
        <v>1732</v>
      </c>
      <c r="B1733" s="3">
        <f t="shared" ref="B1733:D1733" si="1582">B1729</f>
        <v>0</v>
      </c>
      <c r="C1733" s="3">
        <f t="shared" si="1582"/>
        <v>0</v>
      </c>
      <c r="D1733" s="3">
        <f t="shared" si="1582"/>
        <v>0</v>
      </c>
      <c r="E1733" s="6">
        <f t="shared" si="1"/>
        <v>0</v>
      </c>
      <c r="H1733" s="3">
        <v>1.0</v>
      </c>
      <c r="I1733" s="3">
        <v>0.0</v>
      </c>
      <c r="J1733" s="3">
        <v>0.0</v>
      </c>
      <c r="K1733" s="3">
        <v>1.0</v>
      </c>
      <c r="L1733" s="3">
        <v>1.0</v>
      </c>
    </row>
    <row r="1734" ht="15.75" customHeight="1">
      <c r="A1734" s="3">
        <f t="shared" si="2"/>
        <v>1733</v>
      </c>
      <c r="B1734" s="3">
        <f t="shared" ref="B1734:D1734" si="1583">B1730</f>
        <v>0</v>
      </c>
      <c r="C1734" s="3">
        <f t="shared" si="1583"/>
        <v>1</v>
      </c>
      <c r="D1734" s="3">
        <f t="shared" si="1583"/>
        <v>0</v>
      </c>
      <c r="E1734" s="6">
        <f t="shared" si="1"/>
        <v>638</v>
      </c>
      <c r="F1734" s="3">
        <v>290.0</v>
      </c>
      <c r="G1734" s="3">
        <v>2.2</v>
      </c>
      <c r="H1734" s="3">
        <v>0.0</v>
      </c>
      <c r="I1734" s="3">
        <v>0.0</v>
      </c>
      <c r="J1734" s="3">
        <v>1.0</v>
      </c>
      <c r="K1734" s="3">
        <v>0.0</v>
      </c>
      <c r="L1734" s="3">
        <v>0.0</v>
      </c>
    </row>
    <row r="1735" ht="15.75" customHeight="1">
      <c r="A1735" s="3">
        <f t="shared" si="2"/>
        <v>1734</v>
      </c>
      <c r="B1735" s="3">
        <f t="shared" ref="B1735:D1735" si="1584">B1731</f>
        <v>0</v>
      </c>
      <c r="C1735" s="3">
        <f t="shared" si="1584"/>
        <v>0</v>
      </c>
      <c r="D1735" s="3">
        <f t="shared" si="1584"/>
        <v>1</v>
      </c>
      <c r="E1735" s="6">
        <f t="shared" si="1"/>
        <v>238.7</v>
      </c>
      <c r="F1735" s="3">
        <v>217.0</v>
      </c>
      <c r="G1735" s="3">
        <v>1.1</v>
      </c>
      <c r="H1735" s="3">
        <v>0.0</v>
      </c>
      <c r="I1735" s="3">
        <v>1.0</v>
      </c>
      <c r="J1735" s="3">
        <v>0.0</v>
      </c>
      <c r="K1735" s="3">
        <v>0.0</v>
      </c>
      <c r="L1735" s="3">
        <v>0.0</v>
      </c>
    </row>
    <row r="1736" ht="15.75" customHeight="1">
      <c r="A1736" s="3">
        <f t="shared" si="2"/>
        <v>1735</v>
      </c>
      <c r="B1736" s="3">
        <f t="shared" ref="B1736:D1736" si="1585">B1732</f>
        <v>1</v>
      </c>
      <c r="C1736" s="3">
        <f t="shared" si="1585"/>
        <v>0</v>
      </c>
      <c r="D1736" s="3">
        <f t="shared" si="1585"/>
        <v>0</v>
      </c>
      <c r="E1736" s="6">
        <f t="shared" si="1"/>
        <v>460.8</v>
      </c>
      <c r="F1736" s="3">
        <v>288.0</v>
      </c>
      <c r="G1736" s="3">
        <v>1.6</v>
      </c>
      <c r="H1736" s="3">
        <v>0.0</v>
      </c>
      <c r="I1736" s="3">
        <v>0.0</v>
      </c>
      <c r="J1736" s="3">
        <v>1.0</v>
      </c>
      <c r="K1736" s="3">
        <v>0.0</v>
      </c>
      <c r="L1736" s="3">
        <v>0.0</v>
      </c>
    </row>
    <row r="1737" ht="15.75" customHeight="1">
      <c r="A1737" s="3">
        <f t="shared" si="2"/>
        <v>1736</v>
      </c>
      <c r="B1737" s="3">
        <f t="shared" ref="B1737:D1737" si="1586">B1733</f>
        <v>0</v>
      </c>
      <c r="C1737" s="3">
        <f t="shared" si="1586"/>
        <v>0</v>
      </c>
      <c r="D1737" s="3">
        <f t="shared" si="1586"/>
        <v>0</v>
      </c>
      <c r="E1737" s="6">
        <f t="shared" si="1"/>
        <v>0</v>
      </c>
      <c r="H1737" s="3">
        <v>1.0</v>
      </c>
      <c r="I1737" s="3">
        <v>0.0</v>
      </c>
      <c r="J1737" s="3">
        <v>1.0</v>
      </c>
      <c r="K1737" s="3">
        <v>0.0</v>
      </c>
      <c r="L1737" s="3">
        <v>1.0</v>
      </c>
    </row>
    <row r="1738" ht="15.75" customHeight="1">
      <c r="A1738" s="3">
        <f t="shared" si="2"/>
        <v>1737</v>
      </c>
      <c r="B1738" s="3">
        <f t="shared" ref="B1738:D1738" si="1587">B1734</f>
        <v>0</v>
      </c>
      <c r="C1738" s="3">
        <f t="shared" si="1587"/>
        <v>1</v>
      </c>
      <c r="D1738" s="3">
        <f t="shared" si="1587"/>
        <v>0</v>
      </c>
      <c r="E1738" s="6">
        <f t="shared" si="1"/>
        <v>624.8</v>
      </c>
      <c r="F1738" s="3">
        <v>284.0</v>
      </c>
      <c r="G1738" s="3">
        <v>2.2</v>
      </c>
      <c r="H1738" s="3">
        <v>0.0</v>
      </c>
      <c r="I1738" s="3">
        <v>0.0</v>
      </c>
      <c r="J1738" s="3">
        <v>1.0</v>
      </c>
      <c r="K1738" s="3">
        <v>0.0</v>
      </c>
      <c r="L1738" s="3">
        <v>0.0</v>
      </c>
    </row>
    <row r="1739" ht="15.75" customHeight="1">
      <c r="A1739" s="3">
        <f t="shared" si="2"/>
        <v>1738</v>
      </c>
      <c r="B1739" s="3">
        <f t="shared" ref="B1739:D1739" si="1588">B1735</f>
        <v>0</v>
      </c>
      <c r="C1739" s="3">
        <f t="shared" si="1588"/>
        <v>0</v>
      </c>
      <c r="D1739" s="3">
        <f t="shared" si="1588"/>
        <v>1</v>
      </c>
      <c r="E1739" s="6">
        <f t="shared" si="1"/>
        <v>111.1</v>
      </c>
      <c r="F1739" s="3">
        <v>101.0</v>
      </c>
      <c r="G1739" s="3">
        <v>1.1</v>
      </c>
      <c r="H1739" s="3">
        <v>1.0</v>
      </c>
      <c r="I1739" s="3">
        <v>0.0</v>
      </c>
      <c r="J1739" s="3">
        <v>0.0</v>
      </c>
      <c r="K1739" s="3">
        <v>0.0</v>
      </c>
      <c r="L1739" s="3">
        <v>0.0</v>
      </c>
    </row>
    <row r="1740" ht="15.75" customHeight="1">
      <c r="A1740" s="3">
        <f t="shared" si="2"/>
        <v>1739</v>
      </c>
      <c r="B1740" s="3">
        <f t="shared" ref="B1740:D1740" si="1589">B1736</f>
        <v>1</v>
      </c>
      <c r="C1740" s="3">
        <f t="shared" si="1589"/>
        <v>0</v>
      </c>
      <c r="D1740" s="3">
        <f t="shared" si="1589"/>
        <v>0</v>
      </c>
      <c r="E1740" s="6">
        <f t="shared" si="1"/>
        <v>433.6</v>
      </c>
      <c r="F1740" s="3">
        <v>271.0</v>
      </c>
      <c r="G1740" s="3">
        <v>1.6</v>
      </c>
      <c r="H1740" s="3">
        <v>0.0</v>
      </c>
      <c r="I1740" s="3">
        <v>1.0</v>
      </c>
      <c r="J1740" s="3">
        <v>0.0</v>
      </c>
      <c r="K1740" s="3">
        <v>0.0</v>
      </c>
      <c r="L1740" s="3">
        <v>0.0</v>
      </c>
    </row>
    <row r="1741" ht="15.75" customHeight="1">
      <c r="A1741" s="3">
        <f t="shared" si="2"/>
        <v>1740</v>
      </c>
      <c r="B1741" s="3">
        <f t="shared" ref="B1741:D1741" si="1590">B1737</f>
        <v>0</v>
      </c>
      <c r="C1741" s="3">
        <f t="shared" si="1590"/>
        <v>0</v>
      </c>
      <c r="D1741" s="3">
        <f t="shared" si="1590"/>
        <v>0</v>
      </c>
      <c r="E1741" s="6">
        <f t="shared" si="1"/>
        <v>0</v>
      </c>
      <c r="H1741" s="3">
        <v>1.0</v>
      </c>
      <c r="I1741" s="3">
        <v>0.0</v>
      </c>
      <c r="J1741" s="3">
        <v>1.0</v>
      </c>
      <c r="K1741" s="3">
        <v>0.0</v>
      </c>
      <c r="L1741" s="3">
        <v>1.0</v>
      </c>
    </row>
    <row r="1742" ht="15.75" customHeight="1">
      <c r="A1742" s="3">
        <f t="shared" si="2"/>
        <v>1741</v>
      </c>
      <c r="B1742" s="3">
        <f t="shared" ref="B1742:D1742" si="1591">B1738</f>
        <v>0</v>
      </c>
      <c r="C1742" s="3">
        <f t="shared" si="1591"/>
        <v>1</v>
      </c>
      <c r="D1742" s="3">
        <f t="shared" si="1591"/>
        <v>0</v>
      </c>
      <c r="E1742" s="6">
        <f t="shared" si="1"/>
        <v>497.2</v>
      </c>
      <c r="F1742" s="3">
        <v>226.0</v>
      </c>
      <c r="G1742" s="3">
        <v>2.2</v>
      </c>
      <c r="H1742" s="3">
        <v>0.0</v>
      </c>
      <c r="I1742" s="3">
        <v>0.0</v>
      </c>
      <c r="J1742" s="3">
        <v>1.0</v>
      </c>
      <c r="K1742" s="3">
        <v>0.0</v>
      </c>
      <c r="L1742" s="3">
        <v>0.0</v>
      </c>
    </row>
    <row r="1743" ht="15.75" customHeight="1">
      <c r="A1743" s="3">
        <f t="shared" si="2"/>
        <v>1742</v>
      </c>
      <c r="B1743" s="3">
        <f t="shared" ref="B1743:D1743" si="1592">B1739</f>
        <v>0</v>
      </c>
      <c r="C1743" s="3">
        <f t="shared" si="1592"/>
        <v>0</v>
      </c>
      <c r="D1743" s="3">
        <f t="shared" si="1592"/>
        <v>1</v>
      </c>
      <c r="E1743" s="6">
        <f t="shared" si="1"/>
        <v>160.6</v>
      </c>
      <c r="F1743" s="3">
        <v>146.0</v>
      </c>
      <c r="G1743" s="3">
        <v>1.1</v>
      </c>
      <c r="H1743" s="3">
        <v>0.0</v>
      </c>
      <c r="I1743" s="3">
        <v>1.0</v>
      </c>
      <c r="J1743" s="3">
        <v>0.0</v>
      </c>
      <c r="K1743" s="3">
        <v>0.0</v>
      </c>
      <c r="L1743" s="3">
        <v>0.0</v>
      </c>
    </row>
    <row r="1744" ht="15.75" customHeight="1">
      <c r="A1744" s="3">
        <f t="shared" si="2"/>
        <v>1743</v>
      </c>
      <c r="B1744" s="3">
        <f t="shared" ref="B1744:D1744" si="1593">B1740</f>
        <v>1</v>
      </c>
      <c r="C1744" s="3">
        <f t="shared" si="1593"/>
        <v>0</v>
      </c>
      <c r="D1744" s="3">
        <f t="shared" si="1593"/>
        <v>0</v>
      </c>
      <c r="E1744" s="6">
        <f t="shared" si="1"/>
        <v>164.8</v>
      </c>
      <c r="F1744" s="3">
        <v>103.0</v>
      </c>
      <c r="G1744" s="3">
        <v>1.6</v>
      </c>
      <c r="H1744" s="3">
        <v>0.0</v>
      </c>
      <c r="I1744" s="3">
        <v>0.0</v>
      </c>
      <c r="J1744" s="3">
        <v>1.0</v>
      </c>
      <c r="K1744" s="3">
        <v>0.0</v>
      </c>
      <c r="L1744" s="3">
        <v>0.0</v>
      </c>
    </row>
    <row r="1745" ht="15.75" customHeight="1">
      <c r="A1745" s="3">
        <f t="shared" si="2"/>
        <v>1744</v>
      </c>
      <c r="B1745" s="3">
        <f t="shared" ref="B1745:D1745" si="1594">B1741</f>
        <v>0</v>
      </c>
      <c r="C1745" s="3">
        <f t="shared" si="1594"/>
        <v>0</v>
      </c>
      <c r="D1745" s="3">
        <f t="shared" si="1594"/>
        <v>0</v>
      </c>
      <c r="E1745" s="6">
        <f t="shared" si="1"/>
        <v>0</v>
      </c>
      <c r="H1745" s="3">
        <v>1.0</v>
      </c>
      <c r="I1745" s="3">
        <v>0.0</v>
      </c>
      <c r="J1745" s="3">
        <v>1.0</v>
      </c>
      <c r="K1745" s="3">
        <v>0.0</v>
      </c>
      <c r="L1745" s="3">
        <v>1.0</v>
      </c>
    </row>
    <row r="1746" ht="15.75" customHeight="1">
      <c r="A1746" s="3">
        <f t="shared" si="2"/>
        <v>1745</v>
      </c>
      <c r="B1746" s="3">
        <f t="shared" ref="B1746:D1746" si="1595">B1742</f>
        <v>0</v>
      </c>
      <c r="C1746" s="3">
        <f t="shared" si="1595"/>
        <v>1</v>
      </c>
      <c r="D1746" s="3">
        <f t="shared" si="1595"/>
        <v>0</v>
      </c>
      <c r="E1746" s="6">
        <f t="shared" si="1"/>
        <v>567.6</v>
      </c>
      <c r="F1746" s="3">
        <v>258.0</v>
      </c>
      <c r="G1746" s="3">
        <v>2.2</v>
      </c>
      <c r="H1746" s="3">
        <v>0.0</v>
      </c>
      <c r="I1746" s="3">
        <v>0.0</v>
      </c>
      <c r="J1746" s="3">
        <v>1.0</v>
      </c>
      <c r="K1746" s="3">
        <v>0.0</v>
      </c>
      <c r="L1746" s="3">
        <v>0.0</v>
      </c>
    </row>
    <row r="1747" ht="15.75" customHeight="1">
      <c r="A1747" s="3">
        <f t="shared" si="2"/>
        <v>1746</v>
      </c>
      <c r="B1747" s="3">
        <f t="shared" ref="B1747:D1747" si="1596">B1743</f>
        <v>0</v>
      </c>
      <c r="C1747" s="3">
        <f t="shared" si="1596"/>
        <v>0</v>
      </c>
      <c r="D1747" s="3">
        <f t="shared" si="1596"/>
        <v>1</v>
      </c>
      <c r="E1747" s="6">
        <f t="shared" si="1"/>
        <v>194.7</v>
      </c>
      <c r="F1747" s="3">
        <v>177.0</v>
      </c>
      <c r="G1747" s="3">
        <v>1.1</v>
      </c>
      <c r="H1747" s="3">
        <v>1.0</v>
      </c>
      <c r="I1747" s="3">
        <v>0.0</v>
      </c>
      <c r="J1747" s="3">
        <v>0.0</v>
      </c>
      <c r="K1747" s="3">
        <v>0.0</v>
      </c>
      <c r="L1747" s="3">
        <v>0.0</v>
      </c>
    </row>
    <row r="1748" ht="15.75" customHeight="1">
      <c r="A1748" s="3">
        <f t="shared" si="2"/>
        <v>1747</v>
      </c>
      <c r="B1748" s="3">
        <f t="shared" ref="B1748:D1748" si="1597">B1744</f>
        <v>1</v>
      </c>
      <c r="C1748" s="3">
        <f t="shared" si="1597"/>
        <v>0</v>
      </c>
      <c r="D1748" s="3">
        <f t="shared" si="1597"/>
        <v>0</v>
      </c>
      <c r="E1748" s="6">
        <f t="shared" si="1"/>
        <v>241.6</v>
      </c>
      <c r="F1748" s="3">
        <v>151.0</v>
      </c>
      <c r="G1748" s="3">
        <v>1.6</v>
      </c>
      <c r="H1748" s="3">
        <v>1.0</v>
      </c>
      <c r="I1748" s="3">
        <v>0.0</v>
      </c>
      <c r="J1748" s="3">
        <v>0.0</v>
      </c>
      <c r="K1748" s="3">
        <v>0.0</v>
      </c>
      <c r="L1748" s="3">
        <v>0.0</v>
      </c>
    </row>
    <row r="1749" ht="15.75" customHeight="1">
      <c r="A1749" s="3">
        <f t="shared" si="2"/>
        <v>1748</v>
      </c>
      <c r="B1749" s="3">
        <f t="shared" ref="B1749:D1749" si="1598">B1745</f>
        <v>0</v>
      </c>
      <c r="C1749" s="3">
        <f t="shared" si="1598"/>
        <v>0</v>
      </c>
      <c r="D1749" s="3">
        <f t="shared" si="1598"/>
        <v>0</v>
      </c>
      <c r="E1749" s="6">
        <f t="shared" si="1"/>
        <v>0</v>
      </c>
      <c r="H1749" s="3">
        <v>1.0</v>
      </c>
      <c r="I1749" s="3">
        <v>0.0</v>
      </c>
      <c r="J1749" s="3">
        <v>1.0</v>
      </c>
      <c r="K1749" s="3">
        <v>0.0</v>
      </c>
      <c r="L1749" s="3">
        <v>1.0</v>
      </c>
    </row>
    <row r="1750" ht="15.75" customHeight="1">
      <c r="A1750" s="3">
        <f t="shared" si="2"/>
        <v>1749</v>
      </c>
      <c r="B1750" s="3">
        <v>1.0</v>
      </c>
      <c r="C1750" s="3">
        <v>0.0</v>
      </c>
      <c r="D1750" s="3">
        <v>0.0</v>
      </c>
      <c r="E1750" s="6">
        <f t="shared" si="1"/>
        <v>296</v>
      </c>
      <c r="F1750" s="3">
        <v>185.0</v>
      </c>
      <c r="G1750" s="3">
        <v>1.6</v>
      </c>
      <c r="H1750" s="3">
        <v>1.0</v>
      </c>
      <c r="I1750" s="3">
        <v>0.0</v>
      </c>
      <c r="J1750" s="3">
        <v>0.0</v>
      </c>
      <c r="K1750" s="3">
        <v>0.0</v>
      </c>
      <c r="L1750" s="3">
        <v>0.0</v>
      </c>
    </row>
    <row r="1751" ht="15.75" customHeight="1">
      <c r="A1751" s="3">
        <f t="shared" si="2"/>
        <v>1750</v>
      </c>
      <c r="B1751" s="3">
        <v>0.0</v>
      </c>
      <c r="C1751" s="3">
        <v>0.0</v>
      </c>
      <c r="D1751" s="3">
        <v>0.0</v>
      </c>
      <c r="E1751" s="6">
        <f t="shared" si="1"/>
        <v>0</v>
      </c>
      <c r="H1751" s="3">
        <v>1.0</v>
      </c>
      <c r="I1751" s="3">
        <v>0.0</v>
      </c>
      <c r="J1751" s="3">
        <v>1.0</v>
      </c>
      <c r="K1751" s="3">
        <v>0.0</v>
      </c>
      <c r="L1751" s="3">
        <v>1.0</v>
      </c>
    </row>
    <row r="1752" ht="15.75" customHeight="1">
      <c r="A1752" s="3">
        <f t="shared" si="2"/>
        <v>1751</v>
      </c>
      <c r="B1752" s="3">
        <v>0.0</v>
      </c>
      <c r="C1752" s="3">
        <v>1.0</v>
      </c>
      <c r="D1752" s="3">
        <v>0.0</v>
      </c>
      <c r="E1752" s="6">
        <f t="shared" si="1"/>
        <v>286</v>
      </c>
      <c r="F1752" s="3">
        <v>130.0</v>
      </c>
      <c r="G1752" s="3">
        <v>2.2</v>
      </c>
      <c r="H1752" s="3">
        <v>0.0</v>
      </c>
      <c r="I1752" s="3">
        <v>0.0</v>
      </c>
      <c r="J1752" s="3">
        <v>1.0</v>
      </c>
      <c r="K1752" s="3">
        <v>0.0</v>
      </c>
      <c r="L1752" s="3">
        <v>0.0</v>
      </c>
    </row>
    <row r="1753" ht="15.75" customHeight="1">
      <c r="A1753" s="3">
        <f t="shared" si="2"/>
        <v>1752</v>
      </c>
      <c r="B1753" s="3">
        <v>0.0</v>
      </c>
      <c r="C1753" s="3">
        <v>0.0</v>
      </c>
      <c r="D1753" s="3">
        <v>1.0</v>
      </c>
      <c r="E1753" s="6">
        <f t="shared" si="1"/>
        <v>310.2</v>
      </c>
      <c r="F1753" s="3">
        <v>282.0</v>
      </c>
      <c r="G1753" s="3">
        <v>1.1</v>
      </c>
      <c r="H1753" s="3">
        <v>1.0</v>
      </c>
      <c r="I1753" s="3">
        <v>0.0</v>
      </c>
      <c r="J1753" s="3">
        <v>0.0</v>
      </c>
      <c r="K1753" s="3">
        <v>0.0</v>
      </c>
      <c r="L1753" s="3">
        <v>0.0</v>
      </c>
    </row>
    <row r="1754" ht="15.75" customHeight="1">
      <c r="A1754" s="3">
        <f t="shared" si="2"/>
        <v>1753</v>
      </c>
      <c r="B1754" s="3">
        <f t="shared" ref="B1754:D1754" si="1599">B1750</f>
        <v>1</v>
      </c>
      <c r="C1754" s="3">
        <f t="shared" si="1599"/>
        <v>0</v>
      </c>
      <c r="D1754" s="3">
        <f t="shared" si="1599"/>
        <v>0</v>
      </c>
      <c r="E1754" s="6">
        <f t="shared" si="1"/>
        <v>308.8</v>
      </c>
      <c r="F1754" s="3">
        <v>193.0</v>
      </c>
      <c r="G1754" s="3">
        <v>1.6</v>
      </c>
      <c r="H1754" s="3">
        <v>0.0</v>
      </c>
      <c r="I1754" s="3">
        <v>0.0</v>
      </c>
      <c r="J1754" s="3">
        <v>1.0</v>
      </c>
      <c r="K1754" s="3">
        <v>0.0</v>
      </c>
      <c r="L1754" s="3">
        <v>0.0</v>
      </c>
    </row>
    <row r="1755" ht="15.75" customHeight="1">
      <c r="A1755" s="3">
        <f t="shared" si="2"/>
        <v>1754</v>
      </c>
      <c r="B1755" s="3">
        <f t="shared" ref="B1755:D1755" si="1600">B1751</f>
        <v>0</v>
      </c>
      <c r="C1755" s="3">
        <f t="shared" si="1600"/>
        <v>0</v>
      </c>
      <c r="D1755" s="3">
        <f t="shared" si="1600"/>
        <v>0</v>
      </c>
      <c r="E1755" s="6">
        <f t="shared" si="1"/>
        <v>0</v>
      </c>
      <c r="H1755" s="3">
        <v>1.0</v>
      </c>
      <c r="I1755" s="3">
        <v>0.0</v>
      </c>
      <c r="J1755" s="3">
        <v>1.0</v>
      </c>
      <c r="K1755" s="3">
        <v>0.0</v>
      </c>
      <c r="L1755" s="3">
        <v>1.0</v>
      </c>
    </row>
    <row r="1756" ht="15.75" customHeight="1">
      <c r="A1756" s="3">
        <f t="shared" si="2"/>
        <v>1755</v>
      </c>
      <c r="B1756" s="3">
        <f t="shared" ref="B1756:D1756" si="1601">B1752</f>
        <v>0</v>
      </c>
      <c r="C1756" s="3">
        <f t="shared" si="1601"/>
        <v>1</v>
      </c>
      <c r="D1756" s="3">
        <f t="shared" si="1601"/>
        <v>0</v>
      </c>
      <c r="E1756" s="6">
        <f t="shared" si="1"/>
        <v>433.4</v>
      </c>
      <c r="F1756" s="3">
        <v>197.0</v>
      </c>
      <c r="G1756" s="3">
        <v>2.2</v>
      </c>
      <c r="H1756" s="3">
        <v>0.0</v>
      </c>
      <c r="I1756" s="3">
        <v>0.0</v>
      </c>
      <c r="J1756" s="3">
        <v>1.0</v>
      </c>
      <c r="K1756" s="3">
        <v>0.0</v>
      </c>
      <c r="L1756" s="3">
        <v>0.0</v>
      </c>
    </row>
    <row r="1757" ht="15.75" customHeight="1">
      <c r="A1757" s="3">
        <f t="shared" si="2"/>
        <v>1756</v>
      </c>
      <c r="B1757" s="3">
        <f t="shared" ref="B1757:D1757" si="1602">B1753</f>
        <v>0</v>
      </c>
      <c r="C1757" s="3">
        <f t="shared" si="1602"/>
        <v>0</v>
      </c>
      <c r="D1757" s="3">
        <f t="shared" si="1602"/>
        <v>1</v>
      </c>
      <c r="E1757" s="6">
        <f t="shared" si="1"/>
        <v>118.8</v>
      </c>
      <c r="F1757" s="3">
        <v>108.0</v>
      </c>
      <c r="G1757" s="3">
        <v>1.1</v>
      </c>
      <c r="H1757" s="3">
        <v>0.0</v>
      </c>
      <c r="I1757" s="3">
        <v>1.0</v>
      </c>
      <c r="J1757" s="3">
        <v>0.0</v>
      </c>
      <c r="K1757" s="3">
        <v>0.0</v>
      </c>
      <c r="L1757" s="3">
        <v>0.0</v>
      </c>
    </row>
    <row r="1758" ht="15.75" customHeight="1">
      <c r="A1758" s="3">
        <f t="shared" si="2"/>
        <v>1757</v>
      </c>
      <c r="B1758" s="3">
        <f t="shared" ref="B1758:D1758" si="1603">B1754</f>
        <v>1</v>
      </c>
      <c r="C1758" s="3">
        <f t="shared" si="1603"/>
        <v>0</v>
      </c>
      <c r="D1758" s="3">
        <f t="shared" si="1603"/>
        <v>0</v>
      </c>
      <c r="E1758" s="6">
        <f t="shared" si="1"/>
        <v>400</v>
      </c>
      <c r="F1758" s="3">
        <v>250.0</v>
      </c>
      <c r="G1758" s="3">
        <v>1.6</v>
      </c>
      <c r="H1758" s="3">
        <v>1.0</v>
      </c>
      <c r="I1758" s="3">
        <v>0.0</v>
      </c>
      <c r="J1758" s="3">
        <v>0.0</v>
      </c>
      <c r="K1758" s="3">
        <v>0.0</v>
      </c>
      <c r="L1758" s="3">
        <v>0.0</v>
      </c>
    </row>
    <row r="1759" ht="15.75" customHeight="1">
      <c r="A1759" s="3">
        <f t="shared" si="2"/>
        <v>1758</v>
      </c>
      <c r="B1759" s="3">
        <f t="shared" ref="B1759:D1759" si="1604">B1755</f>
        <v>0</v>
      </c>
      <c r="C1759" s="3">
        <f t="shared" si="1604"/>
        <v>0</v>
      </c>
      <c r="D1759" s="3">
        <f t="shared" si="1604"/>
        <v>0</v>
      </c>
      <c r="E1759" s="6">
        <f t="shared" si="1"/>
        <v>0</v>
      </c>
      <c r="H1759" s="3">
        <v>1.0</v>
      </c>
      <c r="I1759" s="3">
        <v>0.0</v>
      </c>
      <c r="J1759" s="3">
        <v>1.0</v>
      </c>
      <c r="K1759" s="3">
        <v>0.0</v>
      </c>
      <c r="L1759" s="3">
        <v>1.0</v>
      </c>
    </row>
    <row r="1760" ht="15.75" customHeight="1">
      <c r="A1760" s="3">
        <f t="shared" si="2"/>
        <v>1759</v>
      </c>
      <c r="B1760" s="3">
        <f t="shared" ref="B1760:D1760" si="1605">B1756</f>
        <v>0</v>
      </c>
      <c r="C1760" s="3">
        <f t="shared" si="1605"/>
        <v>1</v>
      </c>
      <c r="D1760" s="3">
        <f t="shared" si="1605"/>
        <v>0</v>
      </c>
      <c r="E1760" s="6">
        <f t="shared" si="1"/>
        <v>286</v>
      </c>
      <c r="F1760" s="3">
        <v>130.0</v>
      </c>
      <c r="G1760" s="3">
        <v>2.2</v>
      </c>
      <c r="H1760" s="3">
        <v>0.0</v>
      </c>
      <c r="I1760" s="3">
        <v>0.0</v>
      </c>
      <c r="J1760" s="3">
        <v>1.0</v>
      </c>
      <c r="K1760" s="3">
        <v>0.0</v>
      </c>
      <c r="L1760" s="3">
        <v>0.0</v>
      </c>
    </row>
    <row r="1761" ht="15.75" customHeight="1">
      <c r="A1761" s="3">
        <f t="shared" si="2"/>
        <v>1760</v>
      </c>
      <c r="B1761" s="3">
        <f t="shared" ref="B1761:D1761" si="1606">B1757</f>
        <v>0</v>
      </c>
      <c r="C1761" s="3">
        <f t="shared" si="1606"/>
        <v>0</v>
      </c>
      <c r="D1761" s="3">
        <f t="shared" si="1606"/>
        <v>1</v>
      </c>
      <c r="E1761" s="6">
        <f t="shared" si="1"/>
        <v>132</v>
      </c>
      <c r="F1761" s="3">
        <v>120.0</v>
      </c>
      <c r="G1761" s="3">
        <v>1.1</v>
      </c>
      <c r="H1761" s="3">
        <v>1.0</v>
      </c>
      <c r="I1761" s="3">
        <v>0.0</v>
      </c>
      <c r="J1761" s="3">
        <v>0.0</v>
      </c>
      <c r="K1761" s="3">
        <v>0.0</v>
      </c>
      <c r="L1761" s="3">
        <v>0.0</v>
      </c>
    </row>
    <row r="1762" ht="15.75" customHeight="1">
      <c r="A1762" s="3">
        <f t="shared" si="2"/>
        <v>1761</v>
      </c>
      <c r="B1762" s="3">
        <f t="shared" ref="B1762:D1762" si="1607">B1758</f>
        <v>1</v>
      </c>
      <c r="C1762" s="3">
        <f t="shared" si="1607"/>
        <v>0</v>
      </c>
      <c r="D1762" s="3">
        <f t="shared" si="1607"/>
        <v>0</v>
      </c>
      <c r="E1762" s="6">
        <f t="shared" si="1"/>
        <v>268.8</v>
      </c>
      <c r="F1762" s="3">
        <v>168.0</v>
      </c>
      <c r="G1762" s="3">
        <v>1.6</v>
      </c>
      <c r="H1762" s="3">
        <v>0.0</v>
      </c>
      <c r="I1762" s="3">
        <v>1.0</v>
      </c>
      <c r="J1762" s="3">
        <v>0.0</v>
      </c>
      <c r="K1762" s="3">
        <v>0.0</v>
      </c>
      <c r="L1762" s="3">
        <v>0.0</v>
      </c>
    </row>
    <row r="1763" ht="15.75" customHeight="1">
      <c r="A1763" s="3">
        <f t="shared" si="2"/>
        <v>1762</v>
      </c>
      <c r="B1763" s="3">
        <f t="shared" ref="B1763:D1763" si="1608">B1759</f>
        <v>0</v>
      </c>
      <c r="C1763" s="3">
        <f t="shared" si="1608"/>
        <v>0</v>
      </c>
      <c r="D1763" s="3">
        <f t="shared" si="1608"/>
        <v>0</v>
      </c>
      <c r="E1763" s="6">
        <f t="shared" si="1"/>
        <v>0</v>
      </c>
      <c r="H1763" s="3">
        <v>1.0</v>
      </c>
      <c r="I1763" s="3">
        <v>1.0</v>
      </c>
      <c r="J1763" s="3">
        <v>0.0</v>
      </c>
      <c r="K1763" s="3">
        <v>0.0</v>
      </c>
      <c r="L1763" s="3">
        <v>1.0</v>
      </c>
    </row>
    <row r="1764" ht="15.75" customHeight="1">
      <c r="A1764" s="3">
        <f t="shared" si="2"/>
        <v>1763</v>
      </c>
      <c r="B1764" s="3">
        <f t="shared" ref="B1764:D1764" si="1609">B1760</f>
        <v>0</v>
      </c>
      <c r="C1764" s="3">
        <f t="shared" si="1609"/>
        <v>1</v>
      </c>
      <c r="D1764" s="3">
        <f t="shared" si="1609"/>
        <v>0</v>
      </c>
      <c r="E1764" s="6">
        <f t="shared" si="1"/>
        <v>371.8</v>
      </c>
      <c r="F1764" s="3">
        <v>169.0</v>
      </c>
      <c r="G1764" s="3">
        <v>2.2</v>
      </c>
      <c r="H1764" s="3">
        <v>0.0</v>
      </c>
      <c r="I1764" s="3">
        <v>0.0</v>
      </c>
      <c r="J1764" s="3">
        <v>1.0</v>
      </c>
      <c r="K1764" s="3">
        <v>0.0</v>
      </c>
      <c r="L1764" s="3">
        <v>0.0</v>
      </c>
    </row>
    <row r="1765" ht="15.75" customHeight="1">
      <c r="A1765" s="3">
        <f t="shared" si="2"/>
        <v>1764</v>
      </c>
      <c r="B1765" s="3">
        <f t="shared" ref="B1765:D1765" si="1610">B1761</f>
        <v>0</v>
      </c>
      <c r="C1765" s="3">
        <f t="shared" si="1610"/>
        <v>0</v>
      </c>
      <c r="D1765" s="3">
        <f t="shared" si="1610"/>
        <v>1</v>
      </c>
      <c r="E1765" s="6">
        <f t="shared" si="1"/>
        <v>326.7</v>
      </c>
      <c r="F1765" s="3">
        <v>297.0</v>
      </c>
      <c r="G1765" s="3">
        <v>1.1</v>
      </c>
      <c r="H1765" s="3">
        <v>0.0</v>
      </c>
      <c r="I1765" s="3">
        <v>1.0</v>
      </c>
      <c r="J1765" s="3">
        <v>0.0</v>
      </c>
      <c r="K1765" s="3">
        <v>0.0</v>
      </c>
      <c r="L1765" s="3">
        <v>0.0</v>
      </c>
    </row>
    <row r="1766" ht="15.75" customHeight="1">
      <c r="A1766" s="3">
        <f t="shared" si="2"/>
        <v>1765</v>
      </c>
      <c r="B1766" s="3">
        <f t="shared" ref="B1766:D1766" si="1611">B1762</f>
        <v>1</v>
      </c>
      <c r="C1766" s="3">
        <f t="shared" si="1611"/>
        <v>0</v>
      </c>
      <c r="D1766" s="3">
        <f t="shared" si="1611"/>
        <v>0</v>
      </c>
      <c r="E1766" s="6">
        <f t="shared" si="1"/>
        <v>312</v>
      </c>
      <c r="F1766" s="3">
        <v>195.0</v>
      </c>
      <c r="G1766" s="3">
        <v>1.6</v>
      </c>
      <c r="H1766" s="3">
        <v>0.0</v>
      </c>
      <c r="I1766" s="3">
        <v>0.0</v>
      </c>
      <c r="J1766" s="3">
        <v>1.0</v>
      </c>
      <c r="K1766" s="3">
        <v>0.0</v>
      </c>
      <c r="L1766" s="3">
        <v>0.0</v>
      </c>
    </row>
    <row r="1767" ht="15.75" customHeight="1">
      <c r="A1767" s="3">
        <f t="shared" si="2"/>
        <v>1766</v>
      </c>
      <c r="B1767" s="3">
        <f t="shared" ref="B1767:D1767" si="1612">B1763</f>
        <v>0</v>
      </c>
      <c r="C1767" s="3">
        <f t="shared" si="1612"/>
        <v>0</v>
      </c>
      <c r="D1767" s="3">
        <f t="shared" si="1612"/>
        <v>0</v>
      </c>
      <c r="E1767" s="6">
        <f t="shared" si="1"/>
        <v>0</v>
      </c>
      <c r="H1767" s="3">
        <v>1.0</v>
      </c>
      <c r="I1767" s="3">
        <v>0.0</v>
      </c>
      <c r="J1767" s="3">
        <v>1.0</v>
      </c>
      <c r="K1767" s="3">
        <v>0.0</v>
      </c>
      <c r="L1767" s="3">
        <v>1.0</v>
      </c>
    </row>
    <row r="1768" ht="15.75" customHeight="1">
      <c r="A1768" s="3">
        <f t="shared" si="2"/>
        <v>1767</v>
      </c>
      <c r="B1768" s="3">
        <f t="shared" ref="B1768:D1768" si="1613">B1764</f>
        <v>0</v>
      </c>
      <c r="C1768" s="3">
        <f t="shared" si="1613"/>
        <v>1</v>
      </c>
      <c r="D1768" s="3">
        <f t="shared" si="1613"/>
        <v>0</v>
      </c>
      <c r="E1768" s="6">
        <f t="shared" si="1"/>
        <v>517</v>
      </c>
      <c r="F1768" s="3">
        <v>235.0</v>
      </c>
      <c r="G1768" s="3">
        <v>2.2</v>
      </c>
      <c r="H1768" s="3">
        <v>0.0</v>
      </c>
      <c r="I1768" s="3">
        <v>0.0</v>
      </c>
      <c r="J1768" s="3">
        <v>1.0</v>
      </c>
      <c r="K1768" s="3">
        <v>0.0</v>
      </c>
      <c r="L1768" s="3">
        <v>0.0</v>
      </c>
    </row>
    <row r="1769" ht="15.75" customHeight="1">
      <c r="A1769" s="3">
        <f t="shared" si="2"/>
        <v>1768</v>
      </c>
      <c r="B1769" s="3">
        <f t="shared" ref="B1769:D1769" si="1614">B1765</f>
        <v>0</v>
      </c>
      <c r="C1769" s="3">
        <f t="shared" si="1614"/>
        <v>0</v>
      </c>
      <c r="D1769" s="3">
        <f t="shared" si="1614"/>
        <v>1</v>
      </c>
      <c r="E1769" s="6">
        <f t="shared" si="1"/>
        <v>312.4</v>
      </c>
      <c r="F1769" s="3">
        <v>284.0</v>
      </c>
      <c r="G1769" s="3">
        <v>1.1</v>
      </c>
      <c r="H1769" s="3">
        <v>1.0</v>
      </c>
      <c r="I1769" s="3">
        <v>0.0</v>
      </c>
      <c r="J1769" s="3">
        <v>0.0</v>
      </c>
      <c r="K1769" s="3">
        <v>0.0</v>
      </c>
      <c r="L1769" s="3">
        <v>0.0</v>
      </c>
    </row>
    <row r="1770" ht="15.75" customHeight="1">
      <c r="A1770" s="3">
        <f t="shared" si="2"/>
        <v>1769</v>
      </c>
      <c r="B1770" s="3">
        <f t="shared" ref="B1770:D1770" si="1615">B1766</f>
        <v>1</v>
      </c>
      <c r="C1770" s="3">
        <f t="shared" si="1615"/>
        <v>0</v>
      </c>
      <c r="D1770" s="3">
        <f t="shared" si="1615"/>
        <v>0</v>
      </c>
      <c r="E1770" s="6">
        <f t="shared" si="1"/>
        <v>230.4</v>
      </c>
      <c r="F1770" s="3">
        <v>144.0</v>
      </c>
      <c r="G1770" s="3">
        <v>1.6</v>
      </c>
      <c r="H1770" s="3">
        <v>1.0</v>
      </c>
      <c r="I1770" s="3">
        <v>0.0</v>
      </c>
      <c r="J1770" s="3">
        <v>0.0</v>
      </c>
      <c r="K1770" s="3">
        <v>0.0</v>
      </c>
      <c r="L1770" s="3">
        <v>0.0</v>
      </c>
    </row>
    <row r="1771" ht="15.75" customHeight="1">
      <c r="A1771" s="3">
        <f t="shared" si="2"/>
        <v>1770</v>
      </c>
      <c r="B1771" s="3">
        <f t="shared" ref="B1771:D1771" si="1616">B1767</f>
        <v>0</v>
      </c>
      <c r="C1771" s="3">
        <f t="shared" si="1616"/>
        <v>0</v>
      </c>
      <c r="D1771" s="3">
        <f t="shared" si="1616"/>
        <v>0</v>
      </c>
      <c r="E1771" s="6">
        <f t="shared" si="1"/>
        <v>0</v>
      </c>
      <c r="H1771" s="3">
        <v>1.0</v>
      </c>
      <c r="I1771" s="3">
        <v>0.0</v>
      </c>
      <c r="J1771" s="3">
        <v>1.0</v>
      </c>
      <c r="K1771" s="3">
        <v>0.0</v>
      </c>
      <c r="L1771" s="3">
        <v>1.0</v>
      </c>
    </row>
    <row r="1772" ht="15.75" customHeight="1">
      <c r="A1772" s="3">
        <f t="shared" si="2"/>
        <v>1771</v>
      </c>
      <c r="B1772" s="3">
        <f t="shared" ref="B1772:D1772" si="1617">B1768</f>
        <v>0</v>
      </c>
      <c r="C1772" s="3">
        <f t="shared" si="1617"/>
        <v>1</v>
      </c>
      <c r="D1772" s="3">
        <f t="shared" si="1617"/>
        <v>0</v>
      </c>
      <c r="E1772" s="6">
        <f t="shared" si="1"/>
        <v>415.8</v>
      </c>
      <c r="F1772" s="3">
        <v>189.0</v>
      </c>
      <c r="G1772" s="3">
        <v>2.2</v>
      </c>
      <c r="H1772" s="3">
        <v>0.0</v>
      </c>
      <c r="I1772" s="3">
        <v>0.0</v>
      </c>
      <c r="J1772" s="3">
        <v>1.0</v>
      </c>
      <c r="K1772" s="3">
        <v>0.0</v>
      </c>
      <c r="L1772" s="3">
        <v>0.0</v>
      </c>
    </row>
    <row r="1773" ht="15.75" customHeight="1">
      <c r="A1773" s="3">
        <f t="shared" si="2"/>
        <v>1772</v>
      </c>
      <c r="B1773" s="3">
        <f t="shared" ref="B1773:D1773" si="1618">B1769</f>
        <v>0</v>
      </c>
      <c r="C1773" s="3">
        <f t="shared" si="1618"/>
        <v>0</v>
      </c>
      <c r="D1773" s="3">
        <f t="shared" si="1618"/>
        <v>1</v>
      </c>
      <c r="E1773" s="6">
        <f t="shared" si="1"/>
        <v>111.1</v>
      </c>
      <c r="F1773" s="3">
        <v>101.0</v>
      </c>
      <c r="G1773" s="3">
        <v>1.1</v>
      </c>
      <c r="H1773" s="3">
        <v>0.0</v>
      </c>
      <c r="I1773" s="3">
        <v>1.0</v>
      </c>
      <c r="J1773" s="3">
        <v>0.0</v>
      </c>
      <c r="K1773" s="3">
        <v>0.0</v>
      </c>
      <c r="L1773" s="3">
        <v>0.0</v>
      </c>
    </row>
    <row r="1774" ht="15.75" customHeight="1">
      <c r="A1774" s="3">
        <f t="shared" si="2"/>
        <v>1773</v>
      </c>
      <c r="B1774" s="3">
        <f t="shared" ref="B1774:D1774" si="1619">B1770</f>
        <v>1</v>
      </c>
      <c r="C1774" s="3">
        <f t="shared" si="1619"/>
        <v>0</v>
      </c>
      <c r="D1774" s="3">
        <f t="shared" si="1619"/>
        <v>0</v>
      </c>
      <c r="E1774" s="6">
        <f t="shared" si="1"/>
        <v>387.2</v>
      </c>
      <c r="F1774" s="3">
        <v>242.0</v>
      </c>
      <c r="G1774" s="3">
        <v>1.6</v>
      </c>
      <c r="H1774" s="3">
        <v>0.0</v>
      </c>
      <c r="I1774" s="3">
        <v>1.0</v>
      </c>
      <c r="J1774" s="3">
        <v>0.0</v>
      </c>
      <c r="K1774" s="3">
        <v>0.0</v>
      </c>
      <c r="L1774" s="3">
        <v>0.0</v>
      </c>
    </row>
    <row r="1775" ht="15.75" customHeight="1">
      <c r="A1775" s="3">
        <f t="shared" si="2"/>
        <v>1774</v>
      </c>
      <c r="B1775" s="3">
        <f t="shared" ref="B1775:D1775" si="1620">B1771</f>
        <v>0</v>
      </c>
      <c r="C1775" s="3">
        <f t="shared" si="1620"/>
        <v>0</v>
      </c>
      <c r="D1775" s="3">
        <f t="shared" si="1620"/>
        <v>0</v>
      </c>
      <c r="E1775" s="6">
        <f t="shared" si="1"/>
        <v>0</v>
      </c>
      <c r="H1775" s="3">
        <v>1.0</v>
      </c>
      <c r="I1775" s="3">
        <v>0.0</v>
      </c>
      <c r="J1775" s="3">
        <v>1.0</v>
      </c>
      <c r="K1775" s="3">
        <v>0.0</v>
      </c>
      <c r="L1775" s="3">
        <v>1.0</v>
      </c>
    </row>
    <row r="1776" ht="15.75" customHeight="1">
      <c r="A1776" s="3">
        <f t="shared" si="2"/>
        <v>1775</v>
      </c>
      <c r="B1776" s="3">
        <f t="shared" ref="B1776:D1776" si="1621">B1772</f>
        <v>0</v>
      </c>
      <c r="C1776" s="3">
        <f t="shared" si="1621"/>
        <v>1</v>
      </c>
      <c r="D1776" s="3">
        <f t="shared" si="1621"/>
        <v>0</v>
      </c>
      <c r="E1776" s="6">
        <f t="shared" si="1"/>
        <v>587.4</v>
      </c>
      <c r="F1776" s="3">
        <v>267.0</v>
      </c>
      <c r="G1776" s="3">
        <v>2.2</v>
      </c>
      <c r="H1776" s="3">
        <v>1.0</v>
      </c>
      <c r="I1776" s="3">
        <v>0.0</v>
      </c>
      <c r="J1776" s="3">
        <v>0.0</v>
      </c>
      <c r="K1776" s="3">
        <v>0.0</v>
      </c>
      <c r="L1776" s="3">
        <v>0.0</v>
      </c>
    </row>
    <row r="1777" ht="15.75" customHeight="1">
      <c r="A1777" s="3">
        <f t="shared" si="2"/>
        <v>1776</v>
      </c>
      <c r="B1777" s="3">
        <f t="shared" ref="B1777:D1777" si="1622">B1773</f>
        <v>0</v>
      </c>
      <c r="C1777" s="3">
        <f t="shared" si="1622"/>
        <v>0</v>
      </c>
      <c r="D1777" s="3">
        <f t="shared" si="1622"/>
        <v>1</v>
      </c>
      <c r="E1777" s="6">
        <f t="shared" si="1"/>
        <v>211.2</v>
      </c>
      <c r="F1777" s="3">
        <v>192.0</v>
      </c>
      <c r="G1777" s="3">
        <v>1.1</v>
      </c>
      <c r="H1777" s="3">
        <v>1.0</v>
      </c>
      <c r="I1777" s="3">
        <v>0.0</v>
      </c>
      <c r="J1777" s="3">
        <v>0.0</v>
      </c>
      <c r="K1777" s="3">
        <v>0.0</v>
      </c>
      <c r="L1777" s="3">
        <v>0.0</v>
      </c>
    </row>
    <row r="1778" ht="15.75" customHeight="1">
      <c r="A1778" s="3">
        <f t="shared" si="2"/>
        <v>1777</v>
      </c>
      <c r="B1778" s="3">
        <f t="shared" ref="B1778:D1778" si="1623">B1774</f>
        <v>1</v>
      </c>
      <c r="C1778" s="3">
        <f t="shared" si="1623"/>
        <v>0</v>
      </c>
      <c r="D1778" s="3">
        <f t="shared" si="1623"/>
        <v>0</v>
      </c>
      <c r="E1778" s="6">
        <f t="shared" si="1"/>
        <v>414.4</v>
      </c>
      <c r="F1778" s="3">
        <v>259.0</v>
      </c>
      <c r="G1778" s="3">
        <v>1.6</v>
      </c>
      <c r="H1778" s="3">
        <v>1.0</v>
      </c>
      <c r="I1778" s="3">
        <v>0.0</v>
      </c>
      <c r="J1778" s="3">
        <v>0.0</v>
      </c>
      <c r="K1778" s="3">
        <v>0.0</v>
      </c>
      <c r="L1778" s="3">
        <v>0.0</v>
      </c>
    </row>
    <row r="1779" ht="15.75" customHeight="1">
      <c r="A1779" s="3">
        <f t="shared" si="2"/>
        <v>1778</v>
      </c>
      <c r="B1779" s="3">
        <f t="shared" ref="B1779:D1779" si="1624">B1775</f>
        <v>0</v>
      </c>
      <c r="C1779" s="3">
        <f t="shared" si="1624"/>
        <v>0</v>
      </c>
      <c r="D1779" s="3">
        <f t="shared" si="1624"/>
        <v>0</v>
      </c>
      <c r="E1779" s="6">
        <f t="shared" si="1"/>
        <v>0</v>
      </c>
      <c r="H1779" s="3">
        <v>1.0</v>
      </c>
      <c r="I1779" s="3">
        <v>0.0</v>
      </c>
      <c r="J1779" s="3">
        <v>0.0</v>
      </c>
      <c r="K1779" s="3">
        <v>1.0</v>
      </c>
      <c r="L1779" s="3">
        <v>1.0</v>
      </c>
    </row>
    <row r="1780" ht="15.75" customHeight="1">
      <c r="A1780" s="3">
        <f t="shared" si="2"/>
        <v>1779</v>
      </c>
      <c r="B1780" s="3">
        <f t="shared" ref="B1780:D1780" si="1625">B1776</f>
        <v>0</v>
      </c>
      <c r="C1780" s="3">
        <f t="shared" si="1625"/>
        <v>1</v>
      </c>
      <c r="D1780" s="3">
        <f t="shared" si="1625"/>
        <v>0</v>
      </c>
      <c r="E1780" s="6">
        <f t="shared" si="1"/>
        <v>638</v>
      </c>
      <c r="F1780" s="3">
        <v>290.0</v>
      </c>
      <c r="G1780" s="3">
        <v>2.2</v>
      </c>
      <c r="H1780" s="3">
        <v>0.0</v>
      </c>
      <c r="I1780" s="3">
        <v>0.0</v>
      </c>
      <c r="J1780" s="3">
        <v>1.0</v>
      </c>
      <c r="K1780" s="3">
        <v>0.0</v>
      </c>
      <c r="L1780" s="3">
        <v>0.0</v>
      </c>
    </row>
    <row r="1781" ht="15.75" customHeight="1">
      <c r="A1781" s="3">
        <f t="shared" si="2"/>
        <v>1780</v>
      </c>
      <c r="B1781" s="3">
        <f t="shared" ref="B1781:D1781" si="1626">B1777</f>
        <v>0</v>
      </c>
      <c r="C1781" s="3">
        <f t="shared" si="1626"/>
        <v>0</v>
      </c>
      <c r="D1781" s="3">
        <f t="shared" si="1626"/>
        <v>1</v>
      </c>
      <c r="E1781" s="6">
        <f t="shared" si="1"/>
        <v>238.7</v>
      </c>
      <c r="F1781" s="3">
        <v>217.0</v>
      </c>
      <c r="G1781" s="3">
        <v>1.1</v>
      </c>
      <c r="H1781" s="3">
        <v>0.0</v>
      </c>
      <c r="I1781" s="3">
        <v>1.0</v>
      </c>
      <c r="J1781" s="3">
        <v>0.0</v>
      </c>
      <c r="K1781" s="3">
        <v>0.0</v>
      </c>
      <c r="L1781" s="3">
        <v>0.0</v>
      </c>
    </row>
    <row r="1782" ht="15.75" customHeight="1">
      <c r="A1782" s="3">
        <f t="shared" si="2"/>
        <v>1781</v>
      </c>
      <c r="B1782" s="3">
        <f t="shared" ref="B1782:D1782" si="1627">B1778</f>
        <v>1</v>
      </c>
      <c r="C1782" s="3">
        <f t="shared" si="1627"/>
        <v>0</v>
      </c>
      <c r="D1782" s="3">
        <f t="shared" si="1627"/>
        <v>0</v>
      </c>
      <c r="E1782" s="6">
        <f t="shared" si="1"/>
        <v>460.8</v>
      </c>
      <c r="F1782" s="3">
        <v>288.0</v>
      </c>
      <c r="G1782" s="3">
        <v>1.6</v>
      </c>
      <c r="H1782" s="3">
        <v>0.0</v>
      </c>
      <c r="I1782" s="3">
        <v>0.0</v>
      </c>
      <c r="J1782" s="3">
        <v>1.0</v>
      </c>
      <c r="K1782" s="3">
        <v>0.0</v>
      </c>
      <c r="L1782" s="3">
        <v>0.0</v>
      </c>
    </row>
    <row r="1783" ht="15.75" customHeight="1">
      <c r="A1783" s="3">
        <f t="shared" si="2"/>
        <v>1782</v>
      </c>
      <c r="B1783" s="3">
        <f t="shared" ref="B1783:D1783" si="1628">B1779</f>
        <v>0</v>
      </c>
      <c r="C1783" s="3">
        <f t="shared" si="1628"/>
        <v>0</v>
      </c>
      <c r="D1783" s="3">
        <f t="shared" si="1628"/>
        <v>0</v>
      </c>
      <c r="E1783" s="6">
        <f t="shared" si="1"/>
        <v>0</v>
      </c>
      <c r="H1783" s="3">
        <v>1.0</v>
      </c>
      <c r="I1783" s="3">
        <v>0.0</v>
      </c>
      <c r="J1783" s="3">
        <v>1.0</v>
      </c>
      <c r="K1783" s="3">
        <v>0.0</v>
      </c>
      <c r="L1783" s="3">
        <v>1.0</v>
      </c>
    </row>
    <row r="1784" ht="15.75" customHeight="1">
      <c r="A1784" s="3">
        <f t="shared" si="2"/>
        <v>1783</v>
      </c>
      <c r="B1784" s="3">
        <f t="shared" ref="B1784:D1784" si="1629">B1780</f>
        <v>0</v>
      </c>
      <c r="C1784" s="3">
        <f t="shared" si="1629"/>
        <v>1</v>
      </c>
      <c r="D1784" s="3">
        <f t="shared" si="1629"/>
        <v>0</v>
      </c>
      <c r="E1784" s="6">
        <f t="shared" si="1"/>
        <v>624.8</v>
      </c>
      <c r="F1784" s="3">
        <v>284.0</v>
      </c>
      <c r="G1784" s="3">
        <v>2.2</v>
      </c>
      <c r="H1784" s="3">
        <v>0.0</v>
      </c>
      <c r="I1784" s="3">
        <v>0.0</v>
      </c>
      <c r="J1784" s="3">
        <v>1.0</v>
      </c>
      <c r="K1784" s="3">
        <v>0.0</v>
      </c>
      <c r="L1784" s="3">
        <v>0.0</v>
      </c>
    </row>
    <row r="1785" ht="15.75" customHeight="1">
      <c r="A1785" s="3">
        <f t="shared" si="2"/>
        <v>1784</v>
      </c>
      <c r="B1785" s="3">
        <f t="shared" ref="B1785:D1785" si="1630">B1781</f>
        <v>0</v>
      </c>
      <c r="C1785" s="3">
        <f t="shared" si="1630"/>
        <v>0</v>
      </c>
      <c r="D1785" s="3">
        <f t="shared" si="1630"/>
        <v>1</v>
      </c>
      <c r="E1785" s="6">
        <f t="shared" si="1"/>
        <v>111.1</v>
      </c>
      <c r="F1785" s="3">
        <v>101.0</v>
      </c>
      <c r="G1785" s="3">
        <v>1.1</v>
      </c>
      <c r="H1785" s="3">
        <v>1.0</v>
      </c>
      <c r="I1785" s="3">
        <v>0.0</v>
      </c>
      <c r="J1785" s="3">
        <v>0.0</v>
      </c>
      <c r="K1785" s="3">
        <v>0.0</v>
      </c>
      <c r="L1785" s="3">
        <v>0.0</v>
      </c>
    </row>
    <row r="1786" ht="15.75" customHeight="1">
      <c r="A1786" s="3">
        <f t="shared" si="2"/>
        <v>1785</v>
      </c>
      <c r="B1786" s="3">
        <f t="shared" ref="B1786:D1786" si="1631">B1782</f>
        <v>1</v>
      </c>
      <c r="C1786" s="3">
        <f t="shared" si="1631"/>
        <v>0</v>
      </c>
      <c r="D1786" s="3">
        <f t="shared" si="1631"/>
        <v>0</v>
      </c>
      <c r="E1786" s="6">
        <f t="shared" si="1"/>
        <v>433.6</v>
      </c>
      <c r="F1786" s="3">
        <v>271.0</v>
      </c>
      <c r="G1786" s="3">
        <v>1.6</v>
      </c>
      <c r="H1786" s="3">
        <v>0.0</v>
      </c>
      <c r="I1786" s="3">
        <v>1.0</v>
      </c>
      <c r="J1786" s="3">
        <v>0.0</v>
      </c>
      <c r="K1786" s="3">
        <v>0.0</v>
      </c>
      <c r="L1786" s="3">
        <v>0.0</v>
      </c>
    </row>
    <row r="1787" ht="15.75" customHeight="1">
      <c r="A1787" s="3">
        <f t="shared" si="2"/>
        <v>1786</v>
      </c>
      <c r="B1787" s="3">
        <f t="shared" ref="B1787:D1787" si="1632">B1783</f>
        <v>0</v>
      </c>
      <c r="C1787" s="3">
        <f t="shared" si="1632"/>
        <v>0</v>
      </c>
      <c r="D1787" s="3">
        <f t="shared" si="1632"/>
        <v>0</v>
      </c>
      <c r="E1787" s="6">
        <f t="shared" si="1"/>
        <v>0</v>
      </c>
      <c r="H1787" s="3">
        <v>1.0</v>
      </c>
      <c r="I1787" s="3">
        <v>0.0</v>
      </c>
      <c r="J1787" s="3">
        <v>1.0</v>
      </c>
      <c r="K1787" s="3">
        <v>0.0</v>
      </c>
      <c r="L1787" s="3">
        <v>1.0</v>
      </c>
    </row>
    <row r="1788" ht="15.75" customHeight="1">
      <c r="A1788" s="3">
        <f t="shared" si="2"/>
        <v>1787</v>
      </c>
      <c r="B1788" s="3">
        <f t="shared" ref="B1788:D1788" si="1633">B1784</f>
        <v>0</v>
      </c>
      <c r="C1788" s="3">
        <f t="shared" si="1633"/>
        <v>1</v>
      </c>
      <c r="D1788" s="3">
        <f t="shared" si="1633"/>
        <v>0</v>
      </c>
      <c r="E1788" s="6">
        <f t="shared" si="1"/>
        <v>497.2</v>
      </c>
      <c r="F1788" s="3">
        <v>226.0</v>
      </c>
      <c r="G1788" s="3">
        <v>2.2</v>
      </c>
      <c r="H1788" s="3">
        <v>0.0</v>
      </c>
      <c r="I1788" s="3">
        <v>0.0</v>
      </c>
      <c r="J1788" s="3">
        <v>1.0</v>
      </c>
      <c r="K1788" s="3">
        <v>0.0</v>
      </c>
      <c r="L1788" s="3">
        <v>0.0</v>
      </c>
    </row>
    <row r="1789" ht="15.75" customHeight="1">
      <c r="A1789" s="3">
        <f t="shared" si="2"/>
        <v>1788</v>
      </c>
      <c r="B1789" s="3">
        <f t="shared" ref="B1789:D1789" si="1634">B1785</f>
        <v>0</v>
      </c>
      <c r="C1789" s="3">
        <f t="shared" si="1634"/>
        <v>0</v>
      </c>
      <c r="D1789" s="3">
        <f t="shared" si="1634"/>
        <v>1</v>
      </c>
      <c r="E1789" s="6">
        <f t="shared" si="1"/>
        <v>160.6</v>
      </c>
      <c r="F1789" s="3">
        <v>146.0</v>
      </c>
      <c r="G1789" s="3">
        <v>1.1</v>
      </c>
      <c r="H1789" s="3">
        <v>0.0</v>
      </c>
      <c r="I1789" s="3">
        <v>1.0</v>
      </c>
      <c r="J1789" s="3">
        <v>0.0</v>
      </c>
      <c r="K1789" s="3">
        <v>0.0</v>
      </c>
      <c r="L1789" s="3">
        <v>0.0</v>
      </c>
    </row>
    <row r="1790" ht="15.75" customHeight="1">
      <c r="A1790" s="3">
        <f t="shared" si="2"/>
        <v>1789</v>
      </c>
      <c r="B1790" s="3">
        <f t="shared" ref="B1790:D1790" si="1635">B1786</f>
        <v>1</v>
      </c>
      <c r="C1790" s="3">
        <f t="shared" si="1635"/>
        <v>0</v>
      </c>
      <c r="D1790" s="3">
        <f t="shared" si="1635"/>
        <v>0</v>
      </c>
      <c r="E1790" s="6">
        <f t="shared" si="1"/>
        <v>164.8</v>
      </c>
      <c r="F1790" s="3">
        <v>103.0</v>
      </c>
      <c r="G1790" s="3">
        <v>1.6</v>
      </c>
      <c r="H1790" s="3">
        <v>0.0</v>
      </c>
      <c r="I1790" s="3">
        <v>0.0</v>
      </c>
      <c r="J1790" s="3">
        <v>1.0</v>
      </c>
      <c r="K1790" s="3">
        <v>0.0</v>
      </c>
      <c r="L1790" s="3">
        <v>0.0</v>
      </c>
    </row>
    <row r="1791" ht="15.75" customHeight="1">
      <c r="A1791" s="3">
        <f t="shared" si="2"/>
        <v>1790</v>
      </c>
      <c r="B1791" s="3">
        <f t="shared" ref="B1791:D1791" si="1636">B1787</f>
        <v>0</v>
      </c>
      <c r="C1791" s="3">
        <f t="shared" si="1636"/>
        <v>0</v>
      </c>
      <c r="D1791" s="3">
        <f t="shared" si="1636"/>
        <v>0</v>
      </c>
      <c r="E1791" s="6">
        <f t="shared" si="1"/>
        <v>0</v>
      </c>
      <c r="H1791" s="3">
        <v>1.0</v>
      </c>
      <c r="I1791" s="3">
        <v>0.0</v>
      </c>
      <c r="J1791" s="3">
        <v>1.0</v>
      </c>
      <c r="K1791" s="3">
        <v>0.0</v>
      </c>
      <c r="L1791" s="3">
        <v>1.0</v>
      </c>
    </row>
    <row r="1792" ht="15.75" customHeight="1">
      <c r="A1792" s="3">
        <f t="shared" si="2"/>
        <v>1791</v>
      </c>
      <c r="B1792" s="3">
        <f t="shared" ref="B1792:D1792" si="1637">B1788</f>
        <v>0</v>
      </c>
      <c r="C1792" s="3">
        <f t="shared" si="1637"/>
        <v>1</v>
      </c>
      <c r="D1792" s="3">
        <f t="shared" si="1637"/>
        <v>0</v>
      </c>
      <c r="E1792" s="6">
        <f t="shared" si="1"/>
        <v>567.6</v>
      </c>
      <c r="F1792" s="3">
        <v>258.0</v>
      </c>
      <c r="G1792" s="3">
        <v>2.2</v>
      </c>
      <c r="H1792" s="3">
        <v>0.0</v>
      </c>
      <c r="I1792" s="3">
        <v>0.0</v>
      </c>
      <c r="J1792" s="3">
        <v>1.0</v>
      </c>
      <c r="K1792" s="3">
        <v>0.0</v>
      </c>
      <c r="L1792" s="3">
        <v>0.0</v>
      </c>
    </row>
    <row r="1793" ht="15.75" customHeight="1">
      <c r="A1793" s="3">
        <f t="shared" si="2"/>
        <v>1792</v>
      </c>
      <c r="B1793" s="3">
        <f t="shared" ref="B1793:D1793" si="1638">B1789</f>
        <v>0</v>
      </c>
      <c r="C1793" s="3">
        <f t="shared" si="1638"/>
        <v>0</v>
      </c>
      <c r="D1793" s="3">
        <f t="shared" si="1638"/>
        <v>1</v>
      </c>
      <c r="E1793" s="6">
        <f t="shared" si="1"/>
        <v>194.7</v>
      </c>
      <c r="F1793" s="3">
        <v>177.0</v>
      </c>
      <c r="G1793" s="3">
        <v>1.1</v>
      </c>
      <c r="H1793" s="3">
        <v>1.0</v>
      </c>
      <c r="I1793" s="3">
        <v>0.0</v>
      </c>
      <c r="J1793" s="3">
        <v>0.0</v>
      </c>
      <c r="K1793" s="3">
        <v>0.0</v>
      </c>
      <c r="L1793" s="3">
        <v>0.0</v>
      </c>
    </row>
    <row r="1794" ht="15.75" customHeight="1">
      <c r="A1794" s="3">
        <f t="shared" si="2"/>
        <v>1793</v>
      </c>
      <c r="B1794" s="3">
        <f t="shared" ref="B1794:D1794" si="1639">B1790</f>
        <v>1</v>
      </c>
      <c r="C1794" s="3">
        <f t="shared" si="1639"/>
        <v>0</v>
      </c>
      <c r="D1794" s="3">
        <f t="shared" si="1639"/>
        <v>0</v>
      </c>
      <c r="E1794" s="6">
        <f t="shared" si="1"/>
        <v>241.6</v>
      </c>
      <c r="F1794" s="3">
        <v>151.0</v>
      </c>
      <c r="G1794" s="3">
        <v>1.6</v>
      </c>
      <c r="H1794" s="3">
        <v>1.0</v>
      </c>
      <c r="I1794" s="3">
        <v>0.0</v>
      </c>
      <c r="J1794" s="3">
        <v>0.0</v>
      </c>
      <c r="K1794" s="3">
        <v>0.0</v>
      </c>
      <c r="L1794" s="3">
        <v>0.0</v>
      </c>
    </row>
    <row r="1795" ht="15.75" customHeight="1">
      <c r="A1795" s="3">
        <f t="shared" si="2"/>
        <v>1794</v>
      </c>
      <c r="B1795" s="3">
        <f t="shared" ref="B1795:D1795" si="1640">B1791</f>
        <v>0</v>
      </c>
      <c r="C1795" s="3">
        <f t="shared" si="1640"/>
        <v>0</v>
      </c>
      <c r="D1795" s="3">
        <f t="shared" si="1640"/>
        <v>0</v>
      </c>
      <c r="E1795" s="6">
        <f t="shared" si="1"/>
        <v>0</v>
      </c>
      <c r="H1795" s="3">
        <v>1.0</v>
      </c>
      <c r="I1795" s="3">
        <v>0.0</v>
      </c>
      <c r="J1795" s="3">
        <v>1.0</v>
      </c>
      <c r="K1795" s="3">
        <v>0.0</v>
      </c>
      <c r="L1795" s="3">
        <v>1.0</v>
      </c>
    </row>
    <row r="1796" ht="15.75" customHeight="1">
      <c r="A1796" s="3">
        <f t="shared" si="2"/>
        <v>1795</v>
      </c>
      <c r="B1796" s="3">
        <v>1.0</v>
      </c>
      <c r="C1796" s="3">
        <v>0.0</v>
      </c>
      <c r="D1796" s="3">
        <v>0.0</v>
      </c>
      <c r="E1796" s="6">
        <f t="shared" si="1"/>
        <v>296</v>
      </c>
      <c r="F1796" s="3">
        <v>185.0</v>
      </c>
      <c r="G1796" s="3">
        <v>1.6</v>
      </c>
      <c r="H1796" s="3">
        <v>1.0</v>
      </c>
      <c r="I1796" s="3">
        <v>0.0</v>
      </c>
      <c r="J1796" s="3">
        <v>0.0</v>
      </c>
      <c r="K1796" s="3">
        <v>0.0</v>
      </c>
      <c r="L1796" s="3">
        <v>0.0</v>
      </c>
    </row>
    <row r="1797" ht="15.75" customHeight="1">
      <c r="A1797" s="3">
        <f t="shared" si="2"/>
        <v>1796</v>
      </c>
      <c r="B1797" s="3">
        <v>0.0</v>
      </c>
      <c r="C1797" s="3">
        <v>0.0</v>
      </c>
      <c r="D1797" s="3">
        <v>0.0</v>
      </c>
      <c r="E1797" s="6">
        <f t="shared" si="1"/>
        <v>0</v>
      </c>
      <c r="H1797" s="3">
        <v>1.0</v>
      </c>
      <c r="I1797" s="3">
        <v>0.0</v>
      </c>
      <c r="J1797" s="3">
        <v>1.0</v>
      </c>
      <c r="K1797" s="3">
        <v>0.0</v>
      </c>
      <c r="L1797" s="3">
        <v>1.0</v>
      </c>
    </row>
    <row r="1798" ht="15.75" customHeight="1">
      <c r="A1798" s="3">
        <f t="shared" si="2"/>
        <v>1797</v>
      </c>
      <c r="B1798" s="3">
        <v>0.0</v>
      </c>
      <c r="C1798" s="3">
        <v>1.0</v>
      </c>
      <c r="D1798" s="3">
        <v>0.0</v>
      </c>
      <c r="E1798" s="6">
        <f t="shared" si="1"/>
        <v>286</v>
      </c>
      <c r="F1798" s="3">
        <v>130.0</v>
      </c>
      <c r="G1798" s="3">
        <v>2.2</v>
      </c>
      <c r="H1798" s="3">
        <v>0.0</v>
      </c>
      <c r="I1798" s="3">
        <v>0.0</v>
      </c>
      <c r="J1798" s="3">
        <v>1.0</v>
      </c>
      <c r="K1798" s="3">
        <v>0.0</v>
      </c>
      <c r="L1798" s="3">
        <v>0.0</v>
      </c>
    </row>
    <row r="1799" ht="15.75" customHeight="1">
      <c r="A1799" s="3">
        <f t="shared" si="2"/>
        <v>1798</v>
      </c>
      <c r="B1799" s="3">
        <v>0.0</v>
      </c>
      <c r="C1799" s="3">
        <v>0.0</v>
      </c>
      <c r="D1799" s="3">
        <v>1.0</v>
      </c>
      <c r="E1799" s="6">
        <f t="shared" si="1"/>
        <v>310.2</v>
      </c>
      <c r="F1799" s="3">
        <v>282.0</v>
      </c>
      <c r="G1799" s="3">
        <v>1.1</v>
      </c>
      <c r="H1799" s="3">
        <v>1.0</v>
      </c>
      <c r="I1799" s="3">
        <v>0.0</v>
      </c>
      <c r="J1799" s="3">
        <v>0.0</v>
      </c>
      <c r="K1799" s="3">
        <v>0.0</v>
      </c>
      <c r="L1799" s="3">
        <v>0.0</v>
      </c>
    </row>
    <row r="1800" ht="15.75" customHeight="1">
      <c r="A1800" s="3">
        <f t="shared" si="2"/>
        <v>1799</v>
      </c>
      <c r="B1800" s="3">
        <f t="shared" ref="B1800:D1800" si="1641">B1796</f>
        <v>1</v>
      </c>
      <c r="C1800" s="3">
        <f t="shared" si="1641"/>
        <v>0</v>
      </c>
      <c r="D1800" s="3">
        <f t="shared" si="1641"/>
        <v>0</v>
      </c>
      <c r="E1800" s="6">
        <f t="shared" si="1"/>
        <v>308.8</v>
      </c>
      <c r="F1800" s="3">
        <v>193.0</v>
      </c>
      <c r="G1800" s="3">
        <v>1.6</v>
      </c>
      <c r="H1800" s="3">
        <v>0.0</v>
      </c>
      <c r="I1800" s="3">
        <v>0.0</v>
      </c>
      <c r="J1800" s="3">
        <v>1.0</v>
      </c>
      <c r="K1800" s="3">
        <v>0.0</v>
      </c>
      <c r="L1800" s="3">
        <v>0.0</v>
      </c>
    </row>
    <row r="1801" ht="15.75" customHeight="1">
      <c r="A1801" s="3">
        <f t="shared" si="2"/>
        <v>1800</v>
      </c>
      <c r="B1801" s="3">
        <f t="shared" ref="B1801:D1801" si="1642">B1797</f>
        <v>0</v>
      </c>
      <c r="C1801" s="3">
        <f t="shared" si="1642"/>
        <v>0</v>
      </c>
      <c r="D1801" s="3">
        <f t="shared" si="1642"/>
        <v>0</v>
      </c>
      <c r="E1801" s="6">
        <f t="shared" si="1"/>
        <v>0</v>
      </c>
      <c r="H1801" s="3">
        <v>1.0</v>
      </c>
      <c r="I1801" s="3">
        <v>0.0</v>
      </c>
      <c r="J1801" s="3">
        <v>1.0</v>
      </c>
      <c r="K1801" s="3">
        <v>0.0</v>
      </c>
      <c r="L1801" s="3">
        <v>1.0</v>
      </c>
    </row>
    <row r="1802" ht="15.75" customHeight="1">
      <c r="A1802" s="3">
        <f t="shared" si="2"/>
        <v>1801</v>
      </c>
      <c r="B1802" s="3">
        <f t="shared" ref="B1802:D1802" si="1643">B1798</f>
        <v>0</v>
      </c>
      <c r="C1802" s="3">
        <f t="shared" si="1643"/>
        <v>1</v>
      </c>
      <c r="D1802" s="3">
        <f t="shared" si="1643"/>
        <v>0</v>
      </c>
      <c r="E1802" s="6">
        <f t="shared" si="1"/>
        <v>433.4</v>
      </c>
      <c r="F1802" s="3">
        <v>197.0</v>
      </c>
      <c r="G1802" s="3">
        <v>2.2</v>
      </c>
      <c r="H1802" s="3">
        <v>0.0</v>
      </c>
      <c r="I1802" s="3">
        <v>0.0</v>
      </c>
      <c r="J1802" s="3">
        <v>1.0</v>
      </c>
      <c r="K1802" s="3">
        <v>0.0</v>
      </c>
      <c r="L1802" s="3">
        <v>0.0</v>
      </c>
    </row>
    <row r="1803" ht="15.75" customHeight="1">
      <c r="A1803" s="3">
        <f t="shared" si="2"/>
        <v>1802</v>
      </c>
      <c r="B1803" s="3">
        <f t="shared" ref="B1803:D1803" si="1644">B1799</f>
        <v>0</v>
      </c>
      <c r="C1803" s="3">
        <f t="shared" si="1644"/>
        <v>0</v>
      </c>
      <c r="D1803" s="3">
        <f t="shared" si="1644"/>
        <v>1</v>
      </c>
      <c r="E1803" s="6">
        <f t="shared" si="1"/>
        <v>118.8</v>
      </c>
      <c r="F1803" s="3">
        <v>108.0</v>
      </c>
      <c r="G1803" s="3">
        <v>1.1</v>
      </c>
      <c r="H1803" s="3">
        <v>0.0</v>
      </c>
      <c r="I1803" s="3">
        <v>1.0</v>
      </c>
      <c r="J1803" s="3">
        <v>0.0</v>
      </c>
      <c r="K1803" s="3">
        <v>0.0</v>
      </c>
      <c r="L1803" s="3">
        <v>0.0</v>
      </c>
    </row>
    <row r="1804" ht="15.75" customHeight="1">
      <c r="A1804" s="3">
        <f t="shared" si="2"/>
        <v>1803</v>
      </c>
      <c r="B1804" s="3">
        <f t="shared" ref="B1804:D1804" si="1645">B1800</f>
        <v>1</v>
      </c>
      <c r="C1804" s="3">
        <f t="shared" si="1645"/>
        <v>0</v>
      </c>
      <c r="D1804" s="3">
        <f t="shared" si="1645"/>
        <v>0</v>
      </c>
      <c r="E1804" s="6">
        <f t="shared" si="1"/>
        <v>400</v>
      </c>
      <c r="F1804" s="3">
        <v>250.0</v>
      </c>
      <c r="G1804" s="3">
        <v>1.6</v>
      </c>
      <c r="H1804" s="3">
        <v>1.0</v>
      </c>
      <c r="I1804" s="3">
        <v>0.0</v>
      </c>
      <c r="J1804" s="3">
        <v>0.0</v>
      </c>
      <c r="K1804" s="3">
        <v>0.0</v>
      </c>
      <c r="L1804" s="3">
        <v>0.0</v>
      </c>
    </row>
    <row r="1805" ht="15.75" customHeight="1">
      <c r="A1805" s="3">
        <f t="shared" si="2"/>
        <v>1804</v>
      </c>
      <c r="B1805" s="3">
        <f t="shared" ref="B1805:D1805" si="1646">B1801</f>
        <v>0</v>
      </c>
      <c r="C1805" s="3">
        <f t="shared" si="1646"/>
        <v>0</v>
      </c>
      <c r="D1805" s="3">
        <f t="shared" si="1646"/>
        <v>0</v>
      </c>
      <c r="E1805" s="6">
        <f t="shared" si="1"/>
        <v>0</v>
      </c>
      <c r="H1805" s="3">
        <v>1.0</v>
      </c>
      <c r="I1805" s="3">
        <v>0.0</v>
      </c>
      <c r="J1805" s="3">
        <v>1.0</v>
      </c>
      <c r="K1805" s="3">
        <v>0.0</v>
      </c>
      <c r="L1805" s="3">
        <v>1.0</v>
      </c>
    </row>
    <row r="1806" ht="15.75" customHeight="1">
      <c r="A1806" s="3">
        <f t="shared" si="2"/>
        <v>1805</v>
      </c>
      <c r="B1806" s="3">
        <f t="shared" ref="B1806:D1806" si="1647">B1802</f>
        <v>0</v>
      </c>
      <c r="C1806" s="3">
        <f t="shared" si="1647"/>
        <v>1</v>
      </c>
      <c r="D1806" s="3">
        <f t="shared" si="1647"/>
        <v>0</v>
      </c>
      <c r="E1806" s="6">
        <f t="shared" si="1"/>
        <v>286</v>
      </c>
      <c r="F1806" s="3">
        <v>130.0</v>
      </c>
      <c r="G1806" s="3">
        <v>2.2</v>
      </c>
      <c r="H1806" s="3">
        <v>0.0</v>
      </c>
      <c r="I1806" s="3">
        <v>0.0</v>
      </c>
      <c r="J1806" s="3">
        <v>1.0</v>
      </c>
      <c r="K1806" s="3">
        <v>0.0</v>
      </c>
      <c r="L1806" s="3">
        <v>0.0</v>
      </c>
    </row>
    <row r="1807" ht="15.75" customHeight="1">
      <c r="A1807" s="3">
        <f t="shared" si="2"/>
        <v>1806</v>
      </c>
      <c r="B1807" s="3">
        <f t="shared" ref="B1807:D1807" si="1648">B1803</f>
        <v>0</v>
      </c>
      <c r="C1807" s="3">
        <f t="shared" si="1648"/>
        <v>0</v>
      </c>
      <c r="D1807" s="3">
        <f t="shared" si="1648"/>
        <v>1</v>
      </c>
      <c r="E1807" s="6">
        <f t="shared" si="1"/>
        <v>132</v>
      </c>
      <c r="F1807" s="3">
        <v>120.0</v>
      </c>
      <c r="G1807" s="3">
        <v>1.1</v>
      </c>
      <c r="H1807" s="3">
        <v>1.0</v>
      </c>
      <c r="I1807" s="3">
        <v>0.0</v>
      </c>
      <c r="J1807" s="3">
        <v>0.0</v>
      </c>
      <c r="K1807" s="3">
        <v>0.0</v>
      </c>
      <c r="L1807" s="3">
        <v>0.0</v>
      </c>
    </row>
    <row r="1808" ht="15.75" customHeight="1">
      <c r="A1808" s="3">
        <f t="shared" si="2"/>
        <v>1807</v>
      </c>
      <c r="B1808" s="3">
        <f t="shared" ref="B1808:D1808" si="1649">B1804</f>
        <v>1</v>
      </c>
      <c r="C1808" s="3">
        <f t="shared" si="1649"/>
        <v>0</v>
      </c>
      <c r="D1808" s="3">
        <f t="shared" si="1649"/>
        <v>0</v>
      </c>
      <c r="E1808" s="6">
        <f t="shared" si="1"/>
        <v>268.8</v>
      </c>
      <c r="F1808" s="3">
        <v>168.0</v>
      </c>
      <c r="G1808" s="3">
        <v>1.6</v>
      </c>
      <c r="H1808" s="3">
        <v>0.0</v>
      </c>
      <c r="I1808" s="3">
        <v>1.0</v>
      </c>
      <c r="J1808" s="3">
        <v>0.0</v>
      </c>
      <c r="K1808" s="3">
        <v>0.0</v>
      </c>
      <c r="L1808" s="3">
        <v>0.0</v>
      </c>
    </row>
    <row r="1809" ht="15.75" customHeight="1">
      <c r="A1809" s="3">
        <f t="shared" si="2"/>
        <v>1808</v>
      </c>
      <c r="B1809" s="3">
        <f t="shared" ref="B1809:D1809" si="1650">B1805</f>
        <v>0</v>
      </c>
      <c r="C1809" s="3">
        <f t="shared" si="1650"/>
        <v>0</v>
      </c>
      <c r="D1809" s="3">
        <f t="shared" si="1650"/>
        <v>0</v>
      </c>
      <c r="E1809" s="6">
        <f t="shared" si="1"/>
        <v>0</v>
      </c>
      <c r="H1809" s="3">
        <v>1.0</v>
      </c>
      <c r="I1809" s="3">
        <v>1.0</v>
      </c>
      <c r="J1809" s="3">
        <v>0.0</v>
      </c>
      <c r="K1809" s="3">
        <v>0.0</v>
      </c>
      <c r="L1809" s="3">
        <v>1.0</v>
      </c>
    </row>
    <row r="1810" ht="15.75" customHeight="1">
      <c r="A1810" s="3">
        <f t="shared" si="2"/>
        <v>1809</v>
      </c>
      <c r="B1810" s="3">
        <f t="shared" ref="B1810:D1810" si="1651">B1806</f>
        <v>0</v>
      </c>
      <c r="C1810" s="3">
        <f t="shared" si="1651"/>
        <v>1</v>
      </c>
      <c r="D1810" s="3">
        <f t="shared" si="1651"/>
        <v>0</v>
      </c>
      <c r="E1810" s="6">
        <f t="shared" si="1"/>
        <v>371.8</v>
      </c>
      <c r="F1810" s="3">
        <v>169.0</v>
      </c>
      <c r="G1810" s="3">
        <v>2.2</v>
      </c>
      <c r="H1810" s="3">
        <v>0.0</v>
      </c>
      <c r="I1810" s="3">
        <v>0.0</v>
      </c>
      <c r="J1810" s="3">
        <v>1.0</v>
      </c>
      <c r="K1810" s="3">
        <v>0.0</v>
      </c>
      <c r="L1810" s="3">
        <v>0.0</v>
      </c>
    </row>
    <row r="1811" ht="15.75" customHeight="1">
      <c r="A1811" s="3">
        <f t="shared" si="2"/>
        <v>1810</v>
      </c>
      <c r="B1811" s="3">
        <f t="shared" ref="B1811:D1811" si="1652">B1807</f>
        <v>0</v>
      </c>
      <c r="C1811" s="3">
        <f t="shared" si="1652"/>
        <v>0</v>
      </c>
      <c r="D1811" s="3">
        <f t="shared" si="1652"/>
        <v>1</v>
      </c>
      <c r="E1811" s="6">
        <f t="shared" si="1"/>
        <v>326.7</v>
      </c>
      <c r="F1811" s="3">
        <v>297.0</v>
      </c>
      <c r="G1811" s="3">
        <v>1.1</v>
      </c>
      <c r="H1811" s="3">
        <v>0.0</v>
      </c>
      <c r="I1811" s="3">
        <v>1.0</v>
      </c>
      <c r="J1811" s="3">
        <v>0.0</v>
      </c>
      <c r="K1811" s="3">
        <v>0.0</v>
      </c>
      <c r="L1811" s="3">
        <v>0.0</v>
      </c>
    </row>
    <row r="1812" ht="15.75" customHeight="1">
      <c r="A1812" s="3">
        <f t="shared" si="2"/>
        <v>1811</v>
      </c>
      <c r="B1812" s="3">
        <f t="shared" ref="B1812:D1812" si="1653">B1808</f>
        <v>1</v>
      </c>
      <c r="C1812" s="3">
        <f t="shared" si="1653"/>
        <v>0</v>
      </c>
      <c r="D1812" s="3">
        <f t="shared" si="1653"/>
        <v>0</v>
      </c>
      <c r="E1812" s="6">
        <f t="shared" si="1"/>
        <v>312</v>
      </c>
      <c r="F1812" s="3">
        <v>195.0</v>
      </c>
      <c r="G1812" s="3">
        <v>1.6</v>
      </c>
      <c r="H1812" s="3">
        <v>0.0</v>
      </c>
      <c r="I1812" s="3">
        <v>0.0</v>
      </c>
      <c r="J1812" s="3">
        <v>1.0</v>
      </c>
      <c r="K1812" s="3">
        <v>0.0</v>
      </c>
      <c r="L1812" s="3">
        <v>0.0</v>
      </c>
    </row>
    <row r="1813" ht="15.75" customHeight="1">
      <c r="A1813" s="3">
        <f t="shared" si="2"/>
        <v>1812</v>
      </c>
      <c r="B1813" s="3">
        <f t="shared" ref="B1813:D1813" si="1654">B1809</f>
        <v>0</v>
      </c>
      <c r="C1813" s="3">
        <f t="shared" si="1654"/>
        <v>0</v>
      </c>
      <c r="D1813" s="3">
        <f t="shared" si="1654"/>
        <v>0</v>
      </c>
      <c r="E1813" s="6">
        <f t="shared" si="1"/>
        <v>0</v>
      </c>
      <c r="H1813" s="3">
        <v>1.0</v>
      </c>
      <c r="I1813" s="3">
        <v>0.0</v>
      </c>
      <c r="J1813" s="3">
        <v>1.0</v>
      </c>
      <c r="K1813" s="3">
        <v>0.0</v>
      </c>
      <c r="L1813" s="3">
        <v>1.0</v>
      </c>
    </row>
    <row r="1814" ht="15.75" customHeight="1">
      <c r="A1814" s="3">
        <f t="shared" si="2"/>
        <v>1813</v>
      </c>
      <c r="B1814" s="3">
        <f t="shared" ref="B1814:D1814" si="1655">B1810</f>
        <v>0</v>
      </c>
      <c r="C1814" s="3">
        <f t="shared" si="1655"/>
        <v>1</v>
      </c>
      <c r="D1814" s="3">
        <f t="shared" si="1655"/>
        <v>0</v>
      </c>
      <c r="E1814" s="6">
        <f t="shared" si="1"/>
        <v>517</v>
      </c>
      <c r="F1814" s="3">
        <v>235.0</v>
      </c>
      <c r="G1814" s="3">
        <v>2.2</v>
      </c>
      <c r="H1814" s="3">
        <v>0.0</v>
      </c>
      <c r="I1814" s="3">
        <v>0.0</v>
      </c>
      <c r="J1814" s="3">
        <v>1.0</v>
      </c>
      <c r="K1814" s="3">
        <v>0.0</v>
      </c>
      <c r="L1814" s="3">
        <v>0.0</v>
      </c>
    </row>
    <row r="1815" ht="15.75" customHeight="1">
      <c r="A1815" s="3">
        <f t="shared" si="2"/>
        <v>1814</v>
      </c>
      <c r="B1815" s="3">
        <f t="shared" ref="B1815:D1815" si="1656">B1811</f>
        <v>0</v>
      </c>
      <c r="C1815" s="3">
        <f t="shared" si="1656"/>
        <v>0</v>
      </c>
      <c r="D1815" s="3">
        <f t="shared" si="1656"/>
        <v>1</v>
      </c>
      <c r="E1815" s="6">
        <f t="shared" si="1"/>
        <v>312.4</v>
      </c>
      <c r="F1815" s="3">
        <v>284.0</v>
      </c>
      <c r="G1815" s="3">
        <v>1.1</v>
      </c>
      <c r="H1815" s="3">
        <v>1.0</v>
      </c>
      <c r="I1815" s="3">
        <v>0.0</v>
      </c>
      <c r="J1815" s="3">
        <v>0.0</v>
      </c>
      <c r="K1815" s="3">
        <v>0.0</v>
      </c>
      <c r="L1815" s="3">
        <v>0.0</v>
      </c>
    </row>
    <row r="1816" ht="15.75" customHeight="1">
      <c r="A1816" s="3">
        <f t="shared" si="2"/>
        <v>1815</v>
      </c>
      <c r="B1816" s="3">
        <f t="shared" ref="B1816:D1816" si="1657">B1812</f>
        <v>1</v>
      </c>
      <c r="C1816" s="3">
        <f t="shared" si="1657"/>
        <v>0</v>
      </c>
      <c r="D1816" s="3">
        <f t="shared" si="1657"/>
        <v>0</v>
      </c>
      <c r="E1816" s="6">
        <f t="shared" si="1"/>
        <v>230.4</v>
      </c>
      <c r="F1816" s="3">
        <v>144.0</v>
      </c>
      <c r="G1816" s="3">
        <v>1.6</v>
      </c>
      <c r="H1816" s="3">
        <v>1.0</v>
      </c>
      <c r="I1816" s="3">
        <v>0.0</v>
      </c>
      <c r="J1816" s="3">
        <v>0.0</v>
      </c>
      <c r="K1816" s="3">
        <v>0.0</v>
      </c>
      <c r="L1816" s="3">
        <v>0.0</v>
      </c>
    </row>
    <row r="1817" ht="15.75" customHeight="1">
      <c r="A1817" s="3">
        <f t="shared" si="2"/>
        <v>1816</v>
      </c>
      <c r="B1817" s="3">
        <f t="shared" ref="B1817:D1817" si="1658">B1813</f>
        <v>0</v>
      </c>
      <c r="C1817" s="3">
        <f t="shared" si="1658"/>
        <v>0</v>
      </c>
      <c r="D1817" s="3">
        <f t="shared" si="1658"/>
        <v>0</v>
      </c>
      <c r="E1817" s="6">
        <f t="shared" si="1"/>
        <v>0</v>
      </c>
      <c r="H1817" s="3">
        <v>1.0</v>
      </c>
      <c r="I1817" s="3">
        <v>0.0</v>
      </c>
      <c r="J1817" s="3">
        <v>1.0</v>
      </c>
      <c r="K1817" s="3">
        <v>0.0</v>
      </c>
      <c r="L1817" s="3">
        <v>1.0</v>
      </c>
    </row>
    <row r="1818" ht="15.75" customHeight="1">
      <c r="A1818" s="3">
        <f t="shared" si="2"/>
        <v>1817</v>
      </c>
      <c r="B1818" s="3">
        <f t="shared" ref="B1818:D1818" si="1659">B1814</f>
        <v>0</v>
      </c>
      <c r="C1818" s="3">
        <f t="shared" si="1659"/>
        <v>1</v>
      </c>
      <c r="D1818" s="3">
        <f t="shared" si="1659"/>
        <v>0</v>
      </c>
      <c r="E1818" s="6">
        <f t="shared" si="1"/>
        <v>415.8</v>
      </c>
      <c r="F1818" s="3">
        <v>189.0</v>
      </c>
      <c r="G1818" s="3">
        <v>2.2</v>
      </c>
      <c r="H1818" s="3">
        <v>0.0</v>
      </c>
      <c r="I1818" s="3">
        <v>0.0</v>
      </c>
      <c r="J1818" s="3">
        <v>1.0</v>
      </c>
      <c r="K1818" s="3">
        <v>0.0</v>
      </c>
      <c r="L1818" s="3">
        <v>0.0</v>
      </c>
    </row>
    <row r="1819" ht="15.75" customHeight="1">
      <c r="A1819" s="3">
        <f t="shared" si="2"/>
        <v>1818</v>
      </c>
      <c r="B1819" s="3">
        <f t="shared" ref="B1819:D1819" si="1660">B1815</f>
        <v>0</v>
      </c>
      <c r="C1819" s="3">
        <f t="shared" si="1660"/>
        <v>0</v>
      </c>
      <c r="D1819" s="3">
        <f t="shared" si="1660"/>
        <v>1</v>
      </c>
      <c r="E1819" s="6">
        <f t="shared" si="1"/>
        <v>111.1</v>
      </c>
      <c r="F1819" s="3">
        <v>101.0</v>
      </c>
      <c r="G1819" s="3">
        <v>1.1</v>
      </c>
      <c r="H1819" s="3">
        <v>0.0</v>
      </c>
      <c r="I1819" s="3">
        <v>1.0</v>
      </c>
      <c r="J1819" s="3">
        <v>0.0</v>
      </c>
      <c r="K1819" s="3">
        <v>0.0</v>
      </c>
      <c r="L1819" s="3">
        <v>0.0</v>
      </c>
    </row>
    <row r="1820" ht="15.75" customHeight="1">
      <c r="A1820" s="3">
        <f t="shared" si="2"/>
        <v>1819</v>
      </c>
      <c r="B1820" s="3">
        <f t="shared" ref="B1820:D1820" si="1661">B1816</f>
        <v>1</v>
      </c>
      <c r="C1820" s="3">
        <f t="shared" si="1661"/>
        <v>0</v>
      </c>
      <c r="D1820" s="3">
        <f t="shared" si="1661"/>
        <v>0</v>
      </c>
      <c r="E1820" s="6">
        <f t="shared" si="1"/>
        <v>387.2</v>
      </c>
      <c r="F1820" s="3">
        <v>242.0</v>
      </c>
      <c r="G1820" s="3">
        <v>1.6</v>
      </c>
      <c r="H1820" s="3">
        <v>0.0</v>
      </c>
      <c r="I1820" s="3">
        <v>1.0</v>
      </c>
      <c r="J1820" s="3">
        <v>0.0</v>
      </c>
      <c r="K1820" s="3">
        <v>0.0</v>
      </c>
      <c r="L1820" s="3">
        <v>0.0</v>
      </c>
    </row>
    <row r="1821" ht="15.75" customHeight="1">
      <c r="A1821" s="3">
        <f t="shared" si="2"/>
        <v>1820</v>
      </c>
      <c r="B1821" s="3">
        <f t="shared" ref="B1821:D1821" si="1662">B1817</f>
        <v>0</v>
      </c>
      <c r="C1821" s="3">
        <f t="shared" si="1662"/>
        <v>0</v>
      </c>
      <c r="D1821" s="3">
        <f t="shared" si="1662"/>
        <v>0</v>
      </c>
      <c r="E1821" s="6">
        <f t="shared" si="1"/>
        <v>0</v>
      </c>
      <c r="H1821" s="3">
        <v>1.0</v>
      </c>
      <c r="I1821" s="3">
        <v>0.0</v>
      </c>
      <c r="J1821" s="3">
        <v>1.0</v>
      </c>
      <c r="K1821" s="3">
        <v>0.0</v>
      </c>
      <c r="L1821" s="3">
        <v>1.0</v>
      </c>
    </row>
    <row r="1822" ht="15.75" customHeight="1">
      <c r="A1822" s="3">
        <f t="shared" si="2"/>
        <v>1821</v>
      </c>
      <c r="B1822" s="3">
        <f t="shared" ref="B1822:D1822" si="1663">B1818</f>
        <v>0</v>
      </c>
      <c r="C1822" s="3">
        <f t="shared" si="1663"/>
        <v>1</v>
      </c>
      <c r="D1822" s="3">
        <f t="shared" si="1663"/>
        <v>0</v>
      </c>
      <c r="E1822" s="6">
        <f t="shared" si="1"/>
        <v>587.4</v>
      </c>
      <c r="F1822" s="3">
        <v>267.0</v>
      </c>
      <c r="G1822" s="3">
        <v>2.2</v>
      </c>
      <c r="H1822" s="3">
        <v>1.0</v>
      </c>
      <c r="I1822" s="3">
        <v>0.0</v>
      </c>
      <c r="J1822" s="3">
        <v>0.0</v>
      </c>
      <c r="K1822" s="3">
        <v>0.0</v>
      </c>
      <c r="L1822" s="3">
        <v>0.0</v>
      </c>
    </row>
    <row r="1823" ht="15.75" customHeight="1">
      <c r="A1823" s="3">
        <f t="shared" si="2"/>
        <v>1822</v>
      </c>
      <c r="B1823" s="3">
        <f t="shared" ref="B1823:D1823" si="1664">B1819</f>
        <v>0</v>
      </c>
      <c r="C1823" s="3">
        <f t="shared" si="1664"/>
        <v>0</v>
      </c>
      <c r="D1823" s="3">
        <f t="shared" si="1664"/>
        <v>1</v>
      </c>
      <c r="E1823" s="6">
        <f t="shared" si="1"/>
        <v>211.2</v>
      </c>
      <c r="F1823" s="3">
        <v>192.0</v>
      </c>
      <c r="G1823" s="3">
        <v>1.1</v>
      </c>
      <c r="H1823" s="3">
        <v>1.0</v>
      </c>
      <c r="I1823" s="3">
        <v>0.0</v>
      </c>
      <c r="J1823" s="3">
        <v>0.0</v>
      </c>
      <c r="K1823" s="3">
        <v>0.0</v>
      </c>
      <c r="L1823" s="3">
        <v>0.0</v>
      </c>
    </row>
    <row r="1824" ht="15.75" customHeight="1">
      <c r="A1824" s="3">
        <f t="shared" si="2"/>
        <v>1823</v>
      </c>
      <c r="B1824" s="3">
        <f t="shared" ref="B1824:D1824" si="1665">B1820</f>
        <v>1</v>
      </c>
      <c r="C1824" s="3">
        <f t="shared" si="1665"/>
        <v>0</v>
      </c>
      <c r="D1824" s="3">
        <f t="shared" si="1665"/>
        <v>0</v>
      </c>
      <c r="E1824" s="6">
        <f t="shared" si="1"/>
        <v>414.4</v>
      </c>
      <c r="F1824" s="3">
        <v>259.0</v>
      </c>
      <c r="G1824" s="3">
        <v>1.6</v>
      </c>
      <c r="H1824" s="3">
        <v>1.0</v>
      </c>
      <c r="I1824" s="3">
        <v>0.0</v>
      </c>
      <c r="J1824" s="3">
        <v>0.0</v>
      </c>
      <c r="K1824" s="3">
        <v>0.0</v>
      </c>
      <c r="L1824" s="3">
        <v>0.0</v>
      </c>
    </row>
    <row r="1825" ht="15.75" customHeight="1">
      <c r="A1825" s="3">
        <f t="shared" si="2"/>
        <v>1824</v>
      </c>
      <c r="B1825" s="3">
        <f t="shared" ref="B1825:D1825" si="1666">B1821</f>
        <v>0</v>
      </c>
      <c r="C1825" s="3">
        <f t="shared" si="1666"/>
        <v>0</v>
      </c>
      <c r="D1825" s="3">
        <f t="shared" si="1666"/>
        <v>0</v>
      </c>
      <c r="E1825" s="6">
        <f t="shared" si="1"/>
        <v>0</v>
      </c>
      <c r="H1825" s="3">
        <v>1.0</v>
      </c>
      <c r="I1825" s="3">
        <v>0.0</v>
      </c>
      <c r="J1825" s="3">
        <v>0.0</v>
      </c>
      <c r="K1825" s="3">
        <v>1.0</v>
      </c>
      <c r="L1825" s="3">
        <v>1.0</v>
      </c>
    </row>
    <row r="1826" ht="15.75" customHeight="1">
      <c r="A1826" s="3">
        <f t="shared" si="2"/>
        <v>1825</v>
      </c>
      <c r="B1826" s="3">
        <f t="shared" ref="B1826:D1826" si="1667">B1822</f>
        <v>0</v>
      </c>
      <c r="C1826" s="3">
        <f t="shared" si="1667"/>
        <v>1</v>
      </c>
      <c r="D1826" s="3">
        <f t="shared" si="1667"/>
        <v>0</v>
      </c>
      <c r="E1826" s="6">
        <f t="shared" si="1"/>
        <v>638</v>
      </c>
      <c r="F1826" s="3">
        <v>290.0</v>
      </c>
      <c r="G1826" s="3">
        <v>2.2</v>
      </c>
      <c r="H1826" s="3">
        <v>0.0</v>
      </c>
      <c r="I1826" s="3">
        <v>0.0</v>
      </c>
      <c r="J1826" s="3">
        <v>1.0</v>
      </c>
      <c r="K1826" s="3">
        <v>0.0</v>
      </c>
      <c r="L1826" s="3">
        <v>0.0</v>
      </c>
    </row>
    <row r="1827" ht="15.75" customHeight="1">
      <c r="A1827" s="3">
        <f t="shared" si="2"/>
        <v>1826</v>
      </c>
      <c r="B1827" s="3">
        <f t="shared" ref="B1827:D1827" si="1668">B1823</f>
        <v>0</v>
      </c>
      <c r="C1827" s="3">
        <f t="shared" si="1668"/>
        <v>0</v>
      </c>
      <c r="D1827" s="3">
        <f t="shared" si="1668"/>
        <v>1</v>
      </c>
      <c r="E1827" s="6">
        <f t="shared" si="1"/>
        <v>238.7</v>
      </c>
      <c r="F1827" s="3">
        <v>217.0</v>
      </c>
      <c r="G1827" s="3">
        <v>1.1</v>
      </c>
      <c r="H1827" s="3">
        <v>0.0</v>
      </c>
      <c r="I1827" s="3">
        <v>1.0</v>
      </c>
      <c r="J1827" s="3">
        <v>0.0</v>
      </c>
      <c r="K1827" s="3">
        <v>0.0</v>
      </c>
      <c r="L1827" s="3">
        <v>0.0</v>
      </c>
    </row>
    <row r="1828" ht="15.75" customHeight="1">
      <c r="A1828" s="3">
        <f t="shared" si="2"/>
        <v>1827</v>
      </c>
      <c r="B1828" s="3">
        <f t="shared" ref="B1828:D1828" si="1669">B1824</f>
        <v>1</v>
      </c>
      <c r="C1828" s="3">
        <f t="shared" si="1669"/>
        <v>0</v>
      </c>
      <c r="D1828" s="3">
        <f t="shared" si="1669"/>
        <v>0</v>
      </c>
      <c r="E1828" s="6">
        <f t="shared" si="1"/>
        <v>460.8</v>
      </c>
      <c r="F1828" s="3">
        <v>288.0</v>
      </c>
      <c r="G1828" s="3">
        <v>1.6</v>
      </c>
      <c r="H1828" s="3">
        <v>0.0</v>
      </c>
      <c r="I1828" s="3">
        <v>0.0</v>
      </c>
      <c r="J1828" s="3">
        <v>1.0</v>
      </c>
      <c r="K1828" s="3">
        <v>0.0</v>
      </c>
      <c r="L1828" s="3">
        <v>0.0</v>
      </c>
    </row>
    <row r="1829" ht="15.75" customHeight="1">
      <c r="A1829" s="3">
        <f t="shared" si="2"/>
        <v>1828</v>
      </c>
      <c r="B1829" s="3">
        <f t="shared" ref="B1829:D1829" si="1670">B1825</f>
        <v>0</v>
      </c>
      <c r="C1829" s="3">
        <f t="shared" si="1670"/>
        <v>0</v>
      </c>
      <c r="D1829" s="3">
        <f t="shared" si="1670"/>
        <v>0</v>
      </c>
      <c r="E1829" s="6">
        <f t="shared" si="1"/>
        <v>0</v>
      </c>
      <c r="H1829" s="3">
        <v>1.0</v>
      </c>
      <c r="I1829" s="3">
        <v>0.0</v>
      </c>
      <c r="J1829" s="3">
        <v>1.0</v>
      </c>
      <c r="K1829" s="3">
        <v>0.0</v>
      </c>
      <c r="L1829" s="3">
        <v>1.0</v>
      </c>
    </row>
    <row r="1830" ht="15.75" customHeight="1">
      <c r="A1830" s="3">
        <f t="shared" si="2"/>
        <v>1829</v>
      </c>
      <c r="B1830" s="3">
        <f t="shared" ref="B1830:D1830" si="1671">B1826</f>
        <v>0</v>
      </c>
      <c r="C1830" s="3">
        <f t="shared" si="1671"/>
        <v>1</v>
      </c>
      <c r="D1830" s="3">
        <f t="shared" si="1671"/>
        <v>0</v>
      </c>
      <c r="E1830" s="6">
        <f t="shared" si="1"/>
        <v>624.8</v>
      </c>
      <c r="F1830" s="3">
        <v>284.0</v>
      </c>
      <c r="G1830" s="3">
        <v>2.2</v>
      </c>
      <c r="H1830" s="3">
        <v>0.0</v>
      </c>
      <c r="I1830" s="3">
        <v>0.0</v>
      </c>
      <c r="J1830" s="3">
        <v>1.0</v>
      </c>
      <c r="K1830" s="3">
        <v>0.0</v>
      </c>
      <c r="L1830" s="3">
        <v>0.0</v>
      </c>
    </row>
    <row r="1831" ht="15.75" customHeight="1">
      <c r="A1831" s="3">
        <f t="shared" si="2"/>
        <v>1830</v>
      </c>
      <c r="B1831" s="3">
        <f t="shared" ref="B1831:D1831" si="1672">B1827</f>
        <v>0</v>
      </c>
      <c r="C1831" s="3">
        <f t="shared" si="1672"/>
        <v>0</v>
      </c>
      <c r="D1831" s="3">
        <f t="shared" si="1672"/>
        <v>1</v>
      </c>
      <c r="E1831" s="6">
        <f t="shared" si="1"/>
        <v>111.1</v>
      </c>
      <c r="F1831" s="3">
        <v>101.0</v>
      </c>
      <c r="G1831" s="3">
        <v>1.1</v>
      </c>
      <c r="H1831" s="3">
        <v>1.0</v>
      </c>
      <c r="I1831" s="3">
        <v>0.0</v>
      </c>
      <c r="J1831" s="3">
        <v>0.0</v>
      </c>
      <c r="K1831" s="3">
        <v>0.0</v>
      </c>
      <c r="L1831" s="3">
        <v>0.0</v>
      </c>
    </row>
    <row r="1832" ht="15.75" customHeight="1">
      <c r="A1832" s="3">
        <f t="shared" si="2"/>
        <v>1831</v>
      </c>
      <c r="B1832" s="3">
        <f t="shared" ref="B1832:D1832" si="1673">B1828</f>
        <v>1</v>
      </c>
      <c r="C1832" s="3">
        <f t="shared" si="1673"/>
        <v>0</v>
      </c>
      <c r="D1832" s="3">
        <f t="shared" si="1673"/>
        <v>0</v>
      </c>
      <c r="E1832" s="6">
        <f t="shared" si="1"/>
        <v>433.6</v>
      </c>
      <c r="F1832" s="3">
        <v>271.0</v>
      </c>
      <c r="G1832" s="3">
        <v>1.6</v>
      </c>
      <c r="H1832" s="3">
        <v>0.0</v>
      </c>
      <c r="I1832" s="3">
        <v>1.0</v>
      </c>
      <c r="J1832" s="3">
        <v>0.0</v>
      </c>
      <c r="K1832" s="3">
        <v>0.0</v>
      </c>
      <c r="L1832" s="3">
        <v>0.0</v>
      </c>
    </row>
    <row r="1833" ht="15.75" customHeight="1">
      <c r="A1833" s="3">
        <f t="shared" si="2"/>
        <v>1832</v>
      </c>
      <c r="B1833" s="3">
        <f t="shared" ref="B1833:D1833" si="1674">B1829</f>
        <v>0</v>
      </c>
      <c r="C1833" s="3">
        <f t="shared" si="1674"/>
        <v>0</v>
      </c>
      <c r="D1833" s="3">
        <f t="shared" si="1674"/>
        <v>0</v>
      </c>
      <c r="E1833" s="6">
        <f t="shared" si="1"/>
        <v>0</v>
      </c>
      <c r="H1833" s="3">
        <v>1.0</v>
      </c>
      <c r="I1833" s="3">
        <v>0.0</v>
      </c>
      <c r="J1833" s="3">
        <v>1.0</v>
      </c>
      <c r="K1833" s="3">
        <v>0.0</v>
      </c>
      <c r="L1833" s="3">
        <v>1.0</v>
      </c>
    </row>
    <row r="1834" ht="15.75" customHeight="1">
      <c r="A1834" s="3">
        <f t="shared" si="2"/>
        <v>1833</v>
      </c>
      <c r="B1834" s="3">
        <f t="shared" ref="B1834:D1834" si="1675">B1830</f>
        <v>0</v>
      </c>
      <c r="C1834" s="3">
        <f t="shared" si="1675"/>
        <v>1</v>
      </c>
      <c r="D1834" s="3">
        <f t="shared" si="1675"/>
        <v>0</v>
      </c>
      <c r="E1834" s="6">
        <f t="shared" si="1"/>
        <v>497.2</v>
      </c>
      <c r="F1834" s="3">
        <v>226.0</v>
      </c>
      <c r="G1834" s="3">
        <v>2.2</v>
      </c>
      <c r="H1834" s="3">
        <v>0.0</v>
      </c>
      <c r="I1834" s="3">
        <v>0.0</v>
      </c>
      <c r="J1834" s="3">
        <v>1.0</v>
      </c>
      <c r="K1834" s="3">
        <v>0.0</v>
      </c>
      <c r="L1834" s="3">
        <v>0.0</v>
      </c>
    </row>
    <row r="1835" ht="15.75" customHeight="1">
      <c r="A1835" s="3">
        <f t="shared" si="2"/>
        <v>1834</v>
      </c>
      <c r="B1835" s="3">
        <f t="shared" ref="B1835:D1835" si="1676">B1831</f>
        <v>0</v>
      </c>
      <c r="C1835" s="3">
        <f t="shared" si="1676"/>
        <v>0</v>
      </c>
      <c r="D1835" s="3">
        <f t="shared" si="1676"/>
        <v>1</v>
      </c>
      <c r="E1835" s="6">
        <f t="shared" si="1"/>
        <v>160.6</v>
      </c>
      <c r="F1835" s="3">
        <v>146.0</v>
      </c>
      <c r="G1835" s="3">
        <v>1.1</v>
      </c>
      <c r="H1835" s="3">
        <v>0.0</v>
      </c>
      <c r="I1835" s="3">
        <v>1.0</v>
      </c>
      <c r="J1835" s="3">
        <v>0.0</v>
      </c>
      <c r="K1835" s="3">
        <v>0.0</v>
      </c>
      <c r="L1835" s="3">
        <v>0.0</v>
      </c>
    </row>
    <row r="1836" ht="15.75" customHeight="1">
      <c r="A1836" s="3">
        <f t="shared" si="2"/>
        <v>1835</v>
      </c>
      <c r="B1836" s="3">
        <f t="shared" ref="B1836:D1836" si="1677">B1832</f>
        <v>1</v>
      </c>
      <c r="C1836" s="3">
        <f t="shared" si="1677"/>
        <v>0</v>
      </c>
      <c r="D1836" s="3">
        <f t="shared" si="1677"/>
        <v>0</v>
      </c>
      <c r="E1836" s="6">
        <f t="shared" si="1"/>
        <v>164.8</v>
      </c>
      <c r="F1836" s="3">
        <v>103.0</v>
      </c>
      <c r="G1836" s="3">
        <v>1.6</v>
      </c>
      <c r="H1836" s="3">
        <v>0.0</v>
      </c>
      <c r="I1836" s="3">
        <v>0.0</v>
      </c>
      <c r="J1836" s="3">
        <v>1.0</v>
      </c>
      <c r="K1836" s="3">
        <v>0.0</v>
      </c>
      <c r="L1836" s="3">
        <v>0.0</v>
      </c>
    </row>
    <row r="1837" ht="15.75" customHeight="1">
      <c r="A1837" s="3">
        <f t="shared" si="2"/>
        <v>1836</v>
      </c>
      <c r="B1837" s="3">
        <f t="shared" ref="B1837:D1837" si="1678">B1833</f>
        <v>0</v>
      </c>
      <c r="C1837" s="3">
        <f t="shared" si="1678"/>
        <v>0</v>
      </c>
      <c r="D1837" s="3">
        <f t="shared" si="1678"/>
        <v>0</v>
      </c>
      <c r="E1837" s="6">
        <f t="shared" si="1"/>
        <v>0</v>
      </c>
      <c r="H1837" s="3">
        <v>1.0</v>
      </c>
      <c r="I1837" s="3">
        <v>0.0</v>
      </c>
      <c r="J1837" s="3">
        <v>1.0</v>
      </c>
      <c r="K1837" s="3">
        <v>0.0</v>
      </c>
      <c r="L1837" s="3">
        <v>1.0</v>
      </c>
    </row>
    <row r="1838" ht="15.75" customHeight="1">
      <c r="A1838" s="3">
        <f t="shared" si="2"/>
        <v>1837</v>
      </c>
      <c r="B1838" s="3">
        <f t="shared" ref="B1838:D1838" si="1679">B1834</f>
        <v>0</v>
      </c>
      <c r="C1838" s="3">
        <f t="shared" si="1679"/>
        <v>1</v>
      </c>
      <c r="D1838" s="3">
        <f t="shared" si="1679"/>
        <v>0</v>
      </c>
      <c r="E1838" s="6">
        <f t="shared" si="1"/>
        <v>567.6</v>
      </c>
      <c r="F1838" s="3">
        <v>258.0</v>
      </c>
      <c r="G1838" s="3">
        <v>2.2</v>
      </c>
      <c r="H1838" s="3">
        <v>0.0</v>
      </c>
      <c r="I1838" s="3">
        <v>0.0</v>
      </c>
      <c r="J1838" s="3">
        <v>1.0</v>
      </c>
      <c r="K1838" s="3">
        <v>0.0</v>
      </c>
      <c r="L1838" s="3">
        <v>0.0</v>
      </c>
    </row>
    <row r="1839" ht="15.75" customHeight="1">
      <c r="A1839" s="3">
        <f t="shared" si="2"/>
        <v>1838</v>
      </c>
      <c r="B1839" s="3">
        <f t="shared" ref="B1839:D1839" si="1680">B1835</f>
        <v>0</v>
      </c>
      <c r="C1839" s="3">
        <f t="shared" si="1680"/>
        <v>0</v>
      </c>
      <c r="D1839" s="3">
        <f t="shared" si="1680"/>
        <v>1</v>
      </c>
      <c r="E1839" s="6">
        <f t="shared" si="1"/>
        <v>194.7</v>
      </c>
      <c r="F1839" s="3">
        <v>177.0</v>
      </c>
      <c r="G1839" s="3">
        <v>1.1</v>
      </c>
      <c r="H1839" s="3">
        <v>1.0</v>
      </c>
      <c r="I1839" s="3">
        <v>0.0</v>
      </c>
      <c r="J1839" s="3">
        <v>0.0</v>
      </c>
      <c r="K1839" s="3">
        <v>0.0</v>
      </c>
      <c r="L1839" s="3">
        <v>0.0</v>
      </c>
    </row>
    <row r="1840" ht="15.75" customHeight="1">
      <c r="A1840" s="3">
        <f t="shared" si="2"/>
        <v>1839</v>
      </c>
      <c r="B1840" s="3">
        <f t="shared" ref="B1840:D1840" si="1681">B1836</f>
        <v>1</v>
      </c>
      <c r="C1840" s="3">
        <f t="shared" si="1681"/>
        <v>0</v>
      </c>
      <c r="D1840" s="3">
        <f t="shared" si="1681"/>
        <v>0</v>
      </c>
      <c r="E1840" s="6">
        <f t="shared" si="1"/>
        <v>241.6</v>
      </c>
      <c r="F1840" s="3">
        <v>151.0</v>
      </c>
      <c r="G1840" s="3">
        <v>1.6</v>
      </c>
      <c r="H1840" s="3">
        <v>1.0</v>
      </c>
      <c r="I1840" s="3">
        <v>0.0</v>
      </c>
      <c r="J1840" s="3">
        <v>0.0</v>
      </c>
      <c r="K1840" s="3">
        <v>0.0</v>
      </c>
      <c r="L1840" s="3">
        <v>0.0</v>
      </c>
    </row>
    <row r="1841" ht="15.75" customHeight="1">
      <c r="A1841" s="3">
        <f t="shared" si="2"/>
        <v>1840</v>
      </c>
      <c r="B1841" s="3">
        <f t="shared" ref="B1841:D1841" si="1682">B1837</f>
        <v>0</v>
      </c>
      <c r="C1841" s="3">
        <f t="shared" si="1682"/>
        <v>0</v>
      </c>
      <c r="D1841" s="3">
        <f t="shared" si="1682"/>
        <v>0</v>
      </c>
      <c r="E1841" s="6">
        <f t="shared" si="1"/>
        <v>0</v>
      </c>
      <c r="H1841" s="3">
        <v>1.0</v>
      </c>
      <c r="I1841" s="3">
        <v>0.0</v>
      </c>
      <c r="J1841" s="3">
        <v>1.0</v>
      </c>
      <c r="K1841" s="3">
        <v>0.0</v>
      </c>
      <c r="L1841" s="3">
        <v>1.0</v>
      </c>
    </row>
    <row r="1842" ht="15.75" customHeight="1">
      <c r="A1842" s="3">
        <f t="shared" si="2"/>
        <v>1841</v>
      </c>
      <c r="B1842" s="3">
        <v>1.0</v>
      </c>
      <c r="C1842" s="3">
        <v>0.0</v>
      </c>
      <c r="D1842" s="3">
        <v>0.0</v>
      </c>
      <c r="E1842" s="6">
        <f t="shared" si="1"/>
        <v>296</v>
      </c>
      <c r="F1842" s="3">
        <v>185.0</v>
      </c>
      <c r="G1842" s="3">
        <v>1.6</v>
      </c>
      <c r="H1842" s="3">
        <v>1.0</v>
      </c>
      <c r="I1842" s="3">
        <v>0.0</v>
      </c>
      <c r="J1842" s="3">
        <v>0.0</v>
      </c>
      <c r="K1842" s="3">
        <v>0.0</v>
      </c>
      <c r="L1842" s="3">
        <v>0.0</v>
      </c>
    </row>
    <row r="1843" ht="15.75" customHeight="1">
      <c r="A1843" s="3">
        <f t="shared" si="2"/>
        <v>1842</v>
      </c>
      <c r="B1843" s="3">
        <v>0.0</v>
      </c>
      <c r="C1843" s="3">
        <v>0.0</v>
      </c>
      <c r="D1843" s="3">
        <v>0.0</v>
      </c>
      <c r="E1843" s="6">
        <f t="shared" si="1"/>
        <v>0</v>
      </c>
      <c r="H1843" s="3">
        <v>1.0</v>
      </c>
      <c r="I1843" s="3">
        <v>0.0</v>
      </c>
      <c r="J1843" s="3">
        <v>1.0</v>
      </c>
      <c r="K1843" s="3">
        <v>0.0</v>
      </c>
      <c r="L1843" s="3">
        <v>1.0</v>
      </c>
    </row>
    <row r="1844" ht="15.75" customHeight="1">
      <c r="A1844" s="3">
        <f t="shared" si="2"/>
        <v>1843</v>
      </c>
      <c r="B1844" s="3">
        <v>0.0</v>
      </c>
      <c r="C1844" s="3">
        <v>1.0</v>
      </c>
      <c r="D1844" s="3">
        <v>0.0</v>
      </c>
      <c r="E1844" s="6">
        <f t="shared" si="1"/>
        <v>286</v>
      </c>
      <c r="F1844" s="3">
        <v>130.0</v>
      </c>
      <c r="G1844" s="3">
        <v>2.2</v>
      </c>
      <c r="H1844" s="3">
        <v>0.0</v>
      </c>
      <c r="I1844" s="3">
        <v>0.0</v>
      </c>
      <c r="J1844" s="3">
        <v>1.0</v>
      </c>
      <c r="K1844" s="3">
        <v>0.0</v>
      </c>
      <c r="L1844" s="3">
        <v>0.0</v>
      </c>
    </row>
    <row r="1845" ht="15.75" customHeight="1">
      <c r="A1845" s="3">
        <f t="shared" si="2"/>
        <v>1844</v>
      </c>
      <c r="B1845" s="3">
        <v>0.0</v>
      </c>
      <c r="C1845" s="3">
        <v>0.0</v>
      </c>
      <c r="D1845" s="3">
        <v>1.0</v>
      </c>
      <c r="E1845" s="6">
        <f t="shared" si="1"/>
        <v>310.2</v>
      </c>
      <c r="F1845" s="3">
        <v>282.0</v>
      </c>
      <c r="G1845" s="3">
        <v>1.1</v>
      </c>
      <c r="H1845" s="3">
        <v>1.0</v>
      </c>
      <c r="I1845" s="3">
        <v>0.0</v>
      </c>
      <c r="J1845" s="3">
        <v>0.0</v>
      </c>
      <c r="K1845" s="3">
        <v>0.0</v>
      </c>
      <c r="L1845" s="3">
        <v>0.0</v>
      </c>
    </row>
    <row r="1846" ht="15.75" customHeight="1">
      <c r="A1846" s="3">
        <f t="shared" si="2"/>
        <v>1845</v>
      </c>
      <c r="B1846" s="3">
        <f t="shared" ref="B1846:D1846" si="1683">B1842</f>
        <v>1</v>
      </c>
      <c r="C1846" s="3">
        <f t="shared" si="1683"/>
        <v>0</v>
      </c>
      <c r="D1846" s="3">
        <f t="shared" si="1683"/>
        <v>0</v>
      </c>
      <c r="E1846" s="6">
        <f t="shared" si="1"/>
        <v>308.8</v>
      </c>
      <c r="F1846" s="3">
        <v>193.0</v>
      </c>
      <c r="G1846" s="3">
        <v>1.6</v>
      </c>
      <c r="H1846" s="3">
        <v>0.0</v>
      </c>
      <c r="I1846" s="3">
        <v>0.0</v>
      </c>
      <c r="J1846" s="3">
        <v>1.0</v>
      </c>
      <c r="K1846" s="3">
        <v>0.0</v>
      </c>
      <c r="L1846" s="3">
        <v>0.0</v>
      </c>
    </row>
    <row r="1847" ht="15.75" customHeight="1">
      <c r="A1847" s="3">
        <f t="shared" si="2"/>
        <v>1846</v>
      </c>
      <c r="B1847" s="3">
        <f t="shared" ref="B1847:D1847" si="1684">B1843</f>
        <v>0</v>
      </c>
      <c r="C1847" s="3">
        <f t="shared" si="1684"/>
        <v>0</v>
      </c>
      <c r="D1847" s="3">
        <f t="shared" si="1684"/>
        <v>0</v>
      </c>
      <c r="E1847" s="6">
        <f t="shared" si="1"/>
        <v>0</v>
      </c>
      <c r="H1847" s="3">
        <v>1.0</v>
      </c>
      <c r="I1847" s="3">
        <v>0.0</v>
      </c>
      <c r="J1847" s="3">
        <v>1.0</v>
      </c>
      <c r="K1847" s="3">
        <v>0.0</v>
      </c>
      <c r="L1847" s="3">
        <v>1.0</v>
      </c>
    </row>
    <row r="1848" ht="15.75" customHeight="1">
      <c r="A1848" s="3">
        <f t="shared" si="2"/>
        <v>1847</v>
      </c>
      <c r="B1848" s="3">
        <f t="shared" ref="B1848:D1848" si="1685">B1844</f>
        <v>0</v>
      </c>
      <c r="C1848" s="3">
        <f t="shared" si="1685"/>
        <v>1</v>
      </c>
      <c r="D1848" s="3">
        <f t="shared" si="1685"/>
        <v>0</v>
      </c>
      <c r="E1848" s="6">
        <f t="shared" si="1"/>
        <v>433.4</v>
      </c>
      <c r="F1848" s="3">
        <v>197.0</v>
      </c>
      <c r="G1848" s="3">
        <v>2.2</v>
      </c>
      <c r="H1848" s="3">
        <v>0.0</v>
      </c>
      <c r="I1848" s="3">
        <v>0.0</v>
      </c>
      <c r="J1848" s="3">
        <v>1.0</v>
      </c>
      <c r="K1848" s="3">
        <v>0.0</v>
      </c>
      <c r="L1848" s="3">
        <v>0.0</v>
      </c>
    </row>
    <row r="1849" ht="15.75" customHeight="1">
      <c r="A1849" s="3">
        <f t="shared" si="2"/>
        <v>1848</v>
      </c>
      <c r="B1849" s="3">
        <f t="shared" ref="B1849:D1849" si="1686">B1845</f>
        <v>0</v>
      </c>
      <c r="C1849" s="3">
        <f t="shared" si="1686"/>
        <v>0</v>
      </c>
      <c r="D1849" s="3">
        <f t="shared" si="1686"/>
        <v>1</v>
      </c>
      <c r="E1849" s="6">
        <f t="shared" si="1"/>
        <v>118.8</v>
      </c>
      <c r="F1849" s="3">
        <v>108.0</v>
      </c>
      <c r="G1849" s="3">
        <v>1.1</v>
      </c>
      <c r="H1849" s="3">
        <v>0.0</v>
      </c>
      <c r="I1849" s="3">
        <v>1.0</v>
      </c>
      <c r="J1849" s="3">
        <v>0.0</v>
      </c>
      <c r="K1849" s="3">
        <v>0.0</v>
      </c>
      <c r="L1849" s="3">
        <v>0.0</v>
      </c>
    </row>
    <row r="1850" ht="15.75" customHeight="1">
      <c r="A1850" s="3">
        <f t="shared" si="2"/>
        <v>1849</v>
      </c>
      <c r="B1850" s="3">
        <f t="shared" ref="B1850:D1850" si="1687">B1846</f>
        <v>1</v>
      </c>
      <c r="C1850" s="3">
        <f t="shared" si="1687"/>
        <v>0</v>
      </c>
      <c r="D1850" s="3">
        <f t="shared" si="1687"/>
        <v>0</v>
      </c>
      <c r="E1850" s="6">
        <f t="shared" si="1"/>
        <v>400</v>
      </c>
      <c r="F1850" s="3">
        <v>250.0</v>
      </c>
      <c r="G1850" s="3">
        <v>1.6</v>
      </c>
      <c r="H1850" s="3">
        <v>1.0</v>
      </c>
      <c r="I1850" s="3">
        <v>0.0</v>
      </c>
      <c r="J1850" s="3">
        <v>0.0</v>
      </c>
      <c r="K1850" s="3">
        <v>0.0</v>
      </c>
      <c r="L1850" s="3">
        <v>0.0</v>
      </c>
    </row>
    <row r="1851" ht="15.75" customHeight="1">
      <c r="A1851" s="3">
        <f t="shared" si="2"/>
        <v>1850</v>
      </c>
      <c r="B1851" s="3">
        <f t="shared" ref="B1851:D1851" si="1688">B1847</f>
        <v>0</v>
      </c>
      <c r="C1851" s="3">
        <f t="shared" si="1688"/>
        <v>0</v>
      </c>
      <c r="D1851" s="3">
        <f t="shared" si="1688"/>
        <v>0</v>
      </c>
      <c r="E1851" s="6">
        <f t="shared" si="1"/>
        <v>0</v>
      </c>
      <c r="H1851" s="3">
        <v>1.0</v>
      </c>
      <c r="I1851" s="3">
        <v>0.0</v>
      </c>
      <c r="J1851" s="3">
        <v>1.0</v>
      </c>
      <c r="K1851" s="3">
        <v>0.0</v>
      </c>
      <c r="L1851" s="3">
        <v>1.0</v>
      </c>
    </row>
    <row r="1852" ht="15.75" customHeight="1">
      <c r="A1852" s="3">
        <f t="shared" si="2"/>
        <v>1851</v>
      </c>
      <c r="B1852" s="3">
        <f t="shared" ref="B1852:D1852" si="1689">B1848</f>
        <v>0</v>
      </c>
      <c r="C1852" s="3">
        <f t="shared" si="1689"/>
        <v>1</v>
      </c>
      <c r="D1852" s="3">
        <f t="shared" si="1689"/>
        <v>0</v>
      </c>
      <c r="E1852" s="6">
        <f t="shared" si="1"/>
        <v>286</v>
      </c>
      <c r="F1852" s="3">
        <v>130.0</v>
      </c>
      <c r="G1852" s="3">
        <v>2.2</v>
      </c>
      <c r="H1852" s="3">
        <v>0.0</v>
      </c>
      <c r="I1852" s="3">
        <v>0.0</v>
      </c>
      <c r="J1852" s="3">
        <v>1.0</v>
      </c>
      <c r="K1852" s="3">
        <v>0.0</v>
      </c>
      <c r="L1852" s="3">
        <v>0.0</v>
      </c>
    </row>
    <row r="1853" ht="15.75" customHeight="1">
      <c r="A1853" s="3">
        <f t="shared" si="2"/>
        <v>1852</v>
      </c>
      <c r="B1853" s="3">
        <f t="shared" ref="B1853:D1853" si="1690">B1849</f>
        <v>0</v>
      </c>
      <c r="C1853" s="3">
        <f t="shared" si="1690"/>
        <v>0</v>
      </c>
      <c r="D1853" s="3">
        <f t="shared" si="1690"/>
        <v>1</v>
      </c>
      <c r="E1853" s="6">
        <f t="shared" si="1"/>
        <v>132</v>
      </c>
      <c r="F1853" s="3">
        <v>120.0</v>
      </c>
      <c r="G1853" s="3">
        <v>1.1</v>
      </c>
      <c r="H1853" s="3">
        <v>1.0</v>
      </c>
      <c r="I1853" s="3">
        <v>0.0</v>
      </c>
      <c r="J1853" s="3">
        <v>0.0</v>
      </c>
      <c r="K1853" s="3">
        <v>0.0</v>
      </c>
      <c r="L1853" s="3">
        <v>0.0</v>
      </c>
    </row>
    <row r="1854" ht="15.75" customHeight="1">
      <c r="A1854" s="3">
        <f t="shared" si="2"/>
        <v>1853</v>
      </c>
      <c r="B1854" s="3">
        <f t="shared" ref="B1854:D1854" si="1691">B1850</f>
        <v>1</v>
      </c>
      <c r="C1854" s="3">
        <f t="shared" si="1691"/>
        <v>0</v>
      </c>
      <c r="D1854" s="3">
        <f t="shared" si="1691"/>
        <v>0</v>
      </c>
      <c r="E1854" s="6">
        <f t="shared" si="1"/>
        <v>268.8</v>
      </c>
      <c r="F1854" s="3">
        <v>168.0</v>
      </c>
      <c r="G1854" s="3">
        <v>1.6</v>
      </c>
      <c r="H1854" s="3">
        <v>0.0</v>
      </c>
      <c r="I1854" s="3">
        <v>1.0</v>
      </c>
      <c r="J1854" s="3">
        <v>0.0</v>
      </c>
      <c r="K1854" s="3">
        <v>0.0</v>
      </c>
      <c r="L1854" s="3">
        <v>0.0</v>
      </c>
    </row>
    <row r="1855" ht="15.75" customHeight="1">
      <c r="A1855" s="3">
        <f t="shared" si="2"/>
        <v>1854</v>
      </c>
      <c r="B1855" s="3">
        <f t="shared" ref="B1855:D1855" si="1692">B1851</f>
        <v>0</v>
      </c>
      <c r="C1855" s="3">
        <f t="shared" si="1692"/>
        <v>0</v>
      </c>
      <c r="D1855" s="3">
        <f t="shared" si="1692"/>
        <v>0</v>
      </c>
      <c r="E1855" s="6">
        <f t="shared" si="1"/>
        <v>0</v>
      </c>
      <c r="H1855" s="3">
        <v>1.0</v>
      </c>
      <c r="I1855" s="3">
        <v>1.0</v>
      </c>
      <c r="J1855" s="3">
        <v>0.0</v>
      </c>
      <c r="K1855" s="3">
        <v>0.0</v>
      </c>
      <c r="L1855" s="3">
        <v>1.0</v>
      </c>
    </row>
    <row r="1856" ht="15.75" customHeight="1">
      <c r="A1856" s="3">
        <f t="shared" si="2"/>
        <v>1855</v>
      </c>
      <c r="B1856" s="3">
        <f t="shared" ref="B1856:D1856" si="1693">B1852</f>
        <v>0</v>
      </c>
      <c r="C1856" s="3">
        <f t="shared" si="1693"/>
        <v>1</v>
      </c>
      <c r="D1856" s="3">
        <f t="shared" si="1693"/>
        <v>0</v>
      </c>
      <c r="E1856" s="6">
        <f t="shared" si="1"/>
        <v>371.8</v>
      </c>
      <c r="F1856" s="3">
        <v>169.0</v>
      </c>
      <c r="G1856" s="3">
        <v>2.2</v>
      </c>
      <c r="H1856" s="3">
        <v>0.0</v>
      </c>
      <c r="I1856" s="3">
        <v>0.0</v>
      </c>
      <c r="J1856" s="3">
        <v>1.0</v>
      </c>
      <c r="K1856" s="3">
        <v>0.0</v>
      </c>
      <c r="L1856" s="3">
        <v>0.0</v>
      </c>
    </row>
    <row r="1857" ht="15.75" customHeight="1">
      <c r="A1857" s="3">
        <f t="shared" si="2"/>
        <v>1856</v>
      </c>
      <c r="B1857" s="3">
        <f t="shared" ref="B1857:D1857" si="1694">B1853</f>
        <v>0</v>
      </c>
      <c r="C1857" s="3">
        <f t="shared" si="1694"/>
        <v>0</v>
      </c>
      <c r="D1857" s="3">
        <f t="shared" si="1694"/>
        <v>1</v>
      </c>
      <c r="E1857" s="6">
        <f t="shared" si="1"/>
        <v>326.7</v>
      </c>
      <c r="F1857" s="3">
        <v>297.0</v>
      </c>
      <c r="G1857" s="3">
        <v>1.1</v>
      </c>
      <c r="H1857" s="3">
        <v>0.0</v>
      </c>
      <c r="I1857" s="3">
        <v>1.0</v>
      </c>
      <c r="J1857" s="3">
        <v>0.0</v>
      </c>
      <c r="K1857" s="3">
        <v>0.0</v>
      </c>
      <c r="L1857" s="3">
        <v>0.0</v>
      </c>
    </row>
    <row r="1858" ht="15.75" customHeight="1">
      <c r="A1858" s="3">
        <f t="shared" si="2"/>
        <v>1857</v>
      </c>
      <c r="B1858" s="3">
        <f t="shared" ref="B1858:D1858" si="1695">B1854</f>
        <v>1</v>
      </c>
      <c r="C1858" s="3">
        <f t="shared" si="1695"/>
        <v>0</v>
      </c>
      <c r="D1858" s="3">
        <f t="shared" si="1695"/>
        <v>0</v>
      </c>
      <c r="E1858" s="6">
        <f t="shared" si="1"/>
        <v>312</v>
      </c>
      <c r="F1858" s="3">
        <v>195.0</v>
      </c>
      <c r="G1858" s="3">
        <v>1.6</v>
      </c>
      <c r="H1858" s="3">
        <v>0.0</v>
      </c>
      <c r="I1858" s="3">
        <v>0.0</v>
      </c>
      <c r="J1858" s="3">
        <v>1.0</v>
      </c>
      <c r="K1858" s="3">
        <v>0.0</v>
      </c>
      <c r="L1858" s="3">
        <v>0.0</v>
      </c>
    </row>
    <row r="1859" ht="15.75" customHeight="1">
      <c r="A1859" s="3">
        <f t="shared" si="2"/>
        <v>1858</v>
      </c>
      <c r="B1859" s="3">
        <f t="shared" ref="B1859:D1859" si="1696">B1855</f>
        <v>0</v>
      </c>
      <c r="C1859" s="3">
        <f t="shared" si="1696"/>
        <v>0</v>
      </c>
      <c r="D1859" s="3">
        <f t="shared" si="1696"/>
        <v>0</v>
      </c>
      <c r="E1859" s="6">
        <f t="shared" si="1"/>
        <v>0</v>
      </c>
      <c r="H1859" s="3">
        <v>1.0</v>
      </c>
      <c r="I1859" s="3">
        <v>0.0</v>
      </c>
      <c r="J1859" s="3">
        <v>1.0</v>
      </c>
      <c r="K1859" s="3">
        <v>0.0</v>
      </c>
      <c r="L1859" s="3">
        <v>1.0</v>
      </c>
    </row>
    <row r="1860" ht="15.75" customHeight="1">
      <c r="A1860" s="3">
        <f t="shared" si="2"/>
        <v>1859</v>
      </c>
      <c r="B1860" s="3">
        <f t="shared" ref="B1860:D1860" si="1697">B1856</f>
        <v>0</v>
      </c>
      <c r="C1860" s="3">
        <f t="shared" si="1697"/>
        <v>1</v>
      </c>
      <c r="D1860" s="3">
        <f t="shared" si="1697"/>
        <v>0</v>
      </c>
      <c r="E1860" s="6">
        <f t="shared" si="1"/>
        <v>517</v>
      </c>
      <c r="F1860" s="3">
        <v>235.0</v>
      </c>
      <c r="G1860" s="3">
        <v>2.2</v>
      </c>
      <c r="H1860" s="3">
        <v>0.0</v>
      </c>
      <c r="I1860" s="3">
        <v>0.0</v>
      </c>
      <c r="J1860" s="3">
        <v>1.0</v>
      </c>
      <c r="K1860" s="3">
        <v>0.0</v>
      </c>
      <c r="L1860" s="3">
        <v>0.0</v>
      </c>
    </row>
    <row r="1861" ht="15.75" customHeight="1">
      <c r="A1861" s="3">
        <f t="shared" si="2"/>
        <v>1860</v>
      </c>
      <c r="B1861" s="3">
        <f t="shared" ref="B1861:D1861" si="1698">B1857</f>
        <v>0</v>
      </c>
      <c r="C1861" s="3">
        <f t="shared" si="1698"/>
        <v>0</v>
      </c>
      <c r="D1861" s="3">
        <f t="shared" si="1698"/>
        <v>1</v>
      </c>
      <c r="E1861" s="6">
        <f t="shared" si="1"/>
        <v>312.4</v>
      </c>
      <c r="F1861" s="3">
        <v>284.0</v>
      </c>
      <c r="G1861" s="3">
        <v>1.1</v>
      </c>
      <c r="H1861" s="3">
        <v>1.0</v>
      </c>
      <c r="I1861" s="3">
        <v>0.0</v>
      </c>
      <c r="J1861" s="3">
        <v>0.0</v>
      </c>
      <c r="K1861" s="3">
        <v>0.0</v>
      </c>
      <c r="L1861" s="3">
        <v>0.0</v>
      </c>
    </row>
    <row r="1862" ht="15.75" customHeight="1">
      <c r="A1862" s="3">
        <f t="shared" si="2"/>
        <v>1861</v>
      </c>
      <c r="B1862" s="3">
        <f t="shared" ref="B1862:D1862" si="1699">B1858</f>
        <v>1</v>
      </c>
      <c r="C1862" s="3">
        <f t="shared" si="1699"/>
        <v>0</v>
      </c>
      <c r="D1862" s="3">
        <f t="shared" si="1699"/>
        <v>0</v>
      </c>
      <c r="E1862" s="6">
        <f t="shared" si="1"/>
        <v>230.4</v>
      </c>
      <c r="F1862" s="3">
        <v>144.0</v>
      </c>
      <c r="G1862" s="3">
        <v>1.6</v>
      </c>
      <c r="H1862" s="3">
        <v>1.0</v>
      </c>
      <c r="I1862" s="3">
        <v>0.0</v>
      </c>
      <c r="J1862" s="3">
        <v>0.0</v>
      </c>
      <c r="K1862" s="3">
        <v>0.0</v>
      </c>
      <c r="L1862" s="3">
        <v>0.0</v>
      </c>
    </row>
    <row r="1863" ht="15.75" customHeight="1">
      <c r="A1863" s="3">
        <f t="shared" si="2"/>
        <v>1862</v>
      </c>
      <c r="B1863" s="3">
        <f t="shared" ref="B1863:D1863" si="1700">B1859</f>
        <v>0</v>
      </c>
      <c r="C1863" s="3">
        <f t="shared" si="1700"/>
        <v>0</v>
      </c>
      <c r="D1863" s="3">
        <f t="shared" si="1700"/>
        <v>0</v>
      </c>
      <c r="E1863" s="6">
        <f t="shared" si="1"/>
        <v>0</v>
      </c>
      <c r="H1863" s="3">
        <v>1.0</v>
      </c>
      <c r="I1863" s="3">
        <v>0.0</v>
      </c>
      <c r="J1863" s="3">
        <v>1.0</v>
      </c>
      <c r="K1863" s="3">
        <v>0.0</v>
      </c>
      <c r="L1863" s="3">
        <v>1.0</v>
      </c>
    </row>
    <row r="1864" ht="15.75" customHeight="1">
      <c r="A1864" s="3">
        <f t="shared" si="2"/>
        <v>1863</v>
      </c>
      <c r="B1864" s="3">
        <f t="shared" ref="B1864:D1864" si="1701">B1860</f>
        <v>0</v>
      </c>
      <c r="C1864" s="3">
        <f t="shared" si="1701"/>
        <v>1</v>
      </c>
      <c r="D1864" s="3">
        <f t="shared" si="1701"/>
        <v>0</v>
      </c>
      <c r="E1864" s="6">
        <f t="shared" si="1"/>
        <v>415.8</v>
      </c>
      <c r="F1864" s="3">
        <v>189.0</v>
      </c>
      <c r="G1864" s="3">
        <v>2.2</v>
      </c>
      <c r="H1864" s="3">
        <v>0.0</v>
      </c>
      <c r="I1864" s="3">
        <v>0.0</v>
      </c>
      <c r="J1864" s="3">
        <v>1.0</v>
      </c>
      <c r="K1864" s="3">
        <v>0.0</v>
      </c>
      <c r="L1864" s="3">
        <v>0.0</v>
      </c>
    </row>
    <row r="1865" ht="15.75" customHeight="1">
      <c r="A1865" s="3">
        <f t="shared" si="2"/>
        <v>1864</v>
      </c>
      <c r="B1865" s="3">
        <f t="shared" ref="B1865:D1865" si="1702">B1861</f>
        <v>0</v>
      </c>
      <c r="C1865" s="3">
        <f t="shared" si="1702"/>
        <v>0</v>
      </c>
      <c r="D1865" s="3">
        <f t="shared" si="1702"/>
        <v>1</v>
      </c>
      <c r="E1865" s="6">
        <f t="shared" si="1"/>
        <v>111.1</v>
      </c>
      <c r="F1865" s="3">
        <v>101.0</v>
      </c>
      <c r="G1865" s="3">
        <v>1.1</v>
      </c>
      <c r="H1865" s="3">
        <v>0.0</v>
      </c>
      <c r="I1865" s="3">
        <v>1.0</v>
      </c>
      <c r="J1865" s="3">
        <v>0.0</v>
      </c>
      <c r="K1865" s="3">
        <v>0.0</v>
      </c>
      <c r="L1865" s="3">
        <v>0.0</v>
      </c>
    </row>
    <row r="1866" ht="15.75" customHeight="1">
      <c r="A1866" s="3">
        <f t="shared" si="2"/>
        <v>1865</v>
      </c>
      <c r="B1866" s="3">
        <f t="shared" ref="B1866:D1866" si="1703">B1862</f>
        <v>1</v>
      </c>
      <c r="C1866" s="3">
        <f t="shared" si="1703"/>
        <v>0</v>
      </c>
      <c r="D1866" s="3">
        <f t="shared" si="1703"/>
        <v>0</v>
      </c>
      <c r="E1866" s="6">
        <f t="shared" si="1"/>
        <v>387.2</v>
      </c>
      <c r="F1866" s="3">
        <v>242.0</v>
      </c>
      <c r="G1866" s="3">
        <v>1.6</v>
      </c>
      <c r="H1866" s="3">
        <v>0.0</v>
      </c>
      <c r="I1866" s="3">
        <v>1.0</v>
      </c>
      <c r="J1866" s="3">
        <v>0.0</v>
      </c>
      <c r="K1866" s="3">
        <v>0.0</v>
      </c>
      <c r="L1866" s="3">
        <v>0.0</v>
      </c>
    </row>
    <row r="1867" ht="15.75" customHeight="1">
      <c r="A1867" s="3">
        <f t="shared" si="2"/>
        <v>1866</v>
      </c>
      <c r="B1867" s="3">
        <f t="shared" ref="B1867:D1867" si="1704">B1863</f>
        <v>0</v>
      </c>
      <c r="C1867" s="3">
        <f t="shared" si="1704"/>
        <v>0</v>
      </c>
      <c r="D1867" s="3">
        <f t="shared" si="1704"/>
        <v>0</v>
      </c>
      <c r="E1867" s="6">
        <f t="shared" si="1"/>
        <v>0</v>
      </c>
      <c r="H1867" s="3">
        <v>1.0</v>
      </c>
      <c r="I1867" s="3">
        <v>0.0</v>
      </c>
      <c r="J1867" s="3">
        <v>1.0</v>
      </c>
      <c r="K1867" s="3">
        <v>0.0</v>
      </c>
      <c r="L1867" s="3">
        <v>1.0</v>
      </c>
    </row>
    <row r="1868" ht="15.75" customHeight="1">
      <c r="A1868" s="3">
        <f t="shared" si="2"/>
        <v>1867</v>
      </c>
      <c r="B1868" s="3">
        <f t="shared" ref="B1868:D1868" si="1705">B1864</f>
        <v>0</v>
      </c>
      <c r="C1868" s="3">
        <f t="shared" si="1705"/>
        <v>1</v>
      </c>
      <c r="D1868" s="3">
        <f t="shared" si="1705"/>
        <v>0</v>
      </c>
      <c r="E1868" s="6">
        <f t="shared" si="1"/>
        <v>587.4</v>
      </c>
      <c r="F1868" s="3">
        <v>267.0</v>
      </c>
      <c r="G1868" s="3">
        <v>2.2</v>
      </c>
      <c r="H1868" s="3">
        <v>1.0</v>
      </c>
      <c r="I1868" s="3">
        <v>0.0</v>
      </c>
      <c r="J1868" s="3">
        <v>0.0</v>
      </c>
      <c r="K1868" s="3">
        <v>0.0</v>
      </c>
      <c r="L1868" s="3">
        <v>0.0</v>
      </c>
    </row>
    <row r="1869" ht="15.75" customHeight="1">
      <c r="A1869" s="3">
        <f t="shared" si="2"/>
        <v>1868</v>
      </c>
      <c r="B1869" s="3">
        <f t="shared" ref="B1869:D1869" si="1706">B1865</f>
        <v>0</v>
      </c>
      <c r="C1869" s="3">
        <f t="shared" si="1706"/>
        <v>0</v>
      </c>
      <c r="D1869" s="3">
        <f t="shared" si="1706"/>
        <v>1</v>
      </c>
      <c r="E1869" s="6">
        <f t="shared" si="1"/>
        <v>211.2</v>
      </c>
      <c r="F1869" s="3">
        <v>192.0</v>
      </c>
      <c r="G1869" s="3">
        <v>1.1</v>
      </c>
      <c r="H1869" s="3">
        <v>1.0</v>
      </c>
      <c r="I1869" s="3">
        <v>0.0</v>
      </c>
      <c r="J1869" s="3">
        <v>0.0</v>
      </c>
      <c r="K1869" s="3">
        <v>0.0</v>
      </c>
      <c r="L1869" s="3">
        <v>0.0</v>
      </c>
    </row>
    <row r="1870" ht="15.75" customHeight="1">
      <c r="A1870" s="3">
        <f t="shared" si="2"/>
        <v>1869</v>
      </c>
      <c r="B1870" s="3">
        <f t="shared" ref="B1870:D1870" si="1707">B1866</f>
        <v>1</v>
      </c>
      <c r="C1870" s="3">
        <f t="shared" si="1707"/>
        <v>0</v>
      </c>
      <c r="D1870" s="3">
        <f t="shared" si="1707"/>
        <v>0</v>
      </c>
      <c r="E1870" s="6">
        <f t="shared" si="1"/>
        <v>414.4</v>
      </c>
      <c r="F1870" s="3">
        <v>259.0</v>
      </c>
      <c r="G1870" s="3">
        <v>1.6</v>
      </c>
      <c r="H1870" s="3">
        <v>1.0</v>
      </c>
      <c r="I1870" s="3">
        <v>0.0</v>
      </c>
      <c r="J1870" s="3">
        <v>0.0</v>
      </c>
      <c r="K1870" s="3">
        <v>0.0</v>
      </c>
      <c r="L1870" s="3">
        <v>0.0</v>
      </c>
    </row>
    <row r="1871" ht="15.75" customHeight="1">
      <c r="A1871" s="3">
        <f t="shared" si="2"/>
        <v>1870</v>
      </c>
      <c r="B1871" s="3">
        <f t="shared" ref="B1871:D1871" si="1708">B1867</f>
        <v>0</v>
      </c>
      <c r="C1871" s="3">
        <f t="shared" si="1708"/>
        <v>0</v>
      </c>
      <c r="D1871" s="3">
        <f t="shared" si="1708"/>
        <v>0</v>
      </c>
      <c r="E1871" s="6">
        <f t="shared" si="1"/>
        <v>0</v>
      </c>
      <c r="H1871" s="3">
        <v>1.0</v>
      </c>
      <c r="I1871" s="3">
        <v>0.0</v>
      </c>
      <c r="J1871" s="3">
        <v>0.0</v>
      </c>
      <c r="K1871" s="3">
        <v>1.0</v>
      </c>
      <c r="L1871" s="3">
        <v>1.0</v>
      </c>
    </row>
    <row r="1872" ht="15.75" customHeight="1">
      <c r="A1872" s="3">
        <f t="shared" si="2"/>
        <v>1871</v>
      </c>
      <c r="B1872" s="3">
        <f t="shared" ref="B1872:D1872" si="1709">B1868</f>
        <v>0</v>
      </c>
      <c r="C1872" s="3">
        <f t="shared" si="1709"/>
        <v>1</v>
      </c>
      <c r="D1872" s="3">
        <f t="shared" si="1709"/>
        <v>0</v>
      </c>
      <c r="E1872" s="6">
        <f t="shared" si="1"/>
        <v>638</v>
      </c>
      <c r="F1872" s="3">
        <v>290.0</v>
      </c>
      <c r="G1872" s="3">
        <v>2.2</v>
      </c>
      <c r="H1872" s="3">
        <v>0.0</v>
      </c>
      <c r="I1872" s="3">
        <v>0.0</v>
      </c>
      <c r="J1872" s="3">
        <v>1.0</v>
      </c>
      <c r="K1872" s="3">
        <v>0.0</v>
      </c>
      <c r="L1872" s="3">
        <v>0.0</v>
      </c>
    </row>
    <row r="1873" ht="15.75" customHeight="1">
      <c r="A1873" s="3">
        <f t="shared" si="2"/>
        <v>1872</v>
      </c>
      <c r="B1873" s="3">
        <f t="shared" ref="B1873:D1873" si="1710">B1869</f>
        <v>0</v>
      </c>
      <c r="C1873" s="3">
        <f t="shared" si="1710"/>
        <v>0</v>
      </c>
      <c r="D1873" s="3">
        <f t="shared" si="1710"/>
        <v>1</v>
      </c>
      <c r="E1873" s="6">
        <f t="shared" si="1"/>
        <v>238.7</v>
      </c>
      <c r="F1873" s="3">
        <v>217.0</v>
      </c>
      <c r="G1873" s="3">
        <v>1.1</v>
      </c>
      <c r="H1873" s="3">
        <v>0.0</v>
      </c>
      <c r="I1873" s="3">
        <v>1.0</v>
      </c>
      <c r="J1873" s="3">
        <v>0.0</v>
      </c>
      <c r="K1873" s="3">
        <v>0.0</v>
      </c>
      <c r="L1873" s="3">
        <v>0.0</v>
      </c>
    </row>
    <row r="1874" ht="15.75" customHeight="1">
      <c r="A1874" s="3">
        <f t="shared" si="2"/>
        <v>1873</v>
      </c>
      <c r="B1874" s="3">
        <f t="shared" ref="B1874:D1874" si="1711">B1870</f>
        <v>1</v>
      </c>
      <c r="C1874" s="3">
        <f t="shared" si="1711"/>
        <v>0</v>
      </c>
      <c r="D1874" s="3">
        <f t="shared" si="1711"/>
        <v>0</v>
      </c>
      <c r="E1874" s="6">
        <f t="shared" si="1"/>
        <v>460.8</v>
      </c>
      <c r="F1874" s="3">
        <v>288.0</v>
      </c>
      <c r="G1874" s="3">
        <v>1.6</v>
      </c>
      <c r="H1874" s="3">
        <v>0.0</v>
      </c>
      <c r="I1874" s="3">
        <v>0.0</v>
      </c>
      <c r="J1874" s="3">
        <v>1.0</v>
      </c>
      <c r="K1874" s="3">
        <v>0.0</v>
      </c>
      <c r="L1874" s="3">
        <v>0.0</v>
      </c>
    </row>
    <row r="1875" ht="15.75" customHeight="1">
      <c r="A1875" s="3">
        <f t="shared" si="2"/>
        <v>1874</v>
      </c>
      <c r="B1875" s="3">
        <f t="shared" ref="B1875:D1875" si="1712">B1871</f>
        <v>0</v>
      </c>
      <c r="C1875" s="3">
        <f t="shared" si="1712"/>
        <v>0</v>
      </c>
      <c r="D1875" s="3">
        <f t="shared" si="1712"/>
        <v>0</v>
      </c>
      <c r="E1875" s="6">
        <f t="shared" si="1"/>
        <v>0</v>
      </c>
      <c r="H1875" s="3">
        <v>1.0</v>
      </c>
      <c r="I1875" s="3">
        <v>0.0</v>
      </c>
      <c r="J1875" s="3">
        <v>1.0</v>
      </c>
      <c r="K1875" s="3">
        <v>0.0</v>
      </c>
      <c r="L1875" s="3">
        <v>1.0</v>
      </c>
    </row>
    <row r="1876" ht="15.75" customHeight="1">
      <c r="A1876" s="3">
        <f t="shared" si="2"/>
        <v>1875</v>
      </c>
      <c r="B1876" s="3">
        <f t="shared" ref="B1876:D1876" si="1713">B1872</f>
        <v>0</v>
      </c>
      <c r="C1876" s="3">
        <f t="shared" si="1713"/>
        <v>1</v>
      </c>
      <c r="D1876" s="3">
        <f t="shared" si="1713"/>
        <v>0</v>
      </c>
      <c r="E1876" s="6">
        <f t="shared" si="1"/>
        <v>624.8</v>
      </c>
      <c r="F1876" s="3">
        <v>284.0</v>
      </c>
      <c r="G1876" s="3">
        <v>2.2</v>
      </c>
      <c r="H1876" s="3">
        <v>0.0</v>
      </c>
      <c r="I1876" s="3">
        <v>0.0</v>
      </c>
      <c r="J1876" s="3">
        <v>1.0</v>
      </c>
      <c r="K1876" s="3">
        <v>0.0</v>
      </c>
      <c r="L1876" s="3">
        <v>0.0</v>
      </c>
    </row>
    <row r="1877" ht="15.75" customHeight="1">
      <c r="A1877" s="3">
        <f t="shared" si="2"/>
        <v>1876</v>
      </c>
      <c r="B1877" s="3">
        <f t="shared" ref="B1877:D1877" si="1714">B1873</f>
        <v>0</v>
      </c>
      <c r="C1877" s="3">
        <f t="shared" si="1714"/>
        <v>0</v>
      </c>
      <c r="D1877" s="3">
        <f t="shared" si="1714"/>
        <v>1</v>
      </c>
      <c r="E1877" s="6">
        <f t="shared" si="1"/>
        <v>111.1</v>
      </c>
      <c r="F1877" s="3">
        <v>101.0</v>
      </c>
      <c r="G1877" s="3">
        <v>1.1</v>
      </c>
      <c r="H1877" s="3">
        <v>1.0</v>
      </c>
      <c r="I1877" s="3">
        <v>0.0</v>
      </c>
      <c r="J1877" s="3">
        <v>0.0</v>
      </c>
      <c r="K1877" s="3">
        <v>0.0</v>
      </c>
      <c r="L1877" s="3">
        <v>0.0</v>
      </c>
    </row>
    <row r="1878" ht="15.75" customHeight="1">
      <c r="A1878" s="3">
        <f t="shared" si="2"/>
        <v>1877</v>
      </c>
      <c r="B1878" s="3">
        <f t="shared" ref="B1878:D1878" si="1715">B1874</f>
        <v>1</v>
      </c>
      <c r="C1878" s="3">
        <f t="shared" si="1715"/>
        <v>0</v>
      </c>
      <c r="D1878" s="3">
        <f t="shared" si="1715"/>
        <v>0</v>
      </c>
      <c r="E1878" s="6">
        <f t="shared" si="1"/>
        <v>433.6</v>
      </c>
      <c r="F1878" s="3">
        <v>271.0</v>
      </c>
      <c r="G1878" s="3">
        <v>1.6</v>
      </c>
      <c r="H1878" s="3">
        <v>0.0</v>
      </c>
      <c r="I1878" s="3">
        <v>1.0</v>
      </c>
      <c r="J1878" s="3">
        <v>0.0</v>
      </c>
      <c r="K1878" s="3">
        <v>0.0</v>
      </c>
      <c r="L1878" s="3">
        <v>0.0</v>
      </c>
    </row>
    <row r="1879" ht="15.75" customHeight="1">
      <c r="A1879" s="3">
        <f t="shared" si="2"/>
        <v>1878</v>
      </c>
      <c r="B1879" s="3">
        <f t="shared" ref="B1879:D1879" si="1716">B1875</f>
        <v>0</v>
      </c>
      <c r="C1879" s="3">
        <f t="shared" si="1716"/>
        <v>0</v>
      </c>
      <c r="D1879" s="3">
        <f t="shared" si="1716"/>
        <v>0</v>
      </c>
      <c r="E1879" s="6">
        <f t="shared" si="1"/>
        <v>0</v>
      </c>
      <c r="H1879" s="3">
        <v>1.0</v>
      </c>
      <c r="I1879" s="3">
        <v>0.0</v>
      </c>
      <c r="J1879" s="3">
        <v>1.0</v>
      </c>
      <c r="K1879" s="3">
        <v>0.0</v>
      </c>
      <c r="L1879" s="3">
        <v>1.0</v>
      </c>
    </row>
    <row r="1880" ht="15.75" customHeight="1">
      <c r="A1880" s="3">
        <f t="shared" si="2"/>
        <v>1879</v>
      </c>
      <c r="B1880" s="3">
        <f t="shared" ref="B1880:D1880" si="1717">B1876</f>
        <v>0</v>
      </c>
      <c r="C1880" s="3">
        <f t="shared" si="1717"/>
        <v>1</v>
      </c>
      <c r="D1880" s="3">
        <f t="shared" si="1717"/>
        <v>0</v>
      </c>
      <c r="E1880" s="6">
        <f t="shared" si="1"/>
        <v>497.2</v>
      </c>
      <c r="F1880" s="3">
        <v>226.0</v>
      </c>
      <c r="G1880" s="3">
        <v>2.2</v>
      </c>
      <c r="H1880" s="3">
        <v>0.0</v>
      </c>
      <c r="I1880" s="3">
        <v>0.0</v>
      </c>
      <c r="J1880" s="3">
        <v>1.0</v>
      </c>
      <c r="K1880" s="3">
        <v>0.0</v>
      </c>
      <c r="L1880" s="3">
        <v>0.0</v>
      </c>
    </row>
    <row r="1881" ht="15.75" customHeight="1">
      <c r="A1881" s="3">
        <f t="shared" si="2"/>
        <v>1880</v>
      </c>
      <c r="B1881" s="3">
        <f t="shared" ref="B1881:D1881" si="1718">B1877</f>
        <v>0</v>
      </c>
      <c r="C1881" s="3">
        <f t="shared" si="1718"/>
        <v>0</v>
      </c>
      <c r="D1881" s="3">
        <f t="shared" si="1718"/>
        <v>1</v>
      </c>
      <c r="E1881" s="6">
        <f t="shared" si="1"/>
        <v>160.6</v>
      </c>
      <c r="F1881" s="3">
        <v>146.0</v>
      </c>
      <c r="G1881" s="3">
        <v>1.1</v>
      </c>
      <c r="H1881" s="3">
        <v>0.0</v>
      </c>
      <c r="I1881" s="3">
        <v>1.0</v>
      </c>
      <c r="J1881" s="3">
        <v>0.0</v>
      </c>
      <c r="K1881" s="3">
        <v>0.0</v>
      </c>
      <c r="L1881" s="3">
        <v>0.0</v>
      </c>
    </row>
    <row r="1882" ht="15.75" customHeight="1">
      <c r="A1882" s="3">
        <f t="shared" si="2"/>
        <v>1881</v>
      </c>
      <c r="B1882" s="3">
        <f t="shared" ref="B1882:D1882" si="1719">B1878</f>
        <v>1</v>
      </c>
      <c r="C1882" s="3">
        <f t="shared" si="1719"/>
        <v>0</v>
      </c>
      <c r="D1882" s="3">
        <f t="shared" si="1719"/>
        <v>0</v>
      </c>
      <c r="E1882" s="6">
        <f t="shared" si="1"/>
        <v>164.8</v>
      </c>
      <c r="F1882" s="3">
        <v>103.0</v>
      </c>
      <c r="G1882" s="3">
        <v>1.6</v>
      </c>
      <c r="H1882" s="3">
        <v>0.0</v>
      </c>
      <c r="I1882" s="3">
        <v>0.0</v>
      </c>
      <c r="J1882" s="3">
        <v>1.0</v>
      </c>
      <c r="K1882" s="3">
        <v>0.0</v>
      </c>
      <c r="L1882" s="3">
        <v>0.0</v>
      </c>
    </row>
    <row r="1883" ht="15.75" customHeight="1">
      <c r="A1883" s="3">
        <f t="shared" si="2"/>
        <v>1882</v>
      </c>
      <c r="B1883" s="3">
        <f t="shared" ref="B1883:D1883" si="1720">B1879</f>
        <v>0</v>
      </c>
      <c r="C1883" s="3">
        <f t="shared" si="1720"/>
        <v>0</v>
      </c>
      <c r="D1883" s="3">
        <f t="shared" si="1720"/>
        <v>0</v>
      </c>
      <c r="E1883" s="6">
        <f t="shared" si="1"/>
        <v>0</v>
      </c>
      <c r="H1883" s="3">
        <v>1.0</v>
      </c>
      <c r="I1883" s="3">
        <v>0.0</v>
      </c>
      <c r="J1883" s="3">
        <v>1.0</v>
      </c>
      <c r="K1883" s="3">
        <v>0.0</v>
      </c>
      <c r="L1883" s="3">
        <v>1.0</v>
      </c>
    </row>
    <row r="1884" ht="15.75" customHeight="1">
      <c r="A1884" s="3">
        <f t="shared" si="2"/>
        <v>1883</v>
      </c>
      <c r="B1884" s="3">
        <f t="shared" ref="B1884:D1884" si="1721">B1880</f>
        <v>0</v>
      </c>
      <c r="C1884" s="3">
        <f t="shared" si="1721"/>
        <v>1</v>
      </c>
      <c r="D1884" s="3">
        <f t="shared" si="1721"/>
        <v>0</v>
      </c>
      <c r="E1884" s="6">
        <f t="shared" si="1"/>
        <v>567.6</v>
      </c>
      <c r="F1884" s="3">
        <v>258.0</v>
      </c>
      <c r="G1884" s="3">
        <v>2.2</v>
      </c>
      <c r="H1884" s="3">
        <v>0.0</v>
      </c>
      <c r="I1884" s="3">
        <v>0.0</v>
      </c>
      <c r="J1884" s="3">
        <v>1.0</v>
      </c>
      <c r="K1884" s="3">
        <v>0.0</v>
      </c>
      <c r="L1884" s="3">
        <v>0.0</v>
      </c>
    </row>
    <row r="1885" ht="15.75" customHeight="1">
      <c r="A1885" s="3">
        <f t="shared" si="2"/>
        <v>1884</v>
      </c>
      <c r="B1885" s="3">
        <f t="shared" ref="B1885:D1885" si="1722">B1881</f>
        <v>0</v>
      </c>
      <c r="C1885" s="3">
        <f t="shared" si="1722"/>
        <v>0</v>
      </c>
      <c r="D1885" s="3">
        <f t="shared" si="1722"/>
        <v>1</v>
      </c>
      <c r="E1885" s="6">
        <f t="shared" si="1"/>
        <v>194.7</v>
      </c>
      <c r="F1885" s="3">
        <v>177.0</v>
      </c>
      <c r="G1885" s="3">
        <v>1.1</v>
      </c>
      <c r="H1885" s="3">
        <v>1.0</v>
      </c>
      <c r="I1885" s="3">
        <v>0.0</v>
      </c>
      <c r="J1885" s="3">
        <v>0.0</v>
      </c>
      <c r="K1885" s="3">
        <v>0.0</v>
      </c>
      <c r="L1885" s="3">
        <v>0.0</v>
      </c>
    </row>
    <row r="1886" ht="15.75" customHeight="1">
      <c r="A1886" s="3">
        <f t="shared" si="2"/>
        <v>1885</v>
      </c>
      <c r="B1886" s="3">
        <f t="shared" ref="B1886:D1886" si="1723">B1882</f>
        <v>1</v>
      </c>
      <c r="C1886" s="3">
        <f t="shared" si="1723"/>
        <v>0</v>
      </c>
      <c r="D1886" s="3">
        <f t="shared" si="1723"/>
        <v>0</v>
      </c>
      <c r="E1886" s="6">
        <f t="shared" si="1"/>
        <v>241.6</v>
      </c>
      <c r="F1886" s="3">
        <v>151.0</v>
      </c>
      <c r="G1886" s="3">
        <v>1.6</v>
      </c>
      <c r="H1886" s="3">
        <v>1.0</v>
      </c>
      <c r="I1886" s="3">
        <v>0.0</v>
      </c>
      <c r="J1886" s="3">
        <v>0.0</v>
      </c>
      <c r="K1886" s="3">
        <v>0.0</v>
      </c>
      <c r="L1886" s="3">
        <v>0.0</v>
      </c>
    </row>
    <row r="1887" ht="15.75" customHeight="1">
      <c r="A1887" s="3">
        <f t="shared" si="2"/>
        <v>1886</v>
      </c>
      <c r="B1887" s="3">
        <f t="shared" ref="B1887:D1887" si="1724">B1883</f>
        <v>0</v>
      </c>
      <c r="C1887" s="3">
        <f t="shared" si="1724"/>
        <v>0</v>
      </c>
      <c r="D1887" s="3">
        <f t="shared" si="1724"/>
        <v>0</v>
      </c>
      <c r="E1887" s="6">
        <f t="shared" si="1"/>
        <v>0</v>
      </c>
      <c r="H1887" s="3">
        <v>1.0</v>
      </c>
      <c r="I1887" s="3">
        <v>0.0</v>
      </c>
      <c r="J1887" s="3">
        <v>1.0</v>
      </c>
      <c r="K1887" s="3">
        <v>0.0</v>
      </c>
      <c r="L1887" s="3">
        <v>1.0</v>
      </c>
    </row>
    <row r="1888" ht="15.75" customHeight="1">
      <c r="A1888" s="3">
        <f t="shared" si="2"/>
        <v>1887</v>
      </c>
      <c r="B1888" s="3">
        <v>1.0</v>
      </c>
      <c r="C1888" s="3">
        <v>0.0</v>
      </c>
      <c r="D1888" s="3">
        <v>0.0</v>
      </c>
      <c r="E1888" s="6">
        <f t="shared" si="1"/>
        <v>296</v>
      </c>
      <c r="F1888" s="3">
        <v>185.0</v>
      </c>
      <c r="G1888" s="3">
        <v>1.6</v>
      </c>
      <c r="H1888" s="3">
        <v>1.0</v>
      </c>
      <c r="I1888" s="3">
        <v>0.0</v>
      </c>
      <c r="J1888" s="3">
        <v>0.0</v>
      </c>
      <c r="K1888" s="3">
        <v>0.0</v>
      </c>
      <c r="L1888" s="3">
        <v>0.0</v>
      </c>
    </row>
    <row r="1889" ht="15.75" customHeight="1">
      <c r="A1889" s="3">
        <f t="shared" si="2"/>
        <v>1888</v>
      </c>
      <c r="B1889" s="3">
        <v>0.0</v>
      </c>
      <c r="C1889" s="3">
        <v>0.0</v>
      </c>
      <c r="D1889" s="3">
        <v>0.0</v>
      </c>
      <c r="E1889" s="6">
        <f t="shared" si="1"/>
        <v>0</v>
      </c>
      <c r="H1889" s="3">
        <v>1.0</v>
      </c>
      <c r="I1889" s="3">
        <v>0.0</v>
      </c>
      <c r="J1889" s="3">
        <v>1.0</v>
      </c>
      <c r="K1889" s="3">
        <v>0.0</v>
      </c>
      <c r="L1889" s="3">
        <v>1.0</v>
      </c>
    </row>
    <row r="1890" ht="15.75" customHeight="1">
      <c r="A1890" s="3">
        <f t="shared" si="2"/>
        <v>1889</v>
      </c>
      <c r="B1890" s="3">
        <v>0.0</v>
      </c>
      <c r="C1890" s="3">
        <v>1.0</v>
      </c>
      <c r="D1890" s="3">
        <v>0.0</v>
      </c>
      <c r="E1890" s="6">
        <f t="shared" si="1"/>
        <v>286</v>
      </c>
      <c r="F1890" s="3">
        <v>130.0</v>
      </c>
      <c r="G1890" s="3">
        <v>2.2</v>
      </c>
      <c r="H1890" s="3">
        <v>0.0</v>
      </c>
      <c r="I1890" s="3">
        <v>0.0</v>
      </c>
      <c r="J1890" s="3">
        <v>1.0</v>
      </c>
      <c r="K1890" s="3">
        <v>0.0</v>
      </c>
      <c r="L1890" s="3">
        <v>0.0</v>
      </c>
    </row>
    <row r="1891" ht="15.75" customHeight="1">
      <c r="A1891" s="3">
        <f t="shared" si="2"/>
        <v>1890</v>
      </c>
      <c r="B1891" s="3">
        <v>0.0</v>
      </c>
      <c r="C1891" s="3">
        <v>0.0</v>
      </c>
      <c r="D1891" s="3">
        <v>1.0</v>
      </c>
      <c r="E1891" s="6">
        <f t="shared" si="1"/>
        <v>310.2</v>
      </c>
      <c r="F1891" s="3">
        <v>282.0</v>
      </c>
      <c r="G1891" s="3">
        <v>1.1</v>
      </c>
      <c r="H1891" s="3">
        <v>1.0</v>
      </c>
      <c r="I1891" s="3">
        <v>0.0</v>
      </c>
      <c r="J1891" s="3">
        <v>0.0</v>
      </c>
      <c r="K1891" s="3">
        <v>0.0</v>
      </c>
      <c r="L1891" s="3">
        <v>0.0</v>
      </c>
    </row>
    <row r="1892" ht="15.75" customHeight="1">
      <c r="A1892" s="3">
        <f t="shared" si="2"/>
        <v>1891</v>
      </c>
      <c r="B1892" s="3">
        <f t="shared" ref="B1892:D1892" si="1725">B1888</f>
        <v>1</v>
      </c>
      <c r="C1892" s="3">
        <f t="shared" si="1725"/>
        <v>0</v>
      </c>
      <c r="D1892" s="3">
        <f t="shared" si="1725"/>
        <v>0</v>
      </c>
      <c r="E1892" s="6">
        <f t="shared" si="1"/>
        <v>308.8</v>
      </c>
      <c r="F1892" s="3">
        <v>193.0</v>
      </c>
      <c r="G1892" s="3">
        <v>1.6</v>
      </c>
      <c r="H1892" s="3">
        <v>0.0</v>
      </c>
      <c r="I1892" s="3">
        <v>0.0</v>
      </c>
      <c r="J1892" s="3">
        <v>1.0</v>
      </c>
      <c r="K1892" s="3">
        <v>0.0</v>
      </c>
      <c r="L1892" s="3">
        <v>0.0</v>
      </c>
    </row>
    <row r="1893" ht="15.75" customHeight="1">
      <c r="A1893" s="3">
        <f t="shared" si="2"/>
        <v>1892</v>
      </c>
      <c r="B1893" s="3">
        <f t="shared" ref="B1893:D1893" si="1726">B1889</f>
        <v>0</v>
      </c>
      <c r="C1893" s="3">
        <f t="shared" si="1726"/>
        <v>0</v>
      </c>
      <c r="D1893" s="3">
        <f t="shared" si="1726"/>
        <v>0</v>
      </c>
      <c r="E1893" s="6">
        <f t="shared" si="1"/>
        <v>0</v>
      </c>
      <c r="H1893" s="3">
        <v>1.0</v>
      </c>
      <c r="I1893" s="3">
        <v>0.0</v>
      </c>
      <c r="J1893" s="3">
        <v>1.0</v>
      </c>
      <c r="K1893" s="3">
        <v>0.0</v>
      </c>
      <c r="L1893" s="3">
        <v>1.0</v>
      </c>
    </row>
    <row r="1894" ht="15.75" customHeight="1">
      <c r="A1894" s="3">
        <f t="shared" si="2"/>
        <v>1893</v>
      </c>
      <c r="B1894" s="3">
        <f t="shared" ref="B1894:D1894" si="1727">B1890</f>
        <v>0</v>
      </c>
      <c r="C1894" s="3">
        <f t="shared" si="1727"/>
        <v>1</v>
      </c>
      <c r="D1894" s="3">
        <f t="shared" si="1727"/>
        <v>0</v>
      </c>
      <c r="E1894" s="6">
        <f t="shared" si="1"/>
        <v>433.4</v>
      </c>
      <c r="F1894" s="3">
        <v>197.0</v>
      </c>
      <c r="G1894" s="3">
        <v>2.2</v>
      </c>
      <c r="H1894" s="3">
        <v>0.0</v>
      </c>
      <c r="I1894" s="3">
        <v>0.0</v>
      </c>
      <c r="J1894" s="3">
        <v>1.0</v>
      </c>
      <c r="K1894" s="3">
        <v>0.0</v>
      </c>
      <c r="L1894" s="3">
        <v>0.0</v>
      </c>
    </row>
    <row r="1895" ht="15.75" customHeight="1">
      <c r="A1895" s="3">
        <f t="shared" si="2"/>
        <v>1894</v>
      </c>
      <c r="B1895" s="3">
        <f t="shared" ref="B1895:D1895" si="1728">B1891</f>
        <v>0</v>
      </c>
      <c r="C1895" s="3">
        <f t="shared" si="1728"/>
        <v>0</v>
      </c>
      <c r="D1895" s="3">
        <f t="shared" si="1728"/>
        <v>1</v>
      </c>
      <c r="E1895" s="6">
        <f t="shared" si="1"/>
        <v>118.8</v>
      </c>
      <c r="F1895" s="3">
        <v>108.0</v>
      </c>
      <c r="G1895" s="3">
        <v>1.1</v>
      </c>
      <c r="H1895" s="3">
        <v>0.0</v>
      </c>
      <c r="I1895" s="3">
        <v>1.0</v>
      </c>
      <c r="J1895" s="3">
        <v>0.0</v>
      </c>
      <c r="K1895" s="3">
        <v>0.0</v>
      </c>
      <c r="L1895" s="3">
        <v>0.0</v>
      </c>
    </row>
    <row r="1896" ht="15.75" customHeight="1">
      <c r="A1896" s="3">
        <f t="shared" si="2"/>
        <v>1895</v>
      </c>
      <c r="B1896" s="3">
        <f t="shared" ref="B1896:D1896" si="1729">B1892</f>
        <v>1</v>
      </c>
      <c r="C1896" s="3">
        <f t="shared" si="1729"/>
        <v>0</v>
      </c>
      <c r="D1896" s="3">
        <f t="shared" si="1729"/>
        <v>0</v>
      </c>
      <c r="E1896" s="6">
        <f t="shared" si="1"/>
        <v>400</v>
      </c>
      <c r="F1896" s="3">
        <v>250.0</v>
      </c>
      <c r="G1896" s="3">
        <v>1.6</v>
      </c>
      <c r="H1896" s="3">
        <v>1.0</v>
      </c>
      <c r="I1896" s="3">
        <v>0.0</v>
      </c>
      <c r="J1896" s="3">
        <v>0.0</v>
      </c>
      <c r="K1896" s="3">
        <v>0.0</v>
      </c>
      <c r="L1896" s="3">
        <v>0.0</v>
      </c>
    </row>
    <row r="1897" ht="15.75" customHeight="1">
      <c r="A1897" s="3">
        <f t="shared" si="2"/>
        <v>1896</v>
      </c>
      <c r="B1897" s="3">
        <f t="shared" ref="B1897:D1897" si="1730">B1893</f>
        <v>0</v>
      </c>
      <c r="C1897" s="3">
        <f t="shared" si="1730"/>
        <v>0</v>
      </c>
      <c r="D1897" s="3">
        <f t="shared" si="1730"/>
        <v>0</v>
      </c>
      <c r="E1897" s="6">
        <f t="shared" si="1"/>
        <v>0</v>
      </c>
      <c r="H1897" s="3">
        <v>1.0</v>
      </c>
      <c r="I1897" s="3">
        <v>0.0</v>
      </c>
      <c r="J1897" s="3">
        <v>1.0</v>
      </c>
      <c r="K1897" s="3">
        <v>0.0</v>
      </c>
      <c r="L1897" s="3">
        <v>1.0</v>
      </c>
    </row>
    <row r="1898" ht="15.75" customHeight="1">
      <c r="A1898" s="3">
        <f t="shared" si="2"/>
        <v>1897</v>
      </c>
      <c r="B1898" s="3">
        <f t="shared" ref="B1898:D1898" si="1731">B1894</f>
        <v>0</v>
      </c>
      <c r="C1898" s="3">
        <f t="shared" si="1731"/>
        <v>1</v>
      </c>
      <c r="D1898" s="3">
        <f t="shared" si="1731"/>
        <v>0</v>
      </c>
      <c r="E1898" s="6">
        <f t="shared" si="1"/>
        <v>286</v>
      </c>
      <c r="F1898" s="3">
        <v>130.0</v>
      </c>
      <c r="G1898" s="3">
        <v>2.2</v>
      </c>
      <c r="H1898" s="3">
        <v>0.0</v>
      </c>
      <c r="I1898" s="3">
        <v>0.0</v>
      </c>
      <c r="J1898" s="3">
        <v>1.0</v>
      </c>
      <c r="K1898" s="3">
        <v>0.0</v>
      </c>
      <c r="L1898" s="3">
        <v>0.0</v>
      </c>
    </row>
    <row r="1899" ht="15.75" customHeight="1">
      <c r="A1899" s="3">
        <f t="shared" si="2"/>
        <v>1898</v>
      </c>
      <c r="B1899" s="3">
        <f t="shared" ref="B1899:D1899" si="1732">B1895</f>
        <v>0</v>
      </c>
      <c r="C1899" s="3">
        <f t="shared" si="1732"/>
        <v>0</v>
      </c>
      <c r="D1899" s="3">
        <f t="shared" si="1732"/>
        <v>1</v>
      </c>
      <c r="E1899" s="6">
        <f t="shared" si="1"/>
        <v>132</v>
      </c>
      <c r="F1899" s="3">
        <v>120.0</v>
      </c>
      <c r="G1899" s="3">
        <v>1.1</v>
      </c>
      <c r="H1899" s="3">
        <v>1.0</v>
      </c>
      <c r="I1899" s="3">
        <v>0.0</v>
      </c>
      <c r="J1899" s="3">
        <v>0.0</v>
      </c>
      <c r="K1899" s="3">
        <v>0.0</v>
      </c>
      <c r="L1899" s="3">
        <v>0.0</v>
      </c>
    </row>
    <row r="1900" ht="15.75" customHeight="1">
      <c r="A1900" s="3">
        <f t="shared" si="2"/>
        <v>1899</v>
      </c>
      <c r="B1900" s="3">
        <f t="shared" ref="B1900:D1900" si="1733">B1896</f>
        <v>1</v>
      </c>
      <c r="C1900" s="3">
        <f t="shared" si="1733"/>
        <v>0</v>
      </c>
      <c r="D1900" s="3">
        <f t="shared" si="1733"/>
        <v>0</v>
      </c>
      <c r="E1900" s="6">
        <f t="shared" si="1"/>
        <v>268.8</v>
      </c>
      <c r="F1900" s="3">
        <v>168.0</v>
      </c>
      <c r="G1900" s="3">
        <v>1.6</v>
      </c>
      <c r="H1900" s="3">
        <v>0.0</v>
      </c>
      <c r="I1900" s="3">
        <v>1.0</v>
      </c>
      <c r="J1900" s="3">
        <v>0.0</v>
      </c>
      <c r="K1900" s="3">
        <v>0.0</v>
      </c>
      <c r="L1900" s="3">
        <v>0.0</v>
      </c>
    </row>
    <row r="1901" ht="15.75" customHeight="1">
      <c r="A1901" s="3">
        <f t="shared" si="2"/>
        <v>1900</v>
      </c>
      <c r="B1901" s="3">
        <f t="shared" ref="B1901:D1901" si="1734">B1897</f>
        <v>0</v>
      </c>
      <c r="C1901" s="3">
        <f t="shared" si="1734"/>
        <v>0</v>
      </c>
      <c r="D1901" s="3">
        <f t="shared" si="1734"/>
        <v>0</v>
      </c>
      <c r="E1901" s="6">
        <f t="shared" si="1"/>
        <v>0</v>
      </c>
      <c r="H1901" s="3">
        <v>1.0</v>
      </c>
      <c r="I1901" s="3">
        <v>1.0</v>
      </c>
      <c r="J1901" s="3">
        <v>0.0</v>
      </c>
      <c r="K1901" s="3">
        <v>0.0</v>
      </c>
      <c r="L1901" s="3">
        <v>1.0</v>
      </c>
    </row>
    <row r="1902" ht="15.75" customHeight="1">
      <c r="A1902" s="3">
        <f t="shared" si="2"/>
        <v>1901</v>
      </c>
      <c r="B1902" s="3">
        <f t="shared" ref="B1902:D1902" si="1735">B1898</f>
        <v>0</v>
      </c>
      <c r="C1902" s="3">
        <f t="shared" si="1735"/>
        <v>1</v>
      </c>
      <c r="D1902" s="3">
        <f t="shared" si="1735"/>
        <v>0</v>
      </c>
      <c r="E1902" s="6">
        <f t="shared" si="1"/>
        <v>371.8</v>
      </c>
      <c r="F1902" s="3">
        <v>169.0</v>
      </c>
      <c r="G1902" s="3">
        <v>2.2</v>
      </c>
      <c r="H1902" s="3">
        <v>0.0</v>
      </c>
      <c r="I1902" s="3">
        <v>0.0</v>
      </c>
      <c r="J1902" s="3">
        <v>1.0</v>
      </c>
      <c r="K1902" s="3">
        <v>0.0</v>
      </c>
      <c r="L1902" s="3">
        <v>0.0</v>
      </c>
    </row>
    <row r="1903" ht="15.75" customHeight="1">
      <c r="A1903" s="3">
        <f t="shared" si="2"/>
        <v>1902</v>
      </c>
      <c r="B1903" s="3">
        <f t="shared" ref="B1903:D1903" si="1736">B1899</f>
        <v>0</v>
      </c>
      <c r="C1903" s="3">
        <f t="shared" si="1736"/>
        <v>0</v>
      </c>
      <c r="D1903" s="3">
        <f t="shared" si="1736"/>
        <v>1</v>
      </c>
      <c r="E1903" s="6">
        <f t="shared" si="1"/>
        <v>326.7</v>
      </c>
      <c r="F1903" s="3">
        <v>297.0</v>
      </c>
      <c r="G1903" s="3">
        <v>1.1</v>
      </c>
      <c r="H1903" s="3">
        <v>0.0</v>
      </c>
      <c r="I1903" s="3">
        <v>1.0</v>
      </c>
      <c r="J1903" s="3">
        <v>0.0</v>
      </c>
      <c r="K1903" s="3">
        <v>0.0</v>
      </c>
      <c r="L1903" s="3">
        <v>0.0</v>
      </c>
    </row>
    <row r="1904" ht="15.75" customHeight="1">
      <c r="A1904" s="3">
        <f t="shared" si="2"/>
        <v>1903</v>
      </c>
      <c r="B1904" s="3">
        <f t="shared" ref="B1904:D1904" si="1737">B1900</f>
        <v>1</v>
      </c>
      <c r="C1904" s="3">
        <f t="shared" si="1737"/>
        <v>0</v>
      </c>
      <c r="D1904" s="3">
        <f t="shared" si="1737"/>
        <v>0</v>
      </c>
      <c r="E1904" s="6">
        <f t="shared" si="1"/>
        <v>312</v>
      </c>
      <c r="F1904" s="3">
        <v>195.0</v>
      </c>
      <c r="G1904" s="3">
        <v>1.6</v>
      </c>
      <c r="H1904" s="3">
        <v>0.0</v>
      </c>
      <c r="I1904" s="3">
        <v>0.0</v>
      </c>
      <c r="J1904" s="3">
        <v>1.0</v>
      </c>
      <c r="K1904" s="3">
        <v>0.0</v>
      </c>
      <c r="L1904" s="3">
        <v>0.0</v>
      </c>
    </row>
    <row r="1905" ht="15.75" customHeight="1">
      <c r="A1905" s="3">
        <f t="shared" si="2"/>
        <v>1904</v>
      </c>
      <c r="B1905" s="3">
        <f t="shared" ref="B1905:D1905" si="1738">B1901</f>
        <v>0</v>
      </c>
      <c r="C1905" s="3">
        <f t="shared" si="1738"/>
        <v>0</v>
      </c>
      <c r="D1905" s="3">
        <f t="shared" si="1738"/>
        <v>0</v>
      </c>
      <c r="E1905" s="6">
        <f t="shared" si="1"/>
        <v>0</v>
      </c>
      <c r="H1905" s="3">
        <v>1.0</v>
      </c>
      <c r="I1905" s="3">
        <v>0.0</v>
      </c>
      <c r="J1905" s="3">
        <v>1.0</v>
      </c>
      <c r="K1905" s="3">
        <v>0.0</v>
      </c>
      <c r="L1905" s="3">
        <v>1.0</v>
      </c>
    </row>
    <row r="1906" ht="15.75" customHeight="1">
      <c r="A1906" s="3">
        <f t="shared" si="2"/>
        <v>1905</v>
      </c>
      <c r="B1906" s="3">
        <f t="shared" ref="B1906:D1906" si="1739">B1902</f>
        <v>0</v>
      </c>
      <c r="C1906" s="3">
        <f t="shared" si="1739"/>
        <v>1</v>
      </c>
      <c r="D1906" s="3">
        <f t="shared" si="1739"/>
        <v>0</v>
      </c>
      <c r="E1906" s="6">
        <f t="shared" si="1"/>
        <v>517</v>
      </c>
      <c r="F1906" s="3">
        <v>235.0</v>
      </c>
      <c r="G1906" s="3">
        <v>2.2</v>
      </c>
      <c r="H1906" s="3">
        <v>0.0</v>
      </c>
      <c r="I1906" s="3">
        <v>0.0</v>
      </c>
      <c r="J1906" s="3">
        <v>1.0</v>
      </c>
      <c r="K1906" s="3">
        <v>0.0</v>
      </c>
      <c r="L1906" s="3">
        <v>0.0</v>
      </c>
    </row>
    <row r="1907" ht="15.75" customHeight="1">
      <c r="A1907" s="3">
        <f t="shared" si="2"/>
        <v>1906</v>
      </c>
      <c r="B1907" s="3">
        <f t="shared" ref="B1907:D1907" si="1740">B1903</f>
        <v>0</v>
      </c>
      <c r="C1907" s="3">
        <f t="shared" si="1740"/>
        <v>0</v>
      </c>
      <c r="D1907" s="3">
        <f t="shared" si="1740"/>
        <v>1</v>
      </c>
      <c r="E1907" s="6">
        <f t="shared" si="1"/>
        <v>312.4</v>
      </c>
      <c r="F1907" s="3">
        <v>284.0</v>
      </c>
      <c r="G1907" s="3">
        <v>1.1</v>
      </c>
      <c r="H1907" s="3">
        <v>1.0</v>
      </c>
      <c r="I1907" s="3">
        <v>0.0</v>
      </c>
      <c r="J1907" s="3">
        <v>0.0</v>
      </c>
      <c r="K1907" s="3">
        <v>0.0</v>
      </c>
      <c r="L1907" s="3">
        <v>0.0</v>
      </c>
    </row>
    <row r="1908" ht="15.75" customHeight="1">
      <c r="A1908" s="3">
        <f t="shared" si="2"/>
        <v>1907</v>
      </c>
      <c r="B1908" s="3">
        <f t="shared" ref="B1908:D1908" si="1741">B1904</f>
        <v>1</v>
      </c>
      <c r="C1908" s="3">
        <f t="shared" si="1741"/>
        <v>0</v>
      </c>
      <c r="D1908" s="3">
        <f t="shared" si="1741"/>
        <v>0</v>
      </c>
      <c r="E1908" s="6">
        <f t="shared" si="1"/>
        <v>230.4</v>
      </c>
      <c r="F1908" s="3">
        <v>144.0</v>
      </c>
      <c r="G1908" s="3">
        <v>1.6</v>
      </c>
      <c r="H1908" s="3">
        <v>1.0</v>
      </c>
      <c r="I1908" s="3">
        <v>0.0</v>
      </c>
      <c r="J1908" s="3">
        <v>0.0</v>
      </c>
      <c r="K1908" s="3">
        <v>0.0</v>
      </c>
      <c r="L1908" s="3">
        <v>0.0</v>
      </c>
    </row>
    <row r="1909" ht="15.75" customHeight="1">
      <c r="A1909" s="3">
        <f t="shared" si="2"/>
        <v>1908</v>
      </c>
      <c r="B1909" s="3">
        <f t="shared" ref="B1909:D1909" si="1742">B1905</f>
        <v>0</v>
      </c>
      <c r="C1909" s="3">
        <f t="shared" si="1742"/>
        <v>0</v>
      </c>
      <c r="D1909" s="3">
        <f t="shared" si="1742"/>
        <v>0</v>
      </c>
      <c r="E1909" s="6">
        <f t="shared" si="1"/>
        <v>0</v>
      </c>
      <c r="H1909" s="3">
        <v>1.0</v>
      </c>
      <c r="I1909" s="3">
        <v>0.0</v>
      </c>
      <c r="J1909" s="3">
        <v>1.0</v>
      </c>
      <c r="K1909" s="3">
        <v>0.0</v>
      </c>
      <c r="L1909" s="3">
        <v>1.0</v>
      </c>
    </row>
    <row r="1910" ht="15.75" customHeight="1">
      <c r="A1910" s="3">
        <f t="shared" si="2"/>
        <v>1909</v>
      </c>
      <c r="B1910" s="3">
        <f t="shared" ref="B1910:D1910" si="1743">B1906</f>
        <v>0</v>
      </c>
      <c r="C1910" s="3">
        <f t="shared" si="1743"/>
        <v>1</v>
      </c>
      <c r="D1910" s="3">
        <f t="shared" si="1743"/>
        <v>0</v>
      </c>
      <c r="E1910" s="6">
        <f t="shared" si="1"/>
        <v>415.8</v>
      </c>
      <c r="F1910" s="3">
        <v>189.0</v>
      </c>
      <c r="G1910" s="3">
        <v>2.2</v>
      </c>
      <c r="H1910" s="3">
        <v>0.0</v>
      </c>
      <c r="I1910" s="3">
        <v>0.0</v>
      </c>
      <c r="J1910" s="3">
        <v>1.0</v>
      </c>
      <c r="K1910" s="3">
        <v>0.0</v>
      </c>
      <c r="L1910" s="3">
        <v>0.0</v>
      </c>
    </row>
    <row r="1911" ht="15.75" customHeight="1">
      <c r="A1911" s="3">
        <f t="shared" si="2"/>
        <v>1910</v>
      </c>
      <c r="B1911" s="3">
        <f t="shared" ref="B1911:D1911" si="1744">B1907</f>
        <v>0</v>
      </c>
      <c r="C1911" s="3">
        <f t="shared" si="1744"/>
        <v>0</v>
      </c>
      <c r="D1911" s="3">
        <f t="shared" si="1744"/>
        <v>1</v>
      </c>
      <c r="E1911" s="6">
        <f t="shared" si="1"/>
        <v>111.1</v>
      </c>
      <c r="F1911" s="3">
        <v>101.0</v>
      </c>
      <c r="G1911" s="3">
        <v>1.1</v>
      </c>
      <c r="H1911" s="3">
        <v>0.0</v>
      </c>
      <c r="I1911" s="3">
        <v>1.0</v>
      </c>
      <c r="J1911" s="3">
        <v>0.0</v>
      </c>
      <c r="K1911" s="3">
        <v>0.0</v>
      </c>
      <c r="L1911" s="3">
        <v>0.0</v>
      </c>
    </row>
    <row r="1912" ht="15.75" customHeight="1">
      <c r="A1912" s="3">
        <f t="shared" si="2"/>
        <v>1911</v>
      </c>
      <c r="B1912" s="3">
        <f t="shared" ref="B1912:D1912" si="1745">B1908</f>
        <v>1</v>
      </c>
      <c r="C1912" s="3">
        <f t="shared" si="1745"/>
        <v>0</v>
      </c>
      <c r="D1912" s="3">
        <f t="shared" si="1745"/>
        <v>0</v>
      </c>
      <c r="E1912" s="6">
        <f t="shared" si="1"/>
        <v>387.2</v>
      </c>
      <c r="F1912" s="3">
        <v>242.0</v>
      </c>
      <c r="G1912" s="3">
        <v>1.6</v>
      </c>
      <c r="H1912" s="3">
        <v>0.0</v>
      </c>
      <c r="I1912" s="3">
        <v>1.0</v>
      </c>
      <c r="J1912" s="3">
        <v>0.0</v>
      </c>
      <c r="K1912" s="3">
        <v>0.0</v>
      </c>
      <c r="L1912" s="3">
        <v>0.0</v>
      </c>
    </row>
    <row r="1913" ht="15.75" customHeight="1">
      <c r="A1913" s="3">
        <f t="shared" si="2"/>
        <v>1912</v>
      </c>
      <c r="B1913" s="3">
        <f t="shared" ref="B1913:D1913" si="1746">B1909</f>
        <v>0</v>
      </c>
      <c r="C1913" s="3">
        <f t="shared" si="1746"/>
        <v>0</v>
      </c>
      <c r="D1913" s="3">
        <f t="shared" si="1746"/>
        <v>0</v>
      </c>
      <c r="E1913" s="6">
        <f t="shared" si="1"/>
        <v>0</v>
      </c>
      <c r="H1913" s="3">
        <v>1.0</v>
      </c>
      <c r="I1913" s="3">
        <v>0.0</v>
      </c>
      <c r="J1913" s="3">
        <v>1.0</v>
      </c>
      <c r="K1913" s="3">
        <v>0.0</v>
      </c>
      <c r="L1913" s="3">
        <v>1.0</v>
      </c>
    </row>
    <row r="1914" ht="15.75" customHeight="1">
      <c r="A1914" s="3">
        <f t="shared" si="2"/>
        <v>1913</v>
      </c>
      <c r="B1914" s="3">
        <f t="shared" ref="B1914:D1914" si="1747">B1910</f>
        <v>0</v>
      </c>
      <c r="C1914" s="3">
        <f t="shared" si="1747"/>
        <v>1</v>
      </c>
      <c r="D1914" s="3">
        <f t="shared" si="1747"/>
        <v>0</v>
      </c>
      <c r="E1914" s="6">
        <f t="shared" si="1"/>
        <v>587.4</v>
      </c>
      <c r="F1914" s="3">
        <v>267.0</v>
      </c>
      <c r="G1914" s="3">
        <v>2.2</v>
      </c>
      <c r="H1914" s="3">
        <v>1.0</v>
      </c>
      <c r="I1914" s="3">
        <v>0.0</v>
      </c>
      <c r="J1914" s="3">
        <v>0.0</v>
      </c>
      <c r="K1914" s="3">
        <v>0.0</v>
      </c>
      <c r="L1914" s="3">
        <v>0.0</v>
      </c>
    </row>
    <row r="1915" ht="15.75" customHeight="1">
      <c r="A1915" s="3">
        <f t="shared" si="2"/>
        <v>1914</v>
      </c>
      <c r="B1915" s="3">
        <f t="shared" ref="B1915:D1915" si="1748">B1911</f>
        <v>0</v>
      </c>
      <c r="C1915" s="3">
        <f t="shared" si="1748"/>
        <v>0</v>
      </c>
      <c r="D1915" s="3">
        <f t="shared" si="1748"/>
        <v>1</v>
      </c>
      <c r="E1915" s="6">
        <f t="shared" si="1"/>
        <v>211.2</v>
      </c>
      <c r="F1915" s="3">
        <v>192.0</v>
      </c>
      <c r="G1915" s="3">
        <v>1.1</v>
      </c>
      <c r="H1915" s="3">
        <v>1.0</v>
      </c>
      <c r="I1915" s="3">
        <v>0.0</v>
      </c>
      <c r="J1915" s="3">
        <v>0.0</v>
      </c>
      <c r="K1915" s="3">
        <v>0.0</v>
      </c>
      <c r="L1915" s="3">
        <v>0.0</v>
      </c>
    </row>
    <row r="1916" ht="15.75" customHeight="1">
      <c r="A1916" s="3">
        <f t="shared" si="2"/>
        <v>1915</v>
      </c>
      <c r="B1916" s="3">
        <f t="shared" ref="B1916:D1916" si="1749">B1912</f>
        <v>1</v>
      </c>
      <c r="C1916" s="3">
        <f t="shared" si="1749"/>
        <v>0</v>
      </c>
      <c r="D1916" s="3">
        <f t="shared" si="1749"/>
        <v>0</v>
      </c>
      <c r="E1916" s="6">
        <f t="shared" si="1"/>
        <v>414.4</v>
      </c>
      <c r="F1916" s="3">
        <v>259.0</v>
      </c>
      <c r="G1916" s="3">
        <v>1.6</v>
      </c>
      <c r="H1916" s="3">
        <v>1.0</v>
      </c>
      <c r="I1916" s="3">
        <v>0.0</v>
      </c>
      <c r="J1916" s="3">
        <v>0.0</v>
      </c>
      <c r="K1916" s="3">
        <v>0.0</v>
      </c>
      <c r="L1916" s="3">
        <v>0.0</v>
      </c>
    </row>
    <row r="1917" ht="15.75" customHeight="1">
      <c r="A1917" s="3">
        <f t="shared" si="2"/>
        <v>1916</v>
      </c>
      <c r="B1917" s="3">
        <f t="shared" ref="B1917:D1917" si="1750">B1913</f>
        <v>0</v>
      </c>
      <c r="C1917" s="3">
        <f t="shared" si="1750"/>
        <v>0</v>
      </c>
      <c r="D1917" s="3">
        <f t="shared" si="1750"/>
        <v>0</v>
      </c>
      <c r="E1917" s="6">
        <f t="shared" si="1"/>
        <v>0</v>
      </c>
      <c r="H1917" s="3">
        <v>1.0</v>
      </c>
      <c r="I1917" s="3">
        <v>0.0</v>
      </c>
      <c r="J1917" s="3">
        <v>0.0</v>
      </c>
      <c r="K1917" s="3">
        <v>1.0</v>
      </c>
      <c r="L1917" s="3">
        <v>1.0</v>
      </c>
    </row>
    <row r="1918" ht="15.75" customHeight="1">
      <c r="A1918" s="3">
        <f t="shared" si="2"/>
        <v>1917</v>
      </c>
      <c r="B1918" s="3">
        <f t="shared" ref="B1918:D1918" si="1751">B1914</f>
        <v>0</v>
      </c>
      <c r="C1918" s="3">
        <f t="shared" si="1751"/>
        <v>1</v>
      </c>
      <c r="D1918" s="3">
        <f t="shared" si="1751"/>
        <v>0</v>
      </c>
      <c r="E1918" s="6">
        <f t="shared" si="1"/>
        <v>638</v>
      </c>
      <c r="F1918" s="3">
        <v>290.0</v>
      </c>
      <c r="G1918" s="3">
        <v>2.2</v>
      </c>
      <c r="H1918" s="3">
        <v>0.0</v>
      </c>
      <c r="I1918" s="3">
        <v>0.0</v>
      </c>
      <c r="J1918" s="3">
        <v>1.0</v>
      </c>
      <c r="K1918" s="3">
        <v>0.0</v>
      </c>
      <c r="L1918" s="3">
        <v>0.0</v>
      </c>
    </row>
    <row r="1919" ht="15.75" customHeight="1">
      <c r="A1919" s="3">
        <f t="shared" si="2"/>
        <v>1918</v>
      </c>
      <c r="B1919" s="3">
        <f t="shared" ref="B1919:D1919" si="1752">B1915</f>
        <v>0</v>
      </c>
      <c r="C1919" s="3">
        <f t="shared" si="1752"/>
        <v>0</v>
      </c>
      <c r="D1919" s="3">
        <f t="shared" si="1752"/>
        <v>1</v>
      </c>
      <c r="E1919" s="6">
        <f t="shared" si="1"/>
        <v>238.7</v>
      </c>
      <c r="F1919" s="3">
        <v>217.0</v>
      </c>
      <c r="G1919" s="3">
        <v>1.1</v>
      </c>
      <c r="H1919" s="3">
        <v>0.0</v>
      </c>
      <c r="I1919" s="3">
        <v>1.0</v>
      </c>
      <c r="J1919" s="3">
        <v>0.0</v>
      </c>
      <c r="K1919" s="3">
        <v>0.0</v>
      </c>
      <c r="L1919" s="3">
        <v>0.0</v>
      </c>
    </row>
    <row r="1920" ht="15.75" customHeight="1">
      <c r="A1920" s="3">
        <f t="shared" si="2"/>
        <v>1919</v>
      </c>
      <c r="B1920" s="3">
        <f t="shared" ref="B1920:D1920" si="1753">B1916</f>
        <v>1</v>
      </c>
      <c r="C1920" s="3">
        <f t="shared" si="1753"/>
        <v>0</v>
      </c>
      <c r="D1920" s="3">
        <f t="shared" si="1753"/>
        <v>0</v>
      </c>
      <c r="E1920" s="6">
        <f t="shared" si="1"/>
        <v>460.8</v>
      </c>
      <c r="F1920" s="3">
        <v>288.0</v>
      </c>
      <c r="G1920" s="3">
        <v>1.6</v>
      </c>
      <c r="H1920" s="3">
        <v>0.0</v>
      </c>
      <c r="I1920" s="3">
        <v>0.0</v>
      </c>
      <c r="J1920" s="3">
        <v>1.0</v>
      </c>
      <c r="K1920" s="3">
        <v>0.0</v>
      </c>
      <c r="L1920" s="3">
        <v>0.0</v>
      </c>
    </row>
    <row r="1921" ht="15.75" customHeight="1">
      <c r="A1921" s="3">
        <f t="shared" si="2"/>
        <v>1920</v>
      </c>
      <c r="B1921" s="3">
        <f t="shared" ref="B1921:D1921" si="1754">B1917</f>
        <v>0</v>
      </c>
      <c r="C1921" s="3">
        <f t="shared" si="1754"/>
        <v>0</v>
      </c>
      <c r="D1921" s="3">
        <f t="shared" si="1754"/>
        <v>0</v>
      </c>
      <c r="E1921" s="6">
        <f t="shared" si="1"/>
        <v>0</v>
      </c>
      <c r="H1921" s="3">
        <v>1.0</v>
      </c>
      <c r="I1921" s="3">
        <v>0.0</v>
      </c>
      <c r="J1921" s="3">
        <v>1.0</v>
      </c>
      <c r="K1921" s="3">
        <v>0.0</v>
      </c>
      <c r="L1921" s="3">
        <v>1.0</v>
      </c>
    </row>
    <row r="1922" ht="15.75" customHeight="1">
      <c r="A1922" s="3">
        <f t="shared" si="2"/>
        <v>1921</v>
      </c>
      <c r="B1922" s="3">
        <f t="shared" ref="B1922:D1922" si="1755">B1918</f>
        <v>0</v>
      </c>
      <c r="C1922" s="3">
        <f t="shared" si="1755"/>
        <v>1</v>
      </c>
      <c r="D1922" s="3">
        <f t="shared" si="1755"/>
        <v>0</v>
      </c>
      <c r="E1922" s="6">
        <f t="shared" si="1"/>
        <v>624.8</v>
      </c>
      <c r="F1922" s="3">
        <v>284.0</v>
      </c>
      <c r="G1922" s="3">
        <v>2.2</v>
      </c>
      <c r="H1922" s="3">
        <v>0.0</v>
      </c>
      <c r="I1922" s="3">
        <v>0.0</v>
      </c>
      <c r="J1922" s="3">
        <v>1.0</v>
      </c>
      <c r="K1922" s="3">
        <v>0.0</v>
      </c>
      <c r="L1922" s="3">
        <v>0.0</v>
      </c>
    </row>
    <row r="1923" ht="15.75" customHeight="1">
      <c r="A1923" s="3">
        <f t="shared" si="2"/>
        <v>1922</v>
      </c>
      <c r="B1923" s="3">
        <f t="shared" ref="B1923:D1923" si="1756">B1919</f>
        <v>0</v>
      </c>
      <c r="C1923" s="3">
        <f t="shared" si="1756"/>
        <v>0</v>
      </c>
      <c r="D1923" s="3">
        <f t="shared" si="1756"/>
        <v>1</v>
      </c>
      <c r="E1923" s="6">
        <f t="shared" si="1"/>
        <v>111.1</v>
      </c>
      <c r="F1923" s="3">
        <v>101.0</v>
      </c>
      <c r="G1923" s="3">
        <v>1.1</v>
      </c>
      <c r="H1923" s="3">
        <v>1.0</v>
      </c>
      <c r="I1923" s="3">
        <v>0.0</v>
      </c>
      <c r="J1923" s="3">
        <v>0.0</v>
      </c>
      <c r="K1923" s="3">
        <v>0.0</v>
      </c>
      <c r="L1923" s="3">
        <v>0.0</v>
      </c>
    </row>
    <row r="1924" ht="15.75" customHeight="1">
      <c r="A1924" s="3">
        <f t="shared" si="2"/>
        <v>1923</v>
      </c>
      <c r="B1924" s="3">
        <f t="shared" ref="B1924:D1924" si="1757">B1920</f>
        <v>1</v>
      </c>
      <c r="C1924" s="3">
        <f t="shared" si="1757"/>
        <v>0</v>
      </c>
      <c r="D1924" s="3">
        <f t="shared" si="1757"/>
        <v>0</v>
      </c>
      <c r="E1924" s="6">
        <f t="shared" si="1"/>
        <v>433.6</v>
      </c>
      <c r="F1924" s="3">
        <v>271.0</v>
      </c>
      <c r="G1924" s="3">
        <v>1.6</v>
      </c>
      <c r="H1924" s="3">
        <v>0.0</v>
      </c>
      <c r="I1924" s="3">
        <v>1.0</v>
      </c>
      <c r="J1924" s="3">
        <v>0.0</v>
      </c>
      <c r="K1924" s="3">
        <v>0.0</v>
      </c>
      <c r="L1924" s="3">
        <v>0.0</v>
      </c>
    </row>
    <row r="1925" ht="15.75" customHeight="1">
      <c r="A1925" s="3">
        <f t="shared" si="2"/>
        <v>1924</v>
      </c>
      <c r="B1925" s="3">
        <f t="shared" ref="B1925:D1925" si="1758">B1921</f>
        <v>0</v>
      </c>
      <c r="C1925" s="3">
        <f t="shared" si="1758"/>
        <v>0</v>
      </c>
      <c r="D1925" s="3">
        <f t="shared" si="1758"/>
        <v>0</v>
      </c>
      <c r="E1925" s="6">
        <f t="shared" si="1"/>
        <v>0</v>
      </c>
      <c r="H1925" s="3">
        <v>1.0</v>
      </c>
      <c r="I1925" s="3">
        <v>0.0</v>
      </c>
      <c r="J1925" s="3">
        <v>1.0</v>
      </c>
      <c r="K1925" s="3">
        <v>0.0</v>
      </c>
      <c r="L1925" s="3">
        <v>1.0</v>
      </c>
    </row>
    <row r="1926" ht="15.75" customHeight="1">
      <c r="A1926" s="3">
        <f t="shared" si="2"/>
        <v>1925</v>
      </c>
      <c r="B1926" s="3">
        <f t="shared" ref="B1926:D1926" si="1759">B1922</f>
        <v>0</v>
      </c>
      <c r="C1926" s="3">
        <f t="shared" si="1759"/>
        <v>1</v>
      </c>
      <c r="D1926" s="3">
        <f t="shared" si="1759"/>
        <v>0</v>
      </c>
      <c r="E1926" s="6">
        <f t="shared" si="1"/>
        <v>497.2</v>
      </c>
      <c r="F1926" s="3">
        <v>226.0</v>
      </c>
      <c r="G1926" s="3">
        <v>2.2</v>
      </c>
      <c r="H1926" s="3">
        <v>0.0</v>
      </c>
      <c r="I1926" s="3">
        <v>0.0</v>
      </c>
      <c r="J1926" s="3">
        <v>1.0</v>
      </c>
      <c r="K1926" s="3">
        <v>0.0</v>
      </c>
      <c r="L1926" s="3">
        <v>0.0</v>
      </c>
    </row>
    <row r="1927" ht="15.75" customHeight="1">
      <c r="A1927" s="3">
        <f t="shared" si="2"/>
        <v>1926</v>
      </c>
      <c r="B1927" s="3">
        <f t="shared" ref="B1927:D1927" si="1760">B1923</f>
        <v>0</v>
      </c>
      <c r="C1927" s="3">
        <f t="shared" si="1760"/>
        <v>0</v>
      </c>
      <c r="D1927" s="3">
        <f t="shared" si="1760"/>
        <v>1</v>
      </c>
      <c r="E1927" s="6">
        <f t="shared" si="1"/>
        <v>160.6</v>
      </c>
      <c r="F1927" s="3">
        <v>146.0</v>
      </c>
      <c r="G1927" s="3">
        <v>1.1</v>
      </c>
      <c r="H1927" s="3">
        <v>0.0</v>
      </c>
      <c r="I1927" s="3">
        <v>1.0</v>
      </c>
      <c r="J1927" s="3">
        <v>0.0</v>
      </c>
      <c r="K1927" s="3">
        <v>0.0</v>
      </c>
      <c r="L1927" s="3">
        <v>0.0</v>
      </c>
    </row>
    <row r="1928" ht="15.75" customHeight="1">
      <c r="A1928" s="3">
        <f t="shared" si="2"/>
        <v>1927</v>
      </c>
      <c r="B1928" s="3">
        <f t="shared" ref="B1928:D1928" si="1761">B1924</f>
        <v>1</v>
      </c>
      <c r="C1928" s="3">
        <f t="shared" si="1761"/>
        <v>0</v>
      </c>
      <c r="D1928" s="3">
        <f t="shared" si="1761"/>
        <v>0</v>
      </c>
      <c r="E1928" s="6">
        <f t="shared" si="1"/>
        <v>164.8</v>
      </c>
      <c r="F1928" s="3">
        <v>103.0</v>
      </c>
      <c r="G1928" s="3">
        <v>1.6</v>
      </c>
      <c r="H1928" s="3">
        <v>0.0</v>
      </c>
      <c r="I1928" s="3">
        <v>0.0</v>
      </c>
      <c r="J1928" s="3">
        <v>1.0</v>
      </c>
      <c r="K1928" s="3">
        <v>0.0</v>
      </c>
      <c r="L1928" s="3">
        <v>0.0</v>
      </c>
    </row>
    <row r="1929" ht="15.75" customHeight="1">
      <c r="A1929" s="3">
        <f t="shared" si="2"/>
        <v>1928</v>
      </c>
      <c r="B1929" s="3">
        <f t="shared" ref="B1929:D1929" si="1762">B1925</f>
        <v>0</v>
      </c>
      <c r="C1929" s="3">
        <f t="shared" si="1762"/>
        <v>0</v>
      </c>
      <c r="D1929" s="3">
        <f t="shared" si="1762"/>
        <v>0</v>
      </c>
      <c r="E1929" s="6">
        <f t="shared" si="1"/>
        <v>0</v>
      </c>
      <c r="H1929" s="3">
        <v>1.0</v>
      </c>
      <c r="I1929" s="3">
        <v>0.0</v>
      </c>
      <c r="J1929" s="3">
        <v>1.0</v>
      </c>
      <c r="K1929" s="3">
        <v>0.0</v>
      </c>
      <c r="L1929" s="3">
        <v>1.0</v>
      </c>
    </row>
    <row r="1930" ht="15.75" customHeight="1">
      <c r="A1930" s="3">
        <f t="shared" si="2"/>
        <v>1929</v>
      </c>
      <c r="B1930" s="3">
        <f t="shared" ref="B1930:D1930" si="1763">B1926</f>
        <v>0</v>
      </c>
      <c r="C1930" s="3">
        <f t="shared" si="1763"/>
        <v>1</v>
      </c>
      <c r="D1930" s="3">
        <f t="shared" si="1763"/>
        <v>0</v>
      </c>
      <c r="E1930" s="6">
        <f t="shared" si="1"/>
        <v>567.6</v>
      </c>
      <c r="F1930" s="3">
        <v>258.0</v>
      </c>
      <c r="G1930" s="3">
        <v>2.2</v>
      </c>
      <c r="H1930" s="3">
        <v>0.0</v>
      </c>
      <c r="I1930" s="3">
        <v>0.0</v>
      </c>
      <c r="J1930" s="3">
        <v>1.0</v>
      </c>
      <c r="K1930" s="3">
        <v>0.0</v>
      </c>
      <c r="L1930" s="3">
        <v>0.0</v>
      </c>
    </row>
    <row r="1931" ht="15.75" customHeight="1">
      <c r="A1931" s="3">
        <f t="shared" si="2"/>
        <v>1930</v>
      </c>
      <c r="B1931" s="3">
        <f t="shared" ref="B1931:D1931" si="1764">B1927</f>
        <v>0</v>
      </c>
      <c r="C1931" s="3">
        <f t="shared" si="1764"/>
        <v>0</v>
      </c>
      <c r="D1931" s="3">
        <f t="shared" si="1764"/>
        <v>1</v>
      </c>
      <c r="E1931" s="6">
        <f t="shared" si="1"/>
        <v>194.7</v>
      </c>
      <c r="F1931" s="3">
        <v>177.0</v>
      </c>
      <c r="G1931" s="3">
        <v>1.1</v>
      </c>
      <c r="H1931" s="3">
        <v>1.0</v>
      </c>
      <c r="I1931" s="3">
        <v>0.0</v>
      </c>
      <c r="J1931" s="3">
        <v>0.0</v>
      </c>
      <c r="K1931" s="3">
        <v>0.0</v>
      </c>
      <c r="L1931" s="3">
        <v>0.0</v>
      </c>
    </row>
    <row r="1932" ht="15.75" customHeight="1">
      <c r="A1932" s="3">
        <f t="shared" si="2"/>
        <v>1931</v>
      </c>
      <c r="B1932" s="3">
        <f t="shared" ref="B1932:D1932" si="1765">B1928</f>
        <v>1</v>
      </c>
      <c r="C1932" s="3">
        <f t="shared" si="1765"/>
        <v>0</v>
      </c>
      <c r="D1932" s="3">
        <f t="shared" si="1765"/>
        <v>0</v>
      </c>
      <c r="E1932" s="6">
        <f t="shared" si="1"/>
        <v>241.6</v>
      </c>
      <c r="F1932" s="3">
        <v>151.0</v>
      </c>
      <c r="G1932" s="3">
        <v>1.6</v>
      </c>
      <c r="H1932" s="3">
        <v>1.0</v>
      </c>
      <c r="I1932" s="3">
        <v>0.0</v>
      </c>
      <c r="J1932" s="3">
        <v>0.0</v>
      </c>
      <c r="K1932" s="3">
        <v>0.0</v>
      </c>
      <c r="L1932" s="3">
        <v>0.0</v>
      </c>
    </row>
    <row r="1933" ht="15.75" customHeight="1">
      <c r="A1933" s="3">
        <f t="shared" si="2"/>
        <v>1932</v>
      </c>
      <c r="B1933" s="3">
        <f t="shared" ref="B1933:D1933" si="1766">B1929</f>
        <v>0</v>
      </c>
      <c r="C1933" s="3">
        <f t="shared" si="1766"/>
        <v>0</v>
      </c>
      <c r="D1933" s="3">
        <f t="shared" si="1766"/>
        <v>0</v>
      </c>
      <c r="E1933" s="6">
        <f t="shared" si="1"/>
        <v>0</v>
      </c>
      <c r="H1933" s="3">
        <v>1.0</v>
      </c>
      <c r="I1933" s="3">
        <v>0.0</v>
      </c>
      <c r="J1933" s="3">
        <v>1.0</v>
      </c>
      <c r="K1933" s="3">
        <v>0.0</v>
      </c>
      <c r="L1933" s="3">
        <v>1.0</v>
      </c>
    </row>
    <row r="1934" ht="15.75" customHeight="1">
      <c r="A1934" s="3">
        <f t="shared" si="2"/>
        <v>1933</v>
      </c>
      <c r="B1934" s="3">
        <v>1.0</v>
      </c>
      <c r="C1934" s="3">
        <v>0.0</v>
      </c>
      <c r="D1934" s="3">
        <v>0.0</v>
      </c>
      <c r="E1934" s="6">
        <f t="shared" si="1"/>
        <v>296</v>
      </c>
      <c r="F1934" s="3">
        <v>185.0</v>
      </c>
      <c r="G1934" s="3">
        <v>1.6</v>
      </c>
      <c r="H1934" s="3">
        <v>1.0</v>
      </c>
      <c r="I1934" s="3">
        <v>0.0</v>
      </c>
      <c r="J1934" s="3">
        <v>0.0</v>
      </c>
      <c r="K1934" s="3">
        <v>0.0</v>
      </c>
      <c r="L1934" s="3">
        <v>0.0</v>
      </c>
    </row>
    <row r="1935" ht="15.75" customHeight="1">
      <c r="A1935" s="3">
        <f t="shared" si="2"/>
        <v>1934</v>
      </c>
      <c r="B1935" s="3">
        <v>0.0</v>
      </c>
      <c r="C1935" s="3">
        <v>0.0</v>
      </c>
      <c r="D1935" s="3">
        <v>0.0</v>
      </c>
      <c r="E1935" s="6">
        <f t="shared" si="1"/>
        <v>0</v>
      </c>
      <c r="H1935" s="3">
        <v>1.0</v>
      </c>
      <c r="I1935" s="3">
        <v>0.0</v>
      </c>
      <c r="J1935" s="3">
        <v>1.0</v>
      </c>
      <c r="K1935" s="3">
        <v>0.0</v>
      </c>
      <c r="L1935" s="3">
        <v>1.0</v>
      </c>
    </row>
    <row r="1936" ht="15.75" customHeight="1">
      <c r="A1936" s="3">
        <f t="shared" si="2"/>
        <v>1935</v>
      </c>
      <c r="B1936" s="3">
        <v>0.0</v>
      </c>
      <c r="C1936" s="3">
        <v>1.0</v>
      </c>
      <c r="D1936" s="3">
        <v>0.0</v>
      </c>
      <c r="E1936" s="6">
        <f t="shared" si="1"/>
        <v>286</v>
      </c>
      <c r="F1936" s="3">
        <v>130.0</v>
      </c>
      <c r="G1936" s="3">
        <v>2.2</v>
      </c>
      <c r="H1936" s="3">
        <v>0.0</v>
      </c>
      <c r="I1936" s="3">
        <v>0.0</v>
      </c>
      <c r="J1936" s="3">
        <v>1.0</v>
      </c>
      <c r="K1936" s="3">
        <v>0.0</v>
      </c>
      <c r="L1936" s="3">
        <v>0.0</v>
      </c>
    </row>
    <row r="1937" ht="15.75" customHeight="1">
      <c r="A1937" s="3">
        <f t="shared" si="2"/>
        <v>1936</v>
      </c>
      <c r="B1937" s="3">
        <v>0.0</v>
      </c>
      <c r="C1937" s="3">
        <v>0.0</v>
      </c>
      <c r="D1937" s="3">
        <v>1.0</v>
      </c>
      <c r="E1937" s="6">
        <f t="shared" si="1"/>
        <v>310.2</v>
      </c>
      <c r="F1937" s="3">
        <v>282.0</v>
      </c>
      <c r="G1937" s="3">
        <v>1.1</v>
      </c>
      <c r="H1937" s="3">
        <v>1.0</v>
      </c>
      <c r="I1937" s="3">
        <v>0.0</v>
      </c>
      <c r="J1937" s="3">
        <v>0.0</v>
      </c>
      <c r="K1937" s="3">
        <v>0.0</v>
      </c>
      <c r="L1937" s="3">
        <v>0.0</v>
      </c>
    </row>
    <row r="1938" ht="15.75" customHeight="1">
      <c r="A1938" s="3">
        <f t="shared" si="2"/>
        <v>1937</v>
      </c>
      <c r="B1938" s="3">
        <f t="shared" ref="B1938:D1938" si="1767">B1934</f>
        <v>1</v>
      </c>
      <c r="C1938" s="3">
        <f t="shared" si="1767"/>
        <v>0</v>
      </c>
      <c r="D1938" s="3">
        <f t="shared" si="1767"/>
        <v>0</v>
      </c>
      <c r="E1938" s="6">
        <f t="shared" si="1"/>
        <v>308.8</v>
      </c>
      <c r="F1938" s="3">
        <v>193.0</v>
      </c>
      <c r="G1938" s="3">
        <v>1.6</v>
      </c>
      <c r="H1938" s="3">
        <v>0.0</v>
      </c>
      <c r="I1938" s="3">
        <v>0.0</v>
      </c>
      <c r="J1938" s="3">
        <v>1.0</v>
      </c>
      <c r="K1938" s="3">
        <v>0.0</v>
      </c>
      <c r="L1938" s="3">
        <v>0.0</v>
      </c>
    </row>
    <row r="1939" ht="15.75" customHeight="1">
      <c r="A1939" s="3">
        <f t="shared" si="2"/>
        <v>1938</v>
      </c>
      <c r="B1939" s="3">
        <f t="shared" ref="B1939:D1939" si="1768">B1935</f>
        <v>0</v>
      </c>
      <c r="C1939" s="3">
        <f t="shared" si="1768"/>
        <v>0</v>
      </c>
      <c r="D1939" s="3">
        <f t="shared" si="1768"/>
        <v>0</v>
      </c>
      <c r="E1939" s="6">
        <f t="shared" si="1"/>
        <v>0</v>
      </c>
      <c r="H1939" s="3">
        <v>1.0</v>
      </c>
      <c r="I1939" s="3">
        <v>0.0</v>
      </c>
      <c r="J1939" s="3">
        <v>1.0</v>
      </c>
      <c r="K1939" s="3">
        <v>0.0</v>
      </c>
      <c r="L1939" s="3">
        <v>1.0</v>
      </c>
    </row>
    <row r="1940" ht="15.75" customHeight="1">
      <c r="A1940" s="3">
        <f t="shared" si="2"/>
        <v>1939</v>
      </c>
      <c r="B1940" s="3">
        <f t="shared" ref="B1940:D1940" si="1769">B1936</f>
        <v>0</v>
      </c>
      <c r="C1940" s="3">
        <f t="shared" si="1769"/>
        <v>1</v>
      </c>
      <c r="D1940" s="3">
        <f t="shared" si="1769"/>
        <v>0</v>
      </c>
      <c r="E1940" s="6">
        <f t="shared" si="1"/>
        <v>433.4</v>
      </c>
      <c r="F1940" s="3">
        <v>197.0</v>
      </c>
      <c r="G1940" s="3">
        <v>2.2</v>
      </c>
      <c r="H1940" s="3">
        <v>0.0</v>
      </c>
      <c r="I1940" s="3">
        <v>0.0</v>
      </c>
      <c r="J1940" s="3">
        <v>1.0</v>
      </c>
      <c r="K1940" s="3">
        <v>0.0</v>
      </c>
      <c r="L1940" s="3">
        <v>0.0</v>
      </c>
    </row>
    <row r="1941" ht="15.75" customHeight="1">
      <c r="A1941" s="3">
        <f t="shared" si="2"/>
        <v>1940</v>
      </c>
      <c r="B1941" s="3">
        <f t="shared" ref="B1941:D1941" si="1770">B1937</f>
        <v>0</v>
      </c>
      <c r="C1941" s="3">
        <f t="shared" si="1770"/>
        <v>0</v>
      </c>
      <c r="D1941" s="3">
        <f t="shared" si="1770"/>
        <v>1</v>
      </c>
      <c r="E1941" s="6">
        <f t="shared" si="1"/>
        <v>118.8</v>
      </c>
      <c r="F1941" s="3">
        <v>108.0</v>
      </c>
      <c r="G1941" s="3">
        <v>1.1</v>
      </c>
      <c r="H1941" s="3">
        <v>0.0</v>
      </c>
      <c r="I1941" s="3">
        <v>1.0</v>
      </c>
      <c r="J1941" s="3">
        <v>0.0</v>
      </c>
      <c r="K1941" s="3">
        <v>0.0</v>
      </c>
      <c r="L1941" s="3">
        <v>0.0</v>
      </c>
    </row>
    <row r="1942" ht="15.75" customHeight="1">
      <c r="A1942" s="3">
        <f t="shared" si="2"/>
        <v>1941</v>
      </c>
      <c r="B1942" s="3">
        <f t="shared" ref="B1942:D1942" si="1771">B1938</f>
        <v>1</v>
      </c>
      <c r="C1942" s="3">
        <f t="shared" si="1771"/>
        <v>0</v>
      </c>
      <c r="D1942" s="3">
        <f t="shared" si="1771"/>
        <v>0</v>
      </c>
      <c r="E1942" s="6">
        <f t="shared" si="1"/>
        <v>400</v>
      </c>
      <c r="F1942" s="3">
        <v>250.0</v>
      </c>
      <c r="G1942" s="3">
        <v>1.6</v>
      </c>
      <c r="H1942" s="3">
        <v>1.0</v>
      </c>
      <c r="I1942" s="3">
        <v>0.0</v>
      </c>
      <c r="J1942" s="3">
        <v>0.0</v>
      </c>
      <c r="K1942" s="3">
        <v>0.0</v>
      </c>
      <c r="L1942" s="3">
        <v>0.0</v>
      </c>
    </row>
    <row r="1943" ht="15.75" customHeight="1">
      <c r="A1943" s="3">
        <f t="shared" si="2"/>
        <v>1942</v>
      </c>
      <c r="B1943" s="3">
        <f t="shared" ref="B1943:D1943" si="1772">B1939</f>
        <v>0</v>
      </c>
      <c r="C1943" s="3">
        <f t="shared" si="1772"/>
        <v>0</v>
      </c>
      <c r="D1943" s="3">
        <f t="shared" si="1772"/>
        <v>0</v>
      </c>
      <c r="E1943" s="6">
        <f t="shared" si="1"/>
        <v>0</v>
      </c>
      <c r="H1943" s="3">
        <v>1.0</v>
      </c>
      <c r="I1943" s="3">
        <v>0.0</v>
      </c>
      <c r="J1943" s="3">
        <v>1.0</v>
      </c>
      <c r="K1943" s="3">
        <v>0.0</v>
      </c>
      <c r="L1943" s="3">
        <v>1.0</v>
      </c>
    </row>
    <row r="1944" ht="15.75" customHeight="1">
      <c r="A1944" s="3">
        <f t="shared" si="2"/>
        <v>1943</v>
      </c>
      <c r="B1944" s="3">
        <f t="shared" ref="B1944:D1944" si="1773">B1940</f>
        <v>0</v>
      </c>
      <c r="C1944" s="3">
        <f t="shared" si="1773"/>
        <v>1</v>
      </c>
      <c r="D1944" s="3">
        <f t="shared" si="1773"/>
        <v>0</v>
      </c>
      <c r="E1944" s="6">
        <f t="shared" si="1"/>
        <v>286</v>
      </c>
      <c r="F1944" s="3">
        <v>130.0</v>
      </c>
      <c r="G1944" s="3">
        <v>2.2</v>
      </c>
      <c r="H1944" s="3">
        <v>0.0</v>
      </c>
      <c r="I1944" s="3">
        <v>0.0</v>
      </c>
      <c r="J1944" s="3">
        <v>1.0</v>
      </c>
      <c r="K1944" s="3">
        <v>0.0</v>
      </c>
      <c r="L1944" s="3">
        <v>0.0</v>
      </c>
    </row>
    <row r="1945" ht="15.75" customHeight="1">
      <c r="A1945" s="3">
        <f t="shared" si="2"/>
        <v>1944</v>
      </c>
      <c r="B1945" s="3">
        <f t="shared" ref="B1945:D1945" si="1774">B1941</f>
        <v>0</v>
      </c>
      <c r="C1945" s="3">
        <f t="shared" si="1774"/>
        <v>0</v>
      </c>
      <c r="D1945" s="3">
        <f t="shared" si="1774"/>
        <v>1</v>
      </c>
      <c r="E1945" s="6">
        <f t="shared" si="1"/>
        <v>132</v>
      </c>
      <c r="F1945" s="3">
        <v>120.0</v>
      </c>
      <c r="G1945" s="3">
        <v>1.1</v>
      </c>
      <c r="H1945" s="3">
        <v>1.0</v>
      </c>
      <c r="I1945" s="3">
        <v>0.0</v>
      </c>
      <c r="J1945" s="3">
        <v>0.0</v>
      </c>
      <c r="K1945" s="3">
        <v>0.0</v>
      </c>
      <c r="L1945" s="3">
        <v>0.0</v>
      </c>
    </row>
    <row r="1946" ht="15.75" customHeight="1">
      <c r="A1946" s="3">
        <f t="shared" si="2"/>
        <v>1945</v>
      </c>
      <c r="B1946" s="3">
        <f t="shared" ref="B1946:D1946" si="1775">B1942</f>
        <v>1</v>
      </c>
      <c r="C1946" s="3">
        <f t="shared" si="1775"/>
        <v>0</v>
      </c>
      <c r="D1946" s="3">
        <f t="shared" si="1775"/>
        <v>0</v>
      </c>
      <c r="E1946" s="6">
        <f t="shared" si="1"/>
        <v>268.8</v>
      </c>
      <c r="F1946" s="3">
        <v>168.0</v>
      </c>
      <c r="G1946" s="3">
        <v>1.6</v>
      </c>
      <c r="H1946" s="3">
        <v>0.0</v>
      </c>
      <c r="I1946" s="3">
        <v>1.0</v>
      </c>
      <c r="J1946" s="3">
        <v>0.0</v>
      </c>
      <c r="K1946" s="3">
        <v>0.0</v>
      </c>
      <c r="L1946" s="3">
        <v>0.0</v>
      </c>
    </row>
    <row r="1947" ht="15.75" customHeight="1">
      <c r="A1947" s="3">
        <f t="shared" si="2"/>
        <v>1946</v>
      </c>
      <c r="B1947" s="3">
        <f t="shared" ref="B1947:D1947" si="1776">B1943</f>
        <v>0</v>
      </c>
      <c r="C1947" s="3">
        <f t="shared" si="1776"/>
        <v>0</v>
      </c>
      <c r="D1947" s="3">
        <f t="shared" si="1776"/>
        <v>0</v>
      </c>
      <c r="E1947" s="6">
        <f t="shared" si="1"/>
        <v>0</v>
      </c>
      <c r="H1947" s="3">
        <v>1.0</v>
      </c>
      <c r="I1947" s="3">
        <v>1.0</v>
      </c>
      <c r="J1947" s="3">
        <v>0.0</v>
      </c>
      <c r="K1947" s="3">
        <v>0.0</v>
      </c>
      <c r="L1947" s="3">
        <v>1.0</v>
      </c>
    </row>
    <row r="1948" ht="15.75" customHeight="1">
      <c r="A1948" s="3">
        <f t="shared" si="2"/>
        <v>1947</v>
      </c>
      <c r="B1948" s="3">
        <f t="shared" ref="B1948:D1948" si="1777">B1944</f>
        <v>0</v>
      </c>
      <c r="C1948" s="3">
        <f t="shared" si="1777"/>
        <v>1</v>
      </c>
      <c r="D1948" s="3">
        <f t="shared" si="1777"/>
        <v>0</v>
      </c>
      <c r="E1948" s="6">
        <f t="shared" si="1"/>
        <v>371.8</v>
      </c>
      <c r="F1948" s="3">
        <v>169.0</v>
      </c>
      <c r="G1948" s="3">
        <v>2.2</v>
      </c>
      <c r="H1948" s="3">
        <v>0.0</v>
      </c>
      <c r="I1948" s="3">
        <v>0.0</v>
      </c>
      <c r="J1948" s="3">
        <v>1.0</v>
      </c>
      <c r="K1948" s="3">
        <v>0.0</v>
      </c>
      <c r="L1948" s="3">
        <v>0.0</v>
      </c>
    </row>
    <row r="1949" ht="15.75" customHeight="1">
      <c r="A1949" s="3">
        <f t="shared" si="2"/>
        <v>1948</v>
      </c>
      <c r="B1949" s="3">
        <f t="shared" ref="B1949:D1949" si="1778">B1945</f>
        <v>0</v>
      </c>
      <c r="C1949" s="3">
        <f t="shared" si="1778"/>
        <v>0</v>
      </c>
      <c r="D1949" s="3">
        <f t="shared" si="1778"/>
        <v>1</v>
      </c>
      <c r="E1949" s="6">
        <f t="shared" si="1"/>
        <v>326.7</v>
      </c>
      <c r="F1949" s="3">
        <v>297.0</v>
      </c>
      <c r="G1949" s="3">
        <v>1.1</v>
      </c>
      <c r="H1949" s="3">
        <v>0.0</v>
      </c>
      <c r="I1949" s="3">
        <v>1.0</v>
      </c>
      <c r="J1949" s="3">
        <v>0.0</v>
      </c>
      <c r="K1949" s="3">
        <v>0.0</v>
      </c>
      <c r="L1949" s="3">
        <v>0.0</v>
      </c>
    </row>
    <row r="1950" ht="15.75" customHeight="1">
      <c r="A1950" s="3">
        <f t="shared" si="2"/>
        <v>1949</v>
      </c>
      <c r="B1950" s="3">
        <f t="shared" ref="B1950:D1950" si="1779">B1946</f>
        <v>1</v>
      </c>
      <c r="C1950" s="3">
        <f t="shared" si="1779"/>
        <v>0</v>
      </c>
      <c r="D1950" s="3">
        <f t="shared" si="1779"/>
        <v>0</v>
      </c>
      <c r="E1950" s="6">
        <f t="shared" si="1"/>
        <v>312</v>
      </c>
      <c r="F1950" s="3">
        <v>195.0</v>
      </c>
      <c r="G1950" s="3">
        <v>1.6</v>
      </c>
      <c r="H1950" s="3">
        <v>0.0</v>
      </c>
      <c r="I1950" s="3">
        <v>0.0</v>
      </c>
      <c r="J1950" s="3">
        <v>1.0</v>
      </c>
      <c r="K1950" s="3">
        <v>0.0</v>
      </c>
      <c r="L1950" s="3">
        <v>0.0</v>
      </c>
    </row>
    <row r="1951" ht="15.75" customHeight="1">
      <c r="A1951" s="3">
        <f t="shared" si="2"/>
        <v>1950</v>
      </c>
      <c r="B1951" s="3">
        <f t="shared" ref="B1951:D1951" si="1780">B1947</f>
        <v>0</v>
      </c>
      <c r="C1951" s="3">
        <f t="shared" si="1780"/>
        <v>0</v>
      </c>
      <c r="D1951" s="3">
        <f t="shared" si="1780"/>
        <v>0</v>
      </c>
      <c r="E1951" s="6">
        <f t="shared" si="1"/>
        <v>0</v>
      </c>
      <c r="H1951" s="3">
        <v>1.0</v>
      </c>
      <c r="I1951" s="3">
        <v>0.0</v>
      </c>
      <c r="J1951" s="3">
        <v>1.0</v>
      </c>
      <c r="K1951" s="3">
        <v>0.0</v>
      </c>
      <c r="L1951" s="3">
        <v>1.0</v>
      </c>
    </row>
    <row r="1952" ht="15.75" customHeight="1">
      <c r="A1952" s="3">
        <f t="shared" si="2"/>
        <v>1951</v>
      </c>
      <c r="B1952" s="3">
        <f t="shared" ref="B1952:D1952" si="1781">B1948</f>
        <v>0</v>
      </c>
      <c r="C1952" s="3">
        <f t="shared" si="1781"/>
        <v>1</v>
      </c>
      <c r="D1952" s="3">
        <f t="shared" si="1781"/>
        <v>0</v>
      </c>
      <c r="E1952" s="6">
        <f t="shared" si="1"/>
        <v>517</v>
      </c>
      <c r="F1952" s="3">
        <v>235.0</v>
      </c>
      <c r="G1952" s="3">
        <v>2.2</v>
      </c>
      <c r="H1952" s="3">
        <v>0.0</v>
      </c>
      <c r="I1952" s="3">
        <v>0.0</v>
      </c>
      <c r="J1952" s="3">
        <v>1.0</v>
      </c>
      <c r="K1952" s="3">
        <v>0.0</v>
      </c>
      <c r="L1952" s="3">
        <v>0.0</v>
      </c>
    </row>
    <row r="1953" ht="15.75" customHeight="1">
      <c r="A1953" s="3">
        <f t="shared" si="2"/>
        <v>1952</v>
      </c>
      <c r="B1953" s="3">
        <f t="shared" ref="B1953:D1953" si="1782">B1949</f>
        <v>0</v>
      </c>
      <c r="C1953" s="3">
        <f t="shared" si="1782"/>
        <v>0</v>
      </c>
      <c r="D1953" s="3">
        <f t="shared" si="1782"/>
        <v>1</v>
      </c>
      <c r="E1953" s="6">
        <f t="shared" si="1"/>
        <v>312.4</v>
      </c>
      <c r="F1953" s="3">
        <v>284.0</v>
      </c>
      <c r="G1953" s="3">
        <v>1.1</v>
      </c>
      <c r="H1953" s="3">
        <v>1.0</v>
      </c>
      <c r="I1953" s="3">
        <v>0.0</v>
      </c>
      <c r="J1953" s="3">
        <v>0.0</v>
      </c>
      <c r="K1953" s="3">
        <v>0.0</v>
      </c>
      <c r="L1953" s="3">
        <v>0.0</v>
      </c>
    </row>
    <row r="1954" ht="15.75" customHeight="1">
      <c r="A1954" s="3">
        <f t="shared" si="2"/>
        <v>1953</v>
      </c>
      <c r="B1954" s="3">
        <f t="shared" ref="B1954:D1954" si="1783">B1950</f>
        <v>1</v>
      </c>
      <c r="C1954" s="3">
        <f t="shared" si="1783"/>
        <v>0</v>
      </c>
      <c r="D1954" s="3">
        <f t="shared" si="1783"/>
        <v>0</v>
      </c>
      <c r="E1954" s="6">
        <f t="shared" si="1"/>
        <v>230.4</v>
      </c>
      <c r="F1954" s="3">
        <v>144.0</v>
      </c>
      <c r="G1954" s="3">
        <v>1.6</v>
      </c>
      <c r="H1954" s="3">
        <v>1.0</v>
      </c>
      <c r="I1954" s="3">
        <v>0.0</v>
      </c>
      <c r="J1954" s="3">
        <v>0.0</v>
      </c>
      <c r="K1954" s="3">
        <v>0.0</v>
      </c>
      <c r="L1954" s="3">
        <v>0.0</v>
      </c>
    </row>
    <row r="1955" ht="15.75" customHeight="1">
      <c r="A1955" s="3">
        <f t="shared" si="2"/>
        <v>1954</v>
      </c>
      <c r="B1955" s="3">
        <f t="shared" ref="B1955:D1955" si="1784">B1951</f>
        <v>0</v>
      </c>
      <c r="C1955" s="3">
        <f t="shared" si="1784"/>
        <v>0</v>
      </c>
      <c r="D1955" s="3">
        <f t="shared" si="1784"/>
        <v>0</v>
      </c>
      <c r="E1955" s="6">
        <f t="shared" si="1"/>
        <v>0</v>
      </c>
      <c r="H1955" s="3">
        <v>1.0</v>
      </c>
      <c r="I1955" s="3">
        <v>0.0</v>
      </c>
      <c r="J1955" s="3">
        <v>1.0</v>
      </c>
      <c r="K1955" s="3">
        <v>0.0</v>
      </c>
      <c r="L1955" s="3">
        <v>1.0</v>
      </c>
    </row>
    <row r="1956" ht="15.75" customHeight="1">
      <c r="A1956" s="3">
        <f t="shared" si="2"/>
        <v>1955</v>
      </c>
      <c r="B1956" s="3">
        <f t="shared" ref="B1956:D1956" si="1785">B1952</f>
        <v>0</v>
      </c>
      <c r="C1956" s="3">
        <f t="shared" si="1785"/>
        <v>1</v>
      </c>
      <c r="D1956" s="3">
        <f t="shared" si="1785"/>
        <v>0</v>
      </c>
      <c r="E1956" s="6">
        <f t="shared" si="1"/>
        <v>415.8</v>
      </c>
      <c r="F1956" s="3">
        <v>189.0</v>
      </c>
      <c r="G1956" s="3">
        <v>2.2</v>
      </c>
      <c r="H1956" s="3">
        <v>0.0</v>
      </c>
      <c r="I1956" s="3">
        <v>0.0</v>
      </c>
      <c r="J1956" s="3">
        <v>1.0</v>
      </c>
      <c r="K1956" s="3">
        <v>0.0</v>
      </c>
      <c r="L1956" s="3">
        <v>0.0</v>
      </c>
    </row>
    <row r="1957" ht="15.75" customHeight="1">
      <c r="A1957" s="3">
        <f t="shared" si="2"/>
        <v>1956</v>
      </c>
      <c r="B1957" s="3">
        <f t="shared" ref="B1957:D1957" si="1786">B1953</f>
        <v>0</v>
      </c>
      <c r="C1957" s="3">
        <f t="shared" si="1786"/>
        <v>0</v>
      </c>
      <c r="D1957" s="3">
        <f t="shared" si="1786"/>
        <v>1</v>
      </c>
      <c r="E1957" s="6">
        <f t="shared" si="1"/>
        <v>111.1</v>
      </c>
      <c r="F1957" s="3">
        <v>101.0</v>
      </c>
      <c r="G1957" s="3">
        <v>1.1</v>
      </c>
      <c r="H1957" s="3">
        <v>0.0</v>
      </c>
      <c r="I1957" s="3">
        <v>1.0</v>
      </c>
      <c r="J1957" s="3">
        <v>0.0</v>
      </c>
      <c r="K1957" s="3">
        <v>0.0</v>
      </c>
      <c r="L1957" s="3">
        <v>0.0</v>
      </c>
    </row>
    <row r="1958" ht="15.75" customHeight="1">
      <c r="A1958" s="3">
        <f t="shared" si="2"/>
        <v>1957</v>
      </c>
      <c r="B1958" s="3">
        <f t="shared" ref="B1958:D1958" si="1787">B1954</f>
        <v>1</v>
      </c>
      <c r="C1958" s="3">
        <f t="shared" si="1787"/>
        <v>0</v>
      </c>
      <c r="D1958" s="3">
        <f t="shared" si="1787"/>
        <v>0</v>
      </c>
      <c r="E1958" s="6">
        <f t="shared" si="1"/>
        <v>387.2</v>
      </c>
      <c r="F1958" s="3">
        <v>242.0</v>
      </c>
      <c r="G1958" s="3">
        <v>1.6</v>
      </c>
      <c r="H1958" s="3">
        <v>0.0</v>
      </c>
      <c r="I1958" s="3">
        <v>1.0</v>
      </c>
      <c r="J1958" s="3">
        <v>0.0</v>
      </c>
      <c r="K1958" s="3">
        <v>0.0</v>
      </c>
      <c r="L1958" s="3">
        <v>0.0</v>
      </c>
    </row>
    <row r="1959" ht="15.75" customHeight="1">
      <c r="A1959" s="3">
        <f t="shared" si="2"/>
        <v>1958</v>
      </c>
      <c r="B1959" s="3">
        <f t="shared" ref="B1959:D1959" si="1788">B1955</f>
        <v>0</v>
      </c>
      <c r="C1959" s="3">
        <f t="shared" si="1788"/>
        <v>0</v>
      </c>
      <c r="D1959" s="3">
        <f t="shared" si="1788"/>
        <v>0</v>
      </c>
      <c r="E1959" s="6">
        <f t="shared" si="1"/>
        <v>0</v>
      </c>
      <c r="H1959" s="3">
        <v>1.0</v>
      </c>
      <c r="I1959" s="3">
        <v>0.0</v>
      </c>
      <c r="J1959" s="3">
        <v>1.0</v>
      </c>
      <c r="K1959" s="3">
        <v>0.0</v>
      </c>
      <c r="L1959" s="3">
        <v>1.0</v>
      </c>
    </row>
    <row r="1960" ht="15.75" customHeight="1">
      <c r="A1960" s="3">
        <f t="shared" si="2"/>
        <v>1959</v>
      </c>
      <c r="B1960" s="3">
        <f t="shared" ref="B1960:D1960" si="1789">B1956</f>
        <v>0</v>
      </c>
      <c r="C1960" s="3">
        <f t="shared" si="1789"/>
        <v>1</v>
      </c>
      <c r="D1960" s="3">
        <f t="shared" si="1789"/>
        <v>0</v>
      </c>
      <c r="E1960" s="6">
        <f t="shared" si="1"/>
        <v>587.4</v>
      </c>
      <c r="F1960" s="3">
        <v>267.0</v>
      </c>
      <c r="G1960" s="3">
        <v>2.2</v>
      </c>
      <c r="H1960" s="3">
        <v>1.0</v>
      </c>
      <c r="I1960" s="3">
        <v>0.0</v>
      </c>
      <c r="J1960" s="3">
        <v>0.0</v>
      </c>
      <c r="K1960" s="3">
        <v>0.0</v>
      </c>
      <c r="L1960" s="3">
        <v>0.0</v>
      </c>
    </row>
    <row r="1961" ht="15.75" customHeight="1">
      <c r="A1961" s="3">
        <f t="shared" si="2"/>
        <v>1960</v>
      </c>
      <c r="B1961" s="3">
        <f t="shared" ref="B1961:D1961" si="1790">B1957</f>
        <v>0</v>
      </c>
      <c r="C1961" s="3">
        <f t="shared" si="1790"/>
        <v>0</v>
      </c>
      <c r="D1961" s="3">
        <f t="shared" si="1790"/>
        <v>1</v>
      </c>
      <c r="E1961" s="6">
        <f t="shared" si="1"/>
        <v>211.2</v>
      </c>
      <c r="F1961" s="3">
        <v>192.0</v>
      </c>
      <c r="G1961" s="3">
        <v>1.1</v>
      </c>
      <c r="H1961" s="3">
        <v>1.0</v>
      </c>
      <c r="I1961" s="3">
        <v>0.0</v>
      </c>
      <c r="J1961" s="3">
        <v>0.0</v>
      </c>
      <c r="K1961" s="3">
        <v>0.0</v>
      </c>
      <c r="L1961" s="3">
        <v>0.0</v>
      </c>
    </row>
    <row r="1962" ht="15.75" customHeight="1">
      <c r="A1962" s="3">
        <f t="shared" si="2"/>
        <v>1961</v>
      </c>
      <c r="B1962" s="3">
        <f t="shared" ref="B1962:D1962" si="1791">B1958</f>
        <v>1</v>
      </c>
      <c r="C1962" s="3">
        <f t="shared" si="1791"/>
        <v>0</v>
      </c>
      <c r="D1962" s="3">
        <f t="shared" si="1791"/>
        <v>0</v>
      </c>
      <c r="E1962" s="6">
        <f t="shared" si="1"/>
        <v>414.4</v>
      </c>
      <c r="F1962" s="3">
        <v>259.0</v>
      </c>
      <c r="G1962" s="3">
        <v>1.6</v>
      </c>
      <c r="H1962" s="3">
        <v>1.0</v>
      </c>
      <c r="I1962" s="3">
        <v>0.0</v>
      </c>
      <c r="J1962" s="3">
        <v>0.0</v>
      </c>
      <c r="K1962" s="3">
        <v>0.0</v>
      </c>
      <c r="L1962" s="3">
        <v>0.0</v>
      </c>
    </row>
    <row r="1963" ht="15.75" customHeight="1">
      <c r="A1963" s="3">
        <f t="shared" si="2"/>
        <v>1962</v>
      </c>
      <c r="B1963" s="3">
        <f t="shared" ref="B1963:D1963" si="1792">B1959</f>
        <v>0</v>
      </c>
      <c r="C1963" s="3">
        <f t="shared" si="1792"/>
        <v>0</v>
      </c>
      <c r="D1963" s="3">
        <f t="shared" si="1792"/>
        <v>0</v>
      </c>
      <c r="E1963" s="6">
        <f t="shared" si="1"/>
        <v>0</v>
      </c>
      <c r="H1963" s="3">
        <v>1.0</v>
      </c>
      <c r="I1963" s="3">
        <v>0.0</v>
      </c>
      <c r="J1963" s="3">
        <v>0.0</v>
      </c>
      <c r="K1963" s="3">
        <v>1.0</v>
      </c>
      <c r="L1963" s="3">
        <v>1.0</v>
      </c>
    </row>
    <row r="1964" ht="15.75" customHeight="1">
      <c r="A1964" s="3">
        <f t="shared" si="2"/>
        <v>1963</v>
      </c>
      <c r="B1964" s="3">
        <f t="shared" ref="B1964:D1964" si="1793">B1960</f>
        <v>0</v>
      </c>
      <c r="C1964" s="3">
        <f t="shared" si="1793"/>
        <v>1</v>
      </c>
      <c r="D1964" s="3">
        <f t="shared" si="1793"/>
        <v>0</v>
      </c>
      <c r="E1964" s="6">
        <f t="shared" si="1"/>
        <v>638</v>
      </c>
      <c r="F1964" s="3">
        <v>290.0</v>
      </c>
      <c r="G1964" s="3">
        <v>2.2</v>
      </c>
      <c r="H1964" s="3">
        <v>0.0</v>
      </c>
      <c r="I1964" s="3">
        <v>0.0</v>
      </c>
      <c r="J1964" s="3">
        <v>1.0</v>
      </c>
      <c r="K1964" s="3">
        <v>0.0</v>
      </c>
      <c r="L1964" s="3">
        <v>0.0</v>
      </c>
    </row>
    <row r="1965" ht="15.75" customHeight="1">
      <c r="A1965" s="3">
        <f t="shared" si="2"/>
        <v>1964</v>
      </c>
      <c r="B1965" s="3">
        <f t="shared" ref="B1965:D1965" si="1794">B1961</f>
        <v>0</v>
      </c>
      <c r="C1965" s="3">
        <f t="shared" si="1794"/>
        <v>0</v>
      </c>
      <c r="D1965" s="3">
        <f t="shared" si="1794"/>
        <v>1</v>
      </c>
      <c r="E1965" s="6">
        <f t="shared" si="1"/>
        <v>238.7</v>
      </c>
      <c r="F1965" s="3">
        <v>217.0</v>
      </c>
      <c r="G1965" s="3">
        <v>1.1</v>
      </c>
      <c r="H1965" s="3">
        <v>0.0</v>
      </c>
      <c r="I1965" s="3">
        <v>1.0</v>
      </c>
      <c r="J1965" s="3">
        <v>0.0</v>
      </c>
      <c r="K1965" s="3">
        <v>0.0</v>
      </c>
      <c r="L1965" s="3">
        <v>0.0</v>
      </c>
    </row>
    <row r="1966" ht="15.75" customHeight="1">
      <c r="A1966" s="3">
        <f t="shared" si="2"/>
        <v>1965</v>
      </c>
      <c r="B1966" s="3">
        <f t="shared" ref="B1966:D1966" si="1795">B1962</f>
        <v>1</v>
      </c>
      <c r="C1966" s="3">
        <f t="shared" si="1795"/>
        <v>0</v>
      </c>
      <c r="D1966" s="3">
        <f t="shared" si="1795"/>
        <v>0</v>
      </c>
      <c r="E1966" s="6">
        <f t="shared" si="1"/>
        <v>460.8</v>
      </c>
      <c r="F1966" s="3">
        <v>288.0</v>
      </c>
      <c r="G1966" s="3">
        <v>1.6</v>
      </c>
      <c r="H1966" s="3">
        <v>0.0</v>
      </c>
      <c r="I1966" s="3">
        <v>0.0</v>
      </c>
      <c r="J1966" s="3">
        <v>1.0</v>
      </c>
      <c r="K1966" s="3">
        <v>0.0</v>
      </c>
      <c r="L1966" s="3">
        <v>0.0</v>
      </c>
    </row>
    <row r="1967" ht="15.75" customHeight="1">
      <c r="A1967" s="3">
        <f t="shared" si="2"/>
        <v>1966</v>
      </c>
      <c r="B1967" s="3">
        <f t="shared" ref="B1967:D1967" si="1796">B1963</f>
        <v>0</v>
      </c>
      <c r="C1967" s="3">
        <f t="shared" si="1796"/>
        <v>0</v>
      </c>
      <c r="D1967" s="3">
        <f t="shared" si="1796"/>
        <v>0</v>
      </c>
      <c r="E1967" s="6">
        <f t="shared" si="1"/>
        <v>0</v>
      </c>
      <c r="H1967" s="3">
        <v>1.0</v>
      </c>
      <c r="I1967" s="3">
        <v>0.0</v>
      </c>
      <c r="J1967" s="3">
        <v>1.0</v>
      </c>
      <c r="K1967" s="3">
        <v>0.0</v>
      </c>
      <c r="L1967" s="3">
        <v>1.0</v>
      </c>
    </row>
    <row r="1968" ht="15.75" customHeight="1">
      <c r="A1968" s="3">
        <f t="shared" si="2"/>
        <v>1967</v>
      </c>
      <c r="B1968" s="3">
        <f t="shared" ref="B1968:D1968" si="1797">B1964</f>
        <v>0</v>
      </c>
      <c r="C1968" s="3">
        <f t="shared" si="1797"/>
        <v>1</v>
      </c>
      <c r="D1968" s="3">
        <f t="shared" si="1797"/>
        <v>0</v>
      </c>
      <c r="E1968" s="6">
        <f t="shared" si="1"/>
        <v>624.8</v>
      </c>
      <c r="F1968" s="3">
        <v>284.0</v>
      </c>
      <c r="G1968" s="3">
        <v>2.2</v>
      </c>
      <c r="H1968" s="3">
        <v>0.0</v>
      </c>
      <c r="I1968" s="3">
        <v>0.0</v>
      </c>
      <c r="J1968" s="3">
        <v>1.0</v>
      </c>
      <c r="K1968" s="3">
        <v>0.0</v>
      </c>
      <c r="L1968" s="3">
        <v>0.0</v>
      </c>
    </row>
    <row r="1969" ht="15.75" customHeight="1">
      <c r="A1969" s="3">
        <f t="shared" si="2"/>
        <v>1968</v>
      </c>
      <c r="B1969" s="3">
        <f t="shared" ref="B1969:D1969" si="1798">B1965</f>
        <v>0</v>
      </c>
      <c r="C1969" s="3">
        <f t="shared" si="1798"/>
        <v>0</v>
      </c>
      <c r="D1969" s="3">
        <f t="shared" si="1798"/>
        <v>1</v>
      </c>
      <c r="E1969" s="6">
        <f t="shared" si="1"/>
        <v>111.1</v>
      </c>
      <c r="F1969" s="3">
        <v>101.0</v>
      </c>
      <c r="G1969" s="3">
        <v>1.1</v>
      </c>
      <c r="H1969" s="3">
        <v>1.0</v>
      </c>
      <c r="I1969" s="3">
        <v>0.0</v>
      </c>
      <c r="J1969" s="3">
        <v>0.0</v>
      </c>
      <c r="K1969" s="3">
        <v>0.0</v>
      </c>
      <c r="L1969" s="3">
        <v>0.0</v>
      </c>
    </row>
    <row r="1970" ht="15.75" customHeight="1">
      <c r="A1970" s="3">
        <f t="shared" si="2"/>
        <v>1969</v>
      </c>
      <c r="B1970" s="3">
        <f t="shared" ref="B1970:D1970" si="1799">B1966</f>
        <v>1</v>
      </c>
      <c r="C1970" s="3">
        <f t="shared" si="1799"/>
        <v>0</v>
      </c>
      <c r="D1970" s="3">
        <f t="shared" si="1799"/>
        <v>0</v>
      </c>
      <c r="E1970" s="6">
        <f t="shared" si="1"/>
        <v>433.6</v>
      </c>
      <c r="F1970" s="3">
        <v>271.0</v>
      </c>
      <c r="G1970" s="3">
        <v>1.6</v>
      </c>
      <c r="H1970" s="3">
        <v>0.0</v>
      </c>
      <c r="I1970" s="3">
        <v>1.0</v>
      </c>
      <c r="J1970" s="3">
        <v>0.0</v>
      </c>
      <c r="K1970" s="3">
        <v>0.0</v>
      </c>
      <c r="L1970" s="3">
        <v>0.0</v>
      </c>
    </row>
    <row r="1971" ht="15.75" customHeight="1">
      <c r="A1971" s="3">
        <f t="shared" si="2"/>
        <v>1970</v>
      </c>
      <c r="B1971" s="3">
        <f t="shared" ref="B1971:D1971" si="1800">B1967</f>
        <v>0</v>
      </c>
      <c r="C1971" s="3">
        <f t="shared" si="1800"/>
        <v>0</v>
      </c>
      <c r="D1971" s="3">
        <f t="shared" si="1800"/>
        <v>0</v>
      </c>
      <c r="E1971" s="6">
        <f t="shared" si="1"/>
        <v>0</v>
      </c>
      <c r="H1971" s="3">
        <v>1.0</v>
      </c>
      <c r="I1971" s="3">
        <v>0.0</v>
      </c>
      <c r="J1971" s="3">
        <v>1.0</v>
      </c>
      <c r="K1971" s="3">
        <v>0.0</v>
      </c>
      <c r="L1971" s="3">
        <v>1.0</v>
      </c>
    </row>
    <row r="1972" ht="15.75" customHeight="1">
      <c r="A1972" s="3">
        <f t="shared" si="2"/>
        <v>1971</v>
      </c>
      <c r="B1972" s="3">
        <f t="shared" ref="B1972:D1972" si="1801">B1968</f>
        <v>0</v>
      </c>
      <c r="C1972" s="3">
        <f t="shared" si="1801"/>
        <v>1</v>
      </c>
      <c r="D1972" s="3">
        <f t="shared" si="1801"/>
        <v>0</v>
      </c>
      <c r="E1972" s="6">
        <f t="shared" si="1"/>
        <v>497.2</v>
      </c>
      <c r="F1972" s="3">
        <v>226.0</v>
      </c>
      <c r="G1972" s="3">
        <v>2.2</v>
      </c>
      <c r="H1972" s="3">
        <v>0.0</v>
      </c>
      <c r="I1972" s="3">
        <v>0.0</v>
      </c>
      <c r="J1972" s="3">
        <v>1.0</v>
      </c>
      <c r="K1972" s="3">
        <v>0.0</v>
      </c>
      <c r="L1972" s="3">
        <v>0.0</v>
      </c>
    </row>
    <row r="1973" ht="15.75" customHeight="1">
      <c r="A1973" s="3">
        <f t="shared" si="2"/>
        <v>1972</v>
      </c>
      <c r="B1973" s="3">
        <f t="shared" ref="B1973:D1973" si="1802">B1969</f>
        <v>0</v>
      </c>
      <c r="C1973" s="3">
        <f t="shared" si="1802"/>
        <v>0</v>
      </c>
      <c r="D1973" s="3">
        <f t="shared" si="1802"/>
        <v>1</v>
      </c>
      <c r="E1973" s="6">
        <f t="shared" si="1"/>
        <v>160.6</v>
      </c>
      <c r="F1973" s="3">
        <v>146.0</v>
      </c>
      <c r="G1973" s="3">
        <v>1.1</v>
      </c>
      <c r="H1973" s="3">
        <v>0.0</v>
      </c>
      <c r="I1973" s="3">
        <v>1.0</v>
      </c>
      <c r="J1973" s="3">
        <v>0.0</v>
      </c>
      <c r="K1973" s="3">
        <v>0.0</v>
      </c>
      <c r="L1973" s="3">
        <v>0.0</v>
      </c>
    </row>
    <row r="1974" ht="15.75" customHeight="1">
      <c r="A1974" s="3">
        <f t="shared" si="2"/>
        <v>1973</v>
      </c>
      <c r="B1974" s="3">
        <f t="shared" ref="B1974:D1974" si="1803">B1970</f>
        <v>1</v>
      </c>
      <c r="C1974" s="3">
        <f t="shared" si="1803"/>
        <v>0</v>
      </c>
      <c r="D1974" s="3">
        <f t="shared" si="1803"/>
        <v>0</v>
      </c>
      <c r="E1974" s="6">
        <f t="shared" si="1"/>
        <v>164.8</v>
      </c>
      <c r="F1974" s="3">
        <v>103.0</v>
      </c>
      <c r="G1974" s="3">
        <v>1.6</v>
      </c>
      <c r="H1974" s="3">
        <v>0.0</v>
      </c>
      <c r="I1974" s="3">
        <v>0.0</v>
      </c>
      <c r="J1974" s="3">
        <v>1.0</v>
      </c>
      <c r="K1974" s="3">
        <v>0.0</v>
      </c>
      <c r="L1974" s="3">
        <v>0.0</v>
      </c>
    </row>
    <row r="1975" ht="15.75" customHeight="1">
      <c r="A1975" s="3">
        <f t="shared" si="2"/>
        <v>1974</v>
      </c>
      <c r="B1975" s="3">
        <f t="shared" ref="B1975:D1975" si="1804">B1971</f>
        <v>0</v>
      </c>
      <c r="C1975" s="3">
        <f t="shared" si="1804"/>
        <v>0</v>
      </c>
      <c r="D1975" s="3">
        <f t="shared" si="1804"/>
        <v>0</v>
      </c>
      <c r="E1975" s="6">
        <f t="shared" si="1"/>
        <v>0</v>
      </c>
      <c r="H1975" s="3">
        <v>1.0</v>
      </c>
      <c r="I1975" s="3">
        <v>0.0</v>
      </c>
      <c r="J1975" s="3">
        <v>1.0</v>
      </c>
      <c r="K1975" s="3">
        <v>0.0</v>
      </c>
      <c r="L1975" s="3">
        <v>1.0</v>
      </c>
    </row>
    <row r="1976" ht="15.75" customHeight="1">
      <c r="A1976" s="3">
        <f t="shared" si="2"/>
        <v>1975</v>
      </c>
      <c r="B1976" s="3">
        <f t="shared" ref="B1976:D1976" si="1805">B1972</f>
        <v>0</v>
      </c>
      <c r="C1976" s="3">
        <f t="shared" si="1805"/>
        <v>1</v>
      </c>
      <c r="D1976" s="3">
        <f t="shared" si="1805"/>
        <v>0</v>
      </c>
      <c r="E1976" s="6">
        <f t="shared" si="1"/>
        <v>567.6</v>
      </c>
      <c r="F1976" s="3">
        <v>258.0</v>
      </c>
      <c r="G1976" s="3">
        <v>2.2</v>
      </c>
      <c r="H1976" s="3">
        <v>0.0</v>
      </c>
      <c r="I1976" s="3">
        <v>0.0</v>
      </c>
      <c r="J1976" s="3">
        <v>1.0</v>
      </c>
      <c r="K1976" s="3">
        <v>0.0</v>
      </c>
      <c r="L1976" s="3">
        <v>0.0</v>
      </c>
    </row>
    <row r="1977" ht="15.75" customHeight="1">
      <c r="A1977" s="3">
        <f t="shared" si="2"/>
        <v>1976</v>
      </c>
      <c r="B1977" s="3">
        <f t="shared" ref="B1977:D1977" si="1806">B1973</f>
        <v>0</v>
      </c>
      <c r="C1977" s="3">
        <f t="shared" si="1806"/>
        <v>0</v>
      </c>
      <c r="D1977" s="3">
        <f t="shared" si="1806"/>
        <v>1</v>
      </c>
      <c r="E1977" s="6">
        <f t="shared" si="1"/>
        <v>194.7</v>
      </c>
      <c r="F1977" s="3">
        <v>177.0</v>
      </c>
      <c r="G1977" s="3">
        <v>1.1</v>
      </c>
      <c r="H1977" s="3">
        <v>1.0</v>
      </c>
      <c r="I1977" s="3">
        <v>0.0</v>
      </c>
      <c r="J1977" s="3">
        <v>0.0</v>
      </c>
      <c r="K1977" s="3">
        <v>0.0</v>
      </c>
      <c r="L1977" s="3">
        <v>0.0</v>
      </c>
    </row>
    <row r="1978" ht="15.75" customHeight="1">
      <c r="A1978" s="3">
        <f t="shared" si="2"/>
        <v>1977</v>
      </c>
      <c r="B1978" s="3">
        <f t="shared" ref="B1978:D1978" si="1807">B1974</f>
        <v>1</v>
      </c>
      <c r="C1978" s="3">
        <f t="shared" si="1807"/>
        <v>0</v>
      </c>
      <c r="D1978" s="3">
        <f t="shared" si="1807"/>
        <v>0</v>
      </c>
      <c r="E1978" s="6">
        <f t="shared" si="1"/>
        <v>241.6</v>
      </c>
      <c r="F1978" s="3">
        <v>151.0</v>
      </c>
      <c r="G1978" s="3">
        <v>1.6</v>
      </c>
      <c r="H1978" s="3">
        <v>1.0</v>
      </c>
      <c r="I1978" s="3">
        <v>0.0</v>
      </c>
      <c r="J1978" s="3">
        <v>0.0</v>
      </c>
      <c r="K1978" s="3">
        <v>0.0</v>
      </c>
      <c r="L1978" s="3">
        <v>0.0</v>
      </c>
    </row>
    <row r="1979" ht="15.75" customHeight="1">
      <c r="A1979" s="3">
        <f t="shared" si="2"/>
        <v>1978</v>
      </c>
      <c r="B1979" s="3">
        <f t="shared" ref="B1979:D1979" si="1808">B1975</f>
        <v>0</v>
      </c>
      <c r="C1979" s="3">
        <f t="shared" si="1808"/>
        <v>0</v>
      </c>
      <c r="D1979" s="3">
        <f t="shared" si="1808"/>
        <v>0</v>
      </c>
      <c r="E1979" s="6">
        <f t="shared" si="1"/>
        <v>0</v>
      </c>
      <c r="H1979" s="3">
        <v>1.0</v>
      </c>
      <c r="I1979" s="3">
        <v>0.0</v>
      </c>
      <c r="J1979" s="3">
        <v>1.0</v>
      </c>
      <c r="K1979" s="3">
        <v>0.0</v>
      </c>
      <c r="L1979" s="3">
        <v>1.0</v>
      </c>
    </row>
    <row r="1980" ht="15.75" customHeight="1">
      <c r="A1980" s="3">
        <f t="shared" si="2"/>
        <v>1979</v>
      </c>
      <c r="B1980" s="3">
        <v>1.0</v>
      </c>
      <c r="C1980" s="3">
        <v>0.0</v>
      </c>
      <c r="D1980" s="3">
        <v>0.0</v>
      </c>
      <c r="E1980" s="6">
        <f t="shared" si="1"/>
        <v>296</v>
      </c>
      <c r="F1980" s="3">
        <v>185.0</v>
      </c>
      <c r="G1980" s="3">
        <v>1.6</v>
      </c>
      <c r="H1980" s="3">
        <v>1.0</v>
      </c>
      <c r="I1980" s="3">
        <v>0.0</v>
      </c>
      <c r="J1980" s="3">
        <v>0.0</v>
      </c>
      <c r="K1980" s="3">
        <v>0.0</v>
      </c>
      <c r="L1980" s="3">
        <v>0.0</v>
      </c>
    </row>
    <row r="1981" ht="15.75" customHeight="1">
      <c r="A1981" s="3">
        <f t="shared" si="2"/>
        <v>1980</v>
      </c>
      <c r="B1981" s="3">
        <v>0.0</v>
      </c>
      <c r="C1981" s="3">
        <v>0.0</v>
      </c>
      <c r="D1981" s="3">
        <v>0.0</v>
      </c>
      <c r="E1981" s="6">
        <f t="shared" si="1"/>
        <v>0</v>
      </c>
      <c r="H1981" s="3">
        <v>1.0</v>
      </c>
      <c r="I1981" s="3">
        <v>0.0</v>
      </c>
      <c r="J1981" s="3">
        <v>1.0</v>
      </c>
      <c r="K1981" s="3">
        <v>0.0</v>
      </c>
      <c r="L1981" s="3">
        <v>1.0</v>
      </c>
    </row>
    <row r="1982" ht="15.75" customHeight="1">
      <c r="A1982" s="3">
        <f t="shared" si="2"/>
        <v>1981</v>
      </c>
      <c r="B1982" s="3">
        <v>0.0</v>
      </c>
      <c r="C1982" s="3">
        <v>1.0</v>
      </c>
      <c r="D1982" s="3">
        <v>0.0</v>
      </c>
      <c r="E1982" s="6">
        <f t="shared" si="1"/>
        <v>286</v>
      </c>
      <c r="F1982" s="3">
        <v>130.0</v>
      </c>
      <c r="G1982" s="3">
        <v>2.2</v>
      </c>
      <c r="H1982" s="3">
        <v>0.0</v>
      </c>
      <c r="I1982" s="3">
        <v>0.0</v>
      </c>
      <c r="J1982" s="3">
        <v>1.0</v>
      </c>
      <c r="K1982" s="3">
        <v>0.0</v>
      </c>
      <c r="L1982" s="3">
        <v>0.0</v>
      </c>
    </row>
    <row r="1983" ht="15.75" customHeight="1">
      <c r="A1983" s="3">
        <f t="shared" si="2"/>
        <v>1982</v>
      </c>
      <c r="B1983" s="3">
        <v>0.0</v>
      </c>
      <c r="C1983" s="3">
        <v>0.0</v>
      </c>
      <c r="D1983" s="3">
        <v>1.0</v>
      </c>
      <c r="E1983" s="6">
        <f t="shared" si="1"/>
        <v>310.2</v>
      </c>
      <c r="F1983" s="3">
        <v>282.0</v>
      </c>
      <c r="G1983" s="3">
        <v>1.1</v>
      </c>
      <c r="H1983" s="3">
        <v>1.0</v>
      </c>
      <c r="I1983" s="3">
        <v>0.0</v>
      </c>
      <c r="J1983" s="3">
        <v>0.0</v>
      </c>
      <c r="K1983" s="3">
        <v>0.0</v>
      </c>
      <c r="L1983" s="3">
        <v>0.0</v>
      </c>
    </row>
    <row r="1984" ht="15.75" customHeight="1">
      <c r="A1984" s="3">
        <f t="shared" si="2"/>
        <v>1983</v>
      </c>
      <c r="B1984" s="3">
        <f t="shared" ref="B1984:D1984" si="1809">B1980</f>
        <v>1</v>
      </c>
      <c r="C1984" s="3">
        <f t="shared" si="1809"/>
        <v>0</v>
      </c>
      <c r="D1984" s="3">
        <f t="shared" si="1809"/>
        <v>0</v>
      </c>
      <c r="E1984" s="6">
        <f t="shared" si="1"/>
        <v>308.8</v>
      </c>
      <c r="F1984" s="3">
        <v>193.0</v>
      </c>
      <c r="G1984" s="3">
        <v>1.6</v>
      </c>
      <c r="H1984" s="3">
        <v>0.0</v>
      </c>
      <c r="I1984" s="3">
        <v>0.0</v>
      </c>
      <c r="J1984" s="3">
        <v>1.0</v>
      </c>
      <c r="K1984" s="3">
        <v>0.0</v>
      </c>
      <c r="L1984" s="3">
        <v>0.0</v>
      </c>
    </row>
    <row r="1985" ht="15.75" customHeight="1">
      <c r="A1985" s="3">
        <f t="shared" si="2"/>
        <v>1984</v>
      </c>
      <c r="B1985" s="3">
        <f t="shared" ref="B1985:D1985" si="1810">B1981</f>
        <v>0</v>
      </c>
      <c r="C1985" s="3">
        <f t="shared" si="1810"/>
        <v>0</v>
      </c>
      <c r="D1985" s="3">
        <f t="shared" si="1810"/>
        <v>0</v>
      </c>
      <c r="E1985" s="6">
        <f t="shared" si="1"/>
        <v>0</v>
      </c>
      <c r="H1985" s="3">
        <v>1.0</v>
      </c>
      <c r="I1985" s="3">
        <v>0.0</v>
      </c>
      <c r="J1985" s="3">
        <v>1.0</v>
      </c>
      <c r="K1985" s="3">
        <v>0.0</v>
      </c>
      <c r="L1985" s="3">
        <v>1.0</v>
      </c>
    </row>
    <row r="1986" ht="15.75" customHeight="1">
      <c r="A1986" s="3">
        <f t="shared" si="2"/>
        <v>1985</v>
      </c>
      <c r="B1986" s="3">
        <f t="shared" ref="B1986:D1986" si="1811">B1982</f>
        <v>0</v>
      </c>
      <c r="C1986" s="3">
        <f t="shared" si="1811"/>
        <v>1</v>
      </c>
      <c r="D1986" s="3">
        <f t="shared" si="1811"/>
        <v>0</v>
      </c>
      <c r="E1986" s="6">
        <f t="shared" si="1"/>
        <v>433.4</v>
      </c>
      <c r="F1986" s="3">
        <v>197.0</v>
      </c>
      <c r="G1986" s="3">
        <v>2.2</v>
      </c>
      <c r="H1986" s="3">
        <v>0.0</v>
      </c>
      <c r="I1986" s="3">
        <v>0.0</v>
      </c>
      <c r="J1986" s="3">
        <v>1.0</v>
      </c>
      <c r="K1986" s="3">
        <v>0.0</v>
      </c>
      <c r="L1986" s="3">
        <v>0.0</v>
      </c>
    </row>
    <row r="1987" ht="15.75" customHeight="1">
      <c r="A1987" s="3">
        <f t="shared" si="2"/>
        <v>1986</v>
      </c>
      <c r="B1987" s="3">
        <f t="shared" ref="B1987:D1987" si="1812">B1983</f>
        <v>0</v>
      </c>
      <c r="C1987" s="3">
        <f t="shared" si="1812"/>
        <v>0</v>
      </c>
      <c r="D1987" s="3">
        <f t="shared" si="1812"/>
        <v>1</v>
      </c>
      <c r="E1987" s="6">
        <f t="shared" si="1"/>
        <v>118.8</v>
      </c>
      <c r="F1987" s="3">
        <v>108.0</v>
      </c>
      <c r="G1987" s="3">
        <v>1.1</v>
      </c>
      <c r="H1987" s="3">
        <v>0.0</v>
      </c>
      <c r="I1987" s="3">
        <v>1.0</v>
      </c>
      <c r="J1987" s="3">
        <v>0.0</v>
      </c>
      <c r="K1987" s="3">
        <v>0.0</v>
      </c>
      <c r="L1987" s="3">
        <v>0.0</v>
      </c>
    </row>
    <row r="1988" ht="15.75" customHeight="1">
      <c r="A1988" s="3">
        <f t="shared" si="2"/>
        <v>1987</v>
      </c>
      <c r="B1988" s="3">
        <f t="shared" ref="B1988:D1988" si="1813">B1984</f>
        <v>1</v>
      </c>
      <c r="C1988" s="3">
        <f t="shared" si="1813"/>
        <v>0</v>
      </c>
      <c r="D1988" s="3">
        <f t="shared" si="1813"/>
        <v>0</v>
      </c>
      <c r="E1988" s="6">
        <f t="shared" si="1"/>
        <v>400</v>
      </c>
      <c r="F1988" s="3">
        <v>250.0</v>
      </c>
      <c r="G1988" s="3">
        <v>1.6</v>
      </c>
      <c r="H1988" s="3">
        <v>1.0</v>
      </c>
      <c r="I1988" s="3">
        <v>0.0</v>
      </c>
      <c r="J1988" s="3">
        <v>0.0</v>
      </c>
      <c r="K1988" s="3">
        <v>0.0</v>
      </c>
      <c r="L1988" s="3">
        <v>0.0</v>
      </c>
    </row>
    <row r="1989" ht="15.75" customHeight="1">
      <c r="A1989" s="3">
        <f t="shared" si="2"/>
        <v>1988</v>
      </c>
      <c r="B1989" s="3">
        <f t="shared" ref="B1989:D1989" si="1814">B1985</f>
        <v>0</v>
      </c>
      <c r="C1989" s="3">
        <f t="shared" si="1814"/>
        <v>0</v>
      </c>
      <c r="D1989" s="3">
        <f t="shared" si="1814"/>
        <v>0</v>
      </c>
      <c r="E1989" s="6">
        <f t="shared" si="1"/>
        <v>0</v>
      </c>
      <c r="H1989" s="3">
        <v>1.0</v>
      </c>
      <c r="I1989" s="3">
        <v>0.0</v>
      </c>
      <c r="J1989" s="3">
        <v>1.0</v>
      </c>
      <c r="K1989" s="3">
        <v>0.0</v>
      </c>
      <c r="L1989" s="3">
        <v>1.0</v>
      </c>
    </row>
    <row r="1990" ht="15.75" customHeight="1">
      <c r="A1990" s="3">
        <f t="shared" si="2"/>
        <v>1989</v>
      </c>
      <c r="B1990" s="3">
        <f t="shared" ref="B1990:D1990" si="1815">B1986</f>
        <v>0</v>
      </c>
      <c r="C1990" s="3">
        <f t="shared" si="1815"/>
        <v>1</v>
      </c>
      <c r="D1990" s="3">
        <f t="shared" si="1815"/>
        <v>0</v>
      </c>
      <c r="E1990" s="6">
        <f t="shared" si="1"/>
        <v>286</v>
      </c>
      <c r="F1990" s="3">
        <v>130.0</v>
      </c>
      <c r="G1990" s="3">
        <v>2.2</v>
      </c>
      <c r="H1990" s="3">
        <v>0.0</v>
      </c>
      <c r="I1990" s="3">
        <v>0.0</v>
      </c>
      <c r="J1990" s="3">
        <v>1.0</v>
      </c>
      <c r="K1990" s="3">
        <v>0.0</v>
      </c>
      <c r="L1990" s="3">
        <v>0.0</v>
      </c>
    </row>
    <row r="1991" ht="15.75" customHeight="1">
      <c r="A1991" s="3">
        <f t="shared" si="2"/>
        <v>1990</v>
      </c>
      <c r="B1991" s="3">
        <f t="shared" ref="B1991:D1991" si="1816">B1987</f>
        <v>0</v>
      </c>
      <c r="C1991" s="3">
        <f t="shared" si="1816"/>
        <v>0</v>
      </c>
      <c r="D1991" s="3">
        <f t="shared" si="1816"/>
        <v>1</v>
      </c>
      <c r="E1991" s="6">
        <f t="shared" si="1"/>
        <v>132</v>
      </c>
      <c r="F1991" s="3">
        <v>120.0</v>
      </c>
      <c r="G1991" s="3">
        <v>1.1</v>
      </c>
      <c r="H1991" s="3">
        <v>1.0</v>
      </c>
      <c r="I1991" s="3">
        <v>0.0</v>
      </c>
      <c r="J1991" s="3">
        <v>0.0</v>
      </c>
      <c r="K1991" s="3">
        <v>0.0</v>
      </c>
      <c r="L1991" s="3">
        <v>0.0</v>
      </c>
    </row>
    <row r="1992" ht="15.75" customHeight="1">
      <c r="A1992" s="3">
        <f t="shared" si="2"/>
        <v>1991</v>
      </c>
      <c r="B1992" s="3">
        <f t="shared" ref="B1992:D1992" si="1817">B1988</f>
        <v>1</v>
      </c>
      <c r="C1992" s="3">
        <f t="shared" si="1817"/>
        <v>0</v>
      </c>
      <c r="D1992" s="3">
        <f t="shared" si="1817"/>
        <v>0</v>
      </c>
      <c r="E1992" s="6">
        <f t="shared" si="1"/>
        <v>268.8</v>
      </c>
      <c r="F1992" s="3">
        <v>168.0</v>
      </c>
      <c r="G1992" s="3">
        <v>1.6</v>
      </c>
      <c r="H1992" s="3">
        <v>0.0</v>
      </c>
      <c r="I1992" s="3">
        <v>1.0</v>
      </c>
      <c r="J1992" s="3">
        <v>0.0</v>
      </c>
      <c r="K1992" s="3">
        <v>0.0</v>
      </c>
      <c r="L1992" s="3">
        <v>0.0</v>
      </c>
    </row>
    <row r="1993" ht="15.75" customHeight="1">
      <c r="A1993" s="3">
        <f t="shared" si="2"/>
        <v>1992</v>
      </c>
      <c r="B1993" s="3">
        <f t="shared" ref="B1993:D1993" si="1818">B1989</f>
        <v>0</v>
      </c>
      <c r="C1993" s="3">
        <f t="shared" si="1818"/>
        <v>0</v>
      </c>
      <c r="D1993" s="3">
        <f t="shared" si="1818"/>
        <v>0</v>
      </c>
      <c r="E1993" s="6">
        <f t="shared" si="1"/>
        <v>0</v>
      </c>
      <c r="H1993" s="3">
        <v>1.0</v>
      </c>
      <c r="I1993" s="3">
        <v>1.0</v>
      </c>
      <c r="J1993" s="3">
        <v>0.0</v>
      </c>
      <c r="K1993" s="3">
        <v>0.0</v>
      </c>
      <c r="L1993" s="3">
        <v>1.0</v>
      </c>
    </row>
    <row r="1994" ht="15.75" customHeight="1">
      <c r="A1994" s="3">
        <f t="shared" si="2"/>
        <v>1993</v>
      </c>
      <c r="B1994" s="3">
        <f t="shared" ref="B1994:D1994" si="1819">B1990</f>
        <v>0</v>
      </c>
      <c r="C1994" s="3">
        <f t="shared" si="1819"/>
        <v>1</v>
      </c>
      <c r="D1994" s="3">
        <f t="shared" si="1819"/>
        <v>0</v>
      </c>
      <c r="E1994" s="6">
        <f t="shared" si="1"/>
        <v>371.8</v>
      </c>
      <c r="F1994" s="3">
        <v>169.0</v>
      </c>
      <c r="G1994" s="3">
        <v>2.2</v>
      </c>
      <c r="H1994" s="3">
        <v>0.0</v>
      </c>
      <c r="I1994" s="3">
        <v>0.0</v>
      </c>
      <c r="J1994" s="3">
        <v>1.0</v>
      </c>
      <c r="K1994" s="3">
        <v>0.0</v>
      </c>
      <c r="L1994" s="3">
        <v>0.0</v>
      </c>
    </row>
    <row r="1995" ht="15.75" customHeight="1">
      <c r="A1995" s="3">
        <f t="shared" si="2"/>
        <v>1994</v>
      </c>
      <c r="B1995" s="3">
        <f t="shared" ref="B1995:D1995" si="1820">B1991</f>
        <v>0</v>
      </c>
      <c r="C1995" s="3">
        <f t="shared" si="1820"/>
        <v>0</v>
      </c>
      <c r="D1995" s="3">
        <f t="shared" si="1820"/>
        <v>1</v>
      </c>
      <c r="E1995" s="6">
        <f t="shared" si="1"/>
        <v>326.7</v>
      </c>
      <c r="F1995" s="3">
        <v>297.0</v>
      </c>
      <c r="G1995" s="3">
        <v>1.1</v>
      </c>
      <c r="H1995" s="3">
        <v>0.0</v>
      </c>
      <c r="I1995" s="3">
        <v>1.0</v>
      </c>
      <c r="J1995" s="3">
        <v>0.0</v>
      </c>
      <c r="K1995" s="3">
        <v>0.0</v>
      </c>
      <c r="L1995" s="3">
        <v>0.0</v>
      </c>
    </row>
    <row r="1996" ht="15.75" customHeight="1">
      <c r="A1996" s="3">
        <f t="shared" si="2"/>
        <v>1995</v>
      </c>
      <c r="B1996" s="3">
        <f t="shared" ref="B1996:D1996" si="1821">B1992</f>
        <v>1</v>
      </c>
      <c r="C1996" s="3">
        <f t="shared" si="1821"/>
        <v>0</v>
      </c>
      <c r="D1996" s="3">
        <f t="shared" si="1821"/>
        <v>0</v>
      </c>
      <c r="E1996" s="6">
        <f t="shared" si="1"/>
        <v>312</v>
      </c>
      <c r="F1996" s="3">
        <v>195.0</v>
      </c>
      <c r="G1996" s="3">
        <v>1.6</v>
      </c>
      <c r="H1996" s="3">
        <v>0.0</v>
      </c>
      <c r="I1996" s="3">
        <v>0.0</v>
      </c>
      <c r="J1996" s="3">
        <v>1.0</v>
      </c>
      <c r="K1996" s="3">
        <v>0.0</v>
      </c>
      <c r="L1996" s="3">
        <v>0.0</v>
      </c>
    </row>
    <row r="1997" ht="15.75" customHeight="1">
      <c r="A1997" s="3">
        <f t="shared" si="2"/>
        <v>1996</v>
      </c>
      <c r="B1997" s="3">
        <f t="shared" ref="B1997:D1997" si="1822">B1993</f>
        <v>0</v>
      </c>
      <c r="C1997" s="3">
        <f t="shared" si="1822"/>
        <v>0</v>
      </c>
      <c r="D1997" s="3">
        <f t="shared" si="1822"/>
        <v>0</v>
      </c>
      <c r="E1997" s="6">
        <f t="shared" si="1"/>
        <v>0</v>
      </c>
      <c r="H1997" s="3">
        <v>1.0</v>
      </c>
      <c r="I1997" s="3">
        <v>0.0</v>
      </c>
      <c r="J1997" s="3">
        <v>1.0</v>
      </c>
      <c r="K1997" s="3">
        <v>0.0</v>
      </c>
      <c r="L1997" s="3">
        <v>1.0</v>
      </c>
    </row>
    <row r="1998" ht="15.75" customHeight="1">
      <c r="A1998" s="3">
        <f t="shared" si="2"/>
        <v>1997</v>
      </c>
      <c r="B1998" s="3">
        <f t="shared" ref="B1998:D1998" si="1823">B1994</f>
        <v>0</v>
      </c>
      <c r="C1998" s="3">
        <f t="shared" si="1823"/>
        <v>1</v>
      </c>
      <c r="D1998" s="3">
        <f t="shared" si="1823"/>
        <v>0</v>
      </c>
      <c r="E1998" s="6">
        <f t="shared" si="1"/>
        <v>517</v>
      </c>
      <c r="F1998" s="3">
        <v>235.0</v>
      </c>
      <c r="G1998" s="3">
        <v>2.2</v>
      </c>
      <c r="H1998" s="3">
        <v>0.0</v>
      </c>
      <c r="I1998" s="3">
        <v>0.0</v>
      </c>
      <c r="J1998" s="3">
        <v>1.0</v>
      </c>
      <c r="K1998" s="3">
        <v>0.0</v>
      </c>
      <c r="L1998" s="3">
        <v>0.0</v>
      </c>
    </row>
    <row r="1999" ht="15.75" customHeight="1">
      <c r="A1999" s="3">
        <f t="shared" si="2"/>
        <v>1998</v>
      </c>
      <c r="B1999" s="3">
        <f t="shared" ref="B1999:D1999" si="1824">B1995</f>
        <v>0</v>
      </c>
      <c r="C1999" s="3">
        <f t="shared" si="1824"/>
        <v>0</v>
      </c>
      <c r="D1999" s="3">
        <f t="shared" si="1824"/>
        <v>1</v>
      </c>
      <c r="E1999" s="6">
        <f t="shared" si="1"/>
        <v>312.4</v>
      </c>
      <c r="F1999" s="3">
        <v>284.0</v>
      </c>
      <c r="G1999" s="3">
        <v>1.1</v>
      </c>
      <c r="H1999" s="3">
        <v>1.0</v>
      </c>
      <c r="I1999" s="3">
        <v>0.0</v>
      </c>
      <c r="J1999" s="3">
        <v>0.0</v>
      </c>
      <c r="K1999" s="3">
        <v>0.0</v>
      </c>
      <c r="L1999" s="3">
        <v>0.0</v>
      </c>
    </row>
    <row r="2000" ht="15.75" customHeight="1">
      <c r="A2000" s="3">
        <f t="shared" si="2"/>
        <v>1999</v>
      </c>
      <c r="B2000" s="3">
        <f t="shared" ref="B2000:D2000" si="1825">B1996</f>
        <v>1</v>
      </c>
      <c r="C2000" s="3">
        <f t="shared" si="1825"/>
        <v>0</v>
      </c>
      <c r="D2000" s="3">
        <f t="shared" si="1825"/>
        <v>0</v>
      </c>
      <c r="E2000" s="6">
        <f t="shared" si="1"/>
        <v>230.4</v>
      </c>
      <c r="F2000" s="3">
        <v>144.0</v>
      </c>
      <c r="G2000" s="3">
        <v>1.6</v>
      </c>
      <c r="H2000" s="3">
        <v>1.0</v>
      </c>
      <c r="I2000" s="3">
        <v>0.0</v>
      </c>
      <c r="J2000" s="3">
        <v>0.0</v>
      </c>
      <c r="K2000" s="3">
        <v>0.0</v>
      </c>
      <c r="L2000" s="3">
        <v>0.0</v>
      </c>
    </row>
    <row r="2001" ht="15.75" customHeight="1">
      <c r="A2001" s="3">
        <f t="shared" si="2"/>
        <v>2000</v>
      </c>
      <c r="B2001" s="3">
        <f t="shared" ref="B2001:D2001" si="1826">B1997</f>
        <v>0</v>
      </c>
      <c r="C2001" s="3">
        <f t="shared" si="1826"/>
        <v>0</v>
      </c>
      <c r="D2001" s="3">
        <f t="shared" si="1826"/>
        <v>0</v>
      </c>
      <c r="E2001" s="6">
        <f t="shared" si="1"/>
        <v>0</v>
      </c>
      <c r="H2001" s="3">
        <v>1.0</v>
      </c>
      <c r="I2001" s="3">
        <v>0.0</v>
      </c>
      <c r="J2001" s="3">
        <v>1.0</v>
      </c>
      <c r="K2001" s="3">
        <v>0.0</v>
      </c>
      <c r="L2001" s="3">
        <v>1.0</v>
      </c>
    </row>
    <row r="2002" ht="15.75" customHeight="1">
      <c r="A2002" s="3">
        <f t="shared" si="2"/>
        <v>2001</v>
      </c>
      <c r="B2002" s="3">
        <f t="shared" ref="B2002:D2002" si="1827">B1998</f>
        <v>0</v>
      </c>
      <c r="C2002" s="3">
        <f t="shared" si="1827"/>
        <v>1</v>
      </c>
      <c r="D2002" s="3">
        <f t="shared" si="1827"/>
        <v>0</v>
      </c>
      <c r="E2002" s="6">
        <f t="shared" si="1"/>
        <v>415.8</v>
      </c>
      <c r="F2002" s="3">
        <v>189.0</v>
      </c>
      <c r="G2002" s="3">
        <v>2.2</v>
      </c>
      <c r="H2002" s="3">
        <v>0.0</v>
      </c>
      <c r="I2002" s="3">
        <v>0.0</v>
      </c>
      <c r="J2002" s="3">
        <v>1.0</v>
      </c>
      <c r="K2002" s="3">
        <v>0.0</v>
      </c>
      <c r="L2002" s="3">
        <v>0.0</v>
      </c>
    </row>
    <row r="2003" ht="15.75" customHeight="1">
      <c r="A2003" s="3">
        <f t="shared" si="2"/>
        <v>2002</v>
      </c>
      <c r="B2003" s="3">
        <f t="shared" ref="B2003:D2003" si="1828">B1999</f>
        <v>0</v>
      </c>
      <c r="C2003" s="3">
        <f t="shared" si="1828"/>
        <v>0</v>
      </c>
      <c r="D2003" s="3">
        <f t="shared" si="1828"/>
        <v>1</v>
      </c>
      <c r="E2003" s="6">
        <f t="shared" si="1"/>
        <v>111.1</v>
      </c>
      <c r="F2003" s="3">
        <v>101.0</v>
      </c>
      <c r="G2003" s="3">
        <v>1.1</v>
      </c>
      <c r="H2003" s="3">
        <v>0.0</v>
      </c>
      <c r="I2003" s="3">
        <v>1.0</v>
      </c>
      <c r="J2003" s="3">
        <v>0.0</v>
      </c>
      <c r="K2003" s="3">
        <v>0.0</v>
      </c>
      <c r="L2003" s="3">
        <v>0.0</v>
      </c>
    </row>
    <row r="2004" ht="15.75" customHeight="1">
      <c r="A2004" s="3">
        <f t="shared" si="2"/>
        <v>2003</v>
      </c>
      <c r="B2004" s="3">
        <f t="shared" ref="B2004:D2004" si="1829">B2000</f>
        <v>1</v>
      </c>
      <c r="C2004" s="3">
        <f t="shared" si="1829"/>
        <v>0</v>
      </c>
      <c r="D2004" s="3">
        <f t="shared" si="1829"/>
        <v>0</v>
      </c>
      <c r="E2004" s="6">
        <f t="shared" si="1"/>
        <v>387.2</v>
      </c>
      <c r="F2004" s="3">
        <v>242.0</v>
      </c>
      <c r="G2004" s="3">
        <v>1.6</v>
      </c>
      <c r="H2004" s="3">
        <v>0.0</v>
      </c>
      <c r="I2004" s="3">
        <v>1.0</v>
      </c>
      <c r="J2004" s="3">
        <v>0.0</v>
      </c>
      <c r="K2004" s="3">
        <v>0.0</v>
      </c>
      <c r="L2004" s="3">
        <v>0.0</v>
      </c>
    </row>
    <row r="2005" ht="15.75" customHeight="1">
      <c r="A2005" s="3">
        <f t="shared" si="2"/>
        <v>2004</v>
      </c>
      <c r="B2005" s="3">
        <f t="shared" ref="B2005:D2005" si="1830">B2001</f>
        <v>0</v>
      </c>
      <c r="C2005" s="3">
        <f t="shared" si="1830"/>
        <v>0</v>
      </c>
      <c r="D2005" s="3">
        <f t="shared" si="1830"/>
        <v>0</v>
      </c>
      <c r="E2005" s="6">
        <f t="shared" si="1"/>
        <v>0</v>
      </c>
      <c r="H2005" s="3">
        <v>1.0</v>
      </c>
      <c r="I2005" s="3">
        <v>0.0</v>
      </c>
      <c r="J2005" s="3">
        <v>1.0</v>
      </c>
      <c r="K2005" s="3">
        <v>0.0</v>
      </c>
      <c r="L2005" s="3">
        <v>1.0</v>
      </c>
    </row>
    <row r="2006" ht="15.75" customHeight="1">
      <c r="A2006" s="3">
        <f t="shared" si="2"/>
        <v>2005</v>
      </c>
      <c r="B2006" s="3">
        <f t="shared" ref="B2006:D2006" si="1831">B2002</f>
        <v>0</v>
      </c>
      <c r="C2006" s="3">
        <f t="shared" si="1831"/>
        <v>1</v>
      </c>
      <c r="D2006" s="3">
        <f t="shared" si="1831"/>
        <v>0</v>
      </c>
      <c r="E2006" s="6">
        <f t="shared" si="1"/>
        <v>587.4</v>
      </c>
      <c r="F2006" s="3">
        <v>267.0</v>
      </c>
      <c r="G2006" s="3">
        <v>2.2</v>
      </c>
      <c r="H2006" s="3">
        <v>1.0</v>
      </c>
      <c r="I2006" s="3">
        <v>0.0</v>
      </c>
      <c r="J2006" s="3">
        <v>0.0</v>
      </c>
      <c r="K2006" s="3">
        <v>0.0</v>
      </c>
      <c r="L2006" s="3">
        <v>0.0</v>
      </c>
    </row>
    <row r="2007" ht="15.75" customHeight="1">
      <c r="A2007" s="3">
        <f t="shared" si="2"/>
        <v>2006</v>
      </c>
      <c r="B2007" s="3">
        <f t="shared" ref="B2007:D2007" si="1832">B2003</f>
        <v>0</v>
      </c>
      <c r="C2007" s="3">
        <f t="shared" si="1832"/>
        <v>0</v>
      </c>
      <c r="D2007" s="3">
        <f t="shared" si="1832"/>
        <v>1</v>
      </c>
      <c r="E2007" s="6">
        <f t="shared" si="1"/>
        <v>211.2</v>
      </c>
      <c r="F2007" s="3">
        <v>192.0</v>
      </c>
      <c r="G2007" s="3">
        <v>1.1</v>
      </c>
      <c r="H2007" s="3">
        <v>1.0</v>
      </c>
      <c r="I2007" s="3">
        <v>0.0</v>
      </c>
      <c r="J2007" s="3">
        <v>0.0</v>
      </c>
      <c r="K2007" s="3">
        <v>0.0</v>
      </c>
      <c r="L2007" s="3">
        <v>0.0</v>
      </c>
    </row>
    <row r="2008" ht="15.75" customHeight="1">
      <c r="A2008" s="3">
        <f t="shared" si="2"/>
        <v>2007</v>
      </c>
      <c r="B2008" s="3">
        <f t="shared" ref="B2008:D2008" si="1833">B2004</f>
        <v>1</v>
      </c>
      <c r="C2008" s="3">
        <f t="shared" si="1833"/>
        <v>0</v>
      </c>
      <c r="D2008" s="3">
        <f t="shared" si="1833"/>
        <v>0</v>
      </c>
      <c r="E2008" s="6">
        <f t="shared" si="1"/>
        <v>414.4</v>
      </c>
      <c r="F2008" s="3">
        <v>259.0</v>
      </c>
      <c r="G2008" s="3">
        <v>1.6</v>
      </c>
      <c r="H2008" s="3">
        <v>1.0</v>
      </c>
      <c r="I2008" s="3">
        <v>0.0</v>
      </c>
      <c r="J2008" s="3">
        <v>0.0</v>
      </c>
      <c r="K2008" s="3">
        <v>0.0</v>
      </c>
      <c r="L2008" s="3">
        <v>0.0</v>
      </c>
    </row>
    <row r="2009" ht="15.75" customHeight="1">
      <c r="A2009" s="3">
        <f t="shared" si="2"/>
        <v>2008</v>
      </c>
      <c r="B2009" s="3">
        <f t="shared" ref="B2009:D2009" si="1834">B2005</f>
        <v>0</v>
      </c>
      <c r="C2009" s="3">
        <f t="shared" si="1834"/>
        <v>0</v>
      </c>
      <c r="D2009" s="3">
        <f t="shared" si="1834"/>
        <v>0</v>
      </c>
      <c r="E2009" s="6">
        <f t="shared" si="1"/>
        <v>0</v>
      </c>
      <c r="H2009" s="3">
        <v>1.0</v>
      </c>
      <c r="I2009" s="3">
        <v>0.0</v>
      </c>
      <c r="J2009" s="3">
        <v>0.0</v>
      </c>
      <c r="K2009" s="3">
        <v>1.0</v>
      </c>
      <c r="L2009" s="3">
        <v>1.0</v>
      </c>
    </row>
    <row r="2010" ht="15.75" customHeight="1">
      <c r="A2010" s="3">
        <f t="shared" si="2"/>
        <v>2009</v>
      </c>
      <c r="B2010" s="3">
        <f t="shared" ref="B2010:D2010" si="1835">B2006</f>
        <v>0</v>
      </c>
      <c r="C2010" s="3">
        <f t="shared" si="1835"/>
        <v>1</v>
      </c>
      <c r="D2010" s="3">
        <f t="shared" si="1835"/>
        <v>0</v>
      </c>
      <c r="E2010" s="6">
        <f t="shared" si="1"/>
        <v>638</v>
      </c>
      <c r="F2010" s="3">
        <v>290.0</v>
      </c>
      <c r="G2010" s="3">
        <v>2.2</v>
      </c>
      <c r="H2010" s="3">
        <v>0.0</v>
      </c>
      <c r="I2010" s="3">
        <v>0.0</v>
      </c>
      <c r="J2010" s="3">
        <v>1.0</v>
      </c>
      <c r="K2010" s="3">
        <v>0.0</v>
      </c>
      <c r="L2010" s="3">
        <v>0.0</v>
      </c>
    </row>
    <row r="2011" ht="15.75" customHeight="1">
      <c r="A2011" s="3">
        <f t="shared" si="2"/>
        <v>2010</v>
      </c>
      <c r="B2011" s="3">
        <f t="shared" ref="B2011:D2011" si="1836">B2007</f>
        <v>0</v>
      </c>
      <c r="C2011" s="3">
        <f t="shared" si="1836"/>
        <v>0</v>
      </c>
      <c r="D2011" s="3">
        <f t="shared" si="1836"/>
        <v>1</v>
      </c>
      <c r="E2011" s="6">
        <f t="shared" si="1"/>
        <v>238.7</v>
      </c>
      <c r="F2011" s="3">
        <v>217.0</v>
      </c>
      <c r="G2011" s="3">
        <v>1.1</v>
      </c>
      <c r="H2011" s="3">
        <v>0.0</v>
      </c>
      <c r="I2011" s="3">
        <v>1.0</v>
      </c>
      <c r="J2011" s="3">
        <v>0.0</v>
      </c>
      <c r="K2011" s="3">
        <v>0.0</v>
      </c>
      <c r="L2011" s="3">
        <v>0.0</v>
      </c>
    </row>
    <row r="2012" ht="15.75" customHeight="1">
      <c r="A2012" s="3">
        <f t="shared" si="2"/>
        <v>2011</v>
      </c>
      <c r="B2012" s="3">
        <f t="shared" ref="B2012:D2012" si="1837">B2008</f>
        <v>1</v>
      </c>
      <c r="C2012" s="3">
        <f t="shared" si="1837"/>
        <v>0</v>
      </c>
      <c r="D2012" s="3">
        <f t="shared" si="1837"/>
        <v>0</v>
      </c>
      <c r="E2012" s="6">
        <f t="shared" si="1"/>
        <v>460.8</v>
      </c>
      <c r="F2012" s="3">
        <v>288.0</v>
      </c>
      <c r="G2012" s="3">
        <v>1.6</v>
      </c>
      <c r="H2012" s="3">
        <v>0.0</v>
      </c>
      <c r="I2012" s="3">
        <v>0.0</v>
      </c>
      <c r="J2012" s="3">
        <v>1.0</v>
      </c>
      <c r="K2012" s="3">
        <v>0.0</v>
      </c>
      <c r="L2012" s="3">
        <v>0.0</v>
      </c>
    </row>
    <row r="2013" ht="15.75" customHeight="1">
      <c r="A2013" s="3">
        <f t="shared" si="2"/>
        <v>2012</v>
      </c>
      <c r="B2013" s="3">
        <f t="shared" ref="B2013:D2013" si="1838">B2009</f>
        <v>0</v>
      </c>
      <c r="C2013" s="3">
        <f t="shared" si="1838"/>
        <v>0</v>
      </c>
      <c r="D2013" s="3">
        <f t="shared" si="1838"/>
        <v>0</v>
      </c>
      <c r="E2013" s="6">
        <f t="shared" si="1"/>
        <v>0</v>
      </c>
      <c r="H2013" s="3">
        <v>1.0</v>
      </c>
      <c r="I2013" s="3">
        <v>0.0</v>
      </c>
      <c r="J2013" s="3">
        <v>1.0</v>
      </c>
      <c r="K2013" s="3">
        <v>0.0</v>
      </c>
      <c r="L2013" s="3">
        <v>1.0</v>
      </c>
    </row>
    <row r="2014" ht="15.75" customHeight="1">
      <c r="A2014" s="3">
        <f t="shared" si="2"/>
        <v>2013</v>
      </c>
      <c r="B2014" s="3">
        <f t="shared" ref="B2014:D2014" si="1839">B2010</f>
        <v>0</v>
      </c>
      <c r="C2014" s="3">
        <f t="shared" si="1839"/>
        <v>1</v>
      </c>
      <c r="D2014" s="3">
        <f t="shared" si="1839"/>
        <v>0</v>
      </c>
      <c r="E2014" s="6">
        <f t="shared" si="1"/>
        <v>624.8</v>
      </c>
      <c r="F2014" s="3">
        <v>284.0</v>
      </c>
      <c r="G2014" s="3">
        <v>2.2</v>
      </c>
      <c r="H2014" s="3">
        <v>0.0</v>
      </c>
      <c r="I2014" s="3">
        <v>0.0</v>
      </c>
      <c r="J2014" s="3">
        <v>1.0</v>
      </c>
      <c r="K2014" s="3">
        <v>0.0</v>
      </c>
      <c r="L2014" s="3">
        <v>0.0</v>
      </c>
    </row>
    <row r="2015" ht="15.75" customHeight="1">
      <c r="A2015" s="3">
        <f t="shared" si="2"/>
        <v>2014</v>
      </c>
      <c r="B2015" s="3">
        <f t="shared" ref="B2015:D2015" si="1840">B2011</f>
        <v>0</v>
      </c>
      <c r="C2015" s="3">
        <f t="shared" si="1840"/>
        <v>0</v>
      </c>
      <c r="D2015" s="3">
        <f t="shared" si="1840"/>
        <v>1</v>
      </c>
      <c r="E2015" s="6">
        <f t="shared" si="1"/>
        <v>111.1</v>
      </c>
      <c r="F2015" s="3">
        <v>101.0</v>
      </c>
      <c r="G2015" s="3">
        <v>1.1</v>
      </c>
      <c r="H2015" s="3">
        <v>1.0</v>
      </c>
      <c r="I2015" s="3">
        <v>0.0</v>
      </c>
      <c r="J2015" s="3">
        <v>0.0</v>
      </c>
      <c r="K2015" s="3">
        <v>0.0</v>
      </c>
      <c r="L2015" s="3">
        <v>0.0</v>
      </c>
    </row>
    <row r="2016" ht="15.75" customHeight="1">
      <c r="A2016" s="3">
        <f t="shared" si="2"/>
        <v>2015</v>
      </c>
      <c r="B2016" s="3">
        <f t="shared" ref="B2016:D2016" si="1841">B2012</f>
        <v>1</v>
      </c>
      <c r="C2016" s="3">
        <f t="shared" si="1841"/>
        <v>0</v>
      </c>
      <c r="D2016" s="3">
        <f t="shared" si="1841"/>
        <v>0</v>
      </c>
      <c r="E2016" s="6">
        <f t="shared" si="1"/>
        <v>433.6</v>
      </c>
      <c r="F2016" s="3">
        <v>271.0</v>
      </c>
      <c r="G2016" s="3">
        <v>1.6</v>
      </c>
      <c r="H2016" s="3">
        <v>0.0</v>
      </c>
      <c r="I2016" s="3">
        <v>1.0</v>
      </c>
      <c r="J2016" s="3">
        <v>0.0</v>
      </c>
      <c r="K2016" s="3">
        <v>0.0</v>
      </c>
      <c r="L2016" s="3">
        <v>0.0</v>
      </c>
    </row>
    <row r="2017" ht="15.75" customHeight="1">
      <c r="A2017" s="3">
        <f t="shared" si="2"/>
        <v>2016</v>
      </c>
      <c r="B2017" s="3">
        <f t="shared" ref="B2017:D2017" si="1842">B2013</f>
        <v>0</v>
      </c>
      <c r="C2017" s="3">
        <f t="shared" si="1842"/>
        <v>0</v>
      </c>
      <c r="D2017" s="3">
        <f t="shared" si="1842"/>
        <v>0</v>
      </c>
      <c r="E2017" s="6">
        <f t="shared" si="1"/>
        <v>0</v>
      </c>
      <c r="H2017" s="3">
        <v>1.0</v>
      </c>
      <c r="I2017" s="3">
        <v>0.0</v>
      </c>
      <c r="J2017" s="3">
        <v>1.0</v>
      </c>
      <c r="K2017" s="3">
        <v>0.0</v>
      </c>
      <c r="L2017" s="3">
        <v>1.0</v>
      </c>
    </row>
    <row r="2018" ht="15.75" customHeight="1">
      <c r="A2018" s="3">
        <f t="shared" si="2"/>
        <v>2017</v>
      </c>
      <c r="B2018" s="3">
        <f t="shared" ref="B2018:D2018" si="1843">B2014</f>
        <v>0</v>
      </c>
      <c r="C2018" s="3">
        <f t="shared" si="1843"/>
        <v>1</v>
      </c>
      <c r="D2018" s="3">
        <f t="shared" si="1843"/>
        <v>0</v>
      </c>
      <c r="E2018" s="6">
        <f t="shared" si="1"/>
        <v>497.2</v>
      </c>
      <c r="F2018" s="3">
        <v>226.0</v>
      </c>
      <c r="G2018" s="3">
        <v>2.2</v>
      </c>
      <c r="H2018" s="3">
        <v>0.0</v>
      </c>
      <c r="I2018" s="3">
        <v>0.0</v>
      </c>
      <c r="J2018" s="3">
        <v>1.0</v>
      </c>
      <c r="K2018" s="3">
        <v>0.0</v>
      </c>
      <c r="L2018" s="3">
        <v>0.0</v>
      </c>
    </row>
    <row r="2019" ht="15.75" customHeight="1">
      <c r="A2019" s="3">
        <f t="shared" si="2"/>
        <v>2018</v>
      </c>
      <c r="B2019" s="3">
        <f t="shared" ref="B2019:D2019" si="1844">B2015</f>
        <v>0</v>
      </c>
      <c r="C2019" s="3">
        <f t="shared" si="1844"/>
        <v>0</v>
      </c>
      <c r="D2019" s="3">
        <f t="shared" si="1844"/>
        <v>1</v>
      </c>
      <c r="E2019" s="6">
        <f t="shared" si="1"/>
        <v>160.6</v>
      </c>
      <c r="F2019" s="3">
        <v>146.0</v>
      </c>
      <c r="G2019" s="3">
        <v>1.1</v>
      </c>
      <c r="H2019" s="3">
        <v>0.0</v>
      </c>
      <c r="I2019" s="3">
        <v>1.0</v>
      </c>
      <c r="J2019" s="3">
        <v>0.0</v>
      </c>
      <c r="K2019" s="3">
        <v>0.0</v>
      </c>
      <c r="L2019" s="3">
        <v>0.0</v>
      </c>
    </row>
    <row r="2020" ht="15.75" customHeight="1">
      <c r="A2020" s="3">
        <f t="shared" si="2"/>
        <v>2019</v>
      </c>
      <c r="B2020" s="3">
        <f t="shared" ref="B2020:D2020" si="1845">B2016</f>
        <v>1</v>
      </c>
      <c r="C2020" s="3">
        <f t="shared" si="1845"/>
        <v>0</v>
      </c>
      <c r="D2020" s="3">
        <f t="shared" si="1845"/>
        <v>0</v>
      </c>
      <c r="E2020" s="6">
        <f t="shared" si="1"/>
        <v>164.8</v>
      </c>
      <c r="F2020" s="3">
        <v>103.0</v>
      </c>
      <c r="G2020" s="3">
        <v>1.6</v>
      </c>
      <c r="H2020" s="3">
        <v>0.0</v>
      </c>
      <c r="I2020" s="3">
        <v>0.0</v>
      </c>
      <c r="J2020" s="3">
        <v>1.0</v>
      </c>
      <c r="K2020" s="3">
        <v>0.0</v>
      </c>
      <c r="L2020" s="3">
        <v>0.0</v>
      </c>
    </row>
    <row r="2021" ht="15.75" customHeight="1">
      <c r="A2021" s="3">
        <f t="shared" si="2"/>
        <v>2020</v>
      </c>
      <c r="B2021" s="3">
        <f t="shared" ref="B2021:D2021" si="1846">B2017</f>
        <v>0</v>
      </c>
      <c r="C2021" s="3">
        <f t="shared" si="1846"/>
        <v>0</v>
      </c>
      <c r="D2021" s="3">
        <f t="shared" si="1846"/>
        <v>0</v>
      </c>
      <c r="E2021" s="6">
        <f t="shared" si="1"/>
        <v>0</v>
      </c>
      <c r="H2021" s="3">
        <v>1.0</v>
      </c>
      <c r="I2021" s="3">
        <v>0.0</v>
      </c>
      <c r="J2021" s="3">
        <v>1.0</v>
      </c>
      <c r="K2021" s="3">
        <v>0.0</v>
      </c>
      <c r="L2021" s="3">
        <v>1.0</v>
      </c>
    </row>
    <row r="2022" ht="15.75" customHeight="1">
      <c r="A2022" s="3">
        <f t="shared" si="2"/>
        <v>2021</v>
      </c>
      <c r="B2022" s="3">
        <f t="shared" ref="B2022:D2022" si="1847">B2018</f>
        <v>0</v>
      </c>
      <c r="C2022" s="3">
        <f t="shared" si="1847"/>
        <v>1</v>
      </c>
      <c r="D2022" s="3">
        <f t="shared" si="1847"/>
        <v>0</v>
      </c>
      <c r="E2022" s="6">
        <f t="shared" si="1"/>
        <v>567.6</v>
      </c>
      <c r="F2022" s="3">
        <v>258.0</v>
      </c>
      <c r="G2022" s="3">
        <v>2.2</v>
      </c>
      <c r="H2022" s="3">
        <v>0.0</v>
      </c>
      <c r="I2022" s="3">
        <v>0.0</v>
      </c>
      <c r="J2022" s="3">
        <v>1.0</v>
      </c>
      <c r="K2022" s="3">
        <v>0.0</v>
      </c>
      <c r="L2022" s="3">
        <v>0.0</v>
      </c>
    </row>
    <row r="2023" ht="15.75" customHeight="1">
      <c r="A2023" s="3">
        <f t="shared" si="2"/>
        <v>2022</v>
      </c>
      <c r="B2023" s="3">
        <f t="shared" ref="B2023:D2023" si="1848">B2019</f>
        <v>0</v>
      </c>
      <c r="C2023" s="3">
        <f t="shared" si="1848"/>
        <v>0</v>
      </c>
      <c r="D2023" s="3">
        <f t="shared" si="1848"/>
        <v>1</v>
      </c>
      <c r="E2023" s="6">
        <f t="shared" si="1"/>
        <v>194.7</v>
      </c>
      <c r="F2023" s="3">
        <v>177.0</v>
      </c>
      <c r="G2023" s="3">
        <v>1.1</v>
      </c>
      <c r="H2023" s="3">
        <v>1.0</v>
      </c>
      <c r="I2023" s="3">
        <v>0.0</v>
      </c>
      <c r="J2023" s="3">
        <v>0.0</v>
      </c>
      <c r="K2023" s="3">
        <v>0.0</v>
      </c>
      <c r="L2023" s="3">
        <v>0.0</v>
      </c>
    </row>
    <row r="2024" ht="15.75" customHeight="1">
      <c r="A2024" s="3">
        <f t="shared" si="2"/>
        <v>2023</v>
      </c>
      <c r="B2024" s="3">
        <f t="shared" ref="B2024:D2024" si="1849">B2020</f>
        <v>1</v>
      </c>
      <c r="C2024" s="3">
        <f t="shared" si="1849"/>
        <v>0</v>
      </c>
      <c r="D2024" s="3">
        <f t="shared" si="1849"/>
        <v>0</v>
      </c>
      <c r="E2024" s="6">
        <f t="shared" si="1"/>
        <v>241.6</v>
      </c>
      <c r="F2024" s="3">
        <v>151.0</v>
      </c>
      <c r="G2024" s="3">
        <v>1.6</v>
      </c>
      <c r="H2024" s="3">
        <v>1.0</v>
      </c>
      <c r="I2024" s="3">
        <v>0.0</v>
      </c>
      <c r="J2024" s="3">
        <v>0.0</v>
      </c>
      <c r="K2024" s="3">
        <v>0.0</v>
      </c>
      <c r="L2024" s="3">
        <v>0.0</v>
      </c>
    </row>
    <row r="2025" ht="15.75" customHeight="1">
      <c r="A2025" s="3">
        <f t="shared" si="2"/>
        <v>2024</v>
      </c>
      <c r="B2025" s="3">
        <f t="shared" ref="B2025:D2025" si="1850">B2021</f>
        <v>0</v>
      </c>
      <c r="C2025" s="3">
        <f t="shared" si="1850"/>
        <v>0</v>
      </c>
      <c r="D2025" s="3">
        <f t="shared" si="1850"/>
        <v>0</v>
      </c>
      <c r="E2025" s="6">
        <f t="shared" si="1"/>
        <v>0</v>
      </c>
      <c r="H2025" s="3">
        <v>1.0</v>
      </c>
      <c r="I2025" s="3">
        <v>0.0</v>
      </c>
      <c r="J2025" s="3">
        <v>1.0</v>
      </c>
      <c r="K2025" s="3">
        <v>0.0</v>
      </c>
      <c r="L2025" s="3">
        <v>1.0</v>
      </c>
    </row>
    <row r="2026" ht="15.75" customHeight="1">
      <c r="A2026" s="3">
        <f t="shared" si="2"/>
        <v>2025</v>
      </c>
      <c r="B2026" s="3">
        <v>1.0</v>
      </c>
      <c r="C2026" s="3">
        <v>0.0</v>
      </c>
      <c r="D2026" s="3">
        <v>0.0</v>
      </c>
      <c r="E2026" s="6">
        <f t="shared" si="1"/>
        <v>296</v>
      </c>
      <c r="F2026" s="3">
        <v>185.0</v>
      </c>
      <c r="G2026" s="3">
        <v>1.6</v>
      </c>
      <c r="H2026" s="3">
        <v>1.0</v>
      </c>
      <c r="I2026" s="3">
        <v>0.0</v>
      </c>
      <c r="J2026" s="3">
        <v>0.0</v>
      </c>
      <c r="K2026" s="3">
        <v>0.0</v>
      </c>
      <c r="L2026" s="3">
        <v>0.0</v>
      </c>
    </row>
    <row r="2027" ht="15.75" customHeight="1">
      <c r="A2027" s="3">
        <f t="shared" si="2"/>
        <v>2026</v>
      </c>
      <c r="B2027" s="3">
        <v>0.0</v>
      </c>
      <c r="C2027" s="3">
        <v>0.0</v>
      </c>
      <c r="D2027" s="3">
        <v>0.0</v>
      </c>
      <c r="E2027" s="6">
        <f t="shared" si="1"/>
        <v>0</v>
      </c>
      <c r="H2027" s="3">
        <v>1.0</v>
      </c>
      <c r="I2027" s="3">
        <v>0.0</v>
      </c>
      <c r="J2027" s="3">
        <v>1.0</v>
      </c>
      <c r="K2027" s="3">
        <v>0.0</v>
      </c>
      <c r="L2027" s="3">
        <v>1.0</v>
      </c>
    </row>
    <row r="2028" ht="15.75" customHeight="1">
      <c r="A2028" s="3">
        <f t="shared" si="2"/>
        <v>2027</v>
      </c>
      <c r="B2028" s="3">
        <v>0.0</v>
      </c>
      <c r="C2028" s="3">
        <v>1.0</v>
      </c>
      <c r="D2028" s="3">
        <v>0.0</v>
      </c>
      <c r="E2028" s="6">
        <f t="shared" si="1"/>
        <v>286</v>
      </c>
      <c r="F2028" s="3">
        <v>130.0</v>
      </c>
      <c r="G2028" s="3">
        <v>2.2</v>
      </c>
      <c r="H2028" s="3">
        <v>0.0</v>
      </c>
      <c r="I2028" s="3">
        <v>0.0</v>
      </c>
      <c r="J2028" s="3">
        <v>1.0</v>
      </c>
      <c r="K2028" s="3">
        <v>0.0</v>
      </c>
      <c r="L2028" s="3">
        <v>0.0</v>
      </c>
    </row>
    <row r="2029" ht="15.75" customHeight="1">
      <c r="A2029" s="3">
        <f t="shared" si="2"/>
        <v>2028</v>
      </c>
      <c r="B2029" s="3">
        <v>0.0</v>
      </c>
      <c r="C2029" s="3">
        <v>0.0</v>
      </c>
      <c r="D2029" s="3">
        <v>1.0</v>
      </c>
      <c r="E2029" s="6">
        <f t="shared" si="1"/>
        <v>310.2</v>
      </c>
      <c r="F2029" s="3">
        <v>282.0</v>
      </c>
      <c r="G2029" s="3">
        <v>1.1</v>
      </c>
      <c r="H2029" s="3">
        <v>1.0</v>
      </c>
      <c r="I2029" s="3">
        <v>0.0</v>
      </c>
      <c r="J2029" s="3">
        <v>0.0</v>
      </c>
      <c r="K2029" s="3">
        <v>0.0</v>
      </c>
      <c r="L2029" s="3">
        <v>0.0</v>
      </c>
    </row>
    <row r="2030" ht="15.75" customHeight="1">
      <c r="A2030" s="3">
        <f t="shared" si="2"/>
        <v>2029</v>
      </c>
      <c r="B2030" s="3">
        <f t="shared" ref="B2030:D2030" si="1851">B2026</f>
        <v>1</v>
      </c>
      <c r="C2030" s="3">
        <f t="shared" si="1851"/>
        <v>0</v>
      </c>
      <c r="D2030" s="3">
        <f t="shared" si="1851"/>
        <v>0</v>
      </c>
      <c r="E2030" s="6">
        <f t="shared" si="1"/>
        <v>308.8</v>
      </c>
      <c r="F2030" s="3">
        <v>193.0</v>
      </c>
      <c r="G2030" s="3">
        <v>1.6</v>
      </c>
      <c r="H2030" s="3">
        <v>0.0</v>
      </c>
      <c r="I2030" s="3">
        <v>0.0</v>
      </c>
      <c r="J2030" s="3">
        <v>1.0</v>
      </c>
      <c r="K2030" s="3">
        <v>0.0</v>
      </c>
      <c r="L2030" s="3">
        <v>0.0</v>
      </c>
    </row>
    <row r="2031" ht="15.75" customHeight="1">
      <c r="A2031" s="3">
        <f t="shared" si="2"/>
        <v>2030</v>
      </c>
      <c r="B2031" s="3">
        <f t="shared" ref="B2031:D2031" si="1852">B2027</f>
        <v>0</v>
      </c>
      <c r="C2031" s="3">
        <f t="shared" si="1852"/>
        <v>0</v>
      </c>
      <c r="D2031" s="3">
        <f t="shared" si="1852"/>
        <v>0</v>
      </c>
      <c r="E2031" s="6">
        <f t="shared" si="1"/>
        <v>0</v>
      </c>
      <c r="H2031" s="3">
        <v>1.0</v>
      </c>
      <c r="I2031" s="3">
        <v>0.0</v>
      </c>
      <c r="J2031" s="3">
        <v>1.0</v>
      </c>
      <c r="K2031" s="3">
        <v>0.0</v>
      </c>
      <c r="L2031" s="3">
        <v>1.0</v>
      </c>
    </row>
    <row r="2032" ht="15.75" customHeight="1">
      <c r="A2032" s="3">
        <f t="shared" si="2"/>
        <v>2031</v>
      </c>
      <c r="B2032" s="3">
        <f t="shared" ref="B2032:D2032" si="1853">B2028</f>
        <v>0</v>
      </c>
      <c r="C2032" s="3">
        <f t="shared" si="1853"/>
        <v>1</v>
      </c>
      <c r="D2032" s="3">
        <f t="shared" si="1853"/>
        <v>0</v>
      </c>
      <c r="E2032" s="6">
        <f t="shared" si="1"/>
        <v>433.4</v>
      </c>
      <c r="F2032" s="3">
        <v>197.0</v>
      </c>
      <c r="G2032" s="3">
        <v>2.2</v>
      </c>
      <c r="H2032" s="3">
        <v>0.0</v>
      </c>
      <c r="I2032" s="3">
        <v>0.0</v>
      </c>
      <c r="J2032" s="3">
        <v>1.0</v>
      </c>
      <c r="K2032" s="3">
        <v>0.0</v>
      </c>
      <c r="L2032" s="3">
        <v>0.0</v>
      </c>
    </row>
    <row r="2033" ht="15.75" customHeight="1">
      <c r="A2033" s="3">
        <f t="shared" si="2"/>
        <v>2032</v>
      </c>
      <c r="B2033" s="3">
        <f t="shared" ref="B2033:D2033" si="1854">B2029</f>
        <v>0</v>
      </c>
      <c r="C2033" s="3">
        <f t="shared" si="1854"/>
        <v>0</v>
      </c>
      <c r="D2033" s="3">
        <f t="shared" si="1854"/>
        <v>1</v>
      </c>
      <c r="E2033" s="6">
        <f t="shared" si="1"/>
        <v>118.8</v>
      </c>
      <c r="F2033" s="3">
        <v>108.0</v>
      </c>
      <c r="G2033" s="3">
        <v>1.1</v>
      </c>
      <c r="H2033" s="3">
        <v>0.0</v>
      </c>
      <c r="I2033" s="3">
        <v>1.0</v>
      </c>
      <c r="J2033" s="3">
        <v>0.0</v>
      </c>
      <c r="K2033" s="3">
        <v>0.0</v>
      </c>
      <c r="L2033" s="3">
        <v>0.0</v>
      </c>
    </row>
    <row r="2034" ht="15.75" customHeight="1">
      <c r="A2034" s="3">
        <f t="shared" si="2"/>
        <v>2033</v>
      </c>
      <c r="B2034" s="3">
        <f t="shared" ref="B2034:D2034" si="1855">B2030</f>
        <v>1</v>
      </c>
      <c r="C2034" s="3">
        <f t="shared" si="1855"/>
        <v>0</v>
      </c>
      <c r="D2034" s="3">
        <f t="shared" si="1855"/>
        <v>0</v>
      </c>
      <c r="E2034" s="6">
        <f t="shared" si="1"/>
        <v>400</v>
      </c>
      <c r="F2034" s="3">
        <v>250.0</v>
      </c>
      <c r="G2034" s="3">
        <v>1.6</v>
      </c>
      <c r="H2034" s="3">
        <v>1.0</v>
      </c>
      <c r="I2034" s="3">
        <v>0.0</v>
      </c>
      <c r="J2034" s="3">
        <v>0.0</v>
      </c>
      <c r="K2034" s="3">
        <v>0.0</v>
      </c>
      <c r="L2034" s="3">
        <v>0.0</v>
      </c>
    </row>
    <row r="2035" ht="15.75" customHeight="1">
      <c r="A2035" s="3">
        <f t="shared" si="2"/>
        <v>2034</v>
      </c>
      <c r="B2035" s="3">
        <f t="shared" ref="B2035:D2035" si="1856">B2031</f>
        <v>0</v>
      </c>
      <c r="C2035" s="3">
        <f t="shared" si="1856"/>
        <v>0</v>
      </c>
      <c r="D2035" s="3">
        <f t="shared" si="1856"/>
        <v>0</v>
      </c>
      <c r="E2035" s="6">
        <f t="shared" si="1"/>
        <v>0</v>
      </c>
      <c r="H2035" s="3">
        <v>1.0</v>
      </c>
      <c r="I2035" s="3">
        <v>0.0</v>
      </c>
      <c r="J2035" s="3">
        <v>1.0</v>
      </c>
      <c r="K2035" s="3">
        <v>0.0</v>
      </c>
      <c r="L2035" s="3">
        <v>1.0</v>
      </c>
    </row>
    <row r="2036" ht="15.75" customHeight="1">
      <c r="A2036" s="3">
        <f t="shared" si="2"/>
        <v>2035</v>
      </c>
      <c r="B2036" s="3">
        <f t="shared" ref="B2036:D2036" si="1857">B2032</f>
        <v>0</v>
      </c>
      <c r="C2036" s="3">
        <f t="shared" si="1857"/>
        <v>1</v>
      </c>
      <c r="D2036" s="3">
        <f t="shared" si="1857"/>
        <v>0</v>
      </c>
      <c r="E2036" s="6">
        <f t="shared" si="1"/>
        <v>286</v>
      </c>
      <c r="F2036" s="3">
        <v>130.0</v>
      </c>
      <c r="G2036" s="3">
        <v>2.2</v>
      </c>
      <c r="H2036" s="3">
        <v>0.0</v>
      </c>
      <c r="I2036" s="3">
        <v>0.0</v>
      </c>
      <c r="J2036" s="3">
        <v>1.0</v>
      </c>
      <c r="K2036" s="3">
        <v>0.0</v>
      </c>
      <c r="L2036" s="3">
        <v>0.0</v>
      </c>
    </row>
    <row r="2037" ht="15.75" customHeight="1">
      <c r="A2037" s="3">
        <f t="shared" si="2"/>
        <v>2036</v>
      </c>
      <c r="B2037" s="3">
        <f t="shared" ref="B2037:D2037" si="1858">B2033</f>
        <v>0</v>
      </c>
      <c r="C2037" s="3">
        <f t="shared" si="1858"/>
        <v>0</v>
      </c>
      <c r="D2037" s="3">
        <f t="shared" si="1858"/>
        <v>1</v>
      </c>
      <c r="E2037" s="6">
        <f t="shared" si="1"/>
        <v>132</v>
      </c>
      <c r="F2037" s="3">
        <v>120.0</v>
      </c>
      <c r="G2037" s="3">
        <v>1.1</v>
      </c>
      <c r="H2037" s="3">
        <v>1.0</v>
      </c>
      <c r="I2037" s="3">
        <v>0.0</v>
      </c>
      <c r="J2037" s="3">
        <v>0.0</v>
      </c>
      <c r="K2037" s="3">
        <v>0.0</v>
      </c>
      <c r="L2037" s="3">
        <v>0.0</v>
      </c>
    </row>
    <row r="2038" ht="15.75" customHeight="1">
      <c r="A2038" s="3">
        <f t="shared" si="2"/>
        <v>2037</v>
      </c>
      <c r="B2038" s="3">
        <f t="shared" ref="B2038:D2038" si="1859">B2034</f>
        <v>1</v>
      </c>
      <c r="C2038" s="3">
        <f t="shared" si="1859"/>
        <v>0</v>
      </c>
      <c r="D2038" s="3">
        <f t="shared" si="1859"/>
        <v>0</v>
      </c>
      <c r="E2038" s="6">
        <f t="shared" si="1"/>
        <v>268.8</v>
      </c>
      <c r="F2038" s="3">
        <v>168.0</v>
      </c>
      <c r="G2038" s="3">
        <v>1.6</v>
      </c>
      <c r="H2038" s="3">
        <v>0.0</v>
      </c>
      <c r="I2038" s="3">
        <v>1.0</v>
      </c>
      <c r="J2038" s="3">
        <v>0.0</v>
      </c>
      <c r="K2038" s="3">
        <v>0.0</v>
      </c>
      <c r="L2038" s="3">
        <v>0.0</v>
      </c>
    </row>
    <row r="2039" ht="15.75" customHeight="1">
      <c r="A2039" s="3">
        <f t="shared" si="2"/>
        <v>2038</v>
      </c>
      <c r="B2039" s="3">
        <f t="shared" ref="B2039:D2039" si="1860">B2035</f>
        <v>0</v>
      </c>
      <c r="C2039" s="3">
        <f t="shared" si="1860"/>
        <v>0</v>
      </c>
      <c r="D2039" s="3">
        <f t="shared" si="1860"/>
        <v>0</v>
      </c>
      <c r="E2039" s="6">
        <f t="shared" si="1"/>
        <v>0</v>
      </c>
      <c r="H2039" s="3">
        <v>1.0</v>
      </c>
      <c r="I2039" s="3">
        <v>1.0</v>
      </c>
      <c r="J2039" s="3">
        <v>0.0</v>
      </c>
      <c r="K2039" s="3">
        <v>0.0</v>
      </c>
      <c r="L2039" s="3">
        <v>1.0</v>
      </c>
    </row>
    <row r="2040" ht="15.75" customHeight="1">
      <c r="A2040" s="3">
        <f t="shared" si="2"/>
        <v>2039</v>
      </c>
      <c r="B2040" s="3">
        <f t="shared" ref="B2040:D2040" si="1861">B2036</f>
        <v>0</v>
      </c>
      <c r="C2040" s="3">
        <f t="shared" si="1861"/>
        <v>1</v>
      </c>
      <c r="D2040" s="3">
        <f t="shared" si="1861"/>
        <v>0</v>
      </c>
      <c r="E2040" s="6">
        <f t="shared" si="1"/>
        <v>371.8</v>
      </c>
      <c r="F2040" s="3">
        <v>169.0</v>
      </c>
      <c r="G2040" s="3">
        <v>2.2</v>
      </c>
      <c r="H2040" s="3">
        <v>0.0</v>
      </c>
      <c r="I2040" s="3">
        <v>0.0</v>
      </c>
      <c r="J2040" s="3">
        <v>1.0</v>
      </c>
      <c r="K2040" s="3">
        <v>0.0</v>
      </c>
      <c r="L2040" s="3">
        <v>0.0</v>
      </c>
    </row>
    <row r="2041" ht="15.75" customHeight="1">
      <c r="A2041" s="3">
        <f t="shared" si="2"/>
        <v>2040</v>
      </c>
      <c r="B2041" s="3">
        <f t="shared" ref="B2041:D2041" si="1862">B2037</f>
        <v>0</v>
      </c>
      <c r="C2041" s="3">
        <f t="shared" si="1862"/>
        <v>0</v>
      </c>
      <c r="D2041" s="3">
        <f t="shared" si="1862"/>
        <v>1</v>
      </c>
      <c r="E2041" s="6">
        <f t="shared" si="1"/>
        <v>326.7</v>
      </c>
      <c r="F2041" s="3">
        <v>297.0</v>
      </c>
      <c r="G2041" s="3">
        <v>1.1</v>
      </c>
      <c r="H2041" s="3">
        <v>0.0</v>
      </c>
      <c r="I2041" s="3">
        <v>1.0</v>
      </c>
      <c r="J2041" s="3">
        <v>0.0</v>
      </c>
      <c r="K2041" s="3">
        <v>0.0</v>
      </c>
      <c r="L2041" s="3">
        <v>0.0</v>
      </c>
    </row>
    <row r="2042" ht="15.75" customHeight="1">
      <c r="A2042" s="3">
        <f t="shared" si="2"/>
        <v>2041</v>
      </c>
      <c r="B2042" s="3">
        <f t="shared" ref="B2042:D2042" si="1863">B2038</f>
        <v>1</v>
      </c>
      <c r="C2042" s="3">
        <f t="shared" si="1863"/>
        <v>0</v>
      </c>
      <c r="D2042" s="3">
        <f t="shared" si="1863"/>
        <v>0</v>
      </c>
      <c r="E2042" s="6">
        <f t="shared" si="1"/>
        <v>312</v>
      </c>
      <c r="F2042" s="3">
        <v>195.0</v>
      </c>
      <c r="G2042" s="3">
        <v>1.6</v>
      </c>
      <c r="H2042" s="3">
        <v>0.0</v>
      </c>
      <c r="I2042" s="3">
        <v>0.0</v>
      </c>
      <c r="J2042" s="3">
        <v>1.0</v>
      </c>
      <c r="K2042" s="3">
        <v>0.0</v>
      </c>
      <c r="L2042" s="3">
        <v>0.0</v>
      </c>
    </row>
    <row r="2043" ht="15.75" customHeight="1">
      <c r="A2043" s="3">
        <f t="shared" si="2"/>
        <v>2042</v>
      </c>
      <c r="B2043" s="3">
        <f t="shared" ref="B2043:D2043" si="1864">B2039</f>
        <v>0</v>
      </c>
      <c r="C2043" s="3">
        <f t="shared" si="1864"/>
        <v>0</v>
      </c>
      <c r="D2043" s="3">
        <f t="shared" si="1864"/>
        <v>0</v>
      </c>
      <c r="E2043" s="6">
        <f t="shared" si="1"/>
        <v>0</v>
      </c>
      <c r="H2043" s="3">
        <v>1.0</v>
      </c>
      <c r="I2043" s="3">
        <v>0.0</v>
      </c>
      <c r="J2043" s="3">
        <v>1.0</v>
      </c>
      <c r="K2043" s="3">
        <v>0.0</v>
      </c>
      <c r="L2043" s="3">
        <v>1.0</v>
      </c>
    </row>
    <row r="2044" ht="15.75" customHeight="1">
      <c r="A2044" s="3">
        <f t="shared" si="2"/>
        <v>2043</v>
      </c>
      <c r="B2044" s="3">
        <f t="shared" ref="B2044:D2044" si="1865">B2040</f>
        <v>0</v>
      </c>
      <c r="C2044" s="3">
        <f t="shared" si="1865"/>
        <v>1</v>
      </c>
      <c r="D2044" s="3">
        <f t="shared" si="1865"/>
        <v>0</v>
      </c>
      <c r="E2044" s="6">
        <f t="shared" si="1"/>
        <v>517</v>
      </c>
      <c r="F2044" s="3">
        <v>235.0</v>
      </c>
      <c r="G2044" s="3">
        <v>2.2</v>
      </c>
      <c r="H2044" s="3">
        <v>0.0</v>
      </c>
      <c r="I2044" s="3">
        <v>0.0</v>
      </c>
      <c r="J2044" s="3">
        <v>1.0</v>
      </c>
      <c r="K2044" s="3">
        <v>0.0</v>
      </c>
      <c r="L2044" s="3">
        <v>0.0</v>
      </c>
    </row>
    <row r="2045" ht="15.75" customHeight="1">
      <c r="A2045" s="3">
        <f t="shared" si="2"/>
        <v>2044</v>
      </c>
      <c r="B2045" s="3">
        <f t="shared" ref="B2045:D2045" si="1866">B2041</f>
        <v>0</v>
      </c>
      <c r="C2045" s="3">
        <f t="shared" si="1866"/>
        <v>0</v>
      </c>
      <c r="D2045" s="3">
        <f t="shared" si="1866"/>
        <v>1</v>
      </c>
      <c r="E2045" s="6">
        <f t="shared" si="1"/>
        <v>312.4</v>
      </c>
      <c r="F2045" s="3">
        <v>284.0</v>
      </c>
      <c r="G2045" s="3">
        <v>1.1</v>
      </c>
      <c r="H2045" s="3">
        <v>1.0</v>
      </c>
      <c r="I2045" s="3">
        <v>0.0</v>
      </c>
      <c r="J2045" s="3">
        <v>0.0</v>
      </c>
      <c r="K2045" s="3">
        <v>0.0</v>
      </c>
      <c r="L2045" s="3">
        <v>0.0</v>
      </c>
    </row>
    <row r="2046" ht="15.75" customHeight="1">
      <c r="A2046" s="3">
        <f t="shared" si="2"/>
        <v>2045</v>
      </c>
      <c r="B2046" s="3">
        <f t="shared" ref="B2046:D2046" si="1867">B2042</f>
        <v>1</v>
      </c>
      <c r="C2046" s="3">
        <f t="shared" si="1867"/>
        <v>0</v>
      </c>
      <c r="D2046" s="3">
        <f t="shared" si="1867"/>
        <v>0</v>
      </c>
      <c r="E2046" s="6">
        <f t="shared" si="1"/>
        <v>230.4</v>
      </c>
      <c r="F2046" s="3">
        <v>144.0</v>
      </c>
      <c r="G2046" s="3">
        <v>1.6</v>
      </c>
      <c r="H2046" s="3">
        <v>1.0</v>
      </c>
      <c r="I2046" s="3">
        <v>0.0</v>
      </c>
      <c r="J2046" s="3">
        <v>0.0</v>
      </c>
      <c r="K2046" s="3">
        <v>0.0</v>
      </c>
      <c r="L2046" s="3">
        <v>0.0</v>
      </c>
    </row>
    <row r="2047" ht="15.75" customHeight="1">
      <c r="A2047" s="3">
        <f t="shared" si="2"/>
        <v>2046</v>
      </c>
      <c r="B2047" s="3">
        <f t="shared" ref="B2047:D2047" si="1868">B2043</f>
        <v>0</v>
      </c>
      <c r="C2047" s="3">
        <f t="shared" si="1868"/>
        <v>0</v>
      </c>
      <c r="D2047" s="3">
        <f t="shared" si="1868"/>
        <v>0</v>
      </c>
      <c r="E2047" s="6">
        <f t="shared" si="1"/>
        <v>0</v>
      </c>
      <c r="H2047" s="3">
        <v>1.0</v>
      </c>
      <c r="I2047" s="3">
        <v>0.0</v>
      </c>
      <c r="J2047" s="3">
        <v>1.0</v>
      </c>
      <c r="K2047" s="3">
        <v>0.0</v>
      </c>
      <c r="L2047" s="3">
        <v>1.0</v>
      </c>
    </row>
    <row r="2048" ht="15.75" customHeight="1">
      <c r="A2048" s="3">
        <f t="shared" si="2"/>
        <v>2047</v>
      </c>
      <c r="B2048" s="3">
        <f t="shared" ref="B2048:D2048" si="1869">B2044</f>
        <v>0</v>
      </c>
      <c r="C2048" s="3">
        <f t="shared" si="1869"/>
        <v>1</v>
      </c>
      <c r="D2048" s="3">
        <f t="shared" si="1869"/>
        <v>0</v>
      </c>
      <c r="E2048" s="6">
        <f t="shared" si="1"/>
        <v>415.8</v>
      </c>
      <c r="F2048" s="3">
        <v>189.0</v>
      </c>
      <c r="G2048" s="3">
        <v>2.2</v>
      </c>
      <c r="H2048" s="3">
        <v>0.0</v>
      </c>
      <c r="I2048" s="3">
        <v>0.0</v>
      </c>
      <c r="J2048" s="3">
        <v>1.0</v>
      </c>
      <c r="K2048" s="3">
        <v>0.0</v>
      </c>
      <c r="L2048" s="3">
        <v>0.0</v>
      </c>
    </row>
    <row r="2049" ht="15.75" customHeight="1">
      <c r="A2049" s="3">
        <f t="shared" si="2"/>
        <v>2048</v>
      </c>
      <c r="B2049" s="3">
        <f t="shared" ref="B2049:D2049" si="1870">B2045</f>
        <v>0</v>
      </c>
      <c r="C2049" s="3">
        <f t="shared" si="1870"/>
        <v>0</v>
      </c>
      <c r="D2049" s="3">
        <f t="shared" si="1870"/>
        <v>1</v>
      </c>
      <c r="E2049" s="6">
        <f t="shared" si="1"/>
        <v>111.1</v>
      </c>
      <c r="F2049" s="3">
        <v>101.0</v>
      </c>
      <c r="G2049" s="3">
        <v>1.1</v>
      </c>
      <c r="H2049" s="3">
        <v>0.0</v>
      </c>
      <c r="I2049" s="3">
        <v>1.0</v>
      </c>
      <c r="J2049" s="3">
        <v>0.0</v>
      </c>
      <c r="K2049" s="3">
        <v>0.0</v>
      </c>
      <c r="L2049" s="3">
        <v>0.0</v>
      </c>
    </row>
    <row r="2050" ht="15.75" customHeight="1">
      <c r="A2050" s="3">
        <f t="shared" si="2"/>
        <v>2049</v>
      </c>
      <c r="B2050" s="3">
        <f t="shared" ref="B2050:D2050" si="1871">B2046</f>
        <v>1</v>
      </c>
      <c r="C2050" s="3">
        <f t="shared" si="1871"/>
        <v>0</v>
      </c>
      <c r="D2050" s="3">
        <f t="shared" si="1871"/>
        <v>0</v>
      </c>
      <c r="E2050" s="6">
        <f t="shared" si="1"/>
        <v>387.2</v>
      </c>
      <c r="F2050" s="3">
        <v>242.0</v>
      </c>
      <c r="G2050" s="3">
        <v>1.6</v>
      </c>
      <c r="H2050" s="3">
        <v>0.0</v>
      </c>
      <c r="I2050" s="3">
        <v>1.0</v>
      </c>
      <c r="J2050" s="3">
        <v>0.0</v>
      </c>
      <c r="K2050" s="3">
        <v>0.0</v>
      </c>
      <c r="L2050" s="3">
        <v>0.0</v>
      </c>
    </row>
    <row r="2051" ht="15.75" customHeight="1">
      <c r="A2051" s="3">
        <f t="shared" si="2"/>
        <v>2050</v>
      </c>
      <c r="B2051" s="3">
        <f t="shared" ref="B2051:D2051" si="1872">B2047</f>
        <v>0</v>
      </c>
      <c r="C2051" s="3">
        <f t="shared" si="1872"/>
        <v>0</v>
      </c>
      <c r="D2051" s="3">
        <f t="shared" si="1872"/>
        <v>0</v>
      </c>
      <c r="E2051" s="6">
        <f t="shared" si="1"/>
        <v>0</v>
      </c>
      <c r="H2051" s="3">
        <v>1.0</v>
      </c>
      <c r="I2051" s="3">
        <v>0.0</v>
      </c>
      <c r="J2051" s="3">
        <v>1.0</v>
      </c>
      <c r="K2051" s="3">
        <v>0.0</v>
      </c>
      <c r="L2051" s="3">
        <v>1.0</v>
      </c>
    </row>
    <row r="2052" ht="15.75" customHeight="1">
      <c r="A2052" s="3">
        <f t="shared" si="2"/>
        <v>2051</v>
      </c>
      <c r="B2052" s="3">
        <f t="shared" ref="B2052:D2052" si="1873">B2048</f>
        <v>0</v>
      </c>
      <c r="C2052" s="3">
        <f t="shared" si="1873"/>
        <v>1</v>
      </c>
      <c r="D2052" s="3">
        <f t="shared" si="1873"/>
        <v>0</v>
      </c>
      <c r="E2052" s="6">
        <f t="shared" si="1"/>
        <v>587.4</v>
      </c>
      <c r="F2052" s="3">
        <v>267.0</v>
      </c>
      <c r="G2052" s="3">
        <v>2.2</v>
      </c>
      <c r="H2052" s="3">
        <v>1.0</v>
      </c>
      <c r="I2052" s="3">
        <v>0.0</v>
      </c>
      <c r="J2052" s="3">
        <v>0.0</v>
      </c>
      <c r="K2052" s="3">
        <v>0.0</v>
      </c>
      <c r="L2052" s="3">
        <v>0.0</v>
      </c>
    </row>
    <row r="2053" ht="15.75" customHeight="1">
      <c r="A2053" s="3">
        <f t="shared" si="2"/>
        <v>2052</v>
      </c>
      <c r="B2053" s="3">
        <f t="shared" ref="B2053:D2053" si="1874">B2049</f>
        <v>0</v>
      </c>
      <c r="C2053" s="3">
        <f t="shared" si="1874"/>
        <v>0</v>
      </c>
      <c r="D2053" s="3">
        <f t="shared" si="1874"/>
        <v>1</v>
      </c>
      <c r="E2053" s="6">
        <f t="shared" si="1"/>
        <v>211.2</v>
      </c>
      <c r="F2053" s="3">
        <v>192.0</v>
      </c>
      <c r="G2053" s="3">
        <v>1.1</v>
      </c>
      <c r="H2053" s="3">
        <v>1.0</v>
      </c>
      <c r="I2053" s="3">
        <v>0.0</v>
      </c>
      <c r="J2053" s="3">
        <v>0.0</v>
      </c>
      <c r="K2053" s="3">
        <v>0.0</v>
      </c>
      <c r="L2053" s="3">
        <v>0.0</v>
      </c>
    </row>
    <row r="2054" ht="15.75" customHeight="1">
      <c r="A2054" s="3">
        <f t="shared" si="2"/>
        <v>2053</v>
      </c>
      <c r="B2054" s="3">
        <f t="shared" ref="B2054:D2054" si="1875">B2050</f>
        <v>1</v>
      </c>
      <c r="C2054" s="3">
        <f t="shared" si="1875"/>
        <v>0</v>
      </c>
      <c r="D2054" s="3">
        <f t="shared" si="1875"/>
        <v>0</v>
      </c>
      <c r="E2054" s="6">
        <f t="shared" si="1"/>
        <v>414.4</v>
      </c>
      <c r="F2054" s="3">
        <v>259.0</v>
      </c>
      <c r="G2054" s="3">
        <v>1.6</v>
      </c>
      <c r="H2054" s="3">
        <v>1.0</v>
      </c>
      <c r="I2054" s="3">
        <v>0.0</v>
      </c>
      <c r="J2054" s="3">
        <v>0.0</v>
      </c>
      <c r="K2054" s="3">
        <v>0.0</v>
      </c>
      <c r="L2054" s="3">
        <v>0.0</v>
      </c>
    </row>
    <row r="2055" ht="15.75" customHeight="1">
      <c r="A2055" s="3">
        <f t="shared" si="2"/>
        <v>2054</v>
      </c>
      <c r="B2055" s="3">
        <f t="shared" ref="B2055:D2055" si="1876">B2051</f>
        <v>0</v>
      </c>
      <c r="C2055" s="3">
        <f t="shared" si="1876"/>
        <v>0</v>
      </c>
      <c r="D2055" s="3">
        <f t="shared" si="1876"/>
        <v>0</v>
      </c>
      <c r="E2055" s="6">
        <f t="shared" si="1"/>
        <v>0</v>
      </c>
      <c r="H2055" s="3">
        <v>1.0</v>
      </c>
      <c r="I2055" s="3">
        <v>0.0</v>
      </c>
      <c r="J2055" s="3">
        <v>0.0</v>
      </c>
      <c r="K2055" s="3">
        <v>1.0</v>
      </c>
      <c r="L2055" s="3">
        <v>1.0</v>
      </c>
    </row>
    <row r="2056" ht="15.75" customHeight="1">
      <c r="A2056" s="3">
        <f t="shared" si="2"/>
        <v>2055</v>
      </c>
      <c r="B2056" s="3">
        <f t="shared" ref="B2056:D2056" si="1877">B2052</f>
        <v>0</v>
      </c>
      <c r="C2056" s="3">
        <f t="shared" si="1877"/>
        <v>1</v>
      </c>
      <c r="D2056" s="3">
        <f t="shared" si="1877"/>
        <v>0</v>
      </c>
      <c r="E2056" s="6">
        <f t="shared" si="1"/>
        <v>638</v>
      </c>
      <c r="F2056" s="3">
        <v>290.0</v>
      </c>
      <c r="G2056" s="3">
        <v>2.2</v>
      </c>
      <c r="H2056" s="3">
        <v>0.0</v>
      </c>
      <c r="I2056" s="3">
        <v>0.0</v>
      </c>
      <c r="J2056" s="3">
        <v>1.0</v>
      </c>
      <c r="K2056" s="3">
        <v>0.0</v>
      </c>
      <c r="L2056" s="3">
        <v>0.0</v>
      </c>
    </row>
    <row r="2057" ht="15.75" customHeight="1">
      <c r="A2057" s="3">
        <f t="shared" si="2"/>
        <v>2056</v>
      </c>
      <c r="B2057" s="3">
        <f t="shared" ref="B2057:D2057" si="1878">B2053</f>
        <v>0</v>
      </c>
      <c r="C2057" s="3">
        <f t="shared" si="1878"/>
        <v>0</v>
      </c>
      <c r="D2057" s="3">
        <f t="shared" si="1878"/>
        <v>1</v>
      </c>
      <c r="E2057" s="6">
        <f t="shared" si="1"/>
        <v>238.7</v>
      </c>
      <c r="F2057" s="3">
        <v>217.0</v>
      </c>
      <c r="G2057" s="3">
        <v>1.1</v>
      </c>
      <c r="H2057" s="3">
        <v>0.0</v>
      </c>
      <c r="I2057" s="3">
        <v>1.0</v>
      </c>
      <c r="J2057" s="3">
        <v>0.0</v>
      </c>
      <c r="K2057" s="3">
        <v>0.0</v>
      </c>
      <c r="L2057" s="3">
        <v>0.0</v>
      </c>
    </row>
    <row r="2058" ht="15.75" customHeight="1">
      <c r="A2058" s="3">
        <f t="shared" si="2"/>
        <v>2057</v>
      </c>
      <c r="B2058" s="3">
        <f t="shared" ref="B2058:D2058" si="1879">B2054</f>
        <v>1</v>
      </c>
      <c r="C2058" s="3">
        <f t="shared" si="1879"/>
        <v>0</v>
      </c>
      <c r="D2058" s="3">
        <f t="shared" si="1879"/>
        <v>0</v>
      </c>
      <c r="E2058" s="6">
        <f t="shared" si="1"/>
        <v>460.8</v>
      </c>
      <c r="F2058" s="3">
        <v>288.0</v>
      </c>
      <c r="G2058" s="3">
        <v>1.6</v>
      </c>
      <c r="H2058" s="3">
        <v>0.0</v>
      </c>
      <c r="I2058" s="3">
        <v>0.0</v>
      </c>
      <c r="J2058" s="3">
        <v>1.0</v>
      </c>
      <c r="K2058" s="3">
        <v>0.0</v>
      </c>
      <c r="L2058" s="3">
        <v>0.0</v>
      </c>
    </row>
    <row r="2059" ht="15.75" customHeight="1">
      <c r="A2059" s="3">
        <f t="shared" si="2"/>
        <v>2058</v>
      </c>
      <c r="B2059" s="3">
        <f t="shared" ref="B2059:D2059" si="1880">B2055</f>
        <v>0</v>
      </c>
      <c r="C2059" s="3">
        <f t="shared" si="1880"/>
        <v>0</v>
      </c>
      <c r="D2059" s="3">
        <f t="shared" si="1880"/>
        <v>0</v>
      </c>
      <c r="E2059" s="6">
        <f t="shared" si="1"/>
        <v>0</v>
      </c>
      <c r="H2059" s="3">
        <v>1.0</v>
      </c>
      <c r="I2059" s="3">
        <v>0.0</v>
      </c>
      <c r="J2059" s="3">
        <v>1.0</v>
      </c>
      <c r="K2059" s="3">
        <v>0.0</v>
      </c>
      <c r="L2059" s="3">
        <v>1.0</v>
      </c>
    </row>
    <row r="2060" ht="15.75" customHeight="1">
      <c r="A2060" s="3">
        <f t="shared" si="2"/>
        <v>2059</v>
      </c>
      <c r="B2060" s="3">
        <f t="shared" ref="B2060:D2060" si="1881">B2056</f>
        <v>0</v>
      </c>
      <c r="C2060" s="3">
        <f t="shared" si="1881"/>
        <v>1</v>
      </c>
      <c r="D2060" s="3">
        <f t="shared" si="1881"/>
        <v>0</v>
      </c>
      <c r="E2060" s="6">
        <f t="shared" si="1"/>
        <v>624.8</v>
      </c>
      <c r="F2060" s="3">
        <v>284.0</v>
      </c>
      <c r="G2060" s="3">
        <v>2.2</v>
      </c>
      <c r="H2060" s="3">
        <v>0.0</v>
      </c>
      <c r="I2060" s="3">
        <v>0.0</v>
      </c>
      <c r="J2060" s="3">
        <v>1.0</v>
      </c>
      <c r="K2060" s="3">
        <v>0.0</v>
      </c>
      <c r="L2060" s="3">
        <v>0.0</v>
      </c>
    </row>
    <row r="2061" ht="15.75" customHeight="1">
      <c r="A2061" s="3">
        <f t="shared" si="2"/>
        <v>2060</v>
      </c>
      <c r="B2061" s="3">
        <f t="shared" ref="B2061:D2061" si="1882">B2057</f>
        <v>0</v>
      </c>
      <c r="C2061" s="3">
        <f t="shared" si="1882"/>
        <v>0</v>
      </c>
      <c r="D2061" s="3">
        <f t="shared" si="1882"/>
        <v>1</v>
      </c>
      <c r="E2061" s="6">
        <f t="shared" si="1"/>
        <v>111.1</v>
      </c>
      <c r="F2061" s="3">
        <v>101.0</v>
      </c>
      <c r="G2061" s="3">
        <v>1.1</v>
      </c>
      <c r="H2061" s="3">
        <v>1.0</v>
      </c>
      <c r="I2061" s="3">
        <v>0.0</v>
      </c>
      <c r="J2061" s="3">
        <v>0.0</v>
      </c>
      <c r="K2061" s="3">
        <v>0.0</v>
      </c>
      <c r="L2061" s="3">
        <v>0.0</v>
      </c>
    </row>
    <row r="2062" ht="15.75" customHeight="1">
      <c r="A2062" s="3">
        <f t="shared" si="2"/>
        <v>2061</v>
      </c>
      <c r="B2062" s="3">
        <f t="shared" ref="B2062:D2062" si="1883">B2058</f>
        <v>1</v>
      </c>
      <c r="C2062" s="3">
        <f t="shared" si="1883"/>
        <v>0</v>
      </c>
      <c r="D2062" s="3">
        <f t="shared" si="1883"/>
        <v>0</v>
      </c>
      <c r="E2062" s="6">
        <f t="shared" si="1"/>
        <v>433.6</v>
      </c>
      <c r="F2062" s="3">
        <v>271.0</v>
      </c>
      <c r="G2062" s="3">
        <v>1.6</v>
      </c>
      <c r="H2062" s="3">
        <v>0.0</v>
      </c>
      <c r="I2062" s="3">
        <v>1.0</v>
      </c>
      <c r="J2062" s="3">
        <v>0.0</v>
      </c>
      <c r="K2062" s="3">
        <v>0.0</v>
      </c>
      <c r="L2062" s="3">
        <v>0.0</v>
      </c>
    </row>
    <row r="2063" ht="15.75" customHeight="1">
      <c r="A2063" s="3">
        <f t="shared" si="2"/>
        <v>2062</v>
      </c>
      <c r="B2063" s="3">
        <f t="shared" ref="B2063:D2063" si="1884">B2059</f>
        <v>0</v>
      </c>
      <c r="C2063" s="3">
        <f t="shared" si="1884"/>
        <v>0</v>
      </c>
      <c r="D2063" s="3">
        <f t="shared" si="1884"/>
        <v>0</v>
      </c>
      <c r="E2063" s="6">
        <f t="shared" si="1"/>
        <v>0</v>
      </c>
      <c r="H2063" s="3">
        <v>1.0</v>
      </c>
      <c r="I2063" s="3">
        <v>0.0</v>
      </c>
      <c r="J2063" s="3">
        <v>1.0</v>
      </c>
      <c r="K2063" s="3">
        <v>0.0</v>
      </c>
      <c r="L2063" s="3">
        <v>1.0</v>
      </c>
    </row>
    <row r="2064" ht="15.75" customHeight="1">
      <c r="A2064" s="3">
        <f t="shared" si="2"/>
        <v>2063</v>
      </c>
      <c r="B2064" s="3">
        <f t="shared" ref="B2064:D2064" si="1885">B2060</f>
        <v>0</v>
      </c>
      <c r="C2064" s="3">
        <f t="shared" si="1885"/>
        <v>1</v>
      </c>
      <c r="D2064" s="3">
        <f t="shared" si="1885"/>
        <v>0</v>
      </c>
      <c r="E2064" s="6">
        <f t="shared" si="1"/>
        <v>497.2</v>
      </c>
      <c r="F2064" s="3">
        <v>226.0</v>
      </c>
      <c r="G2064" s="3">
        <v>2.2</v>
      </c>
      <c r="H2064" s="3">
        <v>0.0</v>
      </c>
      <c r="I2064" s="3">
        <v>0.0</v>
      </c>
      <c r="J2064" s="3">
        <v>1.0</v>
      </c>
      <c r="K2064" s="3">
        <v>0.0</v>
      </c>
      <c r="L2064" s="3">
        <v>0.0</v>
      </c>
    </row>
    <row r="2065" ht="15.75" customHeight="1">
      <c r="A2065" s="3">
        <f t="shared" si="2"/>
        <v>2064</v>
      </c>
      <c r="B2065" s="3">
        <f t="shared" ref="B2065:D2065" si="1886">B2061</f>
        <v>0</v>
      </c>
      <c r="C2065" s="3">
        <f t="shared" si="1886"/>
        <v>0</v>
      </c>
      <c r="D2065" s="3">
        <f t="shared" si="1886"/>
        <v>1</v>
      </c>
      <c r="E2065" s="6">
        <f t="shared" si="1"/>
        <v>160.6</v>
      </c>
      <c r="F2065" s="3">
        <v>146.0</v>
      </c>
      <c r="G2065" s="3">
        <v>1.1</v>
      </c>
      <c r="H2065" s="3">
        <v>0.0</v>
      </c>
      <c r="I2065" s="3">
        <v>1.0</v>
      </c>
      <c r="J2065" s="3">
        <v>0.0</v>
      </c>
      <c r="K2065" s="3">
        <v>0.0</v>
      </c>
      <c r="L2065" s="3">
        <v>0.0</v>
      </c>
    </row>
    <row r="2066" ht="15.75" customHeight="1">
      <c r="A2066" s="3">
        <f t="shared" si="2"/>
        <v>2065</v>
      </c>
      <c r="B2066" s="3">
        <f t="shared" ref="B2066:D2066" si="1887">B2062</f>
        <v>1</v>
      </c>
      <c r="C2066" s="3">
        <f t="shared" si="1887"/>
        <v>0</v>
      </c>
      <c r="D2066" s="3">
        <f t="shared" si="1887"/>
        <v>0</v>
      </c>
      <c r="E2066" s="6">
        <f t="shared" si="1"/>
        <v>164.8</v>
      </c>
      <c r="F2066" s="3">
        <v>103.0</v>
      </c>
      <c r="G2066" s="3">
        <v>1.6</v>
      </c>
      <c r="H2066" s="3">
        <v>0.0</v>
      </c>
      <c r="I2066" s="3">
        <v>0.0</v>
      </c>
      <c r="J2066" s="3">
        <v>1.0</v>
      </c>
      <c r="K2066" s="3">
        <v>0.0</v>
      </c>
      <c r="L2066" s="3">
        <v>0.0</v>
      </c>
    </row>
    <row r="2067" ht="15.75" customHeight="1">
      <c r="A2067" s="3">
        <f t="shared" si="2"/>
        <v>2066</v>
      </c>
      <c r="B2067" s="3">
        <f t="shared" ref="B2067:D2067" si="1888">B2063</f>
        <v>0</v>
      </c>
      <c r="C2067" s="3">
        <f t="shared" si="1888"/>
        <v>0</v>
      </c>
      <c r="D2067" s="3">
        <f t="shared" si="1888"/>
        <v>0</v>
      </c>
      <c r="E2067" s="6">
        <f t="shared" si="1"/>
        <v>0</v>
      </c>
      <c r="H2067" s="3">
        <v>1.0</v>
      </c>
      <c r="I2067" s="3">
        <v>0.0</v>
      </c>
      <c r="J2067" s="3">
        <v>1.0</v>
      </c>
      <c r="K2067" s="3">
        <v>0.0</v>
      </c>
      <c r="L2067" s="3">
        <v>1.0</v>
      </c>
    </row>
    <row r="2068" ht="15.75" customHeight="1">
      <c r="A2068" s="3">
        <f t="shared" si="2"/>
        <v>2067</v>
      </c>
      <c r="B2068" s="3">
        <f t="shared" ref="B2068:D2068" si="1889">B2064</f>
        <v>0</v>
      </c>
      <c r="C2068" s="3">
        <f t="shared" si="1889"/>
        <v>1</v>
      </c>
      <c r="D2068" s="3">
        <f t="shared" si="1889"/>
        <v>0</v>
      </c>
      <c r="E2068" s="6">
        <f t="shared" si="1"/>
        <v>567.6</v>
      </c>
      <c r="F2068" s="3">
        <v>258.0</v>
      </c>
      <c r="G2068" s="3">
        <v>2.2</v>
      </c>
      <c r="H2068" s="3">
        <v>0.0</v>
      </c>
      <c r="I2068" s="3">
        <v>0.0</v>
      </c>
      <c r="J2068" s="3">
        <v>1.0</v>
      </c>
      <c r="K2068" s="3">
        <v>0.0</v>
      </c>
      <c r="L2068" s="3">
        <v>0.0</v>
      </c>
    </row>
    <row r="2069" ht="15.75" customHeight="1">
      <c r="A2069" s="3">
        <f t="shared" si="2"/>
        <v>2068</v>
      </c>
      <c r="B2069" s="3">
        <f t="shared" ref="B2069:D2069" si="1890">B2065</f>
        <v>0</v>
      </c>
      <c r="C2069" s="3">
        <f t="shared" si="1890"/>
        <v>0</v>
      </c>
      <c r="D2069" s="3">
        <f t="shared" si="1890"/>
        <v>1</v>
      </c>
      <c r="E2069" s="6">
        <f t="shared" si="1"/>
        <v>194.7</v>
      </c>
      <c r="F2069" s="3">
        <v>177.0</v>
      </c>
      <c r="G2069" s="3">
        <v>1.1</v>
      </c>
      <c r="H2069" s="3">
        <v>1.0</v>
      </c>
      <c r="I2069" s="3">
        <v>0.0</v>
      </c>
      <c r="J2069" s="3">
        <v>0.0</v>
      </c>
      <c r="K2069" s="3">
        <v>0.0</v>
      </c>
      <c r="L2069" s="3">
        <v>0.0</v>
      </c>
    </row>
    <row r="2070" ht="15.75" customHeight="1">
      <c r="A2070" s="3">
        <f t="shared" si="2"/>
        <v>2069</v>
      </c>
      <c r="B2070" s="3">
        <f t="shared" ref="B2070:D2070" si="1891">B2066</f>
        <v>1</v>
      </c>
      <c r="C2070" s="3">
        <f t="shared" si="1891"/>
        <v>0</v>
      </c>
      <c r="D2070" s="3">
        <f t="shared" si="1891"/>
        <v>0</v>
      </c>
      <c r="E2070" s="6">
        <f t="shared" si="1"/>
        <v>241.6</v>
      </c>
      <c r="F2070" s="3">
        <v>151.0</v>
      </c>
      <c r="G2070" s="3">
        <v>1.6</v>
      </c>
      <c r="H2070" s="3">
        <v>1.0</v>
      </c>
      <c r="I2070" s="3">
        <v>0.0</v>
      </c>
      <c r="J2070" s="3">
        <v>0.0</v>
      </c>
      <c r="K2070" s="3">
        <v>0.0</v>
      </c>
      <c r="L2070" s="3">
        <v>0.0</v>
      </c>
    </row>
    <row r="2071" ht="15.75" customHeight="1">
      <c r="A2071" s="3">
        <f t="shared" si="2"/>
        <v>2070</v>
      </c>
      <c r="B2071" s="3">
        <f t="shared" ref="B2071:D2071" si="1892">B2067</f>
        <v>0</v>
      </c>
      <c r="C2071" s="3">
        <f t="shared" si="1892"/>
        <v>0</v>
      </c>
      <c r="D2071" s="3">
        <f t="shared" si="1892"/>
        <v>0</v>
      </c>
      <c r="E2071" s="6">
        <f t="shared" si="1"/>
        <v>0</v>
      </c>
      <c r="H2071" s="3">
        <v>1.0</v>
      </c>
      <c r="I2071" s="3">
        <v>0.0</v>
      </c>
      <c r="J2071" s="3">
        <v>1.0</v>
      </c>
      <c r="K2071" s="3">
        <v>0.0</v>
      </c>
      <c r="L2071" s="3">
        <v>1.0</v>
      </c>
    </row>
    <row r="2072" ht="15.75" customHeight="1">
      <c r="A2072" s="3">
        <f t="shared" si="2"/>
        <v>2071</v>
      </c>
      <c r="B2072" s="3">
        <v>1.0</v>
      </c>
      <c r="C2072" s="3">
        <v>0.0</v>
      </c>
      <c r="D2072" s="3">
        <v>0.0</v>
      </c>
      <c r="E2072" s="6">
        <f t="shared" si="1"/>
        <v>296</v>
      </c>
      <c r="F2072" s="3">
        <v>185.0</v>
      </c>
      <c r="G2072" s="3">
        <v>1.6</v>
      </c>
      <c r="H2072" s="3">
        <v>1.0</v>
      </c>
      <c r="I2072" s="3">
        <v>0.0</v>
      </c>
      <c r="J2072" s="3">
        <v>0.0</v>
      </c>
      <c r="K2072" s="3">
        <v>0.0</v>
      </c>
      <c r="L2072" s="3">
        <v>0.0</v>
      </c>
    </row>
    <row r="2073" ht="15.75" customHeight="1">
      <c r="A2073" s="3">
        <f t="shared" si="2"/>
        <v>2072</v>
      </c>
      <c r="B2073" s="3">
        <v>0.0</v>
      </c>
      <c r="C2073" s="3">
        <v>0.0</v>
      </c>
      <c r="D2073" s="3">
        <v>0.0</v>
      </c>
      <c r="E2073" s="6">
        <f t="shared" si="1"/>
        <v>0</v>
      </c>
      <c r="H2073" s="3">
        <v>1.0</v>
      </c>
      <c r="I2073" s="3">
        <v>0.0</v>
      </c>
      <c r="J2073" s="3">
        <v>1.0</v>
      </c>
      <c r="K2073" s="3">
        <v>0.0</v>
      </c>
      <c r="L2073" s="3">
        <v>1.0</v>
      </c>
    </row>
    <row r="2074" ht="15.75" customHeight="1">
      <c r="A2074" s="3">
        <f t="shared" si="2"/>
        <v>2073</v>
      </c>
      <c r="B2074" s="3">
        <v>0.0</v>
      </c>
      <c r="C2074" s="3">
        <v>1.0</v>
      </c>
      <c r="D2074" s="3">
        <v>0.0</v>
      </c>
      <c r="E2074" s="6">
        <f t="shared" si="1"/>
        <v>286</v>
      </c>
      <c r="F2074" s="3">
        <v>130.0</v>
      </c>
      <c r="G2074" s="3">
        <v>2.2</v>
      </c>
      <c r="H2074" s="3">
        <v>0.0</v>
      </c>
      <c r="I2074" s="3">
        <v>0.0</v>
      </c>
      <c r="J2074" s="3">
        <v>1.0</v>
      </c>
      <c r="K2074" s="3">
        <v>0.0</v>
      </c>
      <c r="L2074" s="3">
        <v>0.0</v>
      </c>
    </row>
    <row r="2075" ht="15.75" customHeight="1">
      <c r="A2075" s="3">
        <f t="shared" si="2"/>
        <v>2074</v>
      </c>
      <c r="B2075" s="3">
        <v>0.0</v>
      </c>
      <c r="C2075" s="3">
        <v>0.0</v>
      </c>
      <c r="D2075" s="3">
        <v>1.0</v>
      </c>
      <c r="E2075" s="6">
        <f t="shared" si="1"/>
        <v>310.2</v>
      </c>
      <c r="F2075" s="3">
        <v>282.0</v>
      </c>
      <c r="G2075" s="3">
        <v>1.1</v>
      </c>
      <c r="H2075" s="3">
        <v>1.0</v>
      </c>
      <c r="I2075" s="3">
        <v>0.0</v>
      </c>
      <c r="J2075" s="3">
        <v>0.0</v>
      </c>
      <c r="K2075" s="3">
        <v>0.0</v>
      </c>
      <c r="L2075" s="3">
        <v>0.0</v>
      </c>
    </row>
    <row r="2076" ht="15.75" customHeight="1">
      <c r="A2076" s="3">
        <f t="shared" si="2"/>
        <v>2075</v>
      </c>
      <c r="B2076" s="3">
        <f t="shared" ref="B2076:D2076" si="1893">B2072</f>
        <v>1</v>
      </c>
      <c r="C2076" s="3">
        <f t="shared" si="1893"/>
        <v>0</v>
      </c>
      <c r="D2076" s="3">
        <f t="shared" si="1893"/>
        <v>0</v>
      </c>
      <c r="E2076" s="6">
        <f t="shared" si="1"/>
        <v>308.8</v>
      </c>
      <c r="F2076" s="3">
        <v>193.0</v>
      </c>
      <c r="G2076" s="3">
        <v>1.6</v>
      </c>
      <c r="H2076" s="3">
        <v>0.0</v>
      </c>
      <c r="I2076" s="3">
        <v>0.0</v>
      </c>
      <c r="J2076" s="3">
        <v>1.0</v>
      </c>
      <c r="K2076" s="3">
        <v>0.0</v>
      </c>
      <c r="L2076" s="3">
        <v>0.0</v>
      </c>
    </row>
    <row r="2077" ht="15.75" customHeight="1">
      <c r="A2077" s="3">
        <f t="shared" si="2"/>
        <v>2076</v>
      </c>
      <c r="B2077" s="3">
        <f t="shared" ref="B2077:D2077" si="1894">B2073</f>
        <v>0</v>
      </c>
      <c r="C2077" s="3">
        <f t="shared" si="1894"/>
        <v>0</v>
      </c>
      <c r="D2077" s="3">
        <f t="shared" si="1894"/>
        <v>0</v>
      </c>
      <c r="E2077" s="6">
        <f t="shared" si="1"/>
        <v>0</v>
      </c>
      <c r="H2077" s="3">
        <v>1.0</v>
      </c>
      <c r="I2077" s="3">
        <v>0.0</v>
      </c>
      <c r="J2077" s="3">
        <v>1.0</v>
      </c>
      <c r="K2077" s="3">
        <v>0.0</v>
      </c>
      <c r="L2077" s="3">
        <v>1.0</v>
      </c>
    </row>
    <row r="2078" ht="15.75" customHeight="1">
      <c r="A2078" s="3">
        <f t="shared" si="2"/>
        <v>2077</v>
      </c>
      <c r="B2078" s="3">
        <f t="shared" ref="B2078:D2078" si="1895">B2074</f>
        <v>0</v>
      </c>
      <c r="C2078" s="3">
        <f t="shared" si="1895"/>
        <v>1</v>
      </c>
      <c r="D2078" s="3">
        <f t="shared" si="1895"/>
        <v>0</v>
      </c>
      <c r="E2078" s="6">
        <f t="shared" si="1"/>
        <v>433.4</v>
      </c>
      <c r="F2078" s="3">
        <v>197.0</v>
      </c>
      <c r="G2078" s="3">
        <v>2.2</v>
      </c>
      <c r="H2078" s="3">
        <v>0.0</v>
      </c>
      <c r="I2078" s="3">
        <v>0.0</v>
      </c>
      <c r="J2078" s="3">
        <v>1.0</v>
      </c>
      <c r="K2078" s="3">
        <v>0.0</v>
      </c>
      <c r="L2078" s="3">
        <v>0.0</v>
      </c>
    </row>
    <row r="2079" ht="15.75" customHeight="1">
      <c r="A2079" s="3">
        <f t="shared" si="2"/>
        <v>2078</v>
      </c>
      <c r="B2079" s="3">
        <f t="shared" ref="B2079:D2079" si="1896">B2075</f>
        <v>0</v>
      </c>
      <c r="C2079" s="3">
        <f t="shared" si="1896"/>
        <v>0</v>
      </c>
      <c r="D2079" s="3">
        <f t="shared" si="1896"/>
        <v>1</v>
      </c>
      <c r="E2079" s="6">
        <f t="shared" si="1"/>
        <v>118.8</v>
      </c>
      <c r="F2079" s="3">
        <v>108.0</v>
      </c>
      <c r="G2079" s="3">
        <v>1.1</v>
      </c>
      <c r="H2079" s="3">
        <v>0.0</v>
      </c>
      <c r="I2079" s="3">
        <v>1.0</v>
      </c>
      <c r="J2079" s="3">
        <v>0.0</v>
      </c>
      <c r="K2079" s="3">
        <v>0.0</v>
      </c>
      <c r="L2079" s="3">
        <v>0.0</v>
      </c>
    </row>
    <row r="2080" ht="15.75" customHeight="1">
      <c r="A2080" s="3">
        <f t="shared" si="2"/>
        <v>2079</v>
      </c>
      <c r="B2080" s="3">
        <f t="shared" ref="B2080:D2080" si="1897">B2076</f>
        <v>1</v>
      </c>
      <c r="C2080" s="3">
        <f t="shared" si="1897"/>
        <v>0</v>
      </c>
      <c r="D2080" s="3">
        <f t="shared" si="1897"/>
        <v>0</v>
      </c>
      <c r="E2080" s="6">
        <f t="shared" si="1"/>
        <v>400</v>
      </c>
      <c r="F2080" s="3">
        <v>250.0</v>
      </c>
      <c r="G2080" s="3">
        <v>1.6</v>
      </c>
      <c r="H2080" s="3">
        <v>1.0</v>
      </c>
      <c r="I2080" s="3">
        <v>0.0</v>
      </c>
      <c r="J2080" s="3">
        <v>0.0</v>
      </c>
      <c r="K2080" s="3">
        <v>0.0</v>
      </c>
      <c r="L2080" s="3">
        <v>0.0</v>
      </c>
    </row>
    <row r="2081" ht="15.75" customHeight="1">
      <c r="A2081" s="3">
        <f t="shared" si="2"/>
        <v>2080</v>
      </c>
      <c r="B2081" s="3">
        <f t="shared" ref="B2081:D2081" si="1898">B2077</f>
        <v>0</v>
      </c>
      <c r="C2081" s="3">
        <f t="shared" si="1898"/>
        <v>0</v>
      </c>
      <c r="D2081" s="3">
        <f t="shared" si="1898"/>
        <v>0</v>
      </c>
      <c r="E2081" s="6">
        <f t="shared" si="1"/>
        <v>0</v>
      </c>
      <c r="H2081" s="3">
        <v>1.0</v>
      </c>
      <c r="I2081" s="3">
        <v>0.0</v>
      </c>
      <c r="J2081" s="3">
        <v>1.0</v>
      </c>
      <c r="K2081" s="3">
        <v>0.0</v>
      </c>
      <c r="L2081" s="3">
        <v>1.0</v>
      </c>
    </row>
    <row r="2082" ht="15.75" customHeight="1">
      <c r="A2082" s="3">
        <f t="shared" si="2"/>
        <v>2081</v>
      </c>
      <c r="B2082" s="3">
        <f t="shared" ref="B2082:D2082" si="1899">B2078</f>
        <v>0</v>
      </c>
      <c r="C2082" s="3">
        <f t="shared" si="1899"/>
        <v>1</v>
      </c>
      <c r="D2082" s="3">
        <f t="shared" si="1899"/>
        <v>0</v>
      </c>
      <c r="E2082" s="6">
        <f t="shared" si="1"/>
        <v>286</v>
      </c>
      <c r="F2082" s="3">
        <v>130.0</v>
      </c>
      <c r="G2082" s="3">
        <v>2.2</v>
      </c>
      <c r="H2082" s="3">
        <v>0.0</v>
      </c>
      <c r="I2082" s="3">
        <v>0.0</v>
      </c>
      <c r="J2082" s="3">
        <v>1.0</v>
      </c>
      <c r="K2082" s="3">
        <v>0.0</v>
      </c>
      <c r="L2082" s="3">
        <v>0.0</v>
      </c>
    </row>
    <row r="2083" ht="15.75" customHeight="1">
      <c r="A2083" s="3">
        <f t="shared" si="2"/>
        <v>2082</v>
      </c>
      <c r="B2083" s="3">
        <f t="shared" ref="B2083:D2083" si="1900">B2079</f>
        <v>0</v>
      </c>
      <c r="C2083" s="3">
        <f t="shared" si="1900"/>
        <v>0</v>
      </c>
      <c r="D2083" s="3">
        <f t="shared" si="1900"/>
        <v>1</v>
      </c>
      <c r="E2083" s="6">
        <f t="shared" si="1"/>
        <v>132</v>
      </c>
      <c r="F2083" s="3">
        <v>120.0</v>
      </c>
      <c r="G2083" s="3">
        <v>1.1</v>
      </c>
      <c r="H2083" s="3">
        <v>1.0</v>
      </c>
      <c r="I2083" s="3">
        <v>0.0</v>
      </c>
      <c r="J2083" s="3">
        <v>0.0</v>
      </c>
      <c r="K2083" s="3">
        <v>0.0</v>
      </c>
      <c r="L2083" s="3">
        <v>0.0</v>
      </c>
    </row>
    <row r="2084" ht="15.75" customHeight="1">
      <c r="A2084" s="3">
        <f t="shared" si="2"/>
        <v>2083</v>
      </c>
      <c r="B2084" s="3">
        <f t="shared" ref="B2084:D2084" si="1901">B2080</f>
        <v>1</v>
      </c>
      <c r="C2084" s="3">
        <f t="shared" si="1901"/>
        <v>0</v>
      </c>
      <c r="D2084" s="3">
        <f t="shared" si="1901"/>
        <v>0</v>
      </c>
      <c r="E2084" s="6">
        <f t="shared" si="1"/>
        <v>268.8</v>
      </c>
      <c r="F2084" s="3">
        <v>168.0</v>
      </c>
      <c r="G2084" s="3">
        <v>1.6</v>
      </c>
      <c r="H2084" s="3">
        <v>0.0</v>
      </c>
      <c r="I2084" s="3">
        <v>1.0</v>
      </c>
      <c r="J2084" s="3">
        <v>0.0</v>
      </c>
      <c r="K2084" s="3">
        <v>0.0</v>
      </c>
      <c r="L2084" s="3">
        <v>0.0</v>
      </c>
    </row>
    <row r="2085" ht="15.75" customHeight="1">
      <c r="A2085" s="3">
        <f t="shared" si="2"/>
        <v>2084</v>
      </c>
      <c r="B2085" s="3">
        <f t="shared" ref="B2085:D2085" si="1902">B2081</f>
        <v>0</v>
      </c>
      <c r="C2085" s="3">
        <f t="shared" si="1902"/>
        <v>0</v>
      </c>
      <c r="D2085" s="3">
        <f t="shared" si="1902"/>
        <v>0</v>
      </c>
      <c r="E2085" s="6">
        <f t="shared" si="1"/>
        <v>0</v>
      </c>
      <c r="H2085" s="3">
        <v>1.0</v>
      </c>
      <c r="I2085" s="3">
        <v>1.0</v>
      </c>
      <c r="J2085" s="3">
        <v>0.0</v>
      </c>
      <c r="K2085" s="3">
        <v>0.0</v>
      </c>
      <c r="L2085" s="3">
        <v>1.0</v>
      </c>
    </row>
    <row r="2086" ht="15.75" customHeight="1">
      <c r="A2086" s="3">
        <f t="shared" si="2"/>
        <v>2085</v>
      </c>
      <c r="B2086" s="3">
        <f t="shared" ref="B2086:D2086" si="1903">B2082</f>
        <v>0</v>
      </c>
      <c r="C2086" s="3">
        <f t="shared" si="1903"/>
        <v>1</v>
      </c>
      <c r="D2086" s="3">
        <f t="shared" si="1903"/>
        <v>0</v>
      </c>
      <c r="E2086" s="6">
        <f t="shared" si="1"/>
        <v>371.8</v>
      </c>
      <c r="F2086" s="3">
        <v>169.0</v>
      </c>
      <c r="G2086" s="3">
        <v>2.2</v>
      </c>
      <c r="H2086" s="3">
        <v>0.0</v>
      </c>
      <c r="I2086" s="3">
        <v>0.0</v>
      </c>
      <c r="J2086" s="3">
        <v>1.0</v>
      </c>
      <c r="K2086" s="3">
        <v>0.0</v>
      </c>
      <c r="L2086" s="3">
        <v>0.0</v>
      </c>
    </row>
    <row r="2087" ht="15.75" customHeight="1">
      <c r="A2087" s="3">
        <f t="shared" si="2"/>
        <v>2086</v>
      </c>
      <c r="B2087" s="3">
        <f t="shared" ref="B2087:D2087" si="1904">B2083</f>
        <v>0</v>
      </c>
      <c r="C2087" s="3">
        <f t="shared" si="1904"/>
        <v>0</v>
      </c>
      <c r="D2087" s="3">
        <f t="shared" si="1904"/>
        <v>1</v>
      </c>
      <c r="E2087" s="6">
        <f t="shared" si="1"/>
        <v>326.7</v>
      </c>
      <c r="F2087" s="3">
        <v>297.0</v>
      </c>
      <c r="G2087" s="3">
        <v>1.1</v>
      </c>
      <c r="H2087" s="3">
        <v>0.0</v>
      </c>
      <c r="I2087" s="3">
        <v>1.0</v>
      </c>
      <c r="J2087" s="3">
        <v>0.0</v>
      </c>
      <c r="K2087" s="3">
        <v>0.0</v>
      </c>
      <c r="L2087" s="3">
        <v>0.0</v>
      </c>
    </row>
    <row r="2088" ht="15.75" customHeight="1">
      <c r="A2088" s="3">
        <f t="shared" si="2"/>
        <v>2087</v>
      </c>
      <c r="B2088" s="3">
        <f t="shared" ref="B2088:D2088" si="1905">B2084</f>
        <v>1</v>
      </c>
      <c r="C2088" s="3">
        <f t="shared" si="1905"/>
        <v>0</v>
      </c>
      <c r="D2088" s="3">
        <f t="shared" si="1905"/>
        <v>0</v>
      </c>
      <c r="E2088" s="6">
        <f t="shared" si="1"/>
        <v>312</v>
      </c>
      <c r="F2088" s="3">
        <v>195.0</v>
      </c>
      <c r="G2088" s="3">
        <v>1.6</v>
      </c>
      <c r="H2088" s="3">
        <v>0.0</v>
      </c>
      <c r="I2088" s="3">
        <v>0.0</v>
      </c>
      <c r="J2088" s="3">
        <v>1.0</v>
      </c>
      <c r="K2088" s="3">
        <v>0.0</v>
      </c>
      <c r="L2088" s="3">
        <v>0.0</v>
      </c>
    </row>
    <row r="2089" ht="15.75" customHeight="1">
      <c r="A2089" s="3">
        <f t="shared" si="2"/>
        <v>2088</v>
      </c>
      <c r="B2089" s="3">
        <f t="shared" ref="B2089:D2089" si="1906">B2085</f>
        <v>0</v>
      </c>
      <c r="C2089" s="3">
        <f t="shared" si="1906"/>
        <v>0</v>
      </c>
      <c r="D2089" s="3">
        <f t="shared" si="1906"/>
        <v>0</v>
      </c>
      <c r="E2089" s="6">
        <f t="shared" si="1"/>
        <v>0</v>
      </c>
      <c r="H2089" s="3">
        <v>1.0</v>
      </c>
      <c r="I2089" s="3">
        <v>0.0</v>
      </c>
      <c r="J2089" s="3">
        <v>1.0</v>
      </c>
      <c r="K2089" s="3">
        <v>0.0</v>
      </c>
      <c r="L2089" s="3">
        <v>1.0</v>
      </c>
    </row>
    <row r="2090" ht="15.75" customHeight="1">
      <c r="A2090" s="3">
        <f t="shared" si="2"/>
        <v>2089</v>
      </c>
      <c r="B2090" s="3">
        <f t="shared" ref="B2090:D2090" si="1907">B2086</f>
        <v>0</v>
      </c>
      <c r="C2090" s="3">
        <f t="shared" si="1907"/>
        <v>1</v>
      </c>
      <c r="D2090" s="3">
        <f t="shared" si="1907"/>
        <v>0</v>
      </c>
      <c r="E2090" s="6">
        <f t="shared" si="1"/>
        <v>517</v>
      </c>
      <c r="F2090" s="3">
        <v>235.0</v>
      </c>
      <c r="G2090" s="3">
        <v>2.2</v>
      </c>
      <c r="H2090" s="3">
        <v>0.0</v>
      </c>
      <c r="I2090" s="3">
        <v>0.0</v>
      </c>
      <c r="J2090" s="3">
        <v>1.0</v>
      </c>
      <c r="K2090" s="3">
        <v>0.0</v>
      </c>
      <c r="L2090" s="3">
        <v>0.0</v>
      </c>
    </row>
    <row r="2091" ht="15.75" customHeight="1">
      <c r="A2091" s="3">
        <f t="shared" si="2"/>
        <v>2090</v>
      </c>
      <c r="B2091" s="3">
        <f t="shared" ref="B2091:D2091" si="1908">B2087</f>
        <v>0</v>
      </c>
      <c r="C2091" s="3">
        <f t="shared" si="1908"/>
        <v>0</v>
      </c>
      <c r="D2091" s="3">
        <f t="shared" si="1908"/>
        <v>1</v>
      </c>
      <c r="E2091" s="6">
        <f t="shared" si="1"/>
        <v>312.4</v>
      </c>
      <c r="F2091" s="3">
        <v>284.0</v>
      </c>
      <c r="G2091" s="3">
        <v>1.1</v>
      </c>
      <c r="H2091" s="3">
        <v>1.0</v>
      </c>
      <c r="I2091" s="3">
        <v>0.0</v>
      </c>
      <c r="J2091" s="3">
        <v>0.0</v>
      </c>
      <c r="K2091" s="3">
        <v>0.0</v>
      </c>
      <c r="L2091" s="3">
        <v>0.0</v>
      </c>
    </row>
    <row r="2092" ht="15.75" customHeight="1">
      <c r="A2092" s="3">
        <f t="shared" si="2"/>
        <v>2091</v>
      </c>
      <c r="B2092" s="3">
        <f t="shared" ref="B2092:D2092" si="1909">B2088</f>
        <v>1</v>
      </c>
      <c r="C2092" s="3">
        <f t="shared" si="1909"/>
        <v>0</v>
      </c>
      <c r="D2092" s="3">
        <f t="shared" si="1909"/>
        <v>0</v>
      </c>
      <c r="E2092" s="6">
        <f t="shared" si="1"/>
        <v>230.4</v>
      </c>
      <c r="F2092" s="3">
        <v>144.0</v>
      </c>
      <c r="G2092" s="3">
        <v>1.6</v>
      </c>
      <c r="H2092" s="3">
        <v>1.0</v>
      </c>
      <c r="I2092" s="3">
        <v>0.0</v>
      </c>
      <c r="J2092" s="3">
        <v>0.0</v>
      </c>
      <c r="K2092" s="3">
        <v>0.0</v>
      </c>
      <c r="L2092" s="3">
        <v>0.0</v>
      </c>
    </row>
    <row r="2093" ht="15.75" customHeight="1">
      <c r="A2093" s="3">
        <f t="shared" si="2"/>
        <v>2092</v>
      </c>
      <c r="B2093" s="3">
        <f t="shared" ref="B2093:D2093" si="1910">B2089</f>
        <v>0</v>
      </c>
      <c r="C2093" s="3">
        <f t="shared" si="1910"/>
        <v>0</v>
      </c>
      <c r="D2093" s="3">
        <f t="shared" si="1910"/>
        <v>0</v>
      </c>
      <c r="E2093" s="6">
        <f t="shared" si="1"/>
        <v>0</v>
      </c>
      <c r="H2093" s="3">
        <v>1.0</v>
      </c>
      <c r="I2093" s="3">
        <v>0.0</v>
      </c>
      <c r="J2093" s="3">
        <v>1.0</v>
      </c>
      <c r="K2093" s="3">
        <v>0.0</v>
      </c>
      <c r="L2093" s="3">
        <v>1.0</v>
      </c>
    </row>
    <row r="2094" ht="15.75" customHeight="1">
      <c r="A2094" s="3">
        <f t="shared" si="2"/>
        <v>2093</v>
      </c>
      <c r="B2094" s="3">
        <f t="shared" ref="B2094:D2094" si="1911">B2090</f>
        <v>0</v>
      </c>
      <c r="C2094" s="3">
        <f t="shared" si="1911"/>
        <v>1</v>
      </c>
      <c r="D2094" s="3">
        <f t="shared" si="1911"/>
        <v>0</v>
      </c>
      <c r="E2094" s="6">
        <f t="shared" si="1"/>
        <v>415.8</v>
      </c>
      <c r="F2094" s="3">
        <v>189.0</v>
      </c>
      <c r="G2094" s="3">
        <v>2.2</v>
      </c>
      <c r="H2094" s="3">
        <v>0.0</v>
      </c>
      <c r="I2094" s="3">
        <v>0.0</v>
      </c>
      <c r="J2094" s="3">
        <v>1.0</v>
      </c>
      <c r="K2094" s="3">
        <v>0.0</v>
      </c>
      <c r="L2094" s="3">
        <v>0.0</v>
      </c>
    </row>
    <row r="2095" ht="15.75" customHeight="1">
      <c r="A2095" s="3">
        <f t="shared" si="2"/>
        <v>2094</v>
      </c>
      <c r="B2095" s="3">
        <f t="shared" ref="B2095:D2095" si="1912">B2091</f>
        <v>0</v>
      </c>
      <c r="C2095" s="3">
        <f t="shared" si="1912"/>
        <v>0</v>
      </c>
      <c r="D2095" s="3">
        <f t="shared" si="1912"/>
        <v>1</v>
      </c>
      <c r="E2095" s="6">
        <f t="shared" si="1"/>
        <v>111.1</v>
      </c>
      <c r="F2095" s="3">
        <v>101.0</v>
      </c>
      <c r="G2095" s="3">
        <v>1.1</v>
      </c>
      <c r="H2095" s="3">
        <v>0.0</v>
      </c>
      <c r="I2095" s="3">
        <v>1.0</v>
      </c>
      <c r="J2095" s="3">
        <v>0.0</v>
      </c>
      <c r="K2095" s="3">
        <v>0.0</v>
      </c>
      <c r="L2095" s="3">
        <v>0.0</v>
      </c>
    </row>
    <row r="2096" ht="15.75" customHeight="1">
      <c r="A2096" s="3">
        <f t="shared" si="2"/>
        <v>2095</v>
      </c>
      <c r="B2096" s="3">
        <f t="shared" ref="B2096:D2096" si="1913">B2092</f>
        <v>1</v>
      </c>
      <c r="C2096" s="3">
        <f t="shared" si="1913"/>
        <v>0</v>
      </c>
      <c r="D2096" s="3">
        <f t="shared" si="1913"/>
        <v>0</v>
      </c>
      <c r="E2096" s="6">
        <f t="shared" si="1"/>
        <v>387.2</v>
      </c>
      <c r="F2096" s="3">
        <v>242.0</v>
      </c>
      <c r="G2096" s="3">
        <v>1.6</v>
      </c>
      <c r="H2096" s="3">
        <v>0.0</v>
      </c>
      <c r="I2096" s="3">
        <v>1.0</v>
      </c>
      <c r="J2096" s="3">
        <v>0.0</v>
      </c>
      <c r="K2096" s="3">
        <v>0.0</v>
      </c>
      <c r="L2096" s="3">
        <v>0.0</v>
      </c>
    </row>
    <row r="2097" ht="15.75" customHeight="1">
      <c r="A2097" s="3">
        <f t="shared" si="2"/>
        <v>2096</v>
      </c>
      <c r="B2097" s="3">
        <f t="shared" ref="B2097:D2097" si="1914">B2093</f>
        <v>0</v>
      </c>
      <c r="C2097" s="3">
        <f t="shared" si="1914"/>
        <v>0</v>
      </c>
      <c r="D2097" s="3">
        <f t="shared" si="1914"/>
        <v>0</v>
      </c>
      <c r="E2097" s="6">
        <f t="shared" si="1"/>
        <v>0</v>
      </c>
      <c r="H2097" s="3">
        <v>1.0</v>
      </c>
      <c r="I2097" s="3">
        <v>0.0</v>
      </c>
      <c r="J2097" s="3">
        <v>1.0</v>
      </c>
      <c r="K2097" s="3">
        <v>0.0</v>
      </c>
      <c r="L2097" s="3">
        <v>1.0</v>
      </c>
    </row>
    <row r="2098" ht="15.75" customHeight="1">
      <c r="A2098" s="3">
        <f t="shared" si="2"/>
        <v>2097</v>
      </c>
      <c r="B2098" s="3">
        <f t="shared" ref="B2098:D2098" si="1915">B2094</f>
        <v>0</v>
      </c>
      <c r="C2098" s="3">
        <f t="shared" si="1915"/>
        <v>1</v>
      </c>
      <c r="D2098" s="3">
        <f t="shared" si="1915"/>
        <v>0</v>
      </c>
      <c r="E2098" s="6">
        <f t="shared" si="1"/>
        <v>587.4</v>
      </c>
      <c r="F2098" s="3">
        <v>267.0</v>
      </c>
      <c r="G2098" s="3">
        <v>2.2</v>
      </c>
      <c r="H2098" s="3">
        <v>1.0</v>
      </c>
      <c r="I2098" s="3">
        <v>0.0</v>
      </c>
      <c r="J2098" s="3">
        <v>0.0</v>
      </c>
      <c r="K2098" s="3">
        <v>0.0</v>
      </c>
      <c r="L2098" s="3">
        <v>0.0</v>
      </c>
    </row>
    <row r="2099" ht="15.75" customHeight="1">
      <c r="A2099" s="3">
        <f t="shared" si="2"/>
        <v>2098</v>
      </c>
      <c r="B2099" s="3">
        <f t="shared" ref="B2099:D2099" si="1916">B2095</f>
        <v>0</v>
      </c>
      <c r="C2099" s="3">
        <f t="shared" si="1916"/>
        <v>0</v>
      </c>
      <c r="D2099" s="3">
        <f t="shared" si="1916"/>
        <v>1</v>
      </c>
      <c r="E2099" s="6">
        <f t="shared" si="1"/>
        <v>211.2</v>
      </c>
      <c r="F2099" s="3">
        <v>192.0</v>
      </c>
      <c r="G2099" s="3">
        <v>1.1</v>
      </c>
      <c r="H2099" s="3">
        <v>1.0</v>
      </c>
      <c r="I2099" s="3">
        <v>0.0</v>
      </c>
      <c r="J2099" s="3">
        <v>0.0</v>
      </c>
      <c r="K2099" s="3">
        <v>0.0</v>
      </c>
      <c r="L2099" s="3">
        <v>0.0</v>
      </c>
    </row>
    <row r="2100" ht="15.75" customHeight="1">
      <c r="A2100" s="3">
        <f t="shared" si="2"/>
        <v>2099</v>
      </c>
      <c r="B2100" s="3">
        <f t="shared" ref="B2100:D2100" si="1917">B2096</f>
        <v>1</v>
      </c>
      <c r="C2100" s="3">
        <f t="shared" si="1917"/>
        <v>0</v>
      </c>
      <c r="D2100" s="3">
        <f t="shared" si="1917"/>
        <v>0</v>
      </c>
      <c r="E2100" s="6">
        <f t="shared" si="1"/>
        <v>414.4</v>
      </c>
      <c r="F2100" s="3">
        <v>259.0</v>
      </c>
      <c r="G2100" s="3">
        <v>1.6</v>
      </c>
      <c r="H2100" s="3">
        <v>1.0</v>
      </c>
      <c r="I2100" s="3">
        <v>0.0</v>
      </c>
      <c r="J2100" s="3">
        <v>0.0</v>
      </c>
      <c r="K2100" s="3">
        <v>0.0</v>
      </c>
      <c r="L2100" s="3">
        <v>0.0</v>
      </c>
    </row>
    <row r="2101" ht="15.75" customHeight="1">
      <c r="A2101" s="3">
        <f t="shared" si="2"/>
        <v>2100</v>
      </c>
      <c r="B2101" s="3">
        <f t="shared" ref="B2101:D2101" si="1918">B2097</f>
        <v>0</v>
      </c>
      <c r="C2101" s="3">
        <f t="shared" si="1918"/>
        <v>0</v>
      </c>
      <c r="D2101" s="3">
        <f t="shared" si="1918"/>
        <v>0</v>
      </c>
      <c r="E2101" s="6">
        <f t="shared" si="1"/>
        <v>0</v>
      </c>
      <c r="H2101" s="3">
        <v>1.0</v>
      </c>
      <c r="I2101" s="3">
        <v>0.0</v>
      </c>
      <c r="J2101" s="3">
        <v>0.0</v>
      </c>
      <c r="K2101" s="3">
        <v>1.0</v>
      </c>
      <c r="L2101" s="3">
        <v>1.0</v>
      </c>
    </row>
    <row r="2102" ht="15.75" customHeight="1">
      <c r="A2102" s="3">
        <f t="shared" si="2"/>
        <v>2101</v>
      </c>
      <c r="B2102" s="3">
        <f t="shared" ref="B2102:D2102" si="1919">B2098</f>
        <v>0</v>
      </c>
      <c r="C2102" s="3">
        <f t="shared" si="1919"/>
        <v>1</v>
      </c>
      <c r="D2102" s="3">
        <f t="shared" si="1919"/>
        <v>0</v>
      </c>
      <c r="E2102" s="6">
        <f t="shared" si="1"/>
        <v>638</v>
      </c>
      <c r="F2102" s="3">
        <v>290.0</v>
      </c>
      <c r="G2102" s="3">
        <v>2.2</v>
      </c>
      <c r="H2102" s="3">
        <v>0.0</v>
      </c>
      <c r="I2102" s="3">
        <v>0.0</v>
      </c>
      <c r="J2102" s="3">
        <v>1.0</v>
      </c>
      <c r="K2102" s="3">
        <v>0.0</v>
      </c>
      <c r="L2102" s="3">
        <v>0.0</v>
      </c>
    </row>
    <row r="2103" ht="15.75" customHeight="1">
      <c r="A2103" s="3">
        <f t="shared" si="2"/>
        <v>2102</v>
      </c>
      <c r="B2103" s="3">
        <f t="shared" ref="B2103:D2103" si="1920">B2099</f>
        <v>0</v>
      </c>
      <c r="C2103" s="3">
        <f t="shared" si="1920"/>
        <v>0</v>
      </c>
      <c r="D2103" s="3">
        <f t="shared" si="1920"/>
        <v>1</v>
      </c>
      <c r="E2103" s="6">
        <f t="shared" si="1"/>
        <v>238.7</v>
      </c>
      <c r="F2103" s="3">
        <v>217.0</v>
      </c>
      <c r="G2103" s="3">
        <v>1.1</v>
      </c>
      <c r="H2103" s="3">
        <v>0.0</v>
      </c>
      <c r="I2103" s="3">
        <v>1.0</v>
      </c>
      <c r="J2103" s="3">
        <v>0.0</v>
      </c>
      <c r="K2103" s="3">
        <v>0.0</v>
      </c>
      <c r="L2103" s="3">
        <v>0.0</v>
      </c>
    </row>
    <row r="2104" ht="15.75" customHeight="1">
      <c r="A2104" s="3">
        <f t="shared" si="2"/>
        <v>2103</v>
      </c>
      <c r="B2104" s="3">
        <f t="shared" ref="B2104:D2104" si="1921">B2100</f>
        <v>1</v>
      </c>
      <c r="C2104" s="3">
        <f t="shared" si="1921"/>
        <v>0</v>
      </c>
      <c r="D2104" s="3">
        <f t="shared" si="1921"/>
        <v>0</v>
      </c>
      <c r="E2104" s="6">
        <f t="shared" si="1"/>
        <v>460.8</v>
      </c>
      <c r="F2104" s="3">
        <v>288.0</v>
      </c>
      <c r="G2104" s="3">
        <v>1.6</v>
      </c>
      <c r="H2104" s="3">
        <v>0.0</v>
      </c>
      <c r="I2104" s="3">
        <v>0.0</v>
      </c>
      <c r="J2104" s="3">
        <v>1.0</v>
      </c>
      <c r="K2104" s="3">
        <v>0.0</v>
      </c>
      <c r="L2104" s="3">
        <v>0.0</v>
      </c>
    </row>
    <row r="2105" ht="15.75" customHeight="1">
      <c r="A2105" s="3">
        <f t="shared" si="2"/>
        <v>2104</v>
      </c>
      <c r="B2105" s="3">
        <f t="shared" ref="B2105:D2105" si="1922">B2101</f>
        <v>0</v>
      </c>
      <c r="C2105" s="3">
        <f t="shared" si="1922"/>
        <v>0</v>
      </c>
      <c r="D2105" s="3">
        <f t="shared" si="1922"/>
        <v>0</v>
      </c>
      <c r="E2105" s="6">
        <f t="shared" si="1"/>
        <v>0</v>
      </c>
      <c r="H2105" s="3">
        <v>1.0</v>
      </c>
      <c r="I2105" s="3">
        <v>0.0</v>
      </c>
      <c r="J2105" s="3">
        <v>1.0</v>
      </c>
      <c r="K2105" s="3">
        <v>0.0</v>
      </c>
      <c r="L2105" s="3">
        <v>1.0</v>
      </c>
    </row>
    <row r="2106" ht="15.75" customHeight="1">
      <c r="A2106" s="3">
        <f t="shared" si="2"/>
        <v>2105</v>
      </c>
      <c r="B2106" s="3">
        <f t="shared" ref="B2106:D2106" si="1923">B2102</f>
        <v>0</v>
      </c>
      <c r="C2106" s="3">
        <f t="shared" si="1923"/>
        <v>1</v>
      </c>
      <c r="D2106" s="3">
        <f t="shared" si="1923"/>
        <v>0</v>
      </c>
      <c r="E2106" s="6">
        <f t="shared" si="1"/>
        <v>624.8</v>
      </c>
      <c r="F2106" s="3">
        <v>284.0</v>
      </c>
      <c r="G2106" s="3">
        <v>2.2</v>
      </c>
      <c r="H2106" s="3">
        <v>0.0</v>
      </c>
      <c r="I2106" s="3">
        <v>0.0</v>
      </c>
      <c r="J2106" s="3">
        <v>1.0</v>
      </c>
      <c r="K2106" s="3">
        <v>0.0</v>
      </c>
      <c r="L2106" s="3">
        <v>0.0</v>
      </c>
    </row>
    <row r="2107" ht="15.75" customHeight="1">
      <c r="A2107" s="3">
        <f t="shared" si="2"/>
        <v>2106</v>
      </c>
      <c r="B2107" s="3">
        <f t="shared" ref="B2107:D2107" si="1924">B2103</f>
        <v>0</v>
      </c>
      <c r="C2107" s="3">
        <f t="shared" si="1924"/>
        <v>0</v>
      </c>
      <c r="D2107" s="3">
        <f t="shared" si="1924"/>
        <v>1</v>
      </c>
      <c r="E2107" s="6">
        <f t="shared" si="1"/>
        <v>111.1</v>
      </c>
      <c r="F2107" s="3">
        <v>101.0</v>
      </c>
      <c r="G2107" s="3">
        <v>1.1</v>
      </c>
      <c r="H2107" s="3">
        <v>1.0</v>
      </c>
      <c r="I2107" s="3">
        <v>0.0</v>
      </c>
      <c r="J2107" s="3">
        <v>0.0</v>
      </c>
      <c r="K2107" s="3">
        <v>0.0</v>
      </c>
      <c r="L2107" s="3">
        <v>0.0</v>
      </c>
    </row>
    <row r="2108" ht="15.75" customHeight="1">
      <c r="A2108" s="3">
        <f t="shared" si="2"/>
        <v>2107</v>
      </c>
      <c r="B2108" s="3">
        <f t="shared" ref="B2108:D2108" si="1925">B2104</f>
        <v>1</v>
      </c>
      <c r="C2108" s="3">
        <f t="shared" si="1925"/>
        <v>0</v>
      </c>
      <c r="D2108" s="3">
        <f t="shared" si="1925"/>
        <v>0</v>
      </c>
      <c r="E2108" s="6">
        <f t="shared" si="1"/>
        <v>433.6</v>
      </c>
      <c r="F2108" s="3">
        <v>271.0</v>
      </c>
      <c r="G2108" s="3">
        <v>1.6</v>
      </c>
      <c r="H2108" s="3">
        <v>0.0</v>
      </c>
      <c r="I2108" s="3">
        <v>1.0</v>
      </c>
      <c r="J2108" s="3">
        <v>0.0</v>
      </c>
      <c r="K2108" s="3">
        <v>0.0</v>
      </c>
      <c r="L2108" s="3">
        <v>0.0</v>
      </c>
    </row>
    <row r="2109" ht="15.75" customHeight="1">
      <c r="A2109" s="3">
        <f t="shared" si="2"/>
        <v>2108</v>
      </c>
      <c r="B2109" s="3">
        <f t="shared" ref="B2109:D2109" si="1926">B2105</f>
        <v>0</v>
      </c>
      <c r="C2109" s="3">
        <f t="shared" si="1926"/>
        <v>0</v>
      </c>
      <c r="D2109" s="3">
        <f t="shared" si="1926"/>
        <v>0</v>
      </c>
      <c r="E2109" s="6">
        <f t="shared" si="1"/>
        <v>0</v>
      </c>
      <c r="H2109" s="3">
        <v>1.0</v>
      </c>
      <c r="I2109" s="3">
        <v>0.0</v>
      </c>
      <c r="J2109" s="3">
        <v>1.0</v>
      </c>
      <c r="K2109" s="3">
        <v>0.0</v>
      </c>
      <c r="L2109" s="3">
        <v>1.0</v>
      </c>
    </row>
    <row r="2110" ht="15.75" customHeight="1">
      <c r="A2110" s="3">
        <f t="shared" si="2"/>
        <v>2109</v>
      </c>
      <c r="B2110" s="3">
        <f t="shared" ref="B2110:D2110" si="1927">B2106</f>
        <v>0</v>
      </c>
      <c r="C2110" s="3">
        <f t="shared" si="1927"/>
        <v>1</v>
      </c>
      <c r="D2110" s="3">
        <f t="shared" si="1927"/>
        <v>0</v>
      </c>
      <c r="E2110" s="6">
        <f t="shared" si="1"/>
        <v>497.2</v>
      </c>
      <c r="F2110" s="3">
        <v>226.0</v>
      </c>
      <c r="G2110" s="3">
        <v>2.2</v>
      </c>
      <c r="H2110" s="3">
        <v>0.0</v>
      </c>
      <c r="I2110" s="3">
        <v>0.0</v>
      </c>
      <c r="J2110" s="3">
        <v>1.0</v>
      </c>
      <c r="K2110" s="3">
        <v>0.0</v>
      </c>
      <c r="L2110" s="3">
        <v>0.0</v>
      </c>
    </row>
    <row r="2111" ht="15.75" customHeight="1">
      <c r="A2111" s="3">
        <f t="shared" si="2"/>
        <v>2110</v>
      </c>
      <c r="B2111" s="3">
        <f t="shared" ref="B2111:D2111" si="1928">B2107</f>
        <v>0</v>
      </c>
      <c r="C2111" s="3">
        <f t="shared" si="1928"/>
        <v>0</v>
      </c>
      <c r="D2111" s="3">
        <f t="shared" si="1928"/>
        <v>1</v>
      </c>
      <c r="E2111" s="6">
        <f t="shared" si="1"/>
        <v>160.6</v>
      </c>
      <c r="F2111" s="3">
        <v>146.0</v>
      </c>
      <c r="G2111" s="3">
        <v>1.1</v>
      </c>
      <c r="H2111" s="3">
        <v>0.0</v>
      </c>
      <c r="I2111" s="3">
        <v>1.0</v>
      </c>
      <c r="J2111" s="3">
        <v>0.0</v>
      </c>
      <c r="K2111" s="3">
        <v>0.0</v>
      </c>
      <c r="L2111" s="3">
        <v>0.0</v>
      </c>
    </row>
    <row r="2112" ht="15.75" customHeight="1">
      <c r="A2112" s="3">
        <f t="shared" si="2"/>
        <v>2111</v>
      </c>
      <c r="B2112" s="3">
        <f t="shared" ref="B2112:D2112" si="1929">B2108</f>
        <v>1</v>
      </c>
      <c r="C2112" s="3">
        <f t="shared" si="1929"/>
        <v>0</v>
      </c>
      <c r="D2112" s="3">
        <f t="shared" si="1929"/>
        <v>0</v>
      </c>
      <c r="E2112" s="6">
        <f t="shared" si="1"/>
        <v>164.8</v>
      </c>
      <c r="F2112" s="3">
        <v>103.0</v>
      </c>
      <c r="G2112" s="3">
        <v>1.6</v>
      </c>
      <c r="H2112" s="3">
        <v>0.0</v>
      </c>
      <c r="I2112" s="3">
        <v>0.0</v>
      </c>
      <c r="J2112" s="3">
        <v>1.0</v>
      </c>
      <c r="K2112" s="3">
        <v>0.0</v>
      </c>
      <c r="L2112" s="3">
        <v>0.0</v>
      </c>
    </row>
    <row r="2113" ht="15.75" customHeight="1">
      <c r="A2113" s="3">
        <f t="shared" si="2"/>
        <v>2112</v>
      </c>
      <c r="B2113" s="3">
        <f t="shared" ref="B2113:D2113" si="1930">B2109</f>
        <v>0</v>
      </c>
      <c r="C2113" s="3">
        <f t="shared" si="1930"/>
        <v>0</v>
      </c>
      <c r="D2113" s="3">
        <f t="shared" si="1930"/>
        <v>0</v>
      </c>
      <c r="E2113" s="6">
        <f t="shared" si="1"/>
        <v>0</v>
      </c>
      <c r="H2113" s="3">
        <v>1.0</v>
      </c>
      <c r="I2113" s="3">
        <v>0.0</v>
      </c>
      <c r="J2113" s="3">
        <v>1.0</v>
      </c>
      <c r="K2113" s="3">
        <v>0.0</v>
      </c>
      <c r="L2113" s="3">
        <v>1.0</v>
      </c>
    </row>
    <row r="2114" ht="15.75" customHeight="1">
      <c r="A2114" s="3">
        <f t="shared" si="2"/>
        <v>2113</v>
      </c>
      <c r="B2114" s="3">
        <f t="shared" ref="B2114:D2114" si="1931">B2110</f>
        <v>0</v>
      </c>
      <c r="C2114" s="3">
        <f t="shared" si="1931"/>
        <v>1</v>
      </c>
      <c r="D2114" s="3">
        <f t="shared" si="1931"/>
        <v>0</v>
      </c>
      <c r="E2114" s="6">
        <f t="shared" si="1"/>
        <v>567.6</v>
      </c>
      <c r="F2114" s="3">
        <v>258.0</v>
      </c>
      <c r="G2114" s="3">
        <v>2.2</v>
      </c>
      <c r="H2114" s="3">
        <v>0.0</v>
      </c>
      <c r="I2114" s="3">
        <v>0.0</v>
      </c>
      <c r="J2114" s="3">
        <v>1.0</v>
      </c>
      <c r="K2114" s="3">
        <v>0.0</v>
      </c>
      <c r="L2114" s="3">
        <v>0.0</v>
      </c>
    </row>
    <row r="2115" ht="15.75" customHeight="1">
      <c r="A2115" s="3">
        <f t="shared" si="2"/>
        <v>2114</v>
      </c>
      <c r="B2115" s="3">
        <f t="shared" ref="B2115:D2115" si="1932">B2111</f>
        <v>0</v>
      </c>
      <c r="C2115" s="3">
        <f t="shared" si="1932"/>
        <v>0</v>
      </c>
      <c r="D2115" s="3">
        <f t="shared" si="1932"/>
        <v>1</v>
      </c>
      <c r="E2115" s="6">
        <f t="shared" si="1"/>
        <v>194.7</v>
      </c>
      <c r="F2115" s="3">
        <v>177.0</v>
      </c>
      <c r="G2115" s="3">
        <v>1.1</v>
      </c>
      <c r="H2115" s="3">
        <v>1.0</v>
      </c>
      <c r="I2115" s="3">
        <v>0.0</v>
      </c>
      <c r="J2115" s="3">
        <v>0.0</v>
      </c>
      <c r="K2115" s="3">
        <v>0.0</v>
      </c>
      <c r="L2115" s="3">
        <v>0.0</v>
      </c>
    </row>
    <row r="2116" ht="15.75" customHeight="1">
      <c r="A2116" s="3">
        <f t="shared" si="2"/>
        <v>2115</v>
      </c>
      <c r="B2116" s="3">
        <f t="shared" ref="B2116:D2116" si="1933">B2112</f>
        <v>1</v>
      </c>
      <c r="C2116" s="3">
        <f t="shared" si="1933"/>
        <v>0</v>
      </c>
      <c r="D2116" s="3">
        <f t="shared" si="1933"/>
        <v>0</v>
      </c>
      <c r="E2116" s="6">
        <f t="shared" si="1"/>
        <v>241.6</v>
      </c>
      <c r="F2116" s="3">
        <v>151.0</v>
      </c>
      <c r="G2116" s="3">
        <v>1.6</v>
      </c>
      <c r="H2116" s="3">
        <v>1.0</v>
      </c>
      <c r="I2116" s="3">
        <v>0.0</v>
      </c>
      <c r="J2116" s="3">
        <v>0.0</v>
      </c>
      <c r="K2116" s="3">
        <v>0.0</v>
      </c>
      <c r="L2116" s="3">
        <v>0.0</v>
      </c>
    </row>
    <row r="2117" ht="15.75" customHeight="1">
      <c r="A2117" s="3">
        <f t="shared" si="2"/>
        <v>2116</v>
      </c>
      <c r="B2117" s="3">
        <f t="shared" ref="B2117:D2117" si="1934">B2113</f>
        <v>0</v>
      </c>
      <c r="C2117" s="3">
        <f t="shared" si="1934"/>
        <v>0</v>
      </c>
      <c r="D2117" s="3">
        <f t="shared" si="1934"/>
        <v>0</v>
      </c>
      <c r="E2117" s="6">
        <f t="shared" si="1"/>
        <v>0</v>
      </c>
      <c r="H2117" s="3">
        <v>1.0</v>
      </c>
      <c r="I2117" s="3">
        <v>0.0</v>
      </c>
      <c r="J2117" s="3">
        <v>1.0</v>
      </c>
      <c r="K2117" s="3">
        <v>0.0</v>
      </c>
      <c r="L2117" s="3">
        <v>1.0</v>
      </c>
    </row>
    <row r="2118" ht="15.75" customHeight="1">
      <c r="A2118" s="3">
        <f t="shared" si="2"/>
        <v>2117</v>
      </c>
      <c r="B2118" s="3">
        <v>1.0</v>
      </c>
      <c r="C2118" s="3">
        <v>0.0</v>
      </c>
      <c r="D2118" s="3">
        <v>0.0</v>
      </c>
      <c r="E2118" s="6">
        <f t="shared" si="1"/>
        <v>296</v>
      </c>
      <c r="F2118" s="3">
        <v>185.0</v>
      </c>
      <c r="G2118" s="3">
        <v>1.6</v>
      </c>
      <c r="H2118" s="3">
        <v>1.0</v>
      </c>
      <c r="I2118" s="3">
        <v>0.0</v>
      </c>
      <c r="J2118" s="3">
        <v>0.0</v>
      </c>
      <c r="K2118" s="3">
        <v>0.0</v>
      </c>
      <c r="L2118" s="3">
        <v>0.0</v>
      </c>
    </row>
    <row r="2119" ht="15.75" customHeight="1">
      <c r="A2119" s="3">
        <f t="shared" si="2"/>
        <v>2118</v>
      </c>
      <c r="B2119" s="3">
        <v>0.0</v>
      </c>
      <c r="C2119" s="3">
        <v>0.0</v>
      </c>
      <c r="D2119" s="3">
        <v>0.0</v>
      </c>
      <c r="E2119" s="6">
        <f t="shared" si="1"/>
        <v>0</v>
      </c>
      <c r="H2119" s="3">
        <v>1.0</v>
      </c>
      <c r="I2119" s="3">
        <v>0.0</v>
      </c>
      <c r="J2119" s="3">
        <v>1.0</v>
      </c>
      <c r="K2119" s="3">
        <v>0.0</v>
      </c>
      <c r="L2119" s="3">
        <v>1.0</v>
      </c>
    </row>
    <row r="2120" ht="15.75" customHeight="1">
      <c r="A2120" s="3">
        <f t="shared" si="2"/>
        <v>2119</v>
      </c>
      <c r="B2120" s="3">
        <v>0.0</v>
      </c>
      <c r="C2120" s="3">
        <v>1.0</v>
      </c>
      <c r="D2120" s="3">
        <v>0.0</v>
      </c>
      <c r="E2120" s="6">
        <f t="shared" si="1"/>
        <v>286</v>
      </c>
      <c r="F2120" s="3">
        <v>130.0</v>
      </c>
      <c r="G2120" s="3">
        <v>2.2</v>
      </c>
      <c r="H2120" s="3">
        <v>0.0</v>
      </c>
      <c r="I2120" s="3">
        <v>0.0</v>
      </c>
      <c r="J2120" s="3">
        <v>1.0</v>
      </c>
      <c r="K2120" s="3">
        <v>0.0</v>
      </c>
      <c r="L2120" s="3">
        <v>0.0</v>
      </c>
    </row>
    <row r="2121" ht="15.75" customHeight="1">
      <c r="A2121" s="3">
        <f t="shared" si="2"/>
        <v>2120</v>
      </c>
      <c r="B2121" s="3">
        <v>0.0</v>
      </c>
      <c r="C2121" s="3">
        <v>0.0</v>
      </c>
      <c r="D2121" s="3">
        <v>1.0</v>
      </c>
      <c r="E2121" s="6">
        <f t="shared" si="1"/>
        <v>310.2</v>
      </c>
      <c r="F2121" s="3">
        <v>282.0</v>
      </c>
      <c r="G2121" s="3">
        <v>1.1</v>
      </c>
      <c r="H2121" s="3">
        <v>1.0</v>
      </c>
      <c r="I2121" s="3">
        <v>0.0</v>
      </c>
      <c r="J2121" s="3">
        <v>0.0</v>
      </c>
      <c r="K2121" s="3">
        <v>0.0</v>
      </c>
      <c r="L2121" s="3">
        <v>0.0</v>
      </c>
    </row>
    <row r="2122" ht="15.75" customHeight="1">
      <c r="A2122" s="3">
        <f t="shared" si="2"/>
        <v>2121</v>
      </c>
      <c r="B2122" s="3">
        <f t="shared" ref="B2122:D2122" si="1935">B2118</f>
        <v>1</v>
      </c>
      <c r="C2122" s="3">
        <f t="shared" si="1935"/>
        <v>0</v>
      </c>
      <c r="D2122" s="3">
        <f t="shared" si="1935"/>
        <v>0</v>
      </c>
      <c r="E2122" s="6">
        <f t="shared" si="1"/>
        <v>308.8</v>
      </c>
      <c r="F2122" s="3">
        <v>193.0</v>
      </c>
      <c r="G2122" s="3">
        <v>1.6</v>
      </c>
      <c r="H2122" s="3">
        <v>0.0</v>
      </c>
      <c r="I2122" s="3">
        <v>0.0</v>
      </c>
      <c r="J2122" s="3">
        <v>1.0</v>
      </c>
      <c r="K2122" s="3">
        <v>0.0</v>
      </c>
      <c r="L2122" s="3">
        <v>0.0</v>
      </c>
    </row>
    <row r="2123" ht="15.75" customHeight="1">
      <c r="A2123" s="3">
        <f t="shared" si="2"/>
        <v>2122</v>
      </c>
      <c r="B2123" s="3">
        <f t="shared" ref="B2123:D2123" si="1936">B2119</f>
        <v>0</v>
      </c>
      <c r="C2123" s="3">
        <f t="shared" si="1936"/>
        <v>0</v>
      </c>
      <c r="D2123" s="3">
        <f t="shared" si="1936"/>
        <v>0</v>
      </c>
      <c r="E2123" s="6">
        <f t="shared" si="1"/>
        <v>0</v>
      </c>
      <c r="H2123" s="3">
        <v>1.0</v>
      </c>
      <c r="I2123" s="3">
        <v>0.0</v>
      </c>
      <c r="J2123" s="3">
        <v>1.0</v>
      </c>
      <c r="K2123" s="3">
        <v>0.0</v>
      </c>
      <c r="L2123" s="3">
        <v>1.0</v>
      </c>
    </row>
    <row r="2124" ht="15.75" customHeight="1">
      <c r="A2124" s="3">
        <f t="shared" si="2"/>
        <v>2123</v>
      </c>
      <c r="B2124" s="3">
        <f t="shared" ref="B2124:D2124" si="1937">B2120</f>
        <v>0</v>
      </c>
      <c r="C2124" s="3">
        <f t="shared" si="1937"/>
        <v>1</v>
      </c>
      <c r="D2124" s="3">
        <f t="shared" si="1937"/>
        <v>0</v>
      </c>
      <c r="E2124" s="6">
        <f t="shared" si="1"/>
        <v>433.4</v>
      </c>
      <c r="F2124" s="3">
        <v>197.0</v>
      </c>
      <c r="G2124" s="3">
        <v>2.2</v>
      </c>
      <c r="H2124" s="3">
        <v>0.0</v>
      </c>
      <c r="I2124" s="3">
        <v>0.0</v>
      </c>
      <c r="J2124" s="3">
        <v>1.0</v>
      </c>
      <c r="K2124" s="3">
        <v>0.0</v>
      </c>
      <c r="L2124" s="3">
        <v>0.0</v>
      </c>
    </row>
    <row r="2125" ht="15.75" customHeight="1">
      <c r="A2125" s="3">
        <f t="shared" si="2"/>
        <v>2124</v>
      </c>
      <c r="B2125" s="3">
        <f t="shared" ref="B2125:D2125" si="1938">B2121</f>
        <v>0</v>
      </c>
      <c r="C2125" s="3">
        <f t="shared" si="1938"/>
        <v>0</v>
      </c>
      <c r="D2125" s="3">
        <f t="shared" si="1938"/>
        <v>1</v>
      </c>
      <c r="E2125" s="6">
        <f t="shared" si="1"/>
        <v>118.8</v>
      </c>
      <c r="F2125" s="3">
        <v>108.0</v>
      </c>
      <c r="G2125" s="3">
        <v>1.1</v>
      </c>
      <c r="H2125" s="3">
        <v>0.0</v>
      </c>
      <c r="I2125" s="3">
        <v>1.0</v>
      </c>
      <c r="J2125" s="3">
        <v>0.0</v>
      </c>
      <c r="K2125" s="3">
        <v>0.0</v>
      </c>
      <c r="L2125" s="3">
        <v>0.0</v>
      </c>
    </row>
    <row r="2126" ht="15.75" customHeight="1">
      <c r="A2126" s="3">
        <f t="shared" si="2"/>
        <v>2125</v>
      </c>
      <c r="B2126" s="3">
        <f t="shared" ref="B2126:D2126" si="1939">B2122</f>
        <v>1</v>
      </c>
      <c r="C2126" s="3">
        <f t="shared" si="1939"/>
        <v>0</v>
      </c>
      <c r="D2126" s="3">
        <f t="shared" si="1939"/>
        <v>0</v>
      </c>
      <c r="E2126" s="6">
        <f t="shared" si="1"/>
        <v>400</v>
      </c>
      <c r="F2126" s="3">
        <v>250.0</v>
      </c>
      <c r="G2126" s="3">
        <v>1.6</v>
      </c>
      <c r="H2126" s="3">
        <v>1.0</v>
      </c>
      <c r="I2126" s="3">
        <v>0.0</v>
      </c>
      <c r="J2126" s="3">
        <v>0.0</v>
      </c>
      <c r="K2126" s="3">
        <v>0.0</v>
      </c>
      <c r="L2126" s="3">
        <v>0.0</v>
      </c>
    </row>
    <row r="2127" ht="15.75" customHeight="1">
      <c r="A2127" s="3">
        <f t="shared" si="2"/>
        <v>2126</v>
      </c>
      <c r="B2127" s="3">
        <f t="shared" ref="B2127:D2127" si="1940">B2123</f>
        <v>0</v>
      </c>
      <c r="C2127" s="3">
        <f t="shared" si="1940"/>
        <v>0</v>
      </c>
      <c r="D2127" s="3">
        <f t="shared" si="1940"/>
        <v>0</v>
      </c>
      <c r="E2127" s="6">
        <f t="shared" si="1"/>
        <v>0</v>
      </c>
      <c r="H2127" s="3">
        <v>1.0</v>
      </c>
      <c r="I2127" s="3">
        <v>0.0</v>
      </c>
      <c r="J2127" s="3">
        <v>1.0</v>
      </c>
      <c r="K2127" s="3">
        <v>0.0</v>
      </c>
      <c r="L2127" s="3">
        <v>1.0</v>
      </c>
    </row>
    <row r="2128" ht="15.75" customHeight="1">
      <c r="A2128" s="3">
        <f t="shared" si="2"/>
        <v>2127</v>
      </c>
      <c r="B2128" s="3">
        <f t="shared" ref="B2128:D2128" si="1941">B2124</f>
        <v>0</v>
      </c>
      <c r="C2128" s="3">
        <f t="shared" si="1941"/>
        <v>1</v>
      </c>
      <c r="D2128" s="3">
        <f t="shared" si="1941"/>
        <v>0</v>
      </c>
      <c r="E2128" s="6">
        <f t="shared" si="1"/>
        <v>286</v>
      </c>
      <c r="F2128" s="3">
        <v>130.0</v>
      </c>
      <c r="G2128" s="3">
        <v>2.2</v>
      </c>
      <c r="H2128" s="3">
        <v>0.0</v>
      </c>
      <c r="I2128" s="3">
        <v>0.0</v>
      </c>
      <c r="J2128" s="3">
        <v>1.0</v>
      </c>
      <c r="K2128" s="3">
        <v>0.0</v>
      </c>
      <c r="L2128" s="3">
        <v>0.0</v>
      </c>
    </row>
    <row r="2129" ht="15.75" customHeight="1">
      <c r="A2129" s="3">
        <f t="shared" si="2"/>
        <v>2128</v>
      </c>
      <c r="B2129" s="3">
        <f t="shared" ref="B2129:D2129" si="1942">B2125</f>
        <v>0</v>
      </c>
      <c r="C2129" s="3">
        <f t="shared" si="1942"/>
        <v>0</v>
      </c>
      <c r="D2129" s="3">
        <f t="shared" si="1942"/>
        <v>1</v>
      </c>
      <c r="E2129" s="6">
        <f t="shared" si="1"/>
        <v>132</v>
      </c>
      <c r="F2129" s="3">
        <v>120.0</v>
      </c>
      <c r="G2129" s="3">
        <v>1.1</v>
      </c>
      <c r="H2129" s="3">
        <v>1.0</v>
      </c>
      <c r="I2129" s="3">
        <v>0.0</v>
      </c>
      <c r="J2129" s="3">
        <v>0.0</v>
      </c>
      <c r="K2129" s="3">
        <v>0.0</v>
      </c>
      <c r="L2129" s="3">
        <v>0.0</v>
      </c>
    </row>
    <row r="2130" ht="15.75" customHeight="1">
      <c r="A2130" s="3">
        <f t="shared" si="2"/>
        <v>2129</v>
      </c>
      <c r="B2130" s="3">
        <f t="shared" ref="B2130:D2130" si="1943">B2126</f>
        <v>1</v>
      </c>
      <c r="C2130" s="3">
        <f t="shared" si="1943"/>
        <v>0</v>
      </c>
      <c r="D2130" s="3">
        <f t="shared" si="1943"/>
        <v>0</v>
      </c>
      <c r="E2130" s="6">
        <f t="shared" si="1"/>
        <v>268.8</v>
      </c>
      <c r="F2130" s="3">
        <v>168.0</v>
      </c>
      <c r="G2130" s="3">
        <v>1.6</v>
      </c>
      <c r="H2130" s="3">
        <v>0.0</v>
      </c>
      <c r="I2130" s="3">
        <v>1.0</v>
      </c>
      <c r="J2130" s="3">
        <v>0.0</v>
      </c>
      <c r="K2130" s="3">
        <v>0.0</v>
      </c>
      <c r="L2130" s="3">
        <v>0.0</v>
      </c>
    </row>
    <row r="2131" ht="15.75" customHeight="1">
      <c r="A2131" s="3">
        <f t="shared" si="2"/>
        <v>2130</v>
      </c>
      <c r="B2131" s="3">
        <f t="shared" ref="B2131:D2131" si="1944">B2127</f>
        <v>0</v>
      </c>
      <c r="C2131" s="3">
        <f t="shared" si="1944"/>
        <v>0</v>
      </c>
      <c r="D2131" s="3">
        <f t="shared" si="1944"/>
        <v>0</v>
      </c>
      <c r="E2131" s="6">
        <f t="shared" si="1"/>
        <v>0</v>
      </c>
      <c r="H2131" s="3">
        <v>1.0</v>
      </c>
      <c r="I2131" s="3">
        <v>1.0</v>
      </c>
      <c r="J2131" s="3">
        <v>0.0</v>
      </c>
      <c r="K2131" s="3">
        <v>0.0</v>
      </c>
      <c r="L2131" s="3">
        <v>1.0</v>
      </c>
    </row>
    <row r="2132" ht="15.75" customHeight="1">
      <c r="A2132" s="3">
        <f t="shared" si="2"/>
        <v>2131</v>
      </c>
      <c r="B2132" s="3">
        <f t="shared" ref="B2132:D2132" si="1945">B2128</f>
        <v>0</v>
      </c>
      <c r="C2132" s="3">
        <f t="shared" si="1945"/>
        <v>1</v>
      </c>
      <c r="D2132" s="3">
        <f t="shared" si="1945"/>
        <v>0</v>
      </c>
      <c r="E2132" s="6">
        <f t="shared" si="1"/>
        <v>371.8</v>
      </c>
      <c r="F2132" s="3">
        <v>169.0</v>
      </c>
      <c r="G2132" s="3">
        <v>2.2</v>
      </c>
      <c r="H2132" s="3">
        <v>0.0</v>
      </c>
      <c r="I2132" s="3">
        <v>0.0</v>
      </c>
      <c r="J2132" s="3">
        <v>1.0</v>
      </c>
      <c r="K2132" s="3">
        <v>0.0</v>
      </c>
      <c r="L2132" s="3">
        <v>0.0</v>
      </c>
    </row>
    <row r="2133" ht="15.75" customHeight="1">
      <c r="A2133" s="3">
        <f t="shared" si="2"/>
        <v>2132</v>
      </c>
      <c r="B2133" s="3">
        <f t="shared" ref="B2133:D2133" si="1946">B2129</f>
        <v>0</v>
      </c>
      <c r="C2133" s="3">
        <f t="shared" si="1946"/>
        <v>0</v>
      </c>
      <c r="D2133" s="3">
        <f t="shared" si="1946"/>
        <v>1</v>
      </c>
      <c r="E2133" s="6">
        <f t="shared" si="1"/>
        <v>326.7</v>
      </c>
      <c r="F2133" s="3">
        <v>297.0</v>
      </c>
      <c r="G2133" s="3">
        <v>1.1</v>
      </c>
      <c r="H2133" s="3">
        <v>0.0</v>
      </c>
      <c r="I2133" s="3">
        <v>1.0</v>
      </c>
      <c r="J2133" s="3">
        <v>0.0</v>
      </c>
      <c r="K2133" s="3">
        <v>0.0</v>
      </c>
      <c r="L2133" s="3">
        <v>0.0</v>
      </c>
    </row>
    <row r="2134" ht="15.75" customHeight="1">
      <c r="A2134" s="3">
        <f t="shared" si="2"/>
        <v>2133</v>
      </c>
      <c r="B2134" s="3">
        <f t="shared" ref="B2134:D2134" si="1947">B2130</f>
        <v>1</v>
      </c>
      <c r="C2134" s="3">
        <f t="shared" si="1947"/>
        <v>0</v>
      </c>
      <c r="D2134" s="3">
        <f t="shared" si="1947"/>
        <v>0</v>
      </c>
      <c r="E2134" s="6">
        <f t="shared" si="1"/>
        <v>312</v>
      </c>
      <c r="F2134" s="3">
        <v>195.0</v>
      </c>
      <c r="G2134" s="3">
        <v>1.6</v>
      </c>
      <c r="H2134" s="3">
        <v>0.0</v>
      </c>
      <c r="I2134" s="3">
        <v>0.0</v>
      </c>
      <c r="J2134" s="3">
        <v>1.0</v>
      </c>
      <c r="K2134" s="3">
        <v>0.0</v>
      </c>
      <c r="L2134" s="3">
        <v>0.0</v>
      </c>
    </row>
    <row r="2135" ht="15.75" customHeight="1">
      <c r="A2135" s="3">
        <f t="shared" si="2"/>
        <v>2134</v>
      </c>
      <c r="B2135" s="3">
        <f t="shared" ref="B2135:D2135" si="1948">B2131</f>
        <v>0</v>
      </c>
      <c r="C2135" s="3">
        <f t="shared" si="1948"/>
        <v>0</v>
      </c>
      <c r="D2135" s="3">
        <f t="shared" si="1948"/>
        <v>0</v>
      </c>
      <c r="E2135" s="6">
        <f t="shared" si="1"/>
        <v>0</v>
      </c>
      <c r="H2135" s="3">
        <v>1.0</v>
      </c>
      <c r="I2135" s="3">
        <v>0.0</v>
      </c>
      <c r="J2135" s="3">
        <v>1.0</v>
      </c>
      <c r="K2135" s="3">
        <v>0.0</v>
      </c>
      <c r="L2135" s="3">
        <v>1.0</v>
      </c>
    </row>
    <row r="2136" ht="15.75" customHeight="1">
      <c r="A2136" s="3">
        <f t="shared" si="2"/>
        <v>2135</v>
      </c>
      <c r="B2136" s="3">
        <f t="shared" ref="B2136:D2136" si="1949">B2132</f>
        <v>0</v>
      </c>
      <c r="C2136" s="3">
        <f t="shared" si="1949"/>
        <v>1</v>
      </c>
      <c r="D2136" s="3">
        <f t="shared" si="1949"/>
        <v>0</v>
      </c>
      <c r="E2136" s="6">
        <f t="shared" si="1"/>
        <v>517</v>
      </c>
      <c r="F2136" s="3">
        <v>235.0</v>
      </c>
      <c r="G2136" s="3">
        <v>2.2</v>
      </c>
      <c r="H2136" s="3">
        <v>0.0</v>
      </c>
      <c r="I2136" s="3">
        <v>0.0</v>
      </c>
      <c r="J2136" s="3">
        <v>1.0</v>
      </c>
      <c r="K2136" s="3">
        <v>0.0</v>
      </c>
      <c r="L2136" s="3">
        <v>0.0</v>
      </c>
    </row>
    <row r="2137" ht="15.75" customHeight="1">
      <c r="A2137" s="3">
        <f t="shared" si="2"/>
        <v>2136</v>
      </c>
      <c r="B2137" s="3">
        <f t="shared" ref="B2137:D2137" si="1950">B2133</f>
        <v>0</v>
      </c>
      <c r="C2137" s="3">
        <f t="shared" si="1950"/>
        <v>0</v>
      </c>
      <c r="D2137" s="3">
        <f t="shared" si="1950"/>
        <v>1</v>
      </c>
      <c r="E2137" s="6">
        <f t="shared" si="1"/>
        <v>312.4</v>
      </c>
      <c r="F2137" s="3">
        <v>284.0</v>
      </c>
      <c r="G2137" s="3">
        <v>1.1</v>
      </c>
      <c r="H2137" s="3">
        <v>1.0</v>
      </c>
      <c r="I2137" s="3">
        <v>0.0</v>
      </c>
      <c r="J2137" s="3">
        <v>0.0</v>
      </c>
      <c r="K2137" s="3">
        <v>0.0</v>
      </c>
      <c r="L2137" s="3">
        <v>0.0</v>
      </c>
    </row>
    <row r="2138" ht="15.75" customHeight="1">
      <c r="A2138" s="3">
        <f t="shared" si="2"/>
        <v>2137</v>
      </c>
      <c r="B2138" s="3">
        <f t="shared" ref="B2138:D2138" si="1951">B2134</f>
        <v>1</v>
      </c>
      <c r="C2138" s="3">
        <f t="shared" si="1951"/>
        <v>0</v>
      </c>
      <c r="D2138" s="3">
        <f t="shared" si="1951"/>
        <v>0</v>
      </c>
      <c r="E2138" s="6">
        <f t="shared" si="1"/>
        <v>230.4</v>
      </c>
      <c r="F2138" s="3">
        <v>144.0</v>
      </c>
      <c r="G2138" s="3">
        <v>1.6</v>
      </c>
      <c r="H2138" s="3">
        <v>1.0</v>
      </c>
      <c r="I2138" s="3">
        <v>0.0</v>
      </c>
      <c r="J2138" s="3">
        <v>0.0</v>
      </c>
      <c r="K2138" s="3">
        <v>0.0</v>
      </c>
      <c r="L2138" s="3">
        <v>0.0</v>
      </c>
    </row>
    <row r="2139" ht="15.75" customHeight="1">
      <c r="A2139" s="3">
        <f t="shared" si="2"/>
        <v>2138</v>
      </c>
      <c r="B2139" s="3">
        <f t="shared" ref="B2139:D2139" si="1952">B2135</f>
        <v>0</v>
      </c>
      <c r="C2139" s="3">
        <f t="shared" si="1952"/>
        <v>0</v>
      </c>
      <c r="D2139" s="3">
        <f t="shared" si="1952"/>
        <v>0</v>
      </c>
      <c r="E2139" s="6">
        <f t="shared" si="1"/>
        <v>0</v>
      </c>
      <c r="H2139" s="3">
        <v>1.0</v>
      </c>
      <c r="I2139" s="3">
        <v>0.0</v>
      </c>
      <c r="J2139" s="3">
        <v>1.0</v>
      </c>
      <c r="K2139" s="3">
        <v>0.0</v>
      </c>
      <c r="L2139" s="3">
        <v>1.0</v>
      </c>
    </row>
    <row r="2140" ht="15.75" customHeight="1">
      <c r="A2140" s="3">
        <f t="shared" si="2"/>
        <v>2139</v>
      </c>
      <c r="B2140" s="3">
        <f t="shared" ref="B2140:D2140" si="1953">B2136</f>
        <v>0</v>
      </c>
      <c r="C2140" s="3">
        <f t="shared" si="1953"/>
        <v>1</v>
      </c>
      <c r="D2140" s="3">
        <f t="shared" si="1953"/>
        <v>0</v>
      </c>
      <c r="E2140" s="6">
        <f t="shared" si="1"/>
        <v>415.8</v>
      </c>
      <c r="F2140" s="3">
        <v>189.0</v>
      </c>
      <c r="G2140" s="3">
        <v>2.2</v>
      </c>
      <c r="H2140" s="3">
        <v>0.0</v>
      </c>
      <c r="I2140" s="3">
        <v>0.0</v>
      </c>
      <c r="J2140" s="3">
        <v>1.0</v>
      </c>
      <c r="K2140" s="3">
        <v>0.0</v>
      </c>
      <c r="L2140" s="3">
        <v>0.0</v>
      </c>
    </row>
    <row r="2141" ht="15.75" customHeight="1">
      <c r="A2141" s="3">
        <f t="shared" si="2"/>
        <v>2140</v>
      </c>
      <c r="B2141" s="3">
        <f t="shared" ref="B2141:D2141" si="1954">B2137</f>
        <v>0</v>
      </c>
      <c r="C2141" s="3">
        <f t="shared" si="1954"/>
        <v>0</v>
      </c>
      <c r="D2141" s="3">
        <f t="shared" si="1954"/>
        <v>1</v>
      </c>
      <c r="E2141" s="6">
        <f t="shared" si="1"/>
        <v>111.1</v>
      </c>
      <c r="F2141" s="3">
        <v>101.0</v>
      </c>
      <c r="G2141" s="3">
        <v>1.1</v>
      </c>
      <c r="H2141" s="3">
        <v>0.0</v>
      </c>
      <c r="I2141" s="3">
        <v>1.0</v>
      </c>
      <c r="J2141" s="3">
        <v>0.0</v>
      </c>
      <c r="K2141" s="3">
        <v>0.0</v>
      </c>
      <c r="L2141" s="3">
        <v>0.0</v>
      </c>
    </row>
    <row r="2142" ht="15.75" customHeight="1">
      <c r="A2142" s="3">
        <f t="shared" si="2"/>
        <v>2141</v>
      </c>
      <c r="B2142" s="3">
        <f t="shared" ref="B2142:D2142" si="1955">B2138</f>
        <v>1</v>
      </c>
      <c r="C2142" s="3">
        <f t="shared" si="1955"/>
        <v>0</v>
      </c>
      <c r="D2142" s="3">
        <f t="shared" si="1955"/>
        <v>0</v>
      </c>
      <c r="E2142" s="6">
        <f t="shared" si="1"/>
        <v>387.2</v>
      </c>
      <c r="F2142" s="3">
        <v>242.0</v>
      </c>
      <c r="G2142" s="3">
        <v>1.6</v>
      </c>
      <c r="H2142" s="3">
        <v>0.0</v>
      </c>
      <c r="I2142" s="3">
        <v>1.0</v>
      </c>
      <c r="J2142" s="3">
        <v>0.0</v>
      </c>
      <c r="K2142" s="3">
        <v>0.0</v>
      </c>
      <c r="L2142" s="3">
        <v>0.0</v>
      </c>
    </row>
    <row r="2143" ht="15.75" customHeight="1">
      <c r="A2143" s="3">
        <f t="shared" si="2"/>
        <v>2142</v>
      </c>
      <c r="B2143" s="3">
        <f t="shared" ref="B2143:D2143" si="1956">B2139</f>
        <v>0</v>
      </c>
      <c r="C2143" s="3">
        <f t="shared" si="1956"/>
        <v>0</v>
      </c>
      <c r="D2143" s="3">
        <f t="shared" si="1956"/>
        <v>0</v>
      </c>
      <c r="E2143" s="6">
        <f t="shared" si="1"/>
        <v>0</v>
      </c>
      <c r="H2143" s="3">
        <v>1.0</v>
      </c>
      <c r="I2143" s="3">
        <v>0.0</v>
      </c>
      <c r="J2143" s="3">
        <v>1.0</v>
      </c>
      <c r="K2143" s="3">
        <v>0.0</v>
      </c>
      <c r="L2143" s="3">
        <v>1.0</v>
      </c>
    </row>
    <row r="2144" ht="15.75" customHeight="1">
      <c r="A2144" s="3">
        <f t="shared" si="2"/>
        <v>2143</v>
      </c>
      <c r="B2144" s="3">
        <f t="shared" ref="B2144:D2144" si="1957">B2140</f>
        <v>0</v>
      </c>
      <c r="C2144" s="3">
        <f t="shared" si="1957"/>
        <v>1</v>
      </c>
      <c r="D2144" s="3">
        <f t="shared" si="1957"/>
        <v>0</v>
      </c>
      <c r="E2144" s="6">
        <f t="shared" si="1"/>
        <v>587.4</v>
      </c>
      <c r="F2144" s="3">
        <v>267.0</v>
      </c>
      <c r="G2144" s="3">
        <v>2.2</v>
      </c>
      <c r="H2144" s="3">
        <v>1.0</v>
      </c>
      <c r="I2144" s="3">
        <v>0.0</v>
      </c>
      <c r="J2144" s="3">
        <v>0.0</v>
      </c>
      <c r="K2144" s="3">
        <v>0.0</v>
      </c>
      <c r="L2144" s="3">
        <v>0.0</v>
      </c>
    </row>
    <row r="2145" ht="15.75" customHeight="1">
      <c r="A2145" s="3">
        <f t="shared" si="2"/>
        <v>2144</v>
      </c>
      <c r="B2145" s="3">
        <f t="shared" ref="B2145:D2145" si="1958">B2141</f>
        <v>0</v>
      </c>
      <c r="C2145" s="3">
        <f t="shared" si="1958"/>
        <v>0</v>
      </c>
      <c r="D2145" s="3">
        <f t="shared" si="1958"/>
        <v>1</v>
      </c>
      <c r="E2145" s="6">
        <f t="shared" si="1"/>
        <v>211.2</v>
      </c>
      <c r="F2145" s="3">
        <v>192.0</v>
      </c>
      <c r="G2145" s="3">
        <v>1.1</v>
      </c>
      <c r="H2145" s="3">
        <v>1.0</v>
      </c>
      <c r="I2145" s="3">
        <v>0.0</v>
      </c>
      <c r="J2145" s="3">
        <v>0.0</v>
      </c>
      <c r="K2145" s="3">
        <v>0.0</v>
      </c>
      <c r="L2145" s="3">
        <v>0.0</v>
      </c>
    </row>
    <row r="2146" ht="15.75" customHeight="1">
      <c r="A2146" s="3">
        <f t="shared" si="2"/>
        <v>2145</v>
      </c>
      <c r="B2146" s="3">
        <f t="shared" ref="B2146:D2146" si="1959">B2142</f>
        <v>1</v>
      </c>
      <c r="C2146" s="3">
        <f t="shared" si="1959"/>
        <v>0</v>
      </c>
      <c r="D2146" s="3">
        <f t="shared" si="1959"/>
        <v>0</v>
      </c>
      <c r="E2146" s="6">
        <f t="shared" si="1"/>
        <v>414.4</v>
      </c>
      <c r="F2146" s="3">
        <v>259.0</v>
      </c>
      <c r="G2146" s="3">
        <v>1.6</v>
      </c>
      <c r="H2146" s="3">
        <v>1.0</v>
      </c>
      <c r="I2146" s="3">
        <v>0.0</v>
      </c>
      <c r="J2146" s="3">
        <v>0.0</v>
      </c>
      <c r="K2146" s="3">
        <v>0.0</v>
      </c>
      <c r="L2146" s="3">
        <v>0.0</v>
      </c>
    </row>
    <row r="2147" ht="15.75" customHeight="1">
      <c r="A2147" s="3">
        <f t="shared" si="2"/>
        <v>2146</v>
      </c>
      <c r="B2147" s="3">
        <f t="shared" ref="B2147:D2147" si="1960">B2143</f>
        <v>0</v>
      </c>
      <c r="C2147" s="3">
        <f t="shared" si="1960"/>
        <v>0</v>
      </c>
      <c r="D2147" s="3">
        <f t="shared" si="1960"/>
        <v>0</v>
      </c>
      <c r="E2147" s="6">
        <f t="shared" si="1"/>
        <v>0</v>
      </c>
      <c r="H2147" s="3">
        <v>1.0</v>
      </c>
      <c r="I2147" s="3">
        <v>0.0</v>
      </c>
      <c r="J2147" s="3">
        <v>0.0</v>
      </c>
      <c r="K2147" s="3">
        <v>1.0</v>
      </c>
      <c r="L2147" s="3">
        <v>1.0</v>
      </c>
    </row>
    <row r="2148" ht="15.75" customHeight="1">
      <c r="A2148" s="3">
        <f t="shared" si="2"/>
        <v>2147</v>
      </c>
      <c r="B2148" s="3">
        <f t="shared" ref="B2148:D2148" si="1961">B2144</f>
        <v>0</v>
      </c>
      <c r="C2148" s="3">
        <f t="shared" si="1961"/>
        <v>1</v>
      </c>
      <c r="D2148" s="3">
        <f t="shared" si="1961"/>
        <v>0</v>
      </c>
      <c r="E2148" s="6">
        <f t="shared" si="1"/>
        <v>638</v>
      </c>
      <c r="F2148" s="3">
        <v>290.0</v>
      </c>
      <c r="G2148" s="3">
        <v>2.2</v>
      </c>
      <c r="H2148" s="3">
        <v>0.0</v>
      </c>
      <c r="I2148" s="3">
        <v>0.0</v>
      </c>
      <c r="J2148" s="3">
        <v>1.0</v>
      </c>
      <c r="K2148" s="3">
        <v>0.0</v>
      </c>
      <c r="L2148" s="3">
        <v>0.0</v>
      </c>
    </row>
    <row r="2149" ht="15.75" customHeight="1">
      <c r="A2149" s="3">
        <f t="shared" si="2"/>
        <v>2148</v>
      </c>
      <c r="B2149" s="3">
        <f t="shared" ref="B2149:D2149" si="1962">B2145</f>
        <v>0</v>
      </c>
      <c r="C2149" s="3">
        <f t="shared" si="1962"/>
        <v>0</v>
      </c>
      <c r="D2149" s="3">
        <f t="shared" si="1962"/>
        <v>1</v>
      </c>
      <c r="E2149" s="6">
        <f t="shared" si="1"/>
        <v>238.7</v>
      </c>
      <c r="F2149" s="3">
        <v>217.0</v>
      </c>
      <c r="G2149" s="3">
        <v>1.1</v>
      </c>
      <c r="H2149" s="3">
        <v>0.0</v>
      </c>
      <c r="I2149" s="3">
        <v>1.0</v>
      </c>
      <c r="J2149" s="3">
        <v>0.0</v>
      </c>
      <c r="K2149" s="3">
        <v>0.0</v>
      </c>
      <c r="L2149" s="3">
        <v>0.0</v>
      </c>
    </row>
    <row r="2150" ht="15.75" customHeight="1">
      <c r="A2150" s="3">
        <f t="shared" si="2"/>
        <v>2149</v>
      </c>
      <c r="B2150" s="3">
        <f t="shared" ref="B2150:D2150" si="1963">B2146</f>
        <v>1</v>
      </c>
      <c r="C2150" s="3">
        <f t="shared" si="1963"/>
        <v>0</v>
      </c>
      <c r="D2150" s="3">
        <f t="shared" si="1963"/>
        <v>0</v>
      </c>
      <c r="E2150" s="6">
        <f t="shared" si="1"/>
        <v>460.8</v>
      </c>
      <c r="F2150" s="3">
        <v>288.0</v>
      </c>
      <c r="G2150" s="3">
        <v>1.6</v>
      </c>
      <c r="H2150" s="3">
        <v>0.0</v>
      </c>
      <c r="I2150" s="3">
        <v>0.0</v>
      </c>
      <c r="J2150" s="3">
        <v>1.0</v>
      </c>
      <c r="K2150" s="3">
        <v>0.0</v>
      </c>
      <c r="L2150" s="3">
        <v>0.0</v>
      </c>
    </row>
    <row r="2151" ht="15.75" customHeight="1">
      <c r="A2151" s="3">
        <f t="shared" si="2"/>
        <v>2150</v>
      </c>
      <c r="B2151" s="3">
        <f t="shared" ref="B2151:D2151" si="1964">B2147</f>
        <v>0</v>
      </c>
      <c r="C2151" s="3">
        <f t="shared" si="1964"/>
        <v>0</v>
      </c>
      <c r="D2151" s="3">
        <f t="shared" si="1964"/>
        <v>0</v>
      </c>
      <c r="E2151" s="6">
        <f t="shared" si="1"/>
        <v>0</v>
      </c>
      <c r="H2151" s="3">
        <v>1.0</v>
      </c>
      <c r="I2151" s="3">
        <v>0.0</v>
      </c>
      <c r="J2151" s="3">
        <v>1.0</v>
      </c>
      <c r="K2151" s="3">
        <v>0.0</v>
      </c>
      <c r="L2151" s="3">
        <v>1.0</v>
      </c>
    </row>
    <row r="2152" ht="15.75" customHeight="1">
      <c r="A2152" s="3">
        <f t="shared" si="2"/>
        <v>2151</v>
      </c>
      <c r="B2152" s="3">
        <f t="shared" ref="B2152:D2152" si="1965">B2148</f>
        <v>0</v>
      </c>
      <c r="C2152" s="3">
        <f t="shared" si="1965"/>
        <v>1</v>
      </c>
      <c r="D2152" s="3">
        <f t="shared" si="1965"/>
        <v>0</v>
      </c>
      <c r="E2152" s="6">
        <f t="shared" si="1"/>
        <v>624.8</v>
      </c>
      <c r="F2152" s="3">
        <v>284.0</v>
      </c>
      <c r="G2152" s="3">
        <v>2.2</v>
      </c>
      <c r="H2152" s="3">
        <v>0.0</v>
      </c>
      <c r="I2152" s="3">
        <v>0.0</v>
      </c>
      <c r="J2152" s="3">
        <v>1.0</v>
      </c>
      <c r="K2152" s="3">
        <v>0.0</v>
      </c>
      <c r="L2152" s="3">
        <v>0.0</v>
      </c>
    </row>
    <row r="2153" ht="15.75" customHeight="1">
      <c r="A2153" s="3">
        <f t="shared" si="2"/>
        <v>2152</v>
      </c>
      <c r="B2153" s="3">
        <f t="shared" ref="B2153:D2153" si="1966">B2149</f>
        <v>0</v>
      </c>
      <c r="C2153" s="3">
        <f t="shared" si="1966"/>
        <v>0</v>
      </c>
      <c r="D2153" s="3">
        <f t="shared" si="1966"/>
        <v>1</v>
      </c>
      <c r="E2153" s="6">
        <f t="shared" si="1"/>
        <v>111.1</v>
      </c>
      <c r="F2153" s="3">
        <v>101.0</v>
      </c>
      <c r="G2153" s="3">
        <v>1.1</v>
      </c>
      <c r="H2153" s="3">
        <v>1.0</v>
      </c>
      <c r="I2153" s="3">
        <v>0.0</v>
      </c>
      <c r="J2153" s="3">
        <v>0.0</v>
      </c>
      <c r="K2153" s="3">
        <v>0.0</v>
      </c>
      <c r="L2153" s="3">
        <v>0.0</v>
      </c>
    </row>
    <row r="2154" ht="15.75" customHeight="1">
      <c r="A2154" s="3">
        <f t="shared" si="2"/>
        <v>2153</v>
      </c>
      <c r="B2154" s="3">
        <f t="shared" ref="B2154:D2154" si="1967">B2150</f>
        <v>1</v>
      </c>
      <c r="C2154" s="3">
        <f t="shared" si="1967"/>
        <v>0</v>
      </c>
      <c r="D2154" s="3">
        <f t="shared" si="1967"/>
        <v>0</v>
      </c>
      <c r="E2154" s="6">
        <f t="shared" si="1"/>
        <v>433.6</v>
      </c>
      <c r="F2154" s="3">
        <v>271.0</v>
      </c>
      <c r="G2154" s="3">
        <v>1.6</v>
      </c>
      <c r="H2154" s="3">
        <v>0.0</v>
      </c>
      <c r="I2154" s="3">
        <v>1.0</v>
      </c>
      <c r="J2154" s="3">
        <v>0.0</v>
      </c>
      <c r="K2154" s="3">
        <v>0.0</v>
      </c>
      <c r="L2154" s="3">
        <v>0.0</v>
      </c>
    </row>
    <row r="2155" ht="15.75" customHeight="1">
      <c r="A2155" s="3">
        <f t="shared" si="2"/>
        <v>2154</v>
      </c>
      <c r="B2155" s="3">
        <f t="shared" ref="B2155:D2155" si="1968">B2151</f>
        <v>0</v>
      </c>
      <c r="C2155" s="3">
        <f t="shared" si="1968"/>
        <v>0</v>
      </c>
      <c r="D2155" s="3">
        <f t="shared" si="1968"/>
        <v>0</v>
      </c>
      <c r="E2155" s="6">
        <f t="shared" si="1"/>
        <v>0</v>
      </c>
      <c r="H2155" s="3">
        <v>1.0</v>
      </c>
      <c r="I2155" s="3">
        <v>0.0</v>
      </c>
      <c r="J2155" s="3">
        <v>1.0</v>
      </c>
      <c r="K2155" s="3">
        <v>0.0</v>
      </c>
      <c r="L2155" s="3">
        <v>1.0</v>
      </c>
    </row>
    <row r="2156" ht="15.75" customHeight="1">
      <c r="A2156" s="3">
        <f t="shared" si="2"/>
        <v>2155</v>
      </c>
      <c r="B2156" s="3">
        <f t="shared" ref="B2156:D2156" si="1969">B2152</f>
        <v>0</v>
      </c>
      <c r="C2156" s="3">
        <f t="shared" si="1969"/>
        <v>1</v>
      </c>
      <c r="D2156" s="3">
        <f t="shared" si="1969"/>
        <v>0</v>
      </c>
      <c r="E2156" s="6">
        <f t="shared" si="1"/>
        <v>497.2</v>
      </c>
      <c r="F2156" s="3">
        <v>226.0</v>
      </c>
      <c r="G2156" s="3">
        <v>2.2</v>
      </c>
      <c r="H2156" s="3">
        <v>0.0</v>
      </c>
      <c r="I2156" s="3">
        <v>0.0</v>
      </c>
      <c r="J2156" s="3">
        <v>1.0</v>
      </c>
      <c r="K2156" s="3">
        <v>0.0</v>
      </c>
      <c r="L2156" s="3">
        <v>0.0</v>
      </c>
    </row>
    <row r="2157" ht="15.75" customHeight="1">
      <c r="A2157" s="3">
        <f t="shared" si="2"/>
        <v>2156</v>
      </c>
      <c r="B2157" s="3">
        <f t="shared" ref="B2157:D2157" si="1970">B2153</f>
        <v>0</v>
      </c>
      <c r="C2157" s="3">
        <f t="shared" si="1970"/>
        <v>0</v>
      </c>
      <c r="D2157" s="3">
        <f t="shared" si="1970"/>
        <v>1</v>
      </c>
      <c r="E2157" s="6">
        <f t="shared" si="1"/>
        <v>160.6</v>
      </c>
      <c r="F2157" s="3">
        <v>146.0</v>
      </c>
      <c r="G2157" s="3">
        <v>1.1</v>
      </c>
      <c r="H2157" s="3">
        <v>0.0</v>
      </c>
      <c r="I2157" s="3">
        <v>1.0</v>
      </c>
      <c r="J2157" s="3">
        <v>0.0</v>
      </c>
      <c r="K2157" s="3">
        <v>0.0</v>
      </c>
      <c r="L2157" s="3">
        <v>0.0</v>
      </c>
    </row>
    <row r="2158" ht="15.75" customHeight="1">
      <c r="A2158" s="3">
        <f t="shared" si="2"/>
        <v>2157</v>
      </c>
      <c r="B2158" s="3">
        <f t="shared" ref="B2158:D2158" si="1971">B2154</f>
        <v>1</v>
      </c>
      <c r="C2158" s="3">
        <f t="shared" si="1971"/>
        <v>0</v>
      </c>
      <c r="D2158" s="3">
        <f t="shared" si="1971"/>
        <v>0</v>
      </c>
      <c r="E2158" s="6">
        <f t="shared" si="1"/>
        <v>164.8</v>
      </c>
      <c r="F2158" s="3">
        <v>103.0</v>
      </c>
      <c r="G2158" s="3">
        <v>1.6</v>
      </c>
      <c r="H2158" s="3">
        <v>0.0</v>
      </c>
      <c r="I2158" s="3">
        <v>0.0</v>
      </c>
      <c r="J2158" s="3">
        <v>1.0</v>
      </c>
      <c r="K2158" s="3">
        <v>0.0</v>
      </c>
      <c r="L2158" s="3">
        <v>0.0</v>
      </c>
    </row>
    <row r="2159" ht="15.75" customHeight="1">
      <c r="A2159" s="3">
        <f t="shared" si="2"/>
        <v>2158</v>
      </c>
      <c r="B2159" s="3">
        <f t="shared" ref="B2159:D2159" si="1972">B2155</f>
        <v>0</v>
      </c>
      <c r="C2159" s="3">
        <f t="shared" si="1972"/>
        <v>0</v>
      </c>
      <c r="D2159" s="3">
        <f t="shared" si="1972"/>
        <v>0</v>
      </c>
      <c r="E2159" s="6">
        <f t="shared" si="1"/>
        <v>0</v>
      </c>
      <c r="H2159" s="3">
        <v>1.0</v>
      </c>
      <c r="I2159" s="3">
        <v>0.0</v>
      </c>
      <c r="J2159" s="3">
        <v>1.0</v>
      </c>
      <c r="K2159" s="3">
        <v>0.0</v>
      </c>
      <c r="L2159" s="3">
        <v>1.0</v>
      </c>
    </row>
    <row r="2160" ht="15.75" customHeight="1">
      <c r="A2160" s="3">
        <f t="shared" si="2"/>
        <v>2159</v>
      </c>
      <c r="B2160" s="3">
        <f t="shared" ref="B2160:D2160" si="1973">B2156</f>
        <v>0</v>
      </c>
      <c r="C2160" s="3">
        <f t="shared" si="1973"/>
        <v>1</v>
      </c>
      <c r="D2160" s="3">
        <f t="shared" si="1973"/>
        <v>0</v>
      </c>
      <c r="E2160" s="6">
        <f t="shared" si="1"/>
        <v>567.6</v>
      </c>
      <c r="F2160" s="3">
        <v>258.0</v>
      </c>
      <c r="G2160" s="3">
        <v>2.2</v>
      </c>
      <c r="H2160" s="3">
        <v>0.0</v>
      </c>
      <c r="I2160" s="3">
        <v>0.0</v>
      </c>
      <c r="J2160" s="3">
        <v>1.0</v>
      </c>
      <c r="K2160" s="3">
        <v>0.0</v>
      </c>
      <c r="L2160" s="3">
        <v>0.0</v>
      </c>
    </row>
    <row r="2161" ht="15.75" customHeight="1">
      <c r="A2161" s="3">
        <f t="shared" si="2"/>
        <v>2160</v>
      </c>
      <c r="B2161" s="3">
        <f t="shared" ref="B2161:D2161" si="1974">B2157</f>
        <v>0</v>
      </c>
      <c r="C2161" s="3">
        <f t="shared" si="1974"/>
        <v>0</v>
      </c>
      <c r="D2161" s="3">
        <f t="shared" si="1974"/>
        <v>1</v>
      </c>
      <c r="E2161" s="6">
        <f t="shared" si="1"/>
        <v>194.7</v>
      </c>
      <c r="F2161" s="3">
        <v>177.0</v>
      </c>
      <c r="G2161" s="3">
        <v>1.1</v>
      </c>
      <c r="H2161" s="3">
        <v>1.0</v>
      </c>
      <c r="I2161" s="3">
        <v>0.0</v>
      </c>
      <c r="J2161" s="3">
        <v>0.0</v>
      </c>
      <c r="K2161" s="3">
        <v>0.0</v>
      </c>
      <c r="L2161" s="3">
        <v>0.0</v>
      </c>
    </row>
    <row r="2162" ht="15.75" customHeight="1">
      <c r="A2162" s="3">
        <f t="shared" si="2"/>
        <v>2161</v>
      </c>
      <c r="B2162" s="3">
        <f t="shared" ref="B2162:D2162" si="1975">B2158</f>
        <v>1</v>
      </c>
      <c r="C2162" s="3">
        <f t="shared" si="1975"/>
        <v>0</v>
      </c>
      <c r="D2162" s="3">
        <f t="shared" si="1975"/>
        <v>0</v>
      </c>
      <c r="E2162" s="6">
        <f t="shared" si="1"/>
        <v>241.6</v>
      </c>
      <c r="F2162" s="3">
        <v>151.0</v>
      </c>
      <c r="G2162" s="3">
        <v>1.6</v>
      </c>
      <c r="H2162" s="3">
        <v>1.0</v>
      </c>
      <c r="I2162" s="3">
        <v>0.0</v>
      </c>
      <c r="J2162" s="3">
        <v>0.0</v>
      </c>
      <c r="K2162" s="3">
        <v>0.0</v>
      </c>
      <c r="L2162" s="3">
        <v>0.0</v>
      </c>
    </row>
    <row r="2163" ht="15.75" customHeight="1">
      <c r="A2163" s="3">
        <f t="shared" si="2"/>
        <v>2162</v>
      </c>
      <c r="B2163" s="3">
        <f t="shared" ref="B2163:D2163" si="1976">B2159</f>
        <v>0</v>
      </c>
      <c r="C2163" s="3">
        <f t="shared" si="1976"/>
        <v>0</v>
      </c>
      <c r="D2163" s="3">
        <f t="shared" si="1976"/>
        <v>0</v>
      </c>
      <c r="E2163" s="6">
        <f t="shared" si="1"/>
        <v>0</v>
      </c>
      <c r="H2163" s="3">
        <v>1.0</v>
      </c>
      <c r="I2163" s="3">
        <v>0.0</v>
      </c>
      <c r="J2163" s="3">
        <v>1.0</v>
      </c>
      <c r="K2163" s="3">
        <v>0.0</v>
      </c>
      <c r="L2163" s="3">
        <v>1.0</v>
      </c>
    </row>
    <row r="2164" ht="15.75" customHeight="1">
      <c r="A2164" s="3">
        <f t="shared" si="2"/>
        <v>2163</v>
      </c>
      <c r="B2164" s="3">
        <v>1.0</v>
      </c>
      <c r="C2164" s="3">
        <v>0.0</v>
      </c>
      <c r="D2164" s="3">
        <v>0.0</v>
      </c>
      <c r="E2164" s="6">
        <f t="shared" si="1"/>
        <v>296</v>
      </c>
      <c r="F2164" s="3">
        <v>185.0</v>
      </c>
      <c r="G2164" s="3">
        <v>1.6</v>
      </c>
      <c r="H2164" s="3">
        <v>1.0</v>
      </c>
      <c r="I2164" s="3">
        <v>0.0</v>
      </c>
      <c r="J2164" s="3">
        <v>0.0</v>
      </c>
      <c r="K2164" s="3">
        <v>0.0</v>
      </c>
      <c r="L2164" s="3">
        <v>0.0</v>
      </c>
    </row>
    <row r="2165" ht="15.75" customHeight="1">
      <c r="A2165" s="3">
        <f t="shared" si="2"/>
        <v>2164</v>
      </c>
      <c r="B2165" s="3">
        <v>0.0</v>
      </c>
      <c r="C2165" s="3">
        <v>0.0</v>
      </c>
      <c r="D2165" s="3">
        <v>0.0</v>
      </c>
      <c r="E2165" s="6">
        <f t="shared" si="1"/>
        <v>0</v>
      </c>
      <c r="H2165" s="3">
        <v>1.0</v>
      </c>
      <c r="I2165" s="3">
        <v>0.0</v>
      </c>
      <c r="J2165" s="3">
        <v>1.0</v>
      </c>
      <c r="K2165" s="3">
        <v>0.0</v>
      </c>
      <c r="L2165" s="3">
        <v>1.0</v>
      </c>
    </row>
    <row r="2166" ht="15.75" customHeight="1">
      <c r="A2166" s="3">
        <f t="shared" si="2"/>
        <v>2165</v>
      </c>
      <c r="B2166" s="3">
        <v>0.0</v>
      </c>
      <c r="C2166" s="3">
        <v>1.0</v>
      </c>
      <c r="D2166" s="3">
        <v>0.0</v>
      </c>
      <c r="E2166" s="6">
        <f t="shared" si="1"/>
        <v>286</v>
      </c>
      <c r="F2166" s="3">
        <v>130.0</v>
      </c>
      <c r="G2166" s="3">
        <v>2.2</v>
      </c>
      <c r="H2166" s="3">
        <v>0.0</v>
      </c>
      <c r="I2166" s="3">
        <v>0.0</v>
      </c>
      <c r="J2166" s="3">
        <v>1.0</v>
      </c>
      <c r="K2166" s="3">
        <v>0.0</v>
      </c>
      <c r="L2166" s="3">
        <v>0.0</v>
      </c>
    </row>
    <row r="2167" ht="15.75" customHeight="1">
      <c r="A2167" s="3">
        <f t="shared" si="2"/>
        <v>2166</v>
      </c>
      <c r="B2167" s="3">
        <v>0.0</v>
      </c>
      <c r="C2167" s="3">
        <v>0.0</v>
      </c>
      <c r="D2167" s="3">
        <v>1.0</v>
      </c>
      <c r="E2167" s="6">
        <f t="shared" si="1"/>
        <v>310.2</v>
      </c>
      <c r="F2167" s="3">
        <v>282.0</v>
      </c>
      <c r="G2167" s="3">
        <v>1.1</v>
      </c>
      <c r="H2167" s="3">
        <v>1.0</v>
      </c>
      <c r="I2167" s="3">
        <v>0.0</v>
      </c>
      <c r="J2167" s="3">
        <v>0.0</v>
      </c>
      <c r="K2167" s="3">
        <v>0.0</v>
      </c>
      <c r="L2167" s="3">
        <v>0.0</v>
      </c>
    </row>
    <row r="2168" ht="15.75" customHeight="1">
      <c r="A2168" s="3">
        <f t="shared" si="2"/>
        <v>2167</v>
      </c>
      <c r="B2168" s="3">
        <f t="shared" ref="B2168:D2168" si="1977">B2164</f>
        <v>1</v>
      </c>
      <c r="C2168" s="3">
        <f t="shared" si="1977"/>
        <v>0</v>
      </c>
      <c r="D2168" s="3">
        <f t="shared" si="1977"/>
        <v>0</v>
      </c>
      <c r="E2168" s="6">
        <f t="shared" si="1"/>
        <v>308.8</v>
      </c>
      <c r="F2168" s="3">
        <v>193.0</v>
      </c>
      <c r="G2168" s="3">
        <v>1.6</v>
      </c>
      <c r="H2168" s="3">
        <v>0.0</v>
      </c>
      <c r="I2168" s="3">
        <v>0.0</v>
      </c>
      <c r="J2168" s="3">
        <v>1.0</v>
      </c>
      <c r="K2168" s="3">
        <v>0.0</v>
      </c>
      <c r="L2168" s="3">
        <v>0.0</v>
      </c>
    </row>
    <row r="2169" ht="15.75" customHeight="1">
      <c r="A2169" s="3">
        <f t="shared" si="2"/>
        <v>2168</v>
      </c>
      <c r="B2169" s="3">
        <f t="shared" ref="B2169:D2169" si="1978">B2165</f>
        <v>0</v>
      </c>
      <c r="C2169" s="3">
        <f t="shared" si="1978"/>
        <v>0</v>
      </c>
      <c r="D2169" s="3">
        <f t="shared" si="1978"/>
        <v>0</v>
      </c>
      <c r="E2169" s="6">
        <f t="shared" si="1"/>
        <v>0</v>
      </c>
      <c r="H2169" s="3">
        <v>1.0</v>
      </c>
      <c r="I2169" s="3">
        <v>0.0</v>
      </c>
      <c r="J2169" s="3">
        <v>1.0</v>
      </c>
      <c r="K2169" s="3">
        <v>0.0</v>
      </c>
      <c r="L2169" s="3">
        <v>1.0</v>
      </c>
    </row>
    <row r="2170" ht="15.75" customHeight="1">
      <c r="A2170" s="3">
        <f t="shared" si="2"/>
        <v>2169</v>
      </c>
      <c r="B2170" s="3">
        <f t="shared" ref="B2170:D2170" si="1979">B2166</f>
        <v>0</v>
      </c>
      <c r="C2170" s="3">
        <f t="shared" si="1979"/>
        <v>1</v>
      </c>
      <c r="D2170" s="3">
        <f t="shared" si="1979"/>
        <v>0</v>
      </c>
      <c r="E2170" s="6">
        <f t="shared" si="1"/>
        <v>433.4</v>
      </c>
      <c r="F2170" s="3">
        <v>197.0</v>
      </c>
      <c r="G2170" s="3">
        <v>2.2</v>
      </c>
      <c r="H2170" s="3">
        <v>0.0</v>
      </c>
      <c r="I2170" s="3">
        <v>0.0</v>
      </c>
      <c r="J2170" s="3">
        <v>1.0</v>
      </c>
      <c r="K2170" s="3">
        <v>0.0</v>
      </c>
      <c r="L2170" s="3">
        <v>0.0</v>
      </c>
    </row>
    <row r="2171" ht="15.75" customHeight="1">
      <c r="A2171" s="3">
        <f t="shared" si="2"/>
        <v>2170</v>
      </c>
      <c r="B2171" s="3">
        <f t="shared" ref="B2171:D2171" si="1980">B2167</f>
        <v>0</v>
      </c>
      <c r="C2171" s="3">
        <f t="shared" si="1980"/>
        <v>0</v>
      </c>
      <c r="D2171" s="3">
        <f t="shared" si="1980"/>
        <v>1</v>
      </c>
      <c r="E2171" s="6">
        <f t="shared" si="1"/>
        <v>118.8</v>
      </c>
      <c r="F2171" s="3">
        <v>108.0</v>
      </c>
      <c r="G2171" s="3">
        <v>1.1</v>
      </c>
      <c r="H2171" s="3">
        <v>0.0</v>
      </c>
      <c r="I2171" s="3">
        <v>1.0</v>
      </c>
      <c r="J2171" s="3">
        <v>0.0</v>
      </c>
      <c r="K2171" s="3">
        <v>0.0</v>
      </c>
      <c r="L2171" s="3">
        <v>0.0</v>
      </c>
    </row>
    <row r="2172" ht="15.75" customHeight="1">
      <c r="A2172" s="3">
        <f t="shared" si="2"/>
        <v>2171</v>
      </c>
      <c r="B2172" s="3">
        <f t="shared" ref="B2172:D2172" si="1981">B2168</f>
        <v>1</v>
      </c>
      <c r="C2172" s="3">
        <f t="shared" si="1981"/>
        <v>0</v>
      </c>
      <c r="D2172" s="3">
        <f t="shared" si="1981"/>
        <v>0</v>
      </c>
      <c r="E2172" s="6">
        <f t="shared" si="1"/>
        <v>400</v>
      </c>
      <c r="F2172" s="3">
        <v>250.0</v>
      </c>
      <c r="G2172" s="3">
        <v>1.6</v>
      </c>
      <c r="H2172" s="3">
        <v>1.0</v>
      </c>
      <c r="I2172" s="3">
        <v>0.0</v>
      </c>
      <c r="J2172" s="3">
        <v>0.0</v>
      </c>
      <c r="K2172" s="3">
        <v>0.0</v>
      </c>
      <c r="L2172" s="3">
        <v>0.0</v>
      </c>
    </row>
    <row r="2173" ht="15.75" customHeight="1">
      <c r="A2173" s="3">
        <f t="shared" si="2"/>
        <v>2172</v>
      </c>
      <c r="B2173" s="3">
        <f t="shared" ref="B2173:D2173" si="1982">B2169</f>
        <v>0</v>
      </c>
      <c r="C2173" s="3">
        <f t="shared" si="1982"/>
        <v>0</v>
      </c>
      <c r="D2173" s="3">
        <f t="shared" si="1982"/>
        <v>0</v>
      </c>
      <c r="E2173" s="6">
        <f t="shared" si="1"/>
        <v>0</v>
      </c>
      <c r="H2173" s="3">
        <v>1.0</v>
      </c>
      <c r="I2173" s="3">
        <v>0.0</v>
      </c>
      <c r="J2173" s="3">
        <v>1.0</v>
      </c>
      <c r="K2173" s="3">
        <v>0.0</v>
      </c>
      <c r="L2173" s="3">
        <v>1.0</v>
      </c>
    </row>
    <row r="2174" ht="15.75" customHeight="1">
      <c r="A2174" s="3">
        <f t="shared" si="2"/>
        <v>2173</v>
      </c>
      <c r="B2174" s="3">
        <f t="shared" ref="B2174:D2174" si="1983">B2170</f>
        <v>0</v>
      </c>
      <c r="C2174" s="3">
        <f t="shared" si="1983"/>
        <v>1</v>
      </c>
      <c r="D2174" s="3">
        <f t="shared" si="1983"/>
        <v>0</v>
      </c>
      <c r="E2174" s="6">
        <f t="shared" si="1"/>
        <v>286</v>
      </c>
      <c r="F2174" s="3">
        <v>130.0</v>
      </c>
      <c r="G2174" s="3">
        <v>2.2</v>
      </c>
      <c r="H2174" s="3">
        <v>0.0</v>
      </c>
      <c r="I2174" s="3">
        <v>0.0</v>
      </c>
      <c r="J2174" s="3">
        <v>1.0</v>
      </c>
      <c r="K2174" s="3">
        <v>0.0</v>
      </c>
      <c r="L2174" s="3">
        <v>0.0</v>
      </c>
    </row>
    <row r="2175" ht="15.75" customHeight="1">
      <c r="A2175" s="3">
        <f t="shared" si="2"/>
        <v>2174</v>
      </c>
      <c r="B2175" s="3">
        <f t="shared" ref="B2175:D2175" si="1984">B2171</f>
        <v>0</v>
      </c>
      <c r="C2175" s="3">
        <f t="shared" si="1984"/>
        <v>0</v>
      </c>
      <c r="D2175" s="3">
        <f t="shared" si="1984"/>
        <v>1</v>
      </c>
      <c r="E2175" s="6">
        <f t="shared" si="1"/>
        <v>132</v>
      </c>
      <c r="F2175" s="3">
        <v>120.0</v>
      </c>
      <c r="G2175" s="3">
        <v>1.1</v>
      </c>
      <c r="H2175" s="3">
        <v>1.0</v>
      </c>
      <c r="I2175" s="3">
        <v>0.0</v>
      </c>
      <c r="J2175" s="3">
        <v>0.0</v>
      </c>
      <c r="K2175" s="3">
        <v>0.0</v>
      </c>
      <c r="L2175" s="3">
        <v>0.0</v>
      </c>
    </row>
    <row r="2176" ht="15.75" customHeight="1">
      <c r="A2176" s="3">
        <f t="shared" si="2"/>
        <v>2175</v>
      </c>
      <c r="B2176" s="3">
        <f t="shared" ref="B2176:D2176" si="1985">B2172</f>
        <v>1</v>
      </c>
      <c r="C2176" s="3">
        <f t="shared" si="1985"/>
        <v>0</v>
      </c>
      <c r="D2176" s="3">
        <f t="shared" si="1985"/>
        <v>0</v>
      </c>
      <c r="E2176" s="6">
        <f t="shared" si="1"/>
        <v>268.8</v>
      </c>
      <c r="F2176" s="3">
        <v>168.0</v>
      </c>
      <c r="G2176" s="3">
        <v>1.6</v>
      </c>
      <c r="H2176" s="3">
        <v>0.0</v>
      </c>
      <c r="I2176" s="3">
        <v>1.0</v>
      </c>
      <c r="J2176" s="3">
        <v>0.0</v>
      </c>
      <c r="K2176" s="3">
        <v>0.0</v>
      </c>
      <c r="L2176" s="3">
        <v>0.0</v>
      </c>
    </row>
    <row r="2177" ht="15.75" customHeight="1">
      <c r="A2177" s="3">
        <f t="shared" si="2"/>
        <v>2176</v>
      </c>
      <c r="B2177" s="3">
        <f t="shared" ref="B2177:D2177" si="1986">B2173</f>
        <v>0</v>
      </c>
      <c r="C2177" s="3">
        <f t="shared" si="1986"/>
        <v>0</v>
      </c>
      <c r="D2177" s="3">
        <f t="shared" si="1986"/>
        <v>0</v>
      </c>
      <c r="E2177" s="6">
        <f t="shared" si="1"/>
        <v>0</v>
      </c>
      <c r="H2177" s="3">
        <v>1.0</v>
      </c>
      <c r="I2177" s="3">
        <v>1.0</v>
      </c>
      <c r="J2177" s="3">
        <v>0.0</v>
      </c>
      <c r="K2177" s="3">
        <v>0.0</v>
      </c>
      <c r="L2177" s="3">
        <v>1.0</v>
      </c>
    </row>
    <row r="2178" ht="15.75" customHeight="1">
      <c r="A2178" s="3">
        <f t="shared" si="2"/>
        <v>2177</v>
      </c>
      <c r="B2178" s="3">
        <f t="shared" ref="B2178:D2178" si="1987">B2174</f>
        <v>0</v>
      </c>
      <c r="C2178" s="3">
        <f t="shared" si="1987"/>
        <v>1</v>
      </c>
      <c r="D2178" s="3">
        <f t="shared" si="1987"/>
        <v>0</v>
      </c>
      <c r="E2178" s="6">
        <f t="shared" si="1"/>
        <v>371.8</v>
      </c>
      <c r="F2178" s="3">
        <v>169.0</v>
      </c>
      <c r="G2178" s="3">
        <v>2.2</v>
      </c>
      <c r="H2178" s="3">
        <v>0.0</v>
      </c>
      <c r="I2178" s="3">
        <v>0.0</v>
      </c>
      <c r="J2178" s="3">
        <v>1.0</v>
      </c>
      <c r="K2178" s="3">
        <v>0.0</v>
      </c>
      <c r="L2178" s="3">
        <v>0.0</v>
      </c>
    </row>
    <row r="2179" ht="15.75" customHeight="1">
      <c r="A2179" s="3">
        <f t="shared" si="2"/>
        <v>2178</v>
      </c>
      <c r="B2179" s="3">
        <f t="shared" ref="B2179:D2179" si="1988">B2175</f>
        <v>0</v>
      </c>
      <c r="C2179" s="3">
        <f t="shared" si="1988"/>
        <v>0</v>
      </c>
      <c r="D2179" s="3">
        <f t="shared" si="1988"/>
        <v>1</v>
      </c>
      <c r="E2179" s="6">
        <f t="shared" si="1"/>
        <v>326.7</v>
      </c>
      <c r="F2179" s="3">
        <v>297.0</v>
      </c>
      <c r="G2179" s="3">
        <v>1.1</v>
      </c>
      <c r="H2179" s="3">
        <v>0.0</v>
      </c>
      <c r="I2179" s="3">
        <v>1.0</v>
      </c>
      <c r="J2179" s="3">
        <v>0.0</v>
      </c>
      <c r="K2179" s="3">
        <v>0.0</v>
      </c>
      <c r="L2179" s="3">
        <v>0.0</v>
      </c>
    </row>
    <row r="2180" ht="15.75" customHeight="1">
      <c r="A2180" s="3">
        <f t="shared" si="2"/>
        <v>2179</v>
      </c>
      <c r="B2180" s="3">
        <f t="shared" ref="B2180:D2180" si="1989">B2176</f>
        <v>1</v>
      </c>
      <c r="C2180" s="3">
        <f t="shared" si="1989"/>
        <v>0</v>
      </c>
      <c r="D2180" s="3">
        <f t="shared" si="1989"/>
        <v>0</v>
      </c>
      <c r="E2180" s="6">
        <f t="shared" si="1"/>
        <v>312</v>
      </c>
      <c r="F2180" s="3">
        <v>195.0</v>
      </c>
      <c r="G2180" s="3">
        <v>1.6</v>
      </c>
      <c r="H2180" s="3">
        <v>0.0</v>
      </c>
      <c r="I2180" s="3">
        <v>0.0</v>
      </c>
      <c r="J2180" s="3">
        <v>1.0</v>
      </c>
      <c r="K2180" s="3">
        <v>0.0</v>
      </c>
      <c r="L2180" s="3">
        <v>0.0</v>
      </c>
    </row>
    <row r="2181" ht="15.75" customHeight="1">
      <c r="A2181" s="3">
        <f t="shared" si="2"/>
        <v>2180</v>
      </c>
      <c r="B2181" s="3">
        <f t="shared" ref="B2181:D2181" si="1990">B2177</f>
        <v>0</v>
      </c>
      <c r="C2181" s="3">
        <f t="shared" si="1990"/>
        <v>0</v>
      </c>
      <c r="D2181" s="3">
        <f t="shared" si="1990"/>
        <v>0</v>
      </c>
      <c r="E2181" s="6">
        <f t="shared" si="1"/>
        <v>0</v>
      </c>
      <c r="H2181" s="3">
        <v>1.0</v>
      </c>
      <c r="I2181" s="3">
        <v>0.0</v>
      </c>
      <c r="J2181" s="3">
        <v>1.0</v>
      </c>
      <c r="K2181" s="3">
        <v>0.0</v>
      </c>
      <c r="L2181" s="3">
        <v>1.0</v>
      </c>
    </row>
    <row r="2182" ht="15.75" customHeight="1">
      <c r="A2182" s="3">
        <f t="shared" si="2"/>
        <v>2181</v>
      </c>
      <c r="B2182" s="3">
        <f t="shared" ref="B2182:D2182" si="1991">B2178</f>
        <v>0</v>
      </c>
      <c r="C2182" s="3">
        <f t="shared" si="1991"/>
        <v>1</v>
      </c>
      <c r="D2182" s="3">
        <f t="shared" si="1991"/>
        <v>0</v>
      </c>
      <c r="E2182" s="6">
        <f t="shared" si="1"/>
        <v>517</v>
      </c>
      <c r="F2182" s="3">
        <v>235.0</v>
      </c>
      <c r="G2182" s="3">
        <v>2.2</v>
      </c>
      <c r="H2182" s="3">
        <v>0.0</v>
      </c>
      <c r="I2182" s="3">
        <v>0.0</v>
      </c>
      <c r="J2182" s="3">
        <v>1.0</v>
      </c>
      <c r="K2182" s="3">
        <v>0.0</v>
      </c>
      <c r="L2182" s="3">
        <v>0.0</v>
      </c>
    </row>
    <row r="2183" ht="15.75" customHeight="1">
      <c r="A2183" s="3">
        <f t="shared" si="2"/>
        <v>2182</v>
      </c>
      <c r="B2183" s="3">
        <f t="shared" ref="B2183:D2183" si="1992">B2179</f>
        <v>0</v>
      </c>
      <c r="C2183" s="3">
        <f t="shared" si="1992"/>
        <v>0</v>
      </c>
      <c r="D2183" s="3">
        <f t="shared" si="1992"/>
        <v>1</v>
      </c>
      <c r="E2183" s="6">
        <f t="shared" si="1"/>
        <v>312.4</v>
      </c>
      <c r="F2183" s="3">
        <v>284.0</v>
      </c>
      <c r="G2183" s="3">
        <v>1.1</v>
      </c>
      <c r="H2183" s="3">
        <v>1.0</v>
      </c>
      <c r="I2183" s="3">
        <v>0.0</v>
      </c>
      <c r="J2183" s="3">
        <v>0.0</v>
      </c>
      <c r="K2183" s="3">
        <v>0.0</v>
      </c>
      <c r="L2183" s="3">
        <v>0.0</v>
      </c>
    </row>
    <row r="2184" ht="15.75" customHeight="1">
      <c r="A2184" s="3">
        <f t="shared" si="2"/>
        <v>2183</v>
      </c>
      <c r="B2184" s="3">
        <f t="shared" ref="B2184:D2184" si="1993">B2180</f>
        <v>1</v>
      </c>
      <c r="C2184" s="3">
        <f t="shared" si="1993"/>
        <v>0</v>
      </c>
      <c r="D2184" s="3">
        <f t="shared" si="1993"/>
        <v>0</v>
      </c>
      <c r="E2184" s="6">
        <f t="shared" si="1"/>
        <v>230.4</v>
      </c>
      <c r="F2184" s="3">
        <v>144.0</v>
      </c>
      <c r="G2184" s="3">
        <v>1.6</v>
      </c>
      <c r="H2184" s="3">
        <v>1.0</v>
      </c>
      <c r="I2184" s="3">
        <v>0.0</v>
      </c>
      <c r="J2184" s="3">
        <v>0.0</v>
      </c>
      <c r="K2184" s="3">
        <v>0.0</v>
      </c>
      <c r="L2184" s="3">
        <v>0.0</v>
      </c>
    </row>
    <row r="2185" ht="15.75" customHeight="1">
      <c r="A2185" s="3">
        <f t="shared" si="2"/>
        <v>2184</v>
      </c>
      <c r="B2185" s="3">
        <f t="shared" ref="B2185:D2185" si="1994">B2181</f>
        <v>0</v>
      </c>
      <c r="C2185" s="3">
        <f t="shared" si="1994"/>
        <v>0</v>
      </c>
      <c r="D2185" s="3">
        <f t="shared" si="1994"/>
        <v>0</v>
      </c>
      <c r="E2185" s="6">
        <f t="shared" si="1"/>
        <v>0</v>
      </c>
      <c r="H2185" s="3">
        <v>1.0</v>
      </c>
      <c r="I2185" s="3">
        <v>0.0</v>
      </c>
      <c r="J2185" s="3">
        <v>1.0</v>
      </c>
      <c r="K2185" s="3">
        <v>0.0</v>
      </c>
      <c r="L2185" s="3">
        <v>1.0</v>
      </c>
    </row>
    <row r="2186" ht="15.75" customHeight="1">
      <c r="A2186" s="3">
        <f t="shared" si="2"/>
        <v>2185</v>
      </c>
      <c r="B2186" s="3">
        <f t="shared" ref="B2186:D2186" si="1995">B2182</f>
        <v>0</v>
      </c>
      <c r="C2186" s="3">
        <f t="shared" si="1995"/>
        <v>1</v>
      </c>
      <c r="D2186" s="3">
        <f t="shared" si="1995"/>
        <v>0</v>
      </c>
      <c r="E2186" s="6">
        <f t="shared" si="1"/>
        <v>415.8</v>
      </c>
      <c r="F2186" s="3">
        <v>189.0</v>
      </c>
      <c r="G2186" s="3">
        <v>2.2</v>
      </c>
      <c r="H2186" s="3">
        <v>0.0</v>
      </c>
      <c r="I2186" s="3">
        <v>0.0</v>
      </c>
      <c r="J2186" s="3">
        <v>1.0</v>
      </c>
      <c r="K2186" s="3">
        <v>0.0</v>
      </c>
      <c r="L2186" s="3">
        <v>0.0</v>
      </c>
    </row>
    <row r="2187" ht="15.75" customHeight="1">
      <c r="A2187" s="3">
        <f t="shared" si="2"/>
        <v>2186</v>
      </c>
      <c r="B2187" s="3">
        <f t="shared" ref="B2187:D2187" si="1996">B2183</f>
        <v>0</v>
      </c>
      <c r="C2187" s="3">
        <f t="shared" si="1996"/>
        <v>0</v>
      </c>
      <c r="D2187" s="3">
        <f t="shared" si="1996"/>
        <v>1</v>
      </c>
      <c r="E2187" s="6">
        <f t="shared" si="1"/>
        <v>111.1</v>
      </c>
      <c r="F2187" s="3">
        <v>101.0</v>
      </c>
      <c r="G2187" s="3">
        <v>1.1</v>
      </c>
      <c r="H2187" s="3">
        <v>0.0</v>
      </c>
      <c r="I2187" s="3">
        <v>1.0</v>
      </c>
      <c r="J2187" s="3">
        <v>0.0</v>
      </c>
      <c r="K2187" s="3">
        <v>0.0</v>
      </c>
      <c r="L2187" s="3">
        <v>0.0</v>
      </c>
    </row>
    <row r="2188" ht="15.75" customHeight="1">
      <c r="A2188" s="3">
        <f t="shared" si="2"/>
        <v>2187</v>
      </c>
      <c r="B2188" s="3">
        <f t="shared" ref="B2188:D2188" si="1997">B2184</f>
        <v>1</v>
      </c>
      <c r="C2188" s="3">
        <f t="shared" si="1997"/>
        <v>0</v>
      </c>
      <c r="D2188" s="3">
        <f t="shared" si="1997"/>
        <v>0</v>
      </c>
      <c r="E2188" s="6">
        <f t="shared" si="1"/>
        <v>387.2</v>
      </c>
      <c r="F2188" s="3">
        <v>242.0</v>
      </c>
      <c r="G2188" s="3">
        <v>1.6</v>
      </c>
      <c r="H2188" s="3">
        <v>0.0</v>
      </c>
      <c r="I2188" s="3">
        <v>1.0</v>
      </c>
      <c r="J2188" s="3">
        <v>0.0</v>
      </c>
      <c r="K2188" s="3">
        <v>0.0</v>
      </c>
      <c r="L2188" s="3">
        <v>0.0</v>
      </c>
    </row>
    <row r="2189" ht="15.75" customHeight="1">
      <c r="A2189" s="3">
        <f t="shared" si="2"/>
        <v>2188</v>
      </c>
      <c r="B2189" s="3">
        <f t="shared" ref="B2189:D2189" si="1998">B2185</f>
        <v>0</v>
      </c>
      <c r="C2189" s="3">
        <f t="shared" si="1998"/>
        <v>0</v>
      </c>
      <c r="D2189" s="3">
        <f t="shared" si="1998"/>
        <v>0</v>
      </c>
      <c r="E2189" s="6">
        <f t="shared" si="1"/>
        <v>0</v>
      </c>
      <c r="H2189" s="3">
        <v>1.0</v>
      </c>
      <c r="I2189" s="3">
        <v>0.0</v>
      </c>
      <c r="J2189" s="3">
        <v>1.0</v>
      </c>
      <c r="K2189" s="3">
        <v>0.0</v>
      </c>
      <c r="L2189" s="3">
        <v>1.0</v>
      </c>
    </row>
    <row r="2190" ht="15.75" customHeight="1">
      <c r="A2190" s="3">
        <f t="shared" si="2"/>
        <v>2189</v>
      </c>
      <c r="B2190" s="3">
        <f t="shared" ref="B2190:D2190" si="1999">B2186</f>
        <v>0</v>
      </c>
      <c r="C2190" s="3">
        <f t="shared" si="1999"/>
        <v>1</v>
      </c>
      <c r="D2190" s="3">
        <f t="shared" si="1999"/>
        <v>0</v>
      </c>
      <c r="E2190" s="6">
        <f t="shared" si="1"/>
        <v>587.4</v>
      </c>
      <c r="F2190" s="3">
        <v>267.0</v>
      </c>
      <c r="G2190" s="3">
        <v>2.2</v>
      </c>
      <c r="H2190" s="3">
        <v>1.0</v>
      </c>
      <c r="I2190" s="3">
        <v>0.0</v>
      </c>
      <c r="J2190" s="3">
        <v>0.0</v>
      </c>
      <c r="K2190" s="3">
        <v>0.0</v>
      </c>
      <c r="L2190" s="3">
        <v>0.0</v>
      </c>
    </row>
    <row r="2191" ht="15.75" customHeight="1">
      <c r="A2191" s="3">
        <f t="shared" si="2"/>
        <v>2190</v>
      </c>
      <c r="B2191" s="3">
        <f t="shared" ref="B2191:D2191" si="2000">B2187</f>
        <v>0</v>
      </c>
      <c r="C2191" s="3">
        <f t="shared" si="2000"/>
        <v>0</v>
      </c>
      <c r="D2191" s="3">
        <f t="shared" si="2000"/>
        <v>1</v>
      </c>
      <c r="E2191" s="6">
        <f t="shared" si="1"/>
        <v>211.2</v>
      </c>
      <c r="F2191" s="3">
        <v>192.0</v>
      </c>
      <c r="G2191" s="3">
        <v>1.1</v>
      </c>
      <c r="H2191" s="3">
        <v>1.0</v>
      </c>
      <c r="I2191" s="3">
        <v>0.0</v>
      </c>
      <c r="J2191" s="3">
        <v>0.0</v>
      </c>
      <c r="K2191" s="3">
        <v>0.0</v>
      </c>
      <c r="L2191" s="3">
        <v>0.0</v>
      </c>
    </row>
    <row r="2192" ht="15.75" customHeight="1">
      <c r="A2192" s="3">
        <f t="shared" si="2"/>
        <v>2191</v>
      </c>
      <c r="B2192" s="3">
        <f t="shared" ref="B2192:D2192" si="2001">B2188</f>
        <v>1</v>
      </c>
      <c r="C2192" s="3">
        <f t="shared" si="2001"/>
        <v>0</v>
      </c>
      <c r="D2192" s="3">
        <f t="shared" si="2001"/>
        <v>0</v>
      </c>
      <c r="E2192" s="6">
        <f t="shared" si="1"/>
        <v>414.4</v>
      </c>
      <c r="F2192" s="3">
        <v>259.0</v>
      </c>
      <c r="G2192" s="3">
        <v>1.6</v>
      </c>
      <c r="H2192" s="3">
        <v>1.0</v>
      </c>
      <c r="I2192" s="3">
        <v>0.0</v>
      </c>
      <c r="J2192" s="3">
        <v>0.0</v>
      </c>
      <c r="K2192" s="3">
        <v>0.0</v>
      </c>
      <c r="L2192" s="3">
        <v>0.0</v>
      </c>
    </row>
    <row r="2193" ht="15.75" customHeight="1">
      <c r="A2193" s="3">
        <f t="shared" si="2"/>
        <v>2192</v>
      </c>
      <c r="B2193" s="3">
        <f t="shared" ref="B2193:D2193" si="2002">B2189</f>
        <v>0</v>
      </c>
      <c r="C2193" s="3">
        <f t="shared" si="2002"/>
        <v>0</v>
      </c>
      <c r="D2193" s="3">
        <f t="shared" si="2002"/>
        <v>0</v>
      </c>
      <c r="E2193" s="6">
        <f t="shared" si="1"/>
        <v>0</v>
      </c>
      <c r="H2193" s="3">
        <v>1.0</v>
      </c>
      <c r="I2193" s="3">
        <v>0.0</v>
      </c>
      <c r="J2193" s="3">
        <v>0.0</v>
      </c>
      <c r="K2193" s="3">
        <v>1.0</v>
      </c>
      <c r="L2193" s="3">
        <v>1.0</v>
      </c>
    </row>
    <row r="2194" ht="15.75" customHeight="1">
      <c r="A2194" s="3">
        <f t="shared" si="2"/>
        <v>2193</v>
      </c>
      <c r="B2194" s="3">
        <f t="shared" ref="B2194:D2194" si="2003">B2190</f>
        <v>0</v>
      </c>
      <c r="C2194" s="3">
        <f t="shared" si="2003"/>
        <v>1</v>
      </c>
      <c r="D2194" s="3">
        <f t="shared" si="2003"/>
        <v>0</v>
      </c>
      <c r="E2194" s="6">
        <f t="shared" si="1"/>
        <v>638</v>
      </c>
      <c r="F2194" s="3">
        <v>290.0</v>
      </c>
      <c r="G2194" s="3">
        <v>2.2</v>
      </c>
      <c r="H2194" s="3">
        <v>0.0</v>
      </c>
      <c r="I2194" s="3">
        <v>0.0</v>
      </c>
      <c r="J2194" s="3">
        <v>1.0</v>
      </c>
      <c r="K2194" s="3">
        <v>0.0</v>
      </c>
      <c r="L2194" s="3">
        <v>0.0</v>
      </c>
    </row>
    <row r="2195" ht="15.75" customHeight="1">
      <c r="A2195" s="3">
        <f t="shared" si="2"/>
        <v>2194</v>
      </c>
      <c r="B2195" s="3">
        <f t="shared" ref="B2195:D2195" si="2004">B2191</f>
        <v>0</v>
      </c>
      <c r="C2195" s="3">
        <f t="shared" si="2004"/>
        <v>0</v>
      </c>
      <c r="D2195" s="3">
        <f t="shared" si="2004"/>
        <v>1</v>
      </c>
      <c r="E2195" s="6">
        <f t="shared" si="1"/>
        <v>238.7</v>
      </c>
      <c r="F2195" s="3">
        <v>217.0</v>
      </c>
      <c r="G2195" s="3">
        <v>1.1</v>
      </c>
      <c r="H2195" s="3">
        <v>0.0</v>
      </c>
      <c r="I2195" s="3">
        <v>1.0</v>
      </c>
      <c r="J2195" s="3">
        <v>0.0</v>
      </c>
      <c r="K2195" s="3">
        <v>0.0</v>
      </c>
      <c r="L2195" s="3">
        <v>0.0</v>
      </c>
    </row>
    <row r="2196" ht="15.75" customHeight="1">
      <c r="A2196" s="3">
        <f t="shared" si="2"/>
        <v>2195</v>
      </c>
      <c r="B2196" s="3">
        <f t="shared" ref="B2196:D2196" si="2005">B2192</f>
        <v>1</v>
      </c>
      <c r="C2196" s="3">
        <f t="shared" si="2005"/>
        <v>0</v>
      </c>
      <c r="D2196" s="3">
        <f t="shared" si="2005"/>
        <v>0</v>
      </c>
      <c r="E2196" s="6">
        <f t="shared" si="1"/>
        <v>460.8</v>
      </c>
      <c r="F2196" s="3">
        <v>288.0</v>
      </c>
      <c r="G2196" s="3">
        <v>1.6</v>
      </c>
      <c r="H2196" s="3">
        <v>0.0</v>
      </c>
      <c r="I2196" s="3">
        <v>0.0</v>
      </c>
      <c r="J2196" s="3">
        <v>1.0</v>
      </c>
      <c r="K2196" s="3">
        <v>0.0</v>
      </c>
      <c r="L2196" s="3">
        <v>0.0</v>
      </c>
    </row>
    <row r="2197" ht="15.75" customHeight="1">
      <c r="A2197" s="3">
        <f t="shared" si="2"/>
        <v>2196</v>
      </c>
      <c r="B2197" s="3">
        <f t="shared" ref="B2197:D2197" si="2006">B2193</f>
        <v>0</v>
      </c>
      <c r="C2197" s="3">
        <f t="shared" si="2006"/>
        <v>0</v>
      </c>
      <c r="D2197" s="3">
        <f t="shared" si="2006"/>
        <v>0</v>
      </c>
      <c r="E2197" s="6">
        <f t="shared" si="1"/>
        <v>0</v>
      </c>
      <c r="H2197" s="3">
        <v>1.0</v>
      </c>
      <c r="I2197" s="3">
        <v>0.0</v>
      </c>
      <c r="J2197" s="3">
        <v>1.0</v>
      </c>
      <c r="K2197" s="3">
        <v>0.0</v>
      </c>
      <c r="L2197" s="3">
        <v>1.0</v>
      </c>
    </row>
    <row r="2198" ht="15.75" customHeight="1">
      <c r="A2198" s="3">
        <f t="shared" si="2"/>
        <v>2197</v>
      </c>
      <c r="B2198" s="3">
        <f t="shared" ref="B2198:D2198" si="2007">B2194</f>
        <v>0</v>
      </c>
      <c r="C2198" s="3">
        <f t="shared" si="2007"/>
        <v>1</v>
      </c>
      <c r="D2198" s="3">
        <f t="shared" si="2007"/>
        <v>0</v>
      </c>
      <c r="E2198" s="6">
        <f t="shared" si="1"/>
        <v>624.8</v>
      </c>
      <c r="F2198" s="3">
        <v>284.0</v>
      </c>
      <c r="G2198" s="3">
        <v>2.2</v>
      </c>
      <c r="H2198" s="3">
        <v>0.0</v>
      </c>
      <c r="I2198" s="3">
        <v>0.0</v>
      </c>
      <c r="J2198" s="3">
        <v>1.0</v>
      </c>
      <c r="K2198" s="3">
        <v>0.0</v>
      </c>
      <c r="L2198" s="3">
        <v>0.0</v>
      </c>
    </row>
    <row r="2199" ht="15.75" customHeight="1">
      <c r="A2199" s="3">
        <f t="shared" si="2"/>
        <v>2198</v>
      </c>
      <c r="B2199" s="3">
        <f t="shared" ref="B2199:D2199" si="2008">B2195</f>
        <v>0</v>
      </c>
      <c r="C2199" s="3">
        <f t="shared" si="2008"/>
        <v>0</v>
      </c>
      <c r="D2199" s="3">
        <f t="shared" si="2008"/>
        <v>1</v>
      </c>
      <c r="E2199" s="6">
        <f t="shared" si="1"/>
        <v>111.1</v>
      </c>
      <c r="F2199" s="3">
        <v>101.0</v>
      </c>
      <c r="G2199" s="3">
        <v>1.1</v>
      </c>
      <c r="H2199" s="3">
        <v>1.0</v>
      </c>
      <c r="I2199" s="3">
        <v>0.0</v>
      </c>
      <c r="J2199" s="3">
        <v>0.0</v>
      </c>
      <c r="K2199" s="3">
        <v>0.0</v>
      </c>
      <c r="L2199" s="3">
        <v>0.0</v>
      </c>
    </row>
    <row r="2200" ht="15.75" customHeight="1">
      <c r="A2200" s="3">
        <f t="shared" si="2"/>
        <v>2199</v>
      </c>
      <c r="B2200" s="3">
        <f t="shared" ref="B2200:D2200" si="2009">B2196</f>
        <v>1</v>
      </c>
      <c r="C2200" s="3">
        <f t="shared" si="2009"/>
        <v>0</v>
      </c>
      <c r="D2200" s="3">
        <f t="shared" si="2009"/>
        <v>0</v>
      </c>
      <c r="E2200" s="6">
        <f t="shared" si="1"/>
        <v>433.6</v>
      </c>
      <c r="F2200" s="3">
        <v>271.0</v>
      </c>
      <c r="G2200" s="3">
        <v>1.6</v>
      </c>
      <c r="H2200" s="3">
        <v>0.0</v>
      </c>
      <c r="I2200" s="3">
        <v>1.0</v>
      </c>
      <c r="J2200" s="3">
        <v>0.0</v>
      </c>
      <c r="K2200" s="3">
        <v>0.0</v>
      </c>
      <c r="L2200" s="3">
        <v>0.0</v>
      </c>
    </row>
    <row r="2201" ht="15.75" customHeight="1">
      <c r="A2201" s="3">
        <f t="shared" si="2"/>
        <v>2200</v>
      </c>
      <c r="B2201" s="3">
        <f t="shared" ref="B2201:D2201" si="2010">B2197</f>
        <v>0</v>
      </c>
      <c r="C2201" s="3">
        <f t="shared" si="2010"/>
        <v>0</v>
      </c>
      <c r="D2201" s="3">
        <f t="shared" si="2010"/>
        <v>0</v>
      </c>
      <c r="E2201" s="6">
        <f t="shared" si="1"/>
        <v>0</v>
      </c>
      <c r="H2201" s="3">
        <v>1.0</v>
      </c>
      <c r="I2201" s="3">
        <v>0.0</v>
      </c>
      <c r="J2201" s="3">
        <v>1.0</v>
      </c>
      <c r="K2201" s="3">
        <v>0.0</v>
      </c>
      <c r="L2201" s="3">
        <v>1.0</v>
      </c>
    </row>
    <row r="2202" ht="15.75" customHeight="1">
      <c r="A2202" s="3">
        <f t="shared" si="2"/>
        <v>2201</v>
      </c>
      <c r="B2202" s="3">
        <f t="shared" ref="B2202:D2202" si="2011">B2198</f>
        <v>0</v>
      </c>
      <c r="C2202" s="3">
        <f t="shared" si="2011"/>
        <v>1</v>
      </c>
      <c r="D2202" s="3">
        <f t="shared" si="2011"/>
        <v>0</v>
      </c>
      <c r="E2202" s="6">
        <f t="shared" si="1"/>
        <v>497.2</v>
      </c>
      <c r="F2202" s="3">
        <v>226.0</v>
      </c>
      <c r="G2202" s="3">
        <v>2.2</v>
      </c>
      <c r="H2202" s="3">
        <v>0.0</v>
      </c>
      <c r="I2202" s="3">
        <v>0.0</v>
      </c>
      <c r="J2202" s="3">
        <v>1.0</v>
      </c>
      <c r="K2202" s="3">
        <v>0.0</v>
      </c>
      <c r="L2202" s="3">
        <v>0.0</v>
      </c>
    </row>
    <row r="2203" ht="15.75" customHeight="1">
      <c r="A2203" s="3">
        <f t="shared" si="2"/>
        <v>2202</v>
      </c>
      <c r="B2203" s="3">
        <f t="shared" ref="B2203:D2203" si="2012">B2199</f>
        <v>0</v>
      </c>
      <c r="C2203" s="3">
        <f t="shared" si="2012"/>
        <v>0</v>
      </c>
      <c r="D2203" s="3">
        <f t="shared" si="2012"/>
        <v>1</v>
      </c>
      <c r="E2203" s="6">
        <f t="shared" si="1"/>
        <v>160.6</v>
      </c>
      <c r="F2203" s="3">
        <v>146.0</v>
      </c>
      <c r="G2203" s="3">
        <v>1.1</v>
      </c>
      <c r="H2203" s="3">
        <v>0.0</v>
      </c>
      <c r="I2203" s="3">
        <v>1.0</v>
      </c>
      <c r="J2203" s="3">
        <v>0.0</v>
      </c>
      <c r="K2203" s="3">
        <v>0.0</v>
      </c>
      <c r="L2203" s="3">
        <v>0.0</v>
      </c>
    </row>
    <row r="2204" ht="15.75" customHeight="1">
      <c r="A2204" s="3">
        <f t="shared" si="2"/>
        <v>2203</v>
      </c>
      <c r="B2204" s="3">
        <f t="shared" ref="B2204:D2204" si="2013">B2200</f>
        <v>1</v>
      </c>
      <c r="C2204" s="3">
        <f t="shared" si="2013"/>
        <v>0</v>
      </c>
      <c r="D2204" s="3">
        <f t="shared" si="2013"/>
        <v>0</v>
      </c>
      <c r="E2204" s="6">
        <f t="shared" si="1"/>
        <v>164.8</v>
      </c>
      <c r="F2204" s="3">
        <v>103.0</v>
      </c>
      <c r="G2204" s="3">
        <v>1.6</v>
      </c>
      <c r="H2204" s="3">
        <v>0.0</v>
      </c>
      <c r="I2204" s="3">
        <v>0.0</v>
      </c>
      <c r="J2204" s="3">
        <v>1.0</v>
      </c>
      <c r="K2204" s="3">
        <v>0.0</v>
      </c>
      <c r="L2204" s="3">
        <v>0.0</v>
      </c>
    </row>
    <row r="2205" ht="15.75" customHeight="1">
      <c r="A2205" s="3">
        <f t="shared" si="2"/>
        <v>2204</v>
      </c>
      <c r="B2205" s="3">
        <f t="shared" ref="B2205:D2205" si="2014">B2201</f>
        <v>0</v>
      </c>
      <c r="C2205" s="3">
        <f t="shared" si="2014"/>
        <v>0</v>
      </c>
      <c r="D2205" s="3">
        <f t="shared" si="2014"/>
        <v>0</v>
      </c>
      <c r="E2205" s="6">
        <f t="shared" si="1"/>
        <v>0</v>
      </c>
      <c r="H2205" s="3">
        <v>1.0</v>
      </c>
      <c r="I2205" s="3">
        <v>0.0</v>
      </c>
      <c r="J2205" s="3">
        <v>1.0</v>
      </c>
      <c r="K2205" s="3">
        <v>0.0</v>
      </c>
      <c r="L2205" s="3">
        <v>1.0</v>
      </c>
    </row>
    <row r="2206" ht="15.75" customHeight="1">
      <c r="A2206" s="3">
        <f t="shared" si="2"/>
        <v>2205</v>
      </c>
      <c r="B2206" s="3">
        <f t="shared" ref="B2206:D2206" si="2015">B2202</f>
        <v>0</v>
      </c>
      <c r="C2206" s="3">
        <f t="shared" si="2015"/>
        <v>1</v>
      </c>
      <c r="D2206" s="3">
        <f t="shared" si="2015"/>
        <v>0</v>
      </c>
      <c r="E2206" s="6">
        <f t="shared" si="1"/>
        <v>567.6</v>
      </c>
      <c r="F2206" s="3">
        <v>258.0</v>
      </c>
      <c r="G2206" s="3">
        <v>2.2</v>
      </c>
      <c r="H2206" s="3">
        <v>0.0</v>
      </c>
      <c r="I2206" s="3">
        <v>0.0</v>
      </c>
      <c r="J2206" s="3">
        <v>1.0</v>
      </c>
      <c r="K2206" s="3">
        <v>0.0</v>
      </c>
      <c r="L2206" s="3">
        <v>0.0</v>
      </c>
    </row>
    <row r="2207" ht="15.75" customHeight="1">
      <c r="A2207" s="3">
        <f t="shared" si="2"/>
        <v>2206</v>
      </c>
      <c r="B2207" s="3">
        <f t="shared" ref="B2207:D2207" si="2016">B2203</f>
        <v>0</v>
      </c>
      <c r="C2207" s="3">
        <f t="shared" si="2016"/>
        <v>0</v>
      </c>
      <c r="D2207" s="3">
        <f t="shared" si="2016"/>
        <v>1</v>
      </c>
      <c r="E2207" s="6">
        <f t="shared" si="1"/>
        <v>194.7</v>
      </c>
      <c r="F2207" s="3">
        <v>177.0</v>
      </c>
      <c r="G2207" s="3">
        <v>1.1</v>
      </c>
      <c r="H2207" s="3">
        <v>1.0</v>
      </c>
      <c r="I2207" s="3">
        <v>0.0</v>
      </c>
      <c r="J2207" s="3">
        <v>0.0</v>
      </c>
      <c r="K2207" s="3">
        <v>0.0</v>
      </c>
      <c r="L2207" s="3">
        <v>0.0</v>
      </c>
    </row>
    <row r="2208" ht="15.75" customHeight="1">
      <c r="A2208" s="3">
        <f t="shared" si="2"/>
        <v>2207</v>
      </c>
      <c r="B2208" s="3">
        <f t="shared" ref="B2208:D2208" si="2017">B2204</f>
        <v>1</v>
      </c>
      <c r="C2208" s="3">
        <f t="shared" si="2017"/>
        <v>0</v>
      </c>
      <c r="D2208" s="3">
        <f t="shared" si="2017"/>
        <v>0</v>
      </c>
      <c r="E2208" s="6">
        <f t="shared" si="1"/>
        <v>241.6</v>
      </c>
      <c r="F2208" s="3">
        <v>151.0</v>
      </c>
      <c r="G2208" s="3">
        <v>1.6</v>
      </c>
      <c r="H2208" s="3">
        <v>1.0</v>
      </c>
      <c r="I2208" s="3">
        <v>0.0</v>
      </c>
      <c r="J2208" s="3">
        <v>0.0</v>
      </c>
      <c r="K2208" s="3">
        <v>0.0</v>
      </c>
      <c r="L2208" s="3">
        <v>0.0</v>
      </c>
    </row>
    <row r="2209" ht="15.75" customHeight="1">
      <c r="A2209" s="3">
        <f t="shared" si="2"/>
        <v>2208</v>
      </c>
      <c r="B2209" s="3">
        <f t="shared" ref="B2209:D2209" si="2018">B2205</f>
        <v>0</v>
      </c>
      <c r="C2209" s="3">
        <f t="shared" si="2018"/>
        <v>0</v>
      </c>
      <c r="D2209" s="3">
        <f t="shared" si="2018"/>
        <v>0</v>
      </c>
      <c r="E2209" s="6">
        <f t="shared" si="1"/>
        <v>0</v>
      </c>
      <c r="H2209" s="3">
        <v>1.0</v>
      </c>
      <c r="I2209" s="3">
        <v>0.0</v>
      </c>
      <c r="J2209" s="3">
        <v>1.0</v>
      </c>
      <c r="K2209" s="3">
        <v>0.0</v>
      </c>
      <c r="L2209" s="3">
        <v>1.0</v>
      </c>
    </row>
    <row r="2210" ht="15.75" customHeight="1">
      <c r="A2210" s="3">
        <f t="shared" si="2"/>
        <v>2209</v>
      </c>
      <c r="B2210" s="3">
        <v>1.0</v>
      </c>
      <c r="C2210" s="3">
        <v>0.0</v>
      </c>
      <c r="D2210" s="3">
        <v>0.0</v>
      </c>
      <c r="E2210" s="6">
        <f t="shared" si="1"/>
        <v>296</v>
      </c>
      <c r="F2210" s="3">
        <v>185.0</v>
      </c>
      <c r="G2210" s="3">
        <v>1.6</v>
      </c>
      <c r="H2210" s="3">
        <v>1.0</v>
      </c>
      <c r="I2210" s="3">
        <v>0.0</v>
      </c>
      <c r="J2210" s="3">
        <v>0.0</v>
      </c>
      <c r="K2210" s="3">
        <v>0.0</v>
      </c>
      <c r="L2210" s="3">
        <v>0.0</v>
      </c>
    </row>
    <row r="2211" ht="15.75" customHeight="1">
      <c r="A2211" s="3">
        <f t="shared" si="2"/>
        <v>2210</v>
      </c>
      <c r="B2211" s="3">
        <v>0.0</v>
      </c>
      <c r="C2211" s="3">
        <v>0.0</v>
      </c>
      <c r="D2211" s="3">
        <v>0.0</v>
      </c>
      <c r="E2211" s="6">
        <f t="shared" si="1"/>
        <v>0</v>
      </c>
      <c r="H2211" s="3">
        <v>1.0</v>
      </c>
      <c r="I2211" s="3">
        <v>0.0</v>
      </c>
      <c r="J2211" s="3">
        <v>1.0</v>
      </c>
      <c r="K2211" s="3">
        <v>0.0</v>
      </c>
      <c r="L2211" s="3">
        <v>1.0</v>
      </c>
    </row>
    <row r="2212" ht="15.75" customHeight="1">
      <c r="A2212" s="3">
        <f t="shared" si="2"/>
        <v>2211</v>
      </c>
      <c r="B2212" s="3">
        <v>0.0</v>
      </c>
      <c r="C2212" s="3">
        <v>1.0</v>
      </c>
      <c r="D2212" s="3">
        <v>0.0</v>
      </c>
      <c r="E2212" s="6">
        <f t="shared" si="1"/>
        <v>286</v>
      </c>
      <c r="F2212" s="3">
        <v>130.0</v>
      </c>
      <c r="G2212" s="3">
        <v>2.2</v>
      </c>
      <c r="H2212" s="3">
        <v>0.0</v>
      </c>
      <c r="I2212" s="3">
        <v>0.0</v>
      </c>
      <c r="J2212" s="3">
        <v>1.0</v>
      </c>
      <c r="K2212" s="3">
        <v>0.0</v>
      </c>
      <c r="L2212" s="3">
        <v>0.0</v>
      </c>
    </row>
    <row r="2213" ht="15.75" customHeight="1">
      <c r="A2213" s="3">
        <f t="shared" si="2"/>
        <v>2212</v>
      </c>
      <c r="B2213" s="3">
        <v>0.0</v>
      </c>
      <c r="C2213" s="3">
        <v>0.0</v>
      </c>
      <c r="D2213" s="3">
        <v>1.0</v>
      </c>
      <c r="E2213" s="6">
        <f t="shared" si="1"/>
        <v>310.2</v>
      </c>
      <c r="F2213" s="3">
        <v>282.0</v>
      </c>
      <c r="G2213" s="3">
        <v>1.1</v>
      </c>
      <c r="H2213" s="3">
        <v>1.0</v>
      </c>
      <c r="I2213" s="3">
        <v>0.0</v>
      </c>
      <c r="J2213" s="3">
        <v>0.0</v>
      </c>
      <c r="K2213" s="3">
        <v>0.0</v>
      </c>
      <c r="L2213" s="3">
        <v>0.0</v>
      </c>
    </row>
    <row r="2214" ht="15.75" customHeight="1">
      <c r="A2214" s="3">
        <f t="shared" si="2"/>
        <v>2213</v>
      </c>
      <c r="B2214" s="3">
        <f t="shared" ref="B2214:D2214" si="2019">B2210</f>
        <v>1</v>
      </c>
      <c r="C2214" s="3">
        <f t="shared" si="2019"/>
        <v>0</v>
      </c>
      <c r="D2214" s="3">
        <f t="shared" si="2019"/>
        <v>0</v>
      </c>
      <c r="E2214" s="6">
        <f t="shared" si="1"/>
        <v>308.8</v>
      </c>
      <c r="F2214" s="3">
        <v>193.0</v>
      </c>
      <c r="G2214" s="3">
        <v>1.6</v>
      </c>
      <c r="H2214" s="3">
        <v>0.0</v>
      </c>
      <c r="I2214" s="3">
        <v>0.0</v>
      </c>
      <c r="J2214" s="3">
        <v>1.0</v>
      </c>
      <c r="K2214" s="3">
        <v>0.0</v>
      </c>
      <c r="L2214" s="3">
        <v>0.0</v>
      </c>
    </row>
    <row r="2215" ht="15.75" customHeight="1">
      <c r="A2215" s="3">
        <f t="shared" si="2"/>
        <v>2214</v>
      </c>
      <c r="B2215" s="3">
        <f t="shared" ref="B2215:D2215" si="2020">B2211</f>
        <v>0</v>
      </c>
      <c r="C2215" s="3">
        <f t="shared" si="2020"/>
        <v>0</v>
      </c>
      <c r="D2215" s="3">
        <f t="shared" si="2020"/>
        <v>0</v>
      </c>
      <c r="E2215" s="6">
        <f t="shared" si="1"/>
        <v>0</v>
      </c>
      <c r="H2215" s="3">
        <v>1.0</v>
      </c>
      <c r="I2215" s="3">
        <v>0.0</v>
      </c>
      <c r="J2215" s="3">
        <v>1.0</v>
      </c>
      <c r="K2215" s="3">
        <v>0.0</v>
      </c>
      <c r="L2215" s="3">
        <v>1.0</v>
      </c>
    </row>
    <row r="2216" ht="15.75" customHeight="1">
      <c r="A2216" s="3">
        <f t="shared" si="2"/>
        <v>2215</v>
      </c>
      <c r="B2216" s="3">
        <f t="shared" ref="B2216:D2216" si="2021">B2212</f>
        <v>0</v>
      </c>
      <c r="C2216" s="3">
        <f t="shared" si="2021"/>
        <v>1</v>
      </c>
      <c r="D2216" s="3">
        <f t="shared" si="2021"/>
        <v>0</v>
      </c>
      <c r="E2216" s="6">
        <f t="shared" si="1"/>
        <v>433.4</v>
      </c>
      <c r="F2216" s="3">
        <v>197.0</v>
      </c>
      <c r="G2216" s="3">
        <v>2.2</v>
      </c>
      <c r="H2216" s="3">
        <v>0.0</v>
      </c>
      <c r="I2216" s="3">
        <v>0.0</v>
      </c>
      <c r="J2216" s="3">
        <v>1.0</v>
      </c>
      <c r="K2216" s="3">
        <v>0.0</v>
      </c>
      <c r="L2216" s="3">
        <v>0.0</v>
      </c>
    </row>
    <row r="2217" ht="15.75" customHeight="1">
      <c r="A2217" s="3">
        <f t="shared" si="2"/>
        <v>2216</v>
      </c>
      <c r="B2217" s="3">
        <f t="shared" ref="B2217:D2217" si="2022">B2213</f>
        <v>0</v>
      </c>
      <c r="C2217" s="3">
        <f t="shared" si="2022"/>
        <v>0</v>
      </c>
      <c r="D2217" s="3">
        <f t="shared" si="2022"/>
        <v>1</v>
      </c>
      <c r="E2217" s="6">
        <f t="shared" si="1"/>
        <v>118.8</v>
      </c>
      <c r="F2217" s="3">
        <v>108.0</v>
      </c>
      <c r="G2217" s="3">
        <v>1.1</v>
      </c>
      <c r="H2217" s="3">
        <v>0.0</v>
      </c>
      <c r="I2217" s="3">
        <v>1.0</v>
      </c>
      <c r="J2217" s="3">
        <v>0.0</v>
      </c>
      <c r="K2217" s="3">
        <v>0.0</v>
      </c>
      <c r="L2217" s="3">
        <v>0.0</v>
      </c>
    </row>
    <row r="2218" ht="15.75" customHeight="1">
      <c r="A2218" s="3">
        <f t="shared" si="2"/>
        <v>2217</v>
      </c>
      <c r="B2218" s="3">
        <f t="shared" ref="B2218:D2218" si="2023">B2214</f>
        <v>1</v>
      </c>
      <c r="C2218" s="3">
        <f t="shared" si="2023"/>
        <v>0</v>
      </c>
      <c r="D2218" s="3">
        <f t="shared" si="2023"/>
        <v>0</v>
      </c>
      <c r="E2218" s="6">
        <f t="shared" si="1"/>
        <v>400</v>
      </c>
      <c r="F2218" s="3">
        <v>250.0</v>
      </c>
      <c r="G2218" s="3">
        <v>1.6</v>
      </c>
      <c r="H2218" s="3">
        <v>1.0</v>
      </c>
      <c r="I2218" s="3">
        <v>0.0</v>
      </c>
      <c r="J2218" s="3">
        <v>0.0</v>
      </c>
      <c r="K2218" s="3">
        <v>0.0</v>
      </c>
      <c r="L2218" s="3">
        <v>0.0</v>
      </c>
    </row>
    <row r="2219" ht="15.75" customHeight="1">
      <c r="A2219" s="3">
        <f t="shared" si="2"/>
        <v>2218</v>
      </c>
      <c r="B2219" s="3">
        <f t="shared" ref="B2219:D2219" si="2024">B2215</f>
        <v>0</v>
      </c>
      <c r="C2219" s="3">
        <f t="shared" si="2024"/>
        <v>0</v>
      </c>
      <c r="D2219" s="3">
        <f t="shared" si="2024"/>
        <v>0</v>
      </c>
      <c r="E2219" s="6">
        <f t="shared" si="1"/>
        <v>0</v>
      </c>
      <c r="H2219" s="3">
        <v>1.0</v>
      </c>
      <c r="I2219" s="3">
        <v>0.0</v>
      </c>
      <c r="J2219" s="3">
        <v>1.0</v>
      </c>
      <c r="K2219" s="3">
        <v>0.0</v>
      </c>
      <c r="L2219" s="3">
        <v>1.0</v>
      </c>
    </row>
    <row r="2220" ht="15.75" customHeight="1">
      <c r="A2220" s="3">
        <f t="shared" si="2"/>
        <v>2219</v>
      </c>
      <c r="B2220" s="3">
        <f t="shared" ref="B2220:D2220" si="2025">B2216</f>
        <v>0</v>
      </c>
      <c r="C2220" s="3">
        <f t="shared" si="2025"/>
        <v>1</v>
      </c>
      <c r="D2220" s="3">
        <f t="shared" si="2025"/>
        <v>0</v>
      </c>
      <c r="E2220" s="6">
        <f t="shared" si="1"/>
        <v>286</v>
      </c>
      <c r="F2220" s="3">
        <v>130.0</v>
      </c>
      <c r="G2220" s="3">
        <v>2.2</v>
      </c>
      <c r="H2220" s="3">
        <v>0.0</v>
      </c>
      <c r="I2220" s="3">
        <v>0.0</v>
      </c>
      <c r="J2220" s="3">
        <v>1.0</v>
      </c>
      <c r="K2220" s="3">
        <v>0.0</v>
      </c>
      <c r="L2220" s="3">
        <v>0.0</v>
      </c>
    </row>
    <row r="2221" ht="15.75" customHeight="1">
      <c r="A2221" s="3">
        <f t="shared" si="2"/>
        <v>2220</v>
      </c>
      <c r="B2221" s="3">
        <f t="shared" ref="B2221:D2221" si="2026">B2217</f>
        <v>0</v>
      </c>
      <c r="C2221" s="3">
        <f t="shared" si="2026"/>
        <v>0</v>
      </c>
      <c r="D2221" s="3">
        <f t="shared" si="2026"/>
        <v>1</v>
      </c>
      <c r="E2221" s="6">
        <f t="shared" si="1"/>
        <v>132</v>
      </c>
      <c r="F2221" s="3">
        <v>120.0</v>
      </c>
      <c r="G2221" s="3">
        <v>1.1</v>
      </c>
      <c r="H2221" s="3">
        <v>1.0</v>
      </c>
      <c r="I2221" s="3">
        <v>0.0</v>
      </c>
      <c r="J2221" s="3">
        <v>0.0</v>
      </c>
      <c r="K2221" s="3">
        <v>0.0</v>
      </c>
      <c r="L2221" s="3">
        <v>0.0</v>
      </c>
    </row>
    <row r="2222" ht="15.75" customHeight="1">
      <c r="A2222" s="3">
        <f t="shared" si="2"/>
        <v>2221</v>
      </c>
      <c r="B2222" s="3">
        <f t="shared" ref="B2222:D2222" si="2027">B2218</f>
        <v>1</v>
      </c>
      <c r="C2222" s="3">
        <f t="shared" si="2027"/>
        <v>0</v>
      </c>
      <c r="D2222" s="3">
        <f t="shared" si="2027"/>
        <v>0</v>
      </c>
      <c r="E2222" s="6">
        <f t="shared" si="1"/>
        <v>268.8</v>
      </c>
      <c r="F2222" s="3">
        <v>168.0</v>
      </c>
      <c r="G2222" s="3">
        <v>1.6</v>
      </c>
      <c r="H2222" s="3">
        <v>0.0</v>
      </c>
      <c r="I2222" s="3">
        <v>1.0</v>
      </c>
      <c r="J2222" s="3">
        <v>0.0</v>
      </c>
      <c r="K2222" s="3">
        <v>0.0</v>
      </c>
      <c r="L2222" s="3">
        <v>0.0</v>
      </c>
    </row>
    <row r="2223" ht="15.75" customHeight="1">
      <c r="A2223" s="3">
        <f t="shared" si="2"/>
        <v>2222</v>
      </c>
      <c r="B2223" s="3">
        <f t="shared" ref="B2223:D2223" si="2028">B2219</f>
        <v>0</v>
      </c>
      <c r="C2223" s="3">
        <f t="shared" si="2028"/>
        <v>0</v>
      </c>
      <c r="D2223" s="3">
        <f t="shared" si="2028"/>
        <v>0</v>
      </c>
      <c r="E2223" s="6">
        <f t="shared" si="1"/>
        <v>0</v>
      </c>
      <c r="H2223" s="3">
        <v>1.0</v>
      </c>
      <c r="I2223" s="3">
        <v>1.0</v>
      </c>
      <c r="J2223" s="3">
        <v>0.0</v>
      </c>
      <c r="K2223" s="3">
        <v>0.0</v>
      </c>
      <c r="L2223" s="3">
        <v>1.0</v>
      </c>
    </row>
    <row r="2224" ht="15.75" customHeight="1">
      <c r="A2224" s="3">
        <f t="shared" si="2"/>
        <v>2223</v>
      </c>
      <c r="B2224" s="3">
        <f t="shared" ref="B2224:D2224" si="2029">B2220</f>
        <v>0</v>
      </c>
      <c r="C2224" s="3">
        <f t="shared" si="2029"/>
        <v>1</v>
      </c>
      <c r="D2224" s="3">
        <f t="shared" si="2029"/>
        <v>0</v>
      </c>
      <c r="E2224" s="6">
        <f t="shared" si="1"/>
        <v>371.8</v>
      </c>
      <c r="F2224" s="3">
        <v>169.0</v>
      </c>
      <c r="G2224" s="3">
        <v>2.2</v>
      </c>
      <c r="H2224" s="3">
        <v>0.0</v>
      </c>
      <c r="I2224" s="3">
        <v>0.0</v>
      </c>
      <c r="J2224" s="3">
        <v>1.0</v>
      </c>
      <c r="K2224" s="3">
        <v>0.0</v>
      </c>
      <c r="L2224" s="3">
        <v>0.0</v>
      </c>
    </row>
    <row r="2225" ht="15.75" customHeight="1">
      <c r="A2225" s="3">
        <f t="shared" si="2"/>
        <v>2224</v>
      </c>
      <c r="B2225" s="3">
        <f t="shared" ref="B2225:D2225" si="2030">B2221</f>
        <v>0</v>
      </c>
      <c r="C2225" s="3">
        <f t="shared" si="2030"/>
        <v>0</v>
      </c>
      <c r="D2225" s="3">
        <f t="shared" si="2030"/>
        <v>1</v>
      </c>
      <c r="E2225" s="6">
        <f t="shared" si="1"/>
        <v>326.7</v>
      </c>
      <c r="F2225" s="3">
        <v>297.0</v>
      </c>
      <c r="G2225" s="3">
        <v>1.1</v>
      </c>
      <c r="H2225" s="3">
        <v>0.0</v>
      </c>
      <c r="I2225" s="3">
        <v>1.0</v>
      </c>
      <c r="J2225" s="3">
        <v>0.0</v>
      </c>
      <c r="K2225" s="3">
        <v>0.0</v>
      </c>
      <c r="L2225" s="3">
        <v>0.0</v>
      </c>
    </row>
    <row r="2226" ht="15.75" customHeight="1">
      <c r="A2226" s="3">
        <f t="shared" si="2"/>
        <v>2225</v>
      </c>
      <c r="B2226" s="3">
        <f t="shared" ref="B2226:D2226" si="2031">B2222</f>
        <v>1</v>
      </c>
      <c r="C2226" s="3">
        <f t="shared" si="2031"/>
        <v>0</v>
      </c>
      <c r="D2226" s="3">
        <f t="shared" si="2031"/>
        <v>0</v>
      </c>
      <c r="E2226" s="6">
        <f t="shared" si="1"/>
        <v>312</v>
      </c>
      <c r="F2226" s="3">
        <v>195.0</v>
      </c>
      <c r="G2226" s="3">
        <v>1.6</v>
      </c>
      <c r="H2226" s="3">
        <v>0.0</v>
      </c>
      <c r="I2226" s="3">
        <v>0.0</v>
      </c>
      <c r="J2226" s="3">
        <v>1.0</v>
      </c>
      <c r="K2226" s="3">
        <v>0.0</v>
      </c>
      <c r="L2226" s="3">
        <v>0.0</v>
      </c>
    </row>
    <row r="2227" ht="15.75" customHeight="1">
      <c r="A2227" s="3">
        <f t="shared" si="2"/>
        <v>2226</v>
      </c>
      <c r="B2227" s="3">
        <f t="shared" ref="B2227:D2227" si="2032">B2223</f>
        <v>0</v>
      </c>
      <c r="C2227" s="3">
        <f t="shared" si="2032"/>
        <v>0</v>
      </c>
      <c r="D2227" s="3">
        <f t="shared" si="2032"/>
        <v>0</v>
      </c>
      <c r="E2227" s="6">
        <f t="shared" si="1"/>
        <v>0</v>
      </c>
      <c r="H2227" s="3">
        <v>1.0</v>
      </c>
      <c r="I2227" s="3">
        <v>0.0</v>
      </c>
      <c r="J2227" s="3">
        <v>1.0</v>
      </c>
      <c r="K2227" s="3">
        <v>0.0</v>
      </c>
      <c r="L2227" s="3">
        <v>1.0</v>
      </c>
    </row>
    <row r="2228" ht="15.75" customHeight="1">
      <c r="A2228" s="3">
        <f t="shared" si="2"/>
        <v>2227</v>
      </c>
      <c r="B2228" s="3">
        <f t="shared" ref="B2228:D2228" si="2033">B2224</f>
        <v>0</v>
      </c>
      <c r="C2228" s="3">
        <f t="shared" si="2033"/>
        <v>1</v>
      </c>
      <c r="D2228" s="3">
        <f t="shared" si="2033"/>
        <v>0</v>
      </c>
      <c r="E2228" s="6">
        <f t="shared" si="1"/>
        <v>517</v>
      </c>
      <c r="F2228" s="3">
        <v>235.0</v>
      </c>
      <c r="G2228" s="3">
        <v>2.2</v>
      </c>
      <c r="H2228" s="3">
        <v>0.0</v>
      </c>
      <c r="I2228" s="3">
        <v>0.0</v>
      </c>
      <c r="J2228" s="3">
        <v>1.0</v>
      </c>
      <c r="K2228" s="3">
        <v>0.0</v>
      </c>
      <c r="L2228" s="3">
        <v>0.0</v>
      </c>
    </row>
    <row r="2229" ht="15.75" customHeight="1">
      <c r="A2229" s="3">
        <f t="shared" si="2"/>
        <v>2228</v>
      </c>
      <c r="B2229" s="3">
        <f t="shared" ref="B2229:D2229" si="2034">B2225</f>
        <v>0</v>
      </c>
      <c r="C2229" s="3">
        <f t="shared" si="2034"/>
        <v>0</v>
      </c>
      <c r="D2229" s="3">
        <f t="shared" si="2034"/>
        <v>1</v>
      </c>
      <c r="E2229" s="6">
        <f t="shared" si="1"/>
        <v>312.4</v>
      </c>
      <c r="F2229" s="3">
        <v>284.0</v>
      </c>
      <c r="G2229" s="3">
        <v>1.1</v>
      </c>
      <c r="H2229" s="3">
        <v>1.0</v>
      </c>
      <c r="I2229" s="3">
        <v>0.0</v>
      </c>
      <c r="J2229" s="3">
        <v>0.0</v>
      </c>
      <c r="K2229" s="3">
        <v>0.0</v>
      </c>
      <c r="L2229" s="3">
        <v>0.0</v>
      </c>
    </row>
    <row r="2230" ht="15.75" customHeight="1">
      <c r="A2230" s="3">
        <f t="shared" si="2"/>
        <v>2229</v>
      </c>
      <c r="B2230" s="3">
        <f t="shared" ref="B2230:D2230" si="2035">B2226</f>
        <v>1</v>
      </c>
      <c r="C2230" s="3">
        <f t="shared" si="2035"/>
        <v>0</v>
      </c>
      <c r="D2230" s="3">
        <f t="shared" si="2035"/>
        <v>0</v>
      </c>
      <c r="E2230" s="6">
        <f t="shared" si="1"/>
        <v>230.4</v>
      </c>
      <c r="F2230" s="3">
        <v>144.0</v>
      </c>
      <c r="G2230" s="3">
        <v>1.6</v>
      </c>
      <c r="H2230" s="3">
        <v>1.0</v>
      </c>
      <c r="I2230" s="3">
        <v>0.0</v>
      </c>
      <c r="J2230" s="3">
        <v>0.0</v>
      </c>
      <c r="K2230" s="3">
        <v>0.0</v>
      </c>
      <c r="L2230" s="3">
        <v>0.0</v>
      </c>
    </row>
    <row r="2231" ht="15.75" customHeight="1">
      <c r="A2231" s="3">
        <f t="shared" si="2"/>
        <v>2230</v>
      </c>
      <c r="B2231" s="3">
        <f t="shared" ref="B2231:D2231" si="2036">B2227</f>
        <v>0</v>
      </c>
      <c r="C2231" s="3">
        <f t="shared" si="2036"/>
        <v>0</v>
      </c>
      <c r="D2231" s="3">
        <f t="shared" si="2036"/>
        <v>0</v>
      </c>
      <c r="E2231" s="6">
        <f t="shared" si="1"/>
        <v>0</v>
      </c>
      <c r="H2231" s="3">
        <v>1.0</v>
      </c>
      <c r="I2231" s="3">
        <v>0.0</v>
      </c>
      <c r="J2231" s="3">
        <v>1.0</v>
      </c>
      <c r="K2231" s="3">
        <v>0.0</v>
      </c>
      <c r="L2231" s="3">
        <v>1.0</v>
      </c>
    </row>
    <row r="2232" ht="15.75" customHeight="1">
      <c r="A2232" s="3">
        <f t="shared" si="2"/>
        <v>2231</v>
      </c>
      <c r="B2232" s="3">
        <f t="shared" ref="B2232:D2232" si="2037">B2228</f>
        <v>0</v>
      </c>
      <c r="C2232" s="3">
        <f t="shared" si="2037"/>
        <v>1</v>
      </c>
      <c r="D2232" s="3">
        <f t="shared" si="2037"/>
        <v>0</v>
      </c>
      <c r="E2232" s="6">
        <f t="shared" si="1"/>
        <v>415.8</v>
      </c>
      <c r="F2232" s="3">
        <v>189.0</v>
      </c>
      <c r="G2232" s="3">
        <v>2.2</v>
      </c>
      <c r="H2232" s="3">
        <v>0.0</v>
      </c>
      <c r="I2232" s="3">
        <v>0.0</v>
      </c>
      <c r="J2232" s="3">
        <v>1.0</v>
      </c>
      <c r="K2232" s="3">
        <v>0.0</v>
      </c>
      <c r="L2232" s="3">
        <v>0.0</v>
      </c>
    </row>
    <row r="2233" ht="15.75" customHeight="1">
      <c r="A2233" s="3">
        <f t="shared" si="2"/>
        <v>2232</v>
      </c>
      <c r="B2233" s="3">
        <f t="shared" ref="B2233:D2233" si="2038">B2229</f>
        <v>0</v>
      </c>
      <c r="C2233" s="3">
        <f t="shared" si="2038"/>
        <v>0</v>
      </c>
      <c r="D2233" s="3">
        <f t="shared" si="2038"/>
        <v>1</v>
      </c>
      <c r="E2233" s="6">
        <f t="shared" si="1"/>
        <v>111.1</v>
      </c>
      <c r="F2233" s="3">
        <v>101.0</v>
      </c>
      <c r="G2233" s="3">
        <v>1.1</v>
      </c>
      <c r="H2233" s="3">
        <v>0.0</v>
      </c>
      <c r="I2233" s="3">
        <v>1.0</v>
      </c>
      <c r="J2233" s="3">
        <v>0.0</v>
      </c>
      <c r="K2233" s="3">
        <v>0.0</v>
      </c>
      <c r="L2233" s="3">
        <v>0.0</v>
      </c>
    </row>
    <row r="2234" ht="15.75" customHeight="1">
      <c r="A2234" s="3">
        <f t="shared" si="2"/>
        <v>2233</v>
      </c>
      <c r="B2234" s="3">
        <f t="shared" ref="B2234:D2234" si="2039">B2230</f>
        <v>1</v>
      </c>
      <c r="C2234" s="3">
        <f t="shared" si="2039"/>
        <v>0</v>
      </c>
      <c r="D2234" s="3">
        <f t="shared" si="2039"/>
        <v>0</v>
      </c>
      <c r="E2234" s="6">
        <f t="shared" si="1"/>
        <v>387.2</v>
      </c>
      <c r="F2234" s="3">
        <v>242.0</v>
      </c>
      <c r="G2234" s="3">
        <v>1.6</v>
      </c>
      <c r="H2234" s="3">
        <v>0.0</v>
      </c>
      <c r="I2234" s="3">
        <v>1.0</v>
      </c>
      <c r="J2234" s="3">
        <v>0.0</v>
      </c>
      <c r="K2234" s="3">
        <v>0.0</v>
      </c>
      <c r="L2234" s="3">
        <v>0.0</v>
      </c>
    </row>
    <row r="2235" ht="15.75" customHeight="1">
      <c r="A2235" s="3">
        <f t="shared" si="2"/>
        <v>2234</v>
      </c>
      <c r="B2235" s="3">
        <f t="shared" ref="B2235:D2235" si="2040">B2231</f>
        <v>0</v>
      </c>
      <c r="C2235" s="3">
        <f t="shared" si="2040"/>
        <v>0</v>
      </c>
      <c r="D2235" s="3">
        <f t="shared" si="2040"/>
        <v>0</v>
      </c>
      <c r="E2235" s="6">
        <f t="shared" si="1"/>
        <v>0</v>
      </c>
      <c r="H2235" s="3">
        <v>1.0</v>
      </c>
      <c r="I2235" s="3">
        <v>0.0</v>
      </c>
      <c r="J2235" s="3">
        <v>1.0</v>
      </c>
      <c r="K2235" s="3">
        <v>0.0</v>
      </c>
      <c r="L2235" s="3">
        <v>1.0</v>
      </c>
    </row>
    <row r="2236" ht="15.75" customHeight="1">
      <c r="A2236" s="3">
        <f t="shared" si="2"/>
        <v>2235</v>
      </c>
      <c r="B2236" s="3">
        <f t="shared" ref="B2236:D2236" si="2041">B2232</f>
        <v>0</v>
      </c>
      <c r="C2236" s="3">
        <f t="shared" si="2041"/>
        <v>1</v>
      </c>
      <c r="D2236" s="3">
        <f t="shared" si="2041"/>
        <v>0</v>
      </c>
      <c r="E2236" s="6">
        <f t="shared" si="1"/>
        <v>587.4</v>
      </c>
      <c r="F2236" s="3">
        <v>267.0</v>
      </c>
      <c r="G2236" s="3">
        <v>2.2</v>
      </c>
      <c r="H2236" s="3">
        <v>1.0</v>
      </c>
      <c r="I2236" s="3">
        <v>0.0</v>
      </c>
      <c r="J2236" s="3">
        <v>0.0</v>
      </c>
      <c r="K2236" s="3">
        <v>0.0</v>
      </c>
      <c r="L2236" s="3">
        <v>0.0</v>
      </c>
    </row>
    <row r="2237" ht="15.75" customHeight="1">
      <c r="A2237" s="3">
        <f t="shared" si="2"/>
        <v>2236</v>
      </c>
      <c r="B2237" s="3">
        <f t="shared" ref="B2237:D2237" si="2042">B2233</f>
        <v>0</v>
      </c>
      <c r="C2237" s="3">
        <f t="shared" si="2042"/>
        <v>0</v>
      </c>
      <c r="D2237" s="3">
        <f t="shared" si="2042"/>
        <v>1</v>
      </c>
      <c r="E2237" s="6">
        <f t="shared" si="1"/>
        <v>211.2</v>
      </c>
      <c r="F2237" s="3">
        <v>192.0</v>
      </c>
      <c r="G2237" s="3">
        <v>1.1</v>
      </c>
      <c r="H2237" s="3">
        <v>1.0</v>
      </c>
      <c r="I2237" s="3">
        <v>0.0</v>
      </c>
      <c r="J2237" s="3">
        <v>0.0</v>
      </c>
      <c r="K2237" s="3">
        <v>0.0</v>
      </c>
      <c r="L2237" s="3">
        <v>0.0</v>
      </c>
    </row>
    <row r="2238" ht="15.75" customHeight="1">
      <c r="A2238" s="3">
        <f t="shared" si="2"/>
        <v>2237</v>
      </c>
      <c r="B2238" s="3">
        <f t="shared" ref="B2238:D2238" si="2043">B2234</f>
        <v>1</v>
      </c>
      <c r="C2238" s="3">
        <f t="shared" si="2043"/>
        <v>0</v>
      </c>
      <c r="D2238" s="3">
        <f t="shared" si="2043"/>
        <v>0</v>
      </c>
      <c r="E2238" s="6">
        <f t="shared" si="1"/>
        <v>414.4</v>
      </c>
      <c r="F2238" s="3">
        <v>259.0</v>
      </c>
      <c r="G2238" s="3">
        <v>1.6</v>
      </c>
      <c r="H2238" s="3">
        <v>1.0</v>
      </c>
      <c r="I2238" s="3">
        <v>0.0</v>
      </c>
      <c r="J2238" s="3">
        <v>0.0</v>
      </c>
      <c r="K2238" s="3">
        <v>0.0</v>
      </c>
      <c r="L2238" s="3">
        <v>0.0</v>
      </c>
    </row>
    <row r="2239" ht="15.75" customHeight="1">
      <c r="A2239" s="3">
        <f t="shared" si="2"/>
        <v>2238</v>
      </c>
      <c r="B2239" s="3">
        <f t="shared" ref="B2239:D2239" si="2044">B2235</f>
        <v>0</v>
      </c>
      <c r="C2239" s="3">
        <f t="shared" si="2044"/>
        <v>0</v>
      </c>
      <c r="D2239" s="3">
        <f t="shared" si="2044"/>
        <v>0</v>
      </c>
      <c r="E2239" s="6">
        <f t="shared" si="1"/>
        <v>0</v>
      </c>
      <c r="H2239" s="3">
        <v>1.0</v>
      </c>
      <c r="I2239" s="3">
        <v>0.0</v>
      </c>
      <c r="J2239" s="3">
        <v>0.0</v>
      </c>
      <c r="K2239" s="3">
        <v>1.0</v>
      </c>
      <c r="L2239" s="3">
        <v>1.0</v>
      </c>
    </row>
    <row r="2240" ht="15.75" customHeight="1">
      <c r="A2240" s="3">
        <f t="shared" si="2"/>
        <v>2239</v>
      </c>
      <c r="B2240" s="3">
        <f t="shared" ref="B2240:D2240" si="2045">B2236</f>
        <v>0</v>
      </c>
      <c r="C2240" s="3">
        <f t="shared" si="2045"/>
        <v>1</v>
      </c>
      <c r="D2240" s="3">
        <f t="shared" si="2045"/>
        <v>0</v>
      </c>
      <c r="E2240" s="6">
        <f t="shared" si="1"/>
        <v>638</v>
      </c>
      <c r="F2240" s="3">
        <v>290.0</v>
      </c>
      <c r="G2240" s="3">
        <v>2.2</v>
      </c>
      <c r="H2240" s="3">
        <v>0.0</v>
      </c>
      <c r="I2240" s="3">
        <v>0.0</v>
      </c>
      <c r="J2240" s="3">
        <v>1.0</v>
      </c>
      <c r="K2240" s="3">
        <v>0.0</v>
      </c>
      <c r="L2240" s="3">
        <v>0.0</v>
      </c>
    </row>
    <row r="2241" ht="15.75" customHeight="1">
      <c r="A2241" s="3">
        <f t="shared" si="2"/>
        <v>2240</v>
      </c>
      <c r="B2241" s="3">
        <f t="shared" ref="B2241:D2241" si="2046">B2237</f>
        <v>0</v>
      </c>
      <c r="C2241" s="3">
        <f t="shared" si="2046"/>
        <v>0</v>
      </c>
      <c r="D2241" s="3">
        <f t="shared" si="2046"/>
        <v>1</v>
      </c>
      <c r="E2241" s="6">
        <f t="shared" si="1"/>
        <v>238.7</v>
      </c>
      <c r="F2241" s="3">
        <v>217.0</v>
      </c>
      <c r="G2241" s="3">
        <v>1.1</v>
      </c>
      <c r="H2241" s="3">
        <v>0.0</v>
      </c>
      <c r="I2241" s="3">
        <v>1.0</v>
      </c>
      <c r="J2241" s="3">
        <v>0.0</v>
      </c>
      <c r="K2241" s="3">
        <v>0.0</v>
      </c>
      <c r="L2241" s="3">
        <v>0.0</v>
      </c>
    </row>
    <row r="2242" ht="15.75" customHeight="1">
      <c r="A2242" s="3">
        <f t="shared" si="2"/>
        <v>2241</v>
      </c>
      <c r="B2242" s="3">
        <f t="shared" ref="B2242:D2242" si="2047">B2238</f>
        <v>1</v>
      </c>
      <c r="C2242" s="3">
        <f t="shared" si="2047"/>
        <v>0</v>
      </c>
      <c r="D2242" s="3">
        <f t="shared" si="2047"/>
        <v>0</v>
      </c>
      <c r="E2242" s="6">
        <f t="shared" si="1"/>
        <v>460.8</v>
      </c>
      <c r="F2242" s="3">
        <v>288.0</v>
      </c>
      <c r="G2242" s="3">
        <v>1.6</v>
      </c>
      <c r="H2242" s="3">
        <v>0.0</v>
      </c>
      <c r="I2242" s="3">
        <v>0.0</v>
      </c>
      <c r="J2242" s="3">
        <v>1.0</v>
      </c>
      <c r="K2242" s="3">
        <v>0.0</v>
      </c>
      <c r="L2242" s="3">
        <v>0.0</v>
      </c>
    </row>
    <row r="2243" ht="15.75" customHeight="1">
      <c r="A2243" s="3">
        <f t="shared" si="2"/>
        <v>2242</v>
      </c>
      <c r="B2243" s="3">
        <f t="shared" ref="B2243:D2243" si="2048">B2239</f>
        <v>0</v>
      </c>
      <c r="C2243" s="3">
        <f t="shared" si="2048"/>
        <v>0</v>
      </c>
      <c r="D2243" s="3">
        <f t="shared" si="2048"/>
        <v>0</v>
      </c>
      <c r="E2243" s="6">
        <f t="shared" si="1"/>
        <v>0</v>
      </c>
      <c r="H2243" s="3">
        <v>1.0</v>
      </c>
      <c r="I2243" s="3">
        <v>0.0</v>
      </c>
      <c r="J2243" s="3">
        <v>1.0</v>
      </c>
      <c r="K2243" s="3">
        <v>0.0</v>
      </c>
      <c r="L2243" s="3">
        <v>1.0</v>
      </c>
    </row>
    <row r="2244" ht="15.75" customHeight="1">
      <c r="A2244" s="3">
        <f t="shared" si="2"/>
        <v>2243</v>
      </c>
      <c r="B2244" s="3">
        <f t="shared" ref="B2244:D2244" si="2049">B2240</f>
        <v>0</v>
      </c>
      <c r="C2244" s="3">
        <f t="shared" si="2049"/>
        <v>1</v>
      </c>
      <c r="D2244" s="3">
        <f t="shared" si="2049"/>
        <v>0</v>
      </c>
      <c r="E2244" s="6">
        <f t="shared" si="1"/>
        <v>624.8</v>
      </c>
      <c r="F2244" s="3">
        <v>284.0</v>
      </c>
      <c r="G2244" s="3">
        <v>2.2</v>
      </c>
      <c r="H2244" s="3">
        <v>0.0</v>
      </c>
      <c r="I2244" s="3">
        <v>0.0</v>
      </c>
      <c r="J2244" s="3">
        <v>1.0</v>
      </c>
      <c r="K2244" s="3">
        <v>0.0</v>
      </c>
      <c r="L2244" s="3">
        <v>0.0</v>
      </c>
    </row>
    <row r="2245" ht="15.75" customHeight="1">
      <c r="A2245" s="3">
        <f t="shared" si="2"/>
        <v>2244</v>
      </c>
      <c r="B2245" s="3">
        <f t="shared" ref="B2245:D2245" si="2050">B2241</f>
        <v>0</v>
      </c>
      <c r="C2245" s="3">
        <f t="shared" si="2050"/>
        <v>0</v>
      </c>
      <c r="D2245" s="3">
        <f t="shared" si="2050"/>
        <v>1</v>
      </c>
      <c r="E2245" s="6">
        <f t="shared" si="1"/>
        <v>111.1</v>
      </c>
      <c r="F2245" s="3">
        <v>101.0</v>
      </c>
      <c r="G2245" s="3">
        <v>1.1</v>
      </c>
      <c r="H2245" s="3">
        <v>1.0</v>
      </c>
      <c r="I2245" s="3">
        <v>0.0</v>
      </c>
      <c r="J2245" s="3">
        <v>0.0</v>
      </c>
      <c r="K2245" s="3">
        <v>0.0</v>
      </c>
      <c r="L2245" s="3">
        <v>0.0</v>
      </c>
    </row>
    <row r="2246" ht="15.75" customHeight="1">
      <c r="A2246" s="3">
        <f t="shared" si="2"/>
        <v>2245</v>
      </c>
      <c r="B2246" s="3">
        <f t="shared" ref="B2246:D2246" si="2051">B2242</f>
        <v>1</v>
      </c>
      <c r="C2246" s="3">
        <f t="shared" si="2051"/>
        <v>0</v>
      </c>
      <c r="D2246" s="3">
        <f t="shared" si="2051"/>
        <v>0</v>
      </c>
      <c r="E2246" s="6">
        <f t="shared" si="1"/>
        <v>433.6</v>
      </c>
      <c r="F2246" s="3">
        <v>271.0</v>
      </c>
      <c r="G2246" s="3">
        <v>1.6</v>
      </c>
      <c r="H2246" s="3">
        <v>0.0</v>
      </c>
      <c r="I2246" s="3">
        <v>1.0</v>
      </c>
      <c r="J2246" s="3">
        <v>0.0</v>
      </c>
      <c r="K2246" s="3">
        <v>0.0</v>
      </c>
      <c r="L2246" s="3">
        <v>0.0</v>
      </c>
    </row>
    <row r="2247" ht="15.75" customHeight="1">
      <c r="A2247" s="3">
        <f t="shared" si="2"/>
        <v>2246</v>
      </c>
      <c r="B2247" s="3">
        <f t="shared" ref="B2247:D2247" si="2052">B2243</f>
        <v>0</v>
      </c>
      <c r="C2247" s="3">
        <f t="shared" si="2052"/>
        <v>0</v>
      </c>
      <c r="D2247" s="3">
        <f t="shared" si="2052"/>
        <v>0</v>
      </c>
      <c r="E2247" s="6">
        <f t="shared" si="1"/>
        <v>0</v>
      </c>
      <c r="H2247" s="3">
        <v>1.0</v>
      </c>
      <c r="I2247" s="3">
        <v>0.0</v>
      </c>
      <c r="J2247" s="3">
        <v>1.0</v>
      </c>
      <c r="K2247" s="3">
        <v>0.0</v>
      </c>
      <c r="L2247" s="3">
        <v>1.0</v>
      </c>
    </row>
    <row r="2248" ht="15.75" customHeight="1">
      <c r="A2248" s="3">
        <f t="shared" si="2"/>
        <v>2247</v>
      </c>
      <c r="B2248" s="3">
        <f t="shared" ref="B2248:D2248" si="2053">B2244</f>
        <v>0</v>
      </c>
      <c r="C2248" s="3">
        <f t="shared" si="2053"/>
        <v>1</v>
      </c>
      <c r="D2248" s="3">
        <f t="shared" si="2053"/>
        <v>0</v>
      </c>
      <c r="E2248" s="6">
        <f t="shared" si="1"/>
        <v>497.2</v>
      </c>
      <c r="F2248" s="3">
        <v>226.0</v>
      </c>
      <c r="G2248" s="3">
        <v>2.2</v>
      </c>
      <c r="H2248" s="3">
        <v>0.0</v>
      </c>
      <c r="I2248" s="3">
        <v>0.0</v>
      </c>
      <c r="J2248" s="3">
        <v>1.0</v>
      </c>
      <c r="K2248" s="3">
        <v>0.0</v>
      </c>
      <c r="L2248" s="3">
        <v>0.0</v>
      </c>
    </row>
    <row r="2249" ht="15.75" customHeight="1">
      <c r="A2249" s="3">
        <f t="shared" si="2"/>
        <v>2248</v>
      </c>
      <c r="B2249" s="3">
        <f t="shared" ref="B2249:D2249" si="2054">B2245</f>
        <v>0</v>
      </c>
      <c r="C2249" s="3">
        <f t="shared" si="2054"/>
        <v>0</v>
      </c>
      <c r="D2249" s="3">
        <f t="shared" si="2054"/>
        <v>1</v>
      </c>
      <c r="E2249" s="6">
        <f t="shared" si="1"/>
        <v>160.6</v>
      </c>
      <c r="F2249" s="3">
        <v>146.0</v>
      </c>
      <c r="G2249" s="3">
        <v>1.1</v>
      </c>
      <c r="H2249" s="3">
        <v>0.0</v>
      </c>
      <c r="I2249" s="3">
        <v>1.0</v>
      </c>
      <c r="J2249" s="3">
        <v>0.0</v>
      </c>
      <c r="K2249" s="3">
        <v>0.0</v>
      </c>
      <c r="L2249" s="3">
        <v>0.0</v>
      </c>
    </row>
    <row r="2250" ht="15.75" customHeight="1">
      <c r="A2250" s="3">
        <f t="shared" si="2"/>
        <v>2249</v>
      </c>
      <c r="B2250" s="3">
        <f t="shared" ref="B2250:D2250" si="2055">B2246</f>
        <v>1</v>
      </c>
      <c r="C2250" s="3">
        <f t="shared" si="2055"/>
        <v>0</v>
      </c>
      <c r="D2250" s="3">
        <f t="shared" si="2055"/>
        <v>0</v>
      </c>
      <c r="E2250" s="6">
        <f t="shared" si="1"/>
        <v>164.8</v>
      </c>
      <c r="F2250" s="3">
        <v>103.0</v>
      </c>
      <c r="G2250" s="3">
        <v>1.6</v>
      </c>
      <c r="H2250" s="3">
        <v>0.0</v>
      </c>
      <c r="I2250" s="3">
        <v>0.0</v>
      </c>
      <c r="J2250" s="3">
        <v>1.0</v>
      </c>
      <c r="K2250" s="3">
        <v>0.0</v>
      </c>
      <c r="L2250" s="3">
        <v>0.0</v>
      </c>
    </row>
    <row r="2251" ht="15.75" customHeight="1">
      <c r="A2251" s="3">
        <f t="shared" si="2"/>
        <v>2250</v>
      </c>
      <c r="B2251" s="3">
        <f t="shared" ref="B2251:D2251" si="2056">B2247</f>
        <v>0</v>
      </c>
      <c r="C2251" s="3">
        <f t="shared" si="2056"/>
        <v>0</v>
      </c>
      <c r="D2251" s="3">
        <f t="shared" si="2056"/>
        <v>0</v>
      </c>
      <c r="E2251" s="6">
        <f t="shared" si="1"/>
        <v>0</v>
      </c>
      <c r="H2251" s="3">
        <v>1.0</v>
      </c>
      <c r="I2251" s="3">
        <v>0.0</v>
      </c>
      <c r="J2251" s="3">
        <v>1.0</v>
      </c>
      <c r="K2251" s="3">
        <v>0.0</v>
      </c>
      <c r="L2251" s="3">
        <v>1.0</v>
      </c>
    </row>
    <row r="2252" ht="15.75" customHeight="1">
      <c r="A2252" s="3">
        <f t="shared" si="2"/>
        <v>2251</v>
      </c>
      <c r="B2252" s="3">
        <f t="shared" ref="B2252:D2252" si="2057">B2248</f>
        <v>0</v>
      </c>
      <c r="C2252" s="3">
        <f t="shared" si="2057"/>
        <v>1</v>
      </c>
      <c r="D2252" s="3">
        <f t="shared" si="2057"/>
        <v>0</v>
      </c>
      <c r="E2252" s="6">
        <f t="shared" si="1"/>
        <v>567.6</v>
      </c>
      <c r="F2252" s="3">
        <v>258.0</v>
      </c>
      <c r="G2252" s="3">
        <v>2.2</v>
      </c>
      <c r="H2252" s="3">
        <v>0.0</v>
      </c>
      <c r="I2252" s="3">
        <v>0.0</v>
      </c>
      <c r="J2252" s="3">
        <v>1.0</v>
      </c>
      <c r="K2252" s="3">
        <v>0.0</v>
      </c>
      <c r="L2252" s="3">
        <v>0.0</v>
      </c>
    </row>
    <row r="2253" ht="15.75" customHeight="1">
      <c r="A2253" s="3">
        <f t="shared" si="2"/>
        <v>2252</v>
      </c>
      <c r="B2253" s="3">
        <f t="shared" ref="B2253:D2253" si="2058">B2249</f>
        <v>0</v>
      </c>
      <c r="C2253" s="3">
        <f t="shared" si="2058"/>
        <v>0</v>
      </c>
      <c r="D2253" s="3">
        <f t="shared" si="2058"/>
        <v>1</v>
      </c>
      <c r="E2253" s="6">
        <f t="shared" si="1"/>
        <v>194.7</v>
      </c>
      <c r="F2253" s="3">
        <v>177.0</v>
      </c>
      <c r="G2253" s="3">
        <v>1.1</v>
      </c>
      <c r="H2253" s="3">
        <v>1.0</v>
      </c>
      <c r="I2253" s="3">
        <v>0.0</v>
      </c>
      <c r="J2253" s="3">
        <v>0.0</v>
      </c>
      <c r="K2253" s="3">
        <v>0.0</v>
      </c>
      <c r="L2253" s="3">
        <v>0.0</v>
      </c>
    </row>
    <row r="2254" ht="15.75" customHeight="1">
      <c r="A2254" s="3">
        <f t="shared" si="2"/>
        <v>2253</v>
      </c>
      <c r="B2254" s="3">
        <f t="shared" ref="B2254:D2254" si="2059">B2250</f>
        <v>1</v>
      </c>
      <c r="C2254" s="3">
        <f t="shared" si="2059"/>
        <v>0</v>
      </c>
      <c r="D2254" s="3">
        <f t="shared" si="2059"/>
        <v>0</v>
      </c>
      <c r="E2254" s="6">
        <f t="shared" si="1"/>
        <v>241.6</v>
      </c>
      <c r="F2254" s="3">
        <v>151.0</v>
      </c>
      <c r="G2254" s="3">
        <v>1.6</v>
      </c>
      <c r="H2254" s="3">
        <v>1.0</v>
      </c>
      <c r="I2254" s="3">
        <v>0.0</v>
      </c>
      <c r="J2254" s="3">
        <v>0.0</v>
      </c>
      <c r="K2254" s="3">
        <v>0.0</v>
      </c>
      <c r="L2254" s="3">
        <v>0.0</v>
      </c>
    </row>
    <row r="2255" ht="15.75" customHeight="1">
      <c r="A2255" s="3">
        <f t="shared" si="2"/>
        <v>2254</v>
      </c>
      <c r="B2255" s="3">
        <f t="shared" ref="B2255:D2255" si="2060">B2251</f>
        <v>0</v>
      </c>
      <c r="C2255" s="3">
        <f t="shared" si="2060"/>
        <v>0</v>
      </c>
      <c r="D2255" s="3">
        <f t="shared" si="2060"/>
        <v>0</v>
      </c>
      <c r="E2255" s="6">
        <f t="shared" si="1"/>
        <v>0</v>
      </c>
      <c r="H2255" s="3">
        <v>1.0</v>
      </c>
      <c r="I2255" s="3">
        <v>0.0</v>
      </c>
      <c r="J2255" s="3">
        <v>1.0</v>
      </c>
      <c r="K2255" s="3">
        <v>0.0</v>
      </c>
      <c r="L2255" s="3">
        <v>1.0</v>
      </c>
    </row>
    <row r="2256" ht="15.75" customHeight="1">
      <c r="A2256" s="3">
        <f t="shared" si="2"/>
        <v>2255</v>
      </c>
      <c r="B2256" s="3">
        <v>1.0</v>
      </c>
      <c r="C2256" s="3">
        <v>0.0</v>
      </c>
      <c r="D2256" s="3">
        <v>0.0</v>
      </c>
      <c r="E2256" s="6">
        <f t="shared" si="1"/>
        <v>296</v>
      </c>
      <c r="F2256" s="3">
        <v>185.0</v>
      </c>
      <c r="G2256" s="3">
        <v>1.6</v>
      </c>
      <c r="H2256" s="3">
        <v>1.0</v>
      </c>
      <c r="I2256" s="3">
        <v>0.0</v>
      </c>
      <c r="J2256" s="3">
        <v>0.0</v>
      </c>
      <c r="K2256" s="3">
        <v>0.0</v>
      </c>
      <c r="L2256" s="3">
        <v>0.0</v>
      </c>
    </row>
    <row r="2257" ht="15.75" customHeight="1">
      <c r="A2257" s="3">
        <f t="shared" si="2"/>
        <v>2256</v>
      </c>
      <c r="B2257" s="3">
        <v>0.0</v>
      </c>
      <c r="C2257" s="3">
        <v>0.0</v>
      </c>
      <c r="D2257" s="3">
        <v>0.0</v>
      </c>
      <c r="E2257" s="6">
        <f t="shared" si="1"/>
        <v>0</v>
      </c>
      <c r="H2257" s="3">
        <v>1.0</v>
      </c>
      <c r="I2257" s="3">
        <v>0.0</v>
      </c>
      <c r="J2257" s="3">
        <v>1.0</v>
      </c>
      <c r="K2257" s="3">
        <v>0.0</v>
      </c>
      <c r="L2257" s="3">
        <v>1.0</v>
      </c>
    </row>
    <row r="2258" ht="15.75" customHeight="1">
      <c r="A2258" s="3">
        <f t="shared" si="2"/>
        <v>2257</v>
      </c>
      <c r="B2258" s="3">
        <v>0.0</v>
      </c>
      <c r="C2258" s="3">
        <v>1.0</v>
      </c>
      <c r="D2258" s="3">
        <v>0.0</v>
      </c>
      <c r="E2258" s="6">
        <f t="shared" si="1"/>
        <v>286</v>
      </c>
      <c r="F2258" s="3">
        <v>130.0</v>
      </c>
      <c r="G2258" s="3">
        <v>2.2</v>
      </c>
      <c r="H2258" s="3">
        <v>0.0</v>
      </c>
      <c r="I2258" s="3">
        <v>0.0</v>
      </c>
      <c r="J2258" s="3">
        <v>1.0</v>
      </c>
      <c r="K2258" s="3">
        <v>0.0</v>
      </c>
      <c r="L2258" s="3">
        <v>0.0</v>
      </c>
    </row>
    <row r="2259" ht="15.75" customHeight="1">
      <c r="A2259" s="3">
        <f t="shared" si="2"/>
        <v>2258</v>
      </c>
      <c r="B2259" s="3">
        <v>0.0</v>
      </c>
      <c r="C2259" s="3">
        <v>0.0</v>
      </c>
      <c r="D2259" s="3">
        <v>1.0</v>
      </c>
      <c r="E2259" s="6">
        <f t="shared" si="1"/>
        <v>310.2</v>
      </c>
      <c r="F2259" s="3">
        <v>282.0</v>
      </c>
      <c r="G2259" s="3">
        <v>1.1</v>
      </c>
      <c r="H2259" s="3">
        <v>1.0</v>
      </c>
      <c r="I2259" s="3">
        <v>0.0</v>
      </c>
      <c r="J2259" s="3">
        <v>0.0</v>
      </c>
      <c r="K2259" s="3">
        <v>0.0</v>
      </c>
      <c r="L2259" s="3">
        <v>0.0</v>
      </c>
    </row>
    <row r="2260" ht="15.75" customHeight="1">
      <c r="A2260" s="3">
        <f t="shared" si="2"/>
        <v>2259</v>
      </c>
      <c r="B2260" s="3">
        <f t="shared" ref="B2260:D2260" si="2061">B2256</f>
        <v>1</v>
      </c>
      <c r="C2260" s="3">
        <f t="shared" si="2061"/>
        <v>0</v>
      </c>
      <c r="D2260" s="3">
        <f t="shared" si="2061"/>
        <v>0</v>
      </c>
      <c r="E2260" s="6">
        <f t="shared" si="1"/>
        <v>308.8</v>
      </c>
      <c r="F2260" s="3">
        <v>193.0</v>
      </c>
      <c r="G2260" s="3">
        <v>1.6</v>
      </c>
      <c r="H2260" s="3">
        <v>0.0</v>
      </c>
      <c r="I2260" s="3">
        <v>0.0</v>
      </c>
      <c r="J2260" s="3">
        <v>1.0</v>
      </c>
      <c r="K2260" s="3">
        <v>0.0</v>
      </c>
      <c r="L2260" s="3">
        <v>0.0</v>
      </c>
    </row>
    <row r="2261" ht="15.75" customHeight="1">
      <c r="A2261" s="3">
        <f t="shared" si="2"/>
        <v>2260</v>
      </c>
      <c r="B2261" s="3">
        <f t="shared" ref="B2261:D2261" si="2062">B2257</f>
        <v>0</v>
      </c>
      <c r="C2261" s="3">
        <f t="shared" si="2062"/>
        <v>0</v>
      </c>
      <c r="D2261" s="3">
        <f t="shared" si="2062"/>
        <v>0</v>
      </c>
      <c r="E2261" s="6">
        <f t="shared" si="1"/>
        <v>0</v>
      </c>
      <c r="H2261" s="3">
        <v>1.0</v>
      </c>
      <c r="I2261" s="3">
        <v>0.0</v>
      </c>
      <c r="J2261" s="3">
        <v>1.0</v>
      </c>
      <c r="K2261" s="3">
        <v>0.0</v>
      </c>
      <c r="L2261" s="3">
        <v>1.0</v>
      </c>
    </row>
    <row r="2262" ht="15.75" customHeight="1">
      <c r="A2262" s="3">
        <f t="shared" si="2"/>
        <v>2261</v>
      </c>
      <c r="B2262" s="3">
        <f t="shared" ref="B2262:D2262" si="2063">B2258</f>
        <v>0</v>
      </c>
      <c r="C2262" s="3">
        <f t="shared" si="2063"/>
        <v>1</v>
      </c>
      <c r="D2262" s="3">
        <f t="shared" si="2063"/>
        <v>0</v>
      </c>
      <c r="E2262" s="6">
        <f t="shared" si="1"/>
        <v>433.4</v>
      </c>
      <c r="F2262" s="3">
        <v>197.0</v>
      </c>
      <c r="G2262" s="3">
        <v>2.2</v>
      </c>
      <c r="H2262" s="3">
        <v>0.0</v>
      </c>
      <c r="I2262" s="3">
        <v>0.0</v>
      </c>
      <c r="J2262" s="3">
        <v>1.0</v>
      </c>
      <c r="K2262" s="3">
        <v>0.0</v>
      </c>
      <c r="L2262" s="3">
        <v>0.0</v>
      </c>
    </row>
    <row r="2263" ht="15.75" customHeight="1">
      <c r="A2263" s="3">
        <f t="shared" si="2"/>
        <v>2262</v>
      </c>
      <c r="B2263" s="3">
        <f t="shared" ref="B2263:D2263" si="2064">B2259</f>
        <v>0</v>
      </c>
      <c r="C2263" s="3">
        <f t="shared" si="2064"/>
        <v>0</v>
      </c>
      <c r="D2263" s="3">
        <f t="shared" si="2064"/>
        <v>1</v>
      </c>
      <c r="E2263" s="6">
        <f t="shared" si="1"/>
        <v>118.8</v>
      </c>
      <c r="F2263" s="3">
        <v>108.0</v>
      </c>
      <c r="G2263" s="3">
        <v>1.1</v>
      </c>
      <c r="H2263" s="3">
        <v>0.0</v>
      </c>
      <c r="I2263" s="3">
        <v>1.0</v>
      </c>
      <c r="J2263" s="3">
        <v>0.0</v>
      </c>
      <c r="K2263" s="3">
        <v>0.0</v>
      </c>
      <c r="L2263" s="3">
        <v>0.0</v>
      </c>
    </row>
    <row r="2264" ht="15.75" customHeight="1">
      <c r="A2264" s="3">
        <f t="shared" si="2"/>
        <v>2263</v>
      </c>
      <c r="B2264" s="3">
        <f t="shared" ref="B2264:D2264" si="2065">B2260</f>
        <v>1</v>
      </c>
      <c r="C2264" s="3">
        <f t="shared" si="2065"/>
        <v>0</v>
      </c>
      <c r="D2264" s="3">
        <f t="shared" si="2065"/>
        <v>0</v>
      </c>
      <c r="E2264" s="6">
        <f t="shared" si="1"/>
        <v>400</v>
      </c>
      <c r="F2264" s="3">
        <v>250.0</v>
      </c>
      <c r="G2264" s="3">
        <v>1.6</v>
      </c>
      <c r="H2264" s="3">
        <v>1.0</v>
      </c>
      <c r="I2264" s="3">
        <v>0.0</v>
      </c>
      <c r="J2264" s="3">
        <v>0.0</v>
      </c>
      <c r="K2264" s="3">
        <v>0.0</v>
      </c>
      <c r="L2264" s="3">
        <v>0.0</v>
      </c>
    </row>
    <row r="2265" ht="15.75" customHeight="1">
      <c r="A2265" s="3">
        <f t="shared" si="2"/>
        <v>2264</v>
      </c>
      <c r="B2265" s="3">
        <f t="shared" ref="B2265:D2265" si="2066">B2261</f>
        <v>0</v>
      </c>
      <c r="C2265" s="3">
        <f t="shared" si="2066"/>
        <v>0</v>
      </c>
      <c r="D2265" s="3">
        <f t="shared" si="2066"/>
        <v>0</v>
      </c>
      <c r="E2265" s="6">
        <f t="shared" si="1"/>
        <v>0</v>
      </c>
      <c r="H2265" s="3">
        <v>1.0</v>
      </c>
      <c r="I2265" s="3">
        <v>0.0</v>
      </c>
      <c r="J2265" s="3">
        <v>1.0</v>
      </c>
      <c r="K2265" s="3">
        <v>0.0</v>
      </c>
      <c r="L2265" s="3">
        <v>1.0</v>
      </c>
    </row>
    <row r="2266" ht="15.75" customHeight="1">
      <c r="A2266" s="3">
        <f t="shared" si="2"/>
        <v>2265</v>
      </c>
      <c r="B2266" s="3">
        <f t="shared" ref="B2266:D2266" si="2067">B2262</f>
        <v>0</v>
      </c>
      <c r="C2266" s="3">
        <f t="shared" si="2067"/>
        <v>1</v>
      </c>
      <c r="D2266" s="3">
        <f t="shared" si="2067"/>
        <v>0</v>
      </c>
      <c r="E2266" s="6">
        <f t="shared" si="1"/>
        <v>286</v>
      </c>
      <c r="F2266" s="3">
        <v>130.0</v>
      </c>
      <c r="G2266" s="3">
        <v>2.2</v>
      </c>
      <c r="H2266" s="3">
        <v>0.0</v>
      </c>
      <c r="I2266" s="3">
        <v>0.0</v>
      </c>
      <c r="J2266" s="3">
        <v>1.0</v>
      </c>
      <c r="K2266" s="3">
        <v>0.0</v>
      </c>
      <c r="L2266" s="3">
        <v>0.0</v>
      </c>
    </row>
    <row r="2267" ht="15.75" customHeight="1">
      <c r="A2267" s="3">
        <f t="shared" si="2"/>
        <v>2266</v>
      </c>
      <c r="B2267" s="3">
        <f t="shared" ref="B2267:D2267" si="2068">B2263</f>
        <v>0</v>
      </c>
      <c r="C2267" s="3">
        <f t="shared" si="2068"/>
        <v>0</v>
      </c>
      <c r="D2267" s="3">
        <f t="shared" si="2068"/>
        <v>1</v>
      </c>
      <c r="E2267" s="6">
        <f t="shared" si="1"/>
        <v>132</v>
      </c>
      <c r="F2267" s="3">
        <v>120.0</v>
      </c>
      <c r="G2267" s="3">
        <v>1.1</v>
      </c>
      <c r="H2267" s="3">
        <v>1.0</v>
      </c>
      <c r="I2267" s="3">
        <v>0.0</v>
      </c>
      <c r="J2267" s="3">
        <v>0.0</v>
      </c>
      <c r="K2267" s="3">
        <v>0.0</v>
      </c>
      <c r="L2267" s="3">
        <v>0.0</v>
      </c>
    </row>
    <row r="2268" ht="15.75" customHeight="1">
      <c r="A2268" s="3">
        <f t="shared" si="2"/>
        <v>2267</v>
      </c>
      <c r="B2268" s="3">
        <f t="shared" ref="B2268:D2268" si="2069">B2264</f>
        <v>1</v>
      </c>
      <c r="C2268" s="3">
        <f t="shared" si="2069"/>
        <v>0</v>
      </c>
      <c r="D2268" s="3">
        <f t="shared" si="2069"/>
        <v>0</v>
      </c>
      <c r="E2268" s="6">
        <f t="shared" si="1"/>
        <v>268.8</v>
      </c>
      <c r="F2268" s="3">
        <v>168.0</v>
      </c>
      <c r="G2268" s="3">
        <v>1.6</v>
      </c>
      <c r="H2268" s="3">
        <v>0.0</v>
      </c>
      <c r="I2268" s="3">
        <v>1.0</v>
      </c>
      <c r="J2268" s="3">
        <v>0.0</v>
      </c>
      <c r="K2268" s="3">
        <v>0.0</v>
      </c>
      <c r="L2268" s="3">
        <v>0.0</v>
      </c>
    </row>
    <row r="2269" ht="15.75" customHeight="1">
      <c r="A2269" s="3">
        <f t="shared" si="2"/>
        <v>2268</v>
      </c>
      <c r="B2269" s="3">
        <f t="shared" ref="B2269:D2269" si="2070">B2265</f>
        <v>0</v>
      </c>
      <c r="C2269" s="3">
        <f t="shared" si="2070"/>
        <v>0</v>
      </c>
      <c r="D2269" s="3">
        <f t="shared" si="2070"/>
        <v>0</v>
      </c>
      <c r="E2269" s="6">
        <f t="shared" si="1"/>
        <v>0</v>
      </c>
      <c r="H2269" s="3">
        <v>1.0</v>
      </c>
      <c r="I2269" s="3">
        <v>1.0</v>
      </c>
      <c r="J2269" s="3">
        <v>0.0</v>
      </c>
      <c r="K2269" s="3">
        <v>0.0</v>
      </c>
      <c r="L2269" s="3">
        <v>1.0</v>
      </c>
    </row>
    <row r="2270" ht="15.75" customHeight="1">
      <c r="A2270" s="3">
        <f t="shared" si="2"/>
        <v>2269</v>
      </c>
      <c r="B2270" s="3">
        <f t="shared" ref="B2270:D2270" si="2071">B2266</f>
        <v>0</v>
      </c>
      <c r="C2270" s="3">
        <f t="shared" si="2071"/>
        <v>1</v>
      </c>
      <c r="D2270" s="3">
        <f t="shared" si="2071"/>
        <v>0</v>
      </c>
      <c r="E2270" s="6">
        <f t="shared" si="1"/>
        <v>371.8</v>
      </c>
      <c r="F2270" s="3">
        <v>169.0</v>
      </c>
      <c r="G2270" s="3">
        <v>2.2</v>
      </c>
      <c r="H2270" s="3">
        <v>0.0</v>
      </c>
      <c r="I2270" s="3">
        <v>0.0</v>
      </c>
      <c r="J2270" s="3">
        <v>1.0</v>
      </c>
      <c r="K2270" s="3">
        <v>0.0</v>
      </c>
      <c r="L2270" s="3">
        <v>0.0</v>
      </c>
    </row>
    <row r="2271" ht="15.75" customHeight="1">
      <c r="A2271" s="3">
        <f t="shared" si="2"/>
        <v>2270</v>
      </c>
      <c r="B2271" s="3">
        <f t="shared" ref="B2271:D2271" si="2072">B2267</f>
        <v>0</v>
      </c>
      <c r="C2271" s="3">
        <f t="shared" si="2072"/>
        <v>0</v>
      </c>
      <c r="D2271" s="3">
        <f t="shared" si="2072"/>
        <v>1</v>
      </c>
      <c r="E2271" s="6">
        <f t="shared" si="1"/>
        <v>326.7</v>
      </c>
      <c r="F2271" s="3">
        <v>297.0</v>
      </c>
      <c r="G2271" s="3">
        <v>1.1</v>
      </c>
      <c r="H2271" s="3">
        <v>0.0</v>
      </c>
      <c r="I2271" s="3">
        <v>1.0</v>
      </c>
      <c r="J2271" s="3">
        <v>0.0</v>
      </c>
      <c r="K2271" s="3">
        <v>0.0</v>
      </c>
      <c r="L2271" s="3">
        <v>0.0</v>
      </c>
    </row>
    <row r="2272" ht="15.75" customHeight="1">
      <c r="A2272" s="3">
        <f t="shared" si="2"/>
        <v>2271</v>
      </c>
      <c r="B2272" s="3">
        <f t="shared" ref="B2272:D2272" si="2073">B2268</f>
        <v>1</v>
      </c>
      <c r="C2272" s="3">
        <f t="shared" si="2073"/>
        <v>0</v>
      </c>
      <c r="D2272" s="3">
        <f t="shared" si="2073"/>
        <v>0</v>
      </c>
      <c r="E2272" s="6">
        <f t="shared" si="1"/>
        <v>312</v>
      </c>
      <c r="F2272" s="3">
        <v>195.0</v>
      </c>
      <c r="G2272" s="3">
        <v>1.6</v>
      </c>
      <c r="H2272" s="3">
        <v>0.0</v>
      </c>
      <c r="I2272" s="3">
        <v>0.0</v>
      </c>
      <c r="J2272" s="3">
        <v>1.0</v>
      </c>
      <c r="K2272" s="3">
        <v>0.0</v>
      </c>
      <c r="L2272" s="3">
        <v>0.0</v>
      </c>
    </row>
    <row r="2273" ht="15.75" customHeight="1">
      <c r="A2273" s="3">
        <f t="shared" si="2"/>
        <v>2272</v>
      </c>
      <c r="B2273" s="3">
        <f t="shared" ref="B2273:D2273" si="2074">B2269</f>
        <v>0</v>
      </c>
      <c r="C2273" s="3">
        <f t="shared" si="2074"/>
        <v>0</v>
      </c>
      <c r="D2273" s="3">
        <f t="shared" si="2074"/>
        <v>0</v>
      </c>
      <c r="E2273" s="6">
        <f t="shared" si="1"/>
        <v>0</v>
      </c>
      <c r="H2273" s="3">
        <v>1.0</v>
      </c>
      <c r="I2273" s="3">
        <v>0.0</v>
      </c>
      <c r="J2273" s="3">
        <v>1.0</v>
      </c>
      <c r="K2273" s="3">
        <v>0.0</v>
      </c>
      <c r="L2273" s="3">
        <v>1.0</v>
      </c>
    </row>
    <row r="2274" ht="15.75" customHeight="1">
      <c r="A2274" s="3">
        <f t="shared" si="2"/>
        <v>2273</v>
      </c>
      <c r="B2274" s="3">
        <f t="shared" ref="B2274:D2274" si="2075">B2270</f>
        <v>0</v>
      </c>
      <c r="C2274" s="3">
        <f t="shared" si="2075"/>
        <v>1</v>
      </c>
      <c r="D2274" s="3">
        <f t="shared" si="2075"/>
        <v>0</v>
      </c>
      <c r="E2274" s="6">
        <f t="shared" si="1"/>
        <v>517</v>
      </c>
      <c r="F2274" s="3">
        <v>235.0</v>
      </c>
      <c r="G2274" s="3">
        <v>2.2</v>
      </c>
      <c r="H2274" s="3">
        <v>0.0</v>
      </c>
      <c r="I2274" s="3">
        <v>0.0</v>
      </c>
      <c r="J2274" s="3">
        <v>1.0</v>
      </c>
      <c r="K2274" s="3">
        <v>0.0</v>
      </c>
      <c r="L2274" s="3">
        <v>0.0</v>
      </c>
    </row>
    <row r="2275" ht="15.75" customHeight="1">
      <c r="A2275" s="3">
        <f t="shared" si="2"/>
        <v>2274</v>
      </c>
      <c r="B2275" s="3">
        <f t="shared" ref="B2275:D2275" si="2076">B2271</f>
        <v>0</v>
      </c>
      <c r="C2275" s="3">
        <f t="shared" si="2076"/>
        <v>0</v>
      </c>
      <c r="D2275" s="3">
        <f t="shared" si="2076"/>
        <v>1</v>
      </c>
      <c r="E2275" s="6">
        <f t="shared" si="1"/>
        <v>312.4</v>
      </c>
      <c r="F2275" s="3">
        <v>284.0</v>
      </c>
      <c r="G2275" s="3">
        <v>1.1</v>
      </c>
      <c r="H2275" s="3">
        <v>1.0</v>
      </c>
      <c r="I2275" s="3">
        <v>0.0</v>
      </c>
      <c r="J2275" s="3">
        <v>0.0</v>
      </c>
      <c r="K2275" s="3">
        <v>0.0</v>
      </c>
      <c r="L2275" s="3">
        <v>0.0</v>
      </c>
    </row>
    <row r="2276" ht="15.75" customHeight="1">
      <c r="A2276" s="3">
        <f t="shared" si="2"/>
        <v>2275</v>
      </c>
      <c r="B2276" s="3">
        <f t="shared" ref="B2276:D2276" si="2077">B2272</f>
        <v>1</v>
      </c>
      <c r="C2276" s="3">
        <f t="shared" si="2077"/>
        <v>0</v>
      </c>
      <c r="D2276" s="3">
        <f t="shared" si="2077"/>
        <v>0</v>
      </c>
      <c r="E2276" s="6">
        <f t="shared" si="1"/>
        <v>230.4</v>
      </c>
      <c r="F2276" s="3">
        <v>144.0</v>
      </c>
      <c r="G2276" s="3">
        <v>1.6</v>
      </c>
      <c r="H2276" s="3">
        <v>1.0</v>
      </c>
      <c r="I2276" s="3">
        <v>0.0</v>
      </c>
      <c r="J2276" s="3">
        <v>0.0</v>
      </c>
      <c r="K2276" s="3">
        <v>0.0</v>
      </c>
      <c r="L2276" s="3">
        <v>0.0</v>
      </c>
    </row>
    <row r="2277" ht="15.75" customHeight="1">
      <c r="A2277" s="3">
        <f t="shared" si="2"/>
        <v>2276</v>
      </c>
      <c r="B2277" s="3">
        <f t="shared" ref="B2277:D2277" si="2078">B2273</f>
        <v>0</v>
      </c>
      <c r="C2277" s="3">
        <f t="shared" si="2078"/>
        <v>0</v>
      </c>
      <c r="D2277" s="3">
        <f t="shared" si="2078"/>
        <v>0</v>
      </c>
      <c r="E2277" s="6">
        <f t="shared" si="1"/>
        <v>0</v>
      </c>
      <c r="H2277" s="3">
        <v>1.0</v>
      </c>
      <c r="I2277" s="3">
        <v>0.0</v>
      </c>
      <c r="J2277" s="3">
        <v>1.0</v>
      </c>
      <c r="K2277" s="3">
        <v>0.0</v>
      </c>
      <c r="L2277" s="3">
        <v>1.0</v>
      </c>
    </row>
    <row r="2278" ht="15.75" customHeight="1">
      <c r="A2278" s="3">
        <f t="shared" si="2"/>
        <v>2277</v>
      </c>
      <c r="B2278" s="3">
        <f t="shared" ref="B2278:D2278" si="2079">B2274</f>
        <v>0</v>
      </c>
      <c r="C2278" s="3">
        <f t="shared" si="2079"/>
        <v>1</v>
      </c>
      <c r="D2278" s="3">
        <f t="shared" si="2079"/>
        <v>0</v>
      </c>
      <c r="E2278" s="6">
        <f t="shared" si="1"/>
        <v>415.8</v>
      </c>
      <c r="F2278" s="3">
        <v>189.0</v>
      </c>
      <c r="G2278" s="3">
        <v>2.2</v>
      </c>
      <c r="H2278" s="3">
        <v>0.0</v>
      </c>
      <c r="I2278" s="3">
        <v>0.0</v>
      </c>
      <c r="J2278" s="3">
        <v>1.0</v>
      </c>
      <c r="K2278" s="3">
        <v>0.0</v>
      </c>
      <c r="L2278" s="3">
        <v>0.0</v>
      </c>
    </row>
    <row r="2279" ht="15.75" customHeight="1">
      <c r="A2279" s="3">
        <f t="shared" si="2"/>
        <v>2278</v>
      </c>
      <c r="B2279" s="3">
        <f t="shared" ref="B2279:D2279" si="2080">B2275</f>
        <v>0</v>
      </c>
      <c r="C2279" s="3">
        <f t="shared" si="2080"/>
        <v>0</v>
      </c>
      <c r="D2279" s="3">
        <f t="shared" si="2080"/>
        <v>1</v>
      </c>
      <c r="E2279" s="6">
        <f t="shared" si="1"/>
        <v>111.1</v>
      </c>
      <c r="F2279" s="3">
        <v>101.0</v>
      </c>
      <c r="G2279" s="3">
        <v>1.1</v>
      </c>
      <c r="H2279" s="3">
        <v>0.0</v>
      </c>
      <c r="I2279" s="3">
        <v>1.0</v>
      </c>
      <c r="J2279" s="3">
        <v>0.0</v>
      </c>
      <c r="K2279" s="3">
        <v>0.0</v>
      </c>
      <c r="L2279" s="3">
        <v>0.0</v>
      </c>
    </row>
    <row r="2280" ht="15.75" customHeight="1">
      <c r="A2280" s="3">
        <f t="shared" si="2"/>
        <v>2279</v>
      </c>
      <c r="B2280" s="3">
        <f t="shared" ref="B2280:D2280" si="2081">B2276</f>
        <v>1</v>
      </c>
      <c r="C2280" s="3">
        <f t="shared" si="2081"/>
        <v>0</v>
      </c>
      <c r="D2280" s="3">
        <f t="shared" si="2081"/>
        <v>0</v>
      </c>
      <c r="E2280" s="6">
        <f t="shared" si="1"/>
        <v>387.2</v>
      </c>
      <c r="F2280" s="3">
        <v>242.0</v>
      </c>
      <c r="G2280" s="3">
        <v>1.6</v>
      </c>
      <c r="H2280" s="3">
        <v>0.0</v>
      </c>
      <c r="I2280" s="3">
        <v>1.0</v>
      </c>
      <c r="J2280" s="3">
        <v>0.0</v>
      </c>
      <c r="K2280" s="3">
        <v>0.0</v>
      </c>
      <c r="L2280" s="3">
        <v>0.0</v>
      </c>
    </row>
    <row r="2281" ht="15.75" customHeight="1">
      <c r="A2281" s="3">
        <f t="shared" si="2"/>
        <v>2280</v>
      </c>
      <c r="B2281" s="3">
        <f t="shared" ref="B2281:D2281" si="2082">B2277</f>
        <v>0</v>
      </c>
      <c r="C2281" s="3">
        <f t="shared" si="2082"/>
        <v>0</v>
      </c>
      <c r="D2281" s="3">
        <f t="shared" si="2082"/>
        <v>0</v>
      </c>
      <c r="E2281" s="6">
        <f t="shared" si="1"/>
        <v>0</v>
      </c>
      <c r="H2281" s="3">
        <v>1.0</v>
      </c>
      <c r="I2281" s="3">
        <v>0.0</v>
      </c>
      <c r="J2281" s="3">
        <v>1.0</v>
      </c>
      <c r="K2281" s="3">
        <v>0.0</v>
      </c>
      <c r="L2281" s="3">
        <v>1.0</v>
      </c>
    </row>
    <row r="2282" ht="15.75" customHeight="1">
      <c r="A2282" s="3">
        <f t="shared" si="2"/>
        <v>2281</v>
      </c>
      <c r="B2282" s="3">
        <f t="shared" ref="B2282:D2282" si="2083">B2278</f>
        <v>0</v>
      </c>
      <c r="C2282" s="3">
        <f t="shared" si="2083"/>
        <v>1</v>
      </c>
      <c r="D2282" s="3">
        <f t="shared" si="2083"/>
        <v>0</v>
      </c>
      <c r="E2282" s="6">
        <f t="shared" si="1"/>
        <v>587.4</v>
      </c>
      <c r="F2282" s="3">
        <v>267.0</v>
      </c>
      <c r="G2282" s="3">
        <v>2.2</v>
      </c>
      <c r="H2282" s="3">
        <v>1.0</v>
      </c>
      <c r="I2282" s="3">
        <v>0.0</v>
      </c>
      <c r="J2282" s="3">
        <v>0.0</v>
      </c>
      <c r="K2282" s="3">
        <v>0.0</v>
      </c>
      <c r="L2282" s="3">
        <v>0.0</v>
      </c>
    </row>
    <row r="2283" ht="15.75" customHeight="1">
      <c r="A2283" s="3">
        <f t="shared" si="2"/>
        <v>2282</v>
      </c>
      <c r="B2283" s="3">
        <f t="shared" ref="B2283:D2283" si="2084">B2279</f>
        <v>0</v>
      </c>
      <c r="C2283" s="3">
        <f t="shared" si="2084"/>
        <v>0</v>
      </c>
      <c r="D2283" s="3">
        <f t="shared" si="2084"/>
        <v>1</v>
      </c>
      <c r="E2283" s="6">
        <f t="shared" si="1"/>
        <v>211.2</v>
      </c>
      <c r="F2283" s="3">
        <v>192.0</v>
      </c>
      <c r="G2283" s="3">
        <v>1.1</v>
      </c>
      <c r="H2283" s="3">
        <v>1.0</v>
      </c>
      <c r="I2283" s="3">
        <v>0.0</v>
      </c>
      <c r="J2283" s="3">
        <v>0.0</v>
      </c>
      <c r="K2283" s="3">
        <v>0.0</v>
      </c>
      <c r="L2283" s="3">
        <v>0.0</v>
      </c>
    </row>
    <row r="2284" ht="15.75" customHeight="1">
      <c r="A2284" s="3">
        <f t="shared" si="2"/>
        <v>2283</v>
      </c>
      <c r="B2284" s="3">
        <f t="shared" ref="B2284:D2284" si="2085">B2280</f>
        <v>1</v>
      </c>
      <c r="C2284" s="3">
        <f t="shared" si="2085"/>
        <v>0</v>
      </c>
      <c r="D2284" s="3">
        <f t="shared" si="2085"/>
        <v>0</v>
      </c>
      <c r="E2284" s="6">
        <f t="shared" si="1"/>
        <v>414.4</v>
      </c>
      <c r="F2284" s="3">
        <v>259.0</v>
      </c>
      <c r="G2284" s="3">
        <v>1.6</v>
      </c>
      <c r="H2284" s="3">
        <v>1.0</v>
      </c>
      <c r="I2284" s="3">
        <v>0.0</v>
      </c>
      <c r="J2284" s="3">
        <v>0.0</v>
      </c>
      <c r="K2284" s="3">
        <v>0.0</v>
      </c>
      <c r="L2284" s="3">
        <v>0.0</v>
      </c>
    </row>
    <row r="2285" ht="15.75" customHeight="1">
      <c r="A2285" s="3">
        <f t="shared" si="2"/>
        <v>2284</v>
      </c>
      <c r="B2285" s="3">
        <f t="shared" ref="B2285:D2285" si="2086">B2281</f>
        <v>0</v>
      </c>
      <c r="C2285" s="3">
        <f t="shared" si="2086"/>
        <v>0</v>
      </c>
      <c r="D2285" s="3">
        <f t="shared" si="2086"/>
        <v>0</v>
      </c>
      <c r="E2285" s="6">
        <f t="shared" si="1"/>
        <v>0</v>
      </c>
      <c r="H2285" s="3">
        <v>1.0</v>
      </c>
      <c r="I2285" s="3">
        <v>0.0</v>
      </c>
      <c r="J2285" s="3">
        <v>0.0</v>
      </c>
      <c r="K2285" s="3">
        <v>1.0</v>
      </c>
      <c r="L2285" s="3">
        <v>1.0</v>
      </c>
    </row>
    <row r="2286" ht="15.75" customHeight="1">
      <c r="A2286" s="3">
        <f t="shared" si="2"/>
        <v>2285</v>
      </c>
      <c r="B2286" s="3">
        <f t="shared" ref="B2286:D2286" si="2087">B2282</f>
        <v>0</v>
      </c>
      <c r="C2286" s="3">
        <f t="shared" si="2087"/>
        <v>1</v>
      </c>
      <c r="D2286" s="3">
        <f t="shared" si="2087"/>
        <v>0</v>
      </c>
      <c r="E2286" s="6">
        <f t="shared" si="1"/>
        <v>638</v>
      </c>
      <c r="F2286" s="3">
        <v>290.0</v>
      </c>
      <c r="G2286" s="3">
        <v>2.2</v>
      </c>
      <c r="H2286" s="3">
        <v>0.0</v>
      </c>
      <c r="I2286" s="3">
        <v>0.0</v>
      </c>
      <c r="J2286" s="3">
        <v>1.0</v>
      </c>
      <c r="K2286" s="3">
        <v>0.0</v>
      </c>
      <c r="L2286" s="3">
        <v>0.0</v>
      </c>
    </row>
    <row r="2287" ht="15.75" customHeight="1">
      <c r="A2287" s="3">
        <f t="shared" si="2"/>
        <v>2286</v>
      </c>
      <c r="B2287" s="3">
        <f t="shared" ref="B2287:D2287" si="2088">B2283</f>
        <v>0</v>
      </c>
      <c r="C2287" s="3">
        <f t="shared" si="2088"/>
        <v>0</v>
      </c>
      <c r="D2287" s="3">
        <f t="shared" si="2088"/>
        <v>1</v>
      </c>
      <c r="E2287" s="6">
        <f t="shared" si="1"/>
        <v>238.7</v>
      </c>
      <c r="F2287" s="3">
        <v>217.0</v>
      </c>
      <c r="G2287" s="3">
        <v>1.1</v>
      </c>
      <c r="H2287" s="3">
        <v>0.0</v>
      </c>
      <c r="I2287" s="3">
        <v>1.0</v>
      </c>
      <c r="J2287" s="3">
        <v>0.0</v>
      </c>
      <c r="K2287" s="3">
        <v>0.0</v>
      </c>
      <c r="L2287" s="3">
        <v>0.0</v>
      </c>
    </row>
    <row r="2288" ht="15.75" customHeight="1">
      <c r="A2288" s="3">
        <f t="shared" si="2"/>
        <v>2287</v>
      </c>
      <c r="B2288" s="3">
        <f t="shared" ref="B2288:D2288" si="2089">B2284</f>
        <v>1</v>
      </c>
      <c r="C2288" s="3">
        <f t="shared" si="2089"/>
        <v>0</v>
      </c>
      <c r="D2288" s="3">
        <f t="shared" si="2089"/>
        <v>0</v>
      </c>
      <c r="E2288" s="6">
        <f t="shared" si="1"/>
        <v>460.8</v>
      </c>
      <c r="F2288" s="3">
        <v>288.0</v>
      </c>
      <c r="G2288" s="3">
        <v>1.6</v>
      </c>
      <c r="H2288" s="3">
        <v>0.0</v>
      </c>
      <c r="I2288" s="3">
        <v>0.0</v>
      </c>
      <c r="J2288" s="3">
        <v>1.0</v>
      </c>
      <c r="K2288" s="3">
        <v>0.0</v>
      </c>
      <c r="L2288" s="3">
        <v>0.0</v>
      </c>
    </row>
    <row r="2289" ht="15.75" customHeight="1">
      <c r="A2289" s="3">
        <f t="shared" si="2"/>
        <v>2288</v>
      </c>
      <c r="B2289" s="3">
        <f t="shared" ref="B2289:D2289" si="2090">B2285</f>
        <v>0</v>
      </c>
      <c r="C2289" s="3">
        <f t="shared" si="2090"/>
        <v>0</v>
      </c>
      <c r="D2289" s="3">
        <f t="shared" si="2090"/>
        <v>0</v>
      </c>
      <c r="E2289" s="6">
        <f t="shared" si="1"/>
        <v>0</v>
      </c>
      <c r="H2289" s="3">
        <v>1.0</v>
      </c>
      <c r="I2289" s="3">
        <v>0.0</v>
      </c>
      <c r="J2289" s="3">
        <v>1.0</v>
      </c>
      <c r="K2289" s="3">
        <v>0.0</v>
      </c>
      <c r="L2289" s="3">
        <v>1.0</v>
      </c>
    </row>
    <row r="2290" ht="15.75" customHeight="1">
      <c r="A2290" s="3">
        <f t="shared" si="2"/>
        <v>2289</v>
      </c>
      <c r="B2290" s="3">
        <f t="shared" ref="B2290:D2290" si="2091">B2286</f>
        <v>0</v>
      </c>
      <c r="C2290" s="3">
        <f t="shared" si="2091"/>
        <v>1</v>
      </c>
      <c r="D2290" s="3">
        <f t="shared" si="2091"/>
        <v>0</v>
      </c>
      <c r="E2290" s="6">
        <f t="shared" si="1"/>
        <v>624.8</v>
      </c>
      <c r="F2290" s="3">
        <v>284.0</v>
      </c>
      <c r="G2290" s="3">
        <v>2.2</v>
      </c>
      <c r="H2290" s="3">
        <v>0.0</v>
      </c>
      <c r="I2290" s="3">
        <v>0.0</v>
      </c>
      <c r="J2290" s="3">
        <v>1.0</v>
      </c>
      <c r="K2290" s="3">
        <v>0.0</v>
      </c>
      <c r="L2290" s="3">
        <v>0.0</v>
      </c>
    </row>
    <row r="2291" ht="15.75" customHeight="1">
      <c r="A2291" s="3">
        <f t="shared" si="2"/>
        <v>2290</v>
      </c>
      <c r="B2291" s="3">
        <f t="shared" ref="B2291:D2291" si="2092">B2287</f>
        <v>0</v>
      </c>
      <c r="C2291" s="3">
        <f t="shared" si="2092"/>
        <v>0</v>
      </c>
      <c r="D2291" s="3">
        <f t="shared" si="2092"/>
        <v>1</v>
      </c>
      <c r="E2291" s="6">
        <f t="shared" si="1"/>
        <v>111.1</v>
      </c>
      <c r="F2291" s="3">
        <v>101.0</v>
      </c>
      <c r="G2291" s="3">
        <v>1.1</v>
      </c>
      <c r="H2291" s="3">
        <v>1.0</v>
      </c>
      <c r="I2291" s="3">
        <v>0.0</v>
      </c>
      <c r="J2291" s="3">
        <v>0.0</v>
      </c>
      <c r="K2291" s="3">
        <v>0.0</v>
      </c>
      <c r="L2291" s="3">
        <v>0.0</v>
      </c>
    </row>
    <row r="2292" ht="15.75" customHeight="1">
      <c r="A2292" s="3">
        <f t="shared" si="2"/>
        <v>2291</v>
      </c>
      <c r="B2292" s="3">
        <f t="shared" ref="B2292:D2292" si="2093">B2288</f>
        <v>1</v>
      </c>
      <c r="C2292" s="3">
        <f t="shared" si="2093"/>
        <v>0</v>
      </c>
      <c r="D2292" s="3">
        <f t="shared" si="2093"/>
        <v>0</v>
      </c>
      <c r="E2292" s="6">
        <f t="shared" si="1"/>
        <v>433.6</v>
      </c>
      <c r="F2292" s="3">
        <v>271.0</v>
      </c>
      <c r="G2292" s="3">
        <v>1.6</v>
      </c>
      <c r="H2292" s="3">
        <v>0.0</v>
      </c>
      <c r="I2292" s="3">
        <v>1.0</v>
      </c>
      <c r="J2292" s="3">
        <v>0.0</v>
      </c>
      <c r="K2292" s="3">
        <v>0.0</v>
      </c>
      <c r="L2292" s="3">
        <v>0.0</v>
      </c>
    </row>
    <row r="2293" ht="15.75" customHeight="1">
      <c r="A2293" s="3">
        <f t="shared" si="2"/>
        <v>2292</v>
      </c>
      <c r="B2293" s="3">
        <f t="shared" ref="B2293:D2293" si="2094">B2289</f>
        <v>0</v>
      </c>
      <c r="C2293" s="3">
        <f t="shared" si="2094"/>
        <v>0</v>
      </c>
      <c r="D2293" s="3">
        <f t="shared" si="2094"/>
        <v>0</v>
      </c>
      <c r="E2293" s="6">
        <f t="shared" si="1"/>
        <v>0</v>
      </c>
      <c r="H2293" s="3">
        <v>1.0</v>
      </c>
      <c r="I2293" s="3">
        <v>0.0</v>
      </c>
      <c r="J2293" s="3">
        <v>1.0</v>
      </c>
      <c r="K2293" s="3">
        <v>0.0</v>
      </c>
      <c r="L2293" s="3">
        <v>1.0</v>
      </c>
    </row>
    <row r="2294" ht="15.75" customHeight="1">
      <c r="A2294" s="3">
        <f t="shared" si="2"/>
        <v>2293</v>
      </c>
      <c r="B2294" s="3">
        <f t="shared" ref="B2294:D2294" si="2095">B2290</f>
        <v>0</v>
      </c>
      <c r="C2294" s="3">
        <f t="shared" si="2095"/>
        <v>1</v>
      </c>
      <c r="D2294" s="3">
        <f t="shared" si="2095"/>
        <v>0</v>
      </c>
      <c r="E2294" s="6">
        <f t="shared" si="1"/>
        <v>497.2</v>
      </c>
      <c r="F2294" s="3">
        <v>226.0</v>
      </c>
      <c r="G2294" s="3">
        <v>2.2</v>
      </c>
      <c r="H2294" s="3">
        <v>0.0</v>
      </c>
      <c r="I2294" s="3">
        <v>0.0</v>
      </c>
      <c r="J2294" s="3">
        <v>1.0</v>
      </c>
      <c r="K2294" s="3">
        <v>0.0</v>
      </c>
      <c r="L2294" s="3">
        <v>0.0</v>
      </c>
    </row>
    <row r="2295" ht="15.75" customHeight="1">
      <c r="A2295" s="3">
        <f t="shared" si="2"/>
        <v>2294</v>
      </c>
      <c r="B2295" s="3">
        <f t="shared" ref="B2295:D2295" si="2096">B2291</f>
        <v>0</v>
      </c>
      <c r="C2295" s="3">
        <f t="shared" si="2096"/>
        <v>0</v>
      </c>
      <c r="D2295" s="3">
        <f t="shared" si="2096"/>
        <v>1</v>
      </c>
      <c r="E2295" s="6">
        <f t="shared" si="1"/>
        <v>160.6</v>
      </c>
      <c r="F2295" s="3">
        <v>146.0</v>
      </c>
      <c r="G2295" s="3">
        <v>1.1</v>
      </c>
      <c r="H2295" s="3">
        <v>0.0</v>
      </c>
      <c r="I2295" s="3">
        <v>1.0</v>
      </c>
      <c r="J2295" s="3">
        <v>0.0</v>
      </c>
      <c r="K2295" s="3">
        <v>0.0</v>
      </c>
      <c r="L2295" s="3">
        <v>0.0</v>
      </c>
    </row>
    <row r="2296" ht="15.75" customHeight="1">
      <c r="A2296" s="3">
        <f t="shared" si="2"/>
        <v>2295</v>
      </c>
      <c r="B2296" s="3">
        <f t="shared" ref="B2296:D2296" si="2097">B2292</f>
        <v>1</v>
      </c>
      <c r="C2296" s="3">
        <f t="shared" si="2097"/>
        <v>0</v>
      </c>
      <c r="D2296" s="3">
        <f t="shared" si="2097"/>
        <v>0</v>
      </c>
      <c r="E2296" s="6">
        <f t="shared" si="1"/>
        <v>164.8</v>
      </c>
      <c r="F2296" s="3">
        <v>103.0</v>
      </c>
      <c r="G2296" s="3">
        <v>1.6</v>
      </c>
      <c r="H2296" s="3">
        <v>0.0</v>
      </c>
      <c r="I2296" s="3">
        <v>0.0</v>
      </c>
      <c r="J2296" s="3">
        <v>1.0</v>
      </c>
      <c r="K2296" s="3">
        <v>0.0</v>
      </c>
      <c r="L2296" s="3">
        <v>0.0</v>
      </c>
    </row>
    <row r="2297" ht="15.75" customHeight="1">
      <c r="A2297" s="3">
        <f t="shared" si="2"/>
        <v>2296</v>
      </c>
      <c r="B2297" s="3">
        <f t="shared" ref="B2297:D2297" si="2098">B2293</f>
        <v>0</v>
      </c>
      <c r="C2297" s="3">
        <f t="shared" si="2098"/>
        <v>0</v>
      </c>
      <c r="D2297" s="3">
        <f t="shared" si="2098"/>
        <v>0</v>
      </c>
      <c r="E2297" s="6">
        <f t="shared" si="1"/>
        <v>0</v>
      </c>
      <c r="H2297" s="3">
        <v>1.0</v>
      </c>
      <c r="I2297" s="3">
        <v>0.0</v>
      </c>
      <c r="J2297" s="3">
        <v>1.0</v>
      </c>
      <c r="K2297" s="3">
        <v>0.0</v>
      </c>
      <c r="L2297" s="3">
        <v>1.0</v>
      </c>
    </row>
    <row r="2298" ht="15.75" customHeight="1">
      <c r="A2298" s="3">
        <f t="shared" si="2"/>
        <v>2297</v>
      </c>
      <c r="B2298" s="3">
        <f t="shared" ref="B2298:D2298" si="2099">B2294</f>
        <v>0</v>
      </c>
      <c r="C2298" s="3">
        <f t="shared" si="2099"/>
        <v>1</v>
      </c>
      <c r="D2298" s="3">
        <f t="shared" si="2099"/>
        <v>0</v>
      </c>
      <c r="E2298" s="6">
        <f t="shared" si="1"/>
        <v>567.6</v>
      </c>
      <c r="F2298" s="3">
        <v>258.0</v>
      </c>
      <c r="G2298" s="3">
        <v>2.2</v>
      </c>
      <c r="H2298" s="3">
        <v>0.0</v>
      </c>
      <c r="I2298" s="3">
        <v>0.0</v>
      </c>
      <c r="J2298" s="3">
        <v>1.0</v>
      </c>
      <c r="K2298" s="3">
        <v>0.0</v>
      </c>
      <c r="L2298" s="3">
        <v>0.0</v>
      </c>
    </row>
    <row r="2299" ht="15.75" customHeight="1">
      <c r="A2299" s="3">
        <f t="shared" si="2"/>
        <v>2298</v>
      </c>
      <c r="B2299" s="3">
        <f t="shared" ref="B2299:D2299" si="2100">B2295</f>
        <v>0</v>
      </c>
      <c r="C2299" s="3">
        <f t="shared" si="2100"/>
        <v>0</v>
      </c>
      <c r="D2299" s="3">
        <f t="shared" si="2100"/>
        <v>1</v>
      </c>
      <c r="E2299" s="6">
        <f t="shared" si="1"/>
        <v>194.7</v>
      </c>
      <c r="F2299" s="3">
        <v>177.0</v>
      </c>
      <c r="G2299" s="3">
        <v>1.1</v>
      </c>
      <c r="H2299" s="3">
        <v>1.0</v>
      </c>
      <c r="I2299" s="3">
        <v>0.0</v>
      </c>
      <c r="J2299" s="3">
        <v>0.0</v>
      </c>
      <c r="K2299" s="3">
        <v>0.0</v>
      </c>
      <c r="L2299" s="3">
        <v>0.0</v>
      </c>
    </row>
    <row r="2300" ht="15.75" customHeight="1">
      <c r="A2300" s="3">
        <f t="shared" si="2"/>
        <v>2299</v>
      </c>
      <c r="B2300" s="3">
        <f t="shared" ref="B2300:D2300" si="2101">B2296</f>
        <v>1</v>
      </c>
      <c r="C2300" s="3">
        <f t="shared" si="2101"/>
        <v>0</v>
      </c>
      <c r="D2300" s="3">
        <f t="shared" si="2101"/>
        <v>0</v>
      </c>
      <c r="E2300" s="6">
        <f t="shared" si="1"/>
        <v>241.6</v>
      </c>
      <c r="F2300" s="3">
        <v>151.0</v>
      </c>
      <c r="G2300" s="3">
        <v>1.6</v>
      </c>
      <c r="H2300" s="3">
        <v>1.0</v>
      </c>
      <c r="I2300" s="3">
        <v>0.0</v>
      </c>
      <c r="J2300" s="3">
        <v>0.0</v>
      </c>
      <c r="K2300" s="3">
        <v>0.0</v>
      </c>
      <c r="L2300" s="3">
        <v>0.0</v>
      </c>
    </row>
    <row r="2301" ht="15.75" customHeight="1">
      <c r="A2301" s="3">
        <f t="shared" si="2"/>
        <v>2300</v>
      </c>
      <c r="B2301" s="3">
        <f t="shared" ref="B2301:D2301" si="2102">B2297</f>
        <v>0</v>
      </c>
      <c r="C2301" s="3">
        <f t="shared" si="2102"/>
        <v>0</v>
      </c>
      <c r="D2301" s="3">
        <f t="shared" si="2102"/>
        <v>0</v>
      </c>
      <c r="E2301" s="6">
        <f t="shared" si="1"/>
        <v>0</v>
      </c>
      <c r="H2301" s="3">
        <v>1.0</v>
      </c>
      <c r="I2301" s="3">
        <v>0.0</v>
      </c>
      <c r="J2301" s="3">
        <v>1.0</v>
      </c>
      <c r="K2301" s="3">
        <v>0.0</v>
      </c>
      <c r="L2301" s="3">
        <v>1.0</v>
      </c>
    </row>
    <row r="2302" ht="15.75" customHeight="1">
      <c r="A2302" s="3">
        <f t="shared" si="2"/>
        <v>2301</v>
      </c>
      <c r="B2302" s="3">
        <v>1.0</v>
      </c>
      <c r="C2302" s="3">
        <v>0.0</v>
      </c>
      <c r="D2302" s="3">
        <v>0.0</v>
      </c>
      <c r="E2302" s="6">
        <f t="shared" si="1"/>
        <v>296</v>
      </c>
      <c r="F2302" s="3">
        <v>185.0</v>
      </c>
      <c r="G2302" s="3">
        <v>1.6</v>
      </c>
      <c r="H2302" s="3">
        <v>1.0</v>
      </c>
      <c r="I2302" s="3">
        <v>0.0</v>
      </c>
      <c r="J2302" s="3">
        <v>0.0</v>
      </c>
      <c r="K2302" s="3">
        <v>0.0</v>
      </c>
      <c r="L2302" s="3">
        <v>0.0</v>
      </c>
    </row>
    <row r="2303" ht="15.75" customHeight="1">
      <c r="A2303" s="3">
        <f t="shared" si="2"/>
        <v>2302</v>
      </c>
      <c r="B2303" s="3">
        <v>0.0</v>
      </c>
      <c r="C2303" s="3">
        <v>0.0</v>
      </c>
      <c r="D2303" s="3">
        <v>0.0</v>
      </c>
      <c r="E2303" s="6">
        <f t="shared" si="1"/>
        <v>0</v>
      </c>
      <c r="H2303" s="3">
        <v>1.0</v>
      </c>
      <c r="I2303" s="3">
        <v>0.0</v>
      </c>
      <c r="J2303" s="3">
        <v>1.0</v>
      </c>
      <c r="K2303" s="3">
        <v>0.0</v>
      </c>
      <c r="L2303" s="3">
        <v>1.0</v>
      </c>
    </row>
    <row r="2304" ht="15.75" customHeight="1">
      <c r="A2304" s="3">
        <f t="shared" si="2"/>
        <v>2303</v>
      </c>
      <c r="B2304" s="3">
        <v>0.0</v>
      </c>
      <c r="C2304" s="3">
        <v>1.0</v>
      </c>
      <c r="D2304" s="3">
        <v>0.0</v>
      </c>
      <c r="E2304" s="6">
        <f t="shared" si="1"/>
        <v>286</v>
      </c>
      <c r="F2304" s="3">
        <v>130.0</v>
      </c>
      <c r="G2304" s="3">
        <v>2.2</v>
      </c>
      <c r="H2304" s="3">
        <v>0.0</v>
      </c>
      <c r="I2304" s="3">
        <v>0.0</v>
      </c>
      <c r="J2304" s="3">
        <v>1.0</v>
      </c>
      <c r="K2304" s="3">
        <v>0.0</v>
      </c>
      <c r="L2304" s="3">
        <v>0.0</v>
      </c>
    </row>
    <row r="2305" ht="15.75" customHeight="1">
      <c r="A2305" s="3">
        <f t="shared" si="2"/>
        <v>2304</v>
      </c>
      <c r="B2305" s="3">
        <v>0.0</v>
      </c>
      <c r="C2305" s="3">
        <v>0.0</v>
      </c>
      <c r="D2305" s="3">
        <v>1.0</v>
      </c>
      <c r="E2305" s="6">
        <f t="shared" si="1"/>
        <v>310.2</v>
      </c>
      <c r="F2305" s="3">
        <v>282.0</v>
      </c>
      <c r="G2305" s="3">
        <v>1.1</v>
      </c>
      <c r="H2305" s="3">
        <v>1.0</v>
      </c>
      <c r="I2305" s="3">
        <v>0.0</v>
      </c>
      <c r="J2305" s="3">
        <v>0.0</v>
      </c>
      <c r="K2305" s="3">
        <v>0.0</v>
      </c>
      <c r="L2305" s="3">
        <v>0.0</v>
      </c>
    </row>
    <row r="2306" ht="15.75" customHeight="1">
      <c r="A2306" s="3">
        <f t="shared" si="2"/>
        <v>2305</v>
      </c>
      <c r="B2306" s="3">
        <f t="shared" ref="B2306:D2306" si="2103">B2302</f>
        <v>1</v>
      </c>
      <c r="C2306" s="3">
        <f t="shared" si="2103"/>
        <v>0</v>
      </c>
      <c r="D2306" s="3">
        <f t="shared" si="2103"/>
        <v>0</v>
      </c>
      <c r="E2306" s="6">
        <f t="shared" si="1"/>
        <v>308.8</v>
      </c>
      <c r="F2306" s="3">
        <v>193.0</v>
      </c>
      <c r="G2306" s="3">
        <v>1.6</v>
      </c>
      <c r="H2306" s="3">
        <v>0.0</v>
      </c>
      <c r="I2306" s="3">
        <v>0.0</v>
      </c>
      <c r="J2306" s="3">
        <v>1.0</v>
      </c>
      <c r="K2306" s="3">
        <v>0.0</v>
      </c>
      <c r="L2306" s="3">
        <v>0.0</v>
      </c>
    </row>
    <row r="2307" ht="15.75" customHeight="1">
      <c r="A2307" s="3">
        <f t="shared" si="2"/>
        <v>2306</v>
      </c>
      <c r="B2307" s="3">
        <f t="shared" ref="B2307:D2307" si="2104">B2303</f>
        <v>0</v>
      </c>
      <c r="C2307" s="3">
        <f t="shared" si="2104"/>
        <v>0</v>
      </c>
      <c r="D2307" s="3">
        <f t="shared" si="2104"/>
        <v>0</v>
      </c>
      <c r="E2307" s="6">
        <f t="shared" si="1"/>
        <v>0</v>
      </c>
      <c r="H2307" s="3">
        <v>1.0</v>
      </c>
      <c r="I2307" s="3">
        <v>0.0</v>
      </c>
      <c r="J2307" s="3">
        <v>1.0</v>
      </c>
      <c r="K2307" s="3">
        <v>0.0</v>
      </c>
      <c r="L2307" s="3">
        <v>1.0</v>
      </c>
    </row>
    <row r="2308" ht="15.75" customHeight="1">
      <c r="A2308" s="3">
        <f t="shared" si="2"/>
        <v>2307</v>
      </c>
      <c r="B2308" s="3">
        <f t="shared" ref="B2308:D2308" si="2105">B2304</f>
        <v>0</v>
      </c>
      <c r="C2308" s="3">
        <f t="shared" si="2105"/>
        <v>1</v>
      </c>
      <c r="D2308" s="3">
        <f t="shared" si="2105"/>
        <v>0</v>
      </c>
      <c r="E2308" s="6">
        <f t="shared" si="1"/>
        <v>433.4</v>
      </c>
      <c r="F2308" s="3">
        <v>197.0</v>
      </c>
      <c r="G2308" s="3">
        <v>2.2</v>
      </c>
      <c r="H2308" s="3">
        <v>0.0</v>
      </c>
      <c r="I2308" s="3">
        <v>0.0</v>
      </c>
      <c r="J2308" s="3">
        <v>1.0</v>
      </c>
      <c r="K2308" s="3">
        <v>0.0</v>
      </c>
      <c r="L2308" s="3">
        <v>0.0</v>
      </c>
    </row>
    <row r="2309" ht="15.75" customHeight="1">
      <c r="A2309" s="3">
        <f t="shared" si="2"/>
        <v>2308</v>
      </c>
      <c r="B2309" s="3">
        <f t="shared" ref="B2309:D2309" si="2106">B2305</f>
        <v>0</v>
      </c>
      <c r="C2309" s="3">
        <f t="shared" si="2106"/>
        <v>0</v>
      </c>
      <c r="D2309" s="3">
        <f t="shared" si="2106"/>
        <v>1</v>
      </c>
      <c r="E2309" s="6">
        <f t="shared" si="1"/>
        <v>118.8</v>
      </c>
      <c r="F2309" s="3">
        <v>108.0</v>
      </c>
      <c r="G2309" s="3">
        <v>1.1</v>
      </c>
      <c r="H2309" s="3">
        <v>0.0</v>
      </c>
      <c r="I2309" s="3">
        <v>1.0</v>
      </c>
      <c r="J2309" s="3">
        <v>0.0</v>
      </c>
      <c r="K2309" s="3">
        <v>0.0</v>
      </c>
      <c r="L2309" s="3">
        <v>0.0</v>
      </c>
    </row>
    <row r="2310" ht="15.75" customHeight="1">
      <c r="A2310" s="3">
        <f t="shared" si="2"/>
        <v>2309</v>
      </c>
      <c r="B2310" s="3">
        <f t="shared" ref="B2310:D2310" si="2107">B2306</f>
        <v>1</v>
      </c>
      <c r="C2310" s="3">
        <f t="shared" si="2107"/>
        <v>0</v>
      </c>
      <c r="D2310" s="3">
        <f t="shared" si="2107"/>
        <v>0</v>
      </c>
      <c r="E2310" s="6">
        <f t="shared" si="1"/>
        <v>400</v>
      </c>
      <c r="F2310" s="3">
        <v>250.0</v>
      </c>
      <c r="G2310" s="3">
        <v>1.6</v>
      </c>
      <c r="H2310" s="3">
        <v>1.0</v>
      </c>
      <c r="I2310" s="3">
        <v>0.0</v>
      </c>
      <c r="J2310" s="3">
        <v>0.0</v>
      </c>
      <c r="K2310" s="3">
        <v>0.0</v>
      </c>
      <c r="L2310" s="3">
        <v>0.0</v>
      </c>
    </row>
    <row r="2311" ht="15.75" customHeight="1">
      <c r="A2311" s="3">
        <f t="shared" si="2"/>
        <v>2310</v>
      </c>
      <c r="B2311" s="3">
        <f t="shared" ref="B2311:D2311" si="2108">B2307</f>
        <v>0</v>
      </c>
      <c r="C2311" s="3">
        <f t="shared" si="2108"/>
        <v>0</v>
      </c>
      <c r="D2311" s="3">
        <f t="shared" si="2108"/>
        <v>0</v>
      </c>
      <c r="E2311" s="6">
        <f t="shared" si="1"/>
        <v>0</v>
      </c>
      <c r="H2311" s="3">
        <v>1.0</v>
      </c>
      <c r="I2311" s="3">
        <v>0.0</v>
      </c>
      <c r="J2311" s="3">
        <v>1.0</v>
      </c>
      <c r="K2311" s="3">
        <v>0.0</v>
      </c>
      <c r="L2311" s="3">
        <v>1.0</v>
      </c>
    </row>
    <row r="2312" ht="15.75" customHeight="1">
      <c r="A2312" s="3">
        <f t="shared" si="2"/>
        <v>2311</v>
      </c>
      <c r="B2312" s="3">
        <f t="shared" ref="B2312:D2312" si="2109">B2308</f>
        <v>0</v>
      </c>
      <c r="C2312" s="3">
        <f t="shared" si="2109"/>
        <v>1</v>
      </c>
      <c r="D2312" s="3">
        <f t="shared" si="2109"/>
        <v>0</v>
      </c>
      <c r="E2312" s="6">
        <f t="shared" si="1"/>
        <v>286</v>
      </c>
      <c r="F2312" s="3">
        <v>130.0</v>
      </c>
      <c r="G2312" s="3">
        <v>2.2</v>
      </c>
      <c r="H2312" s="3">
        <v>0.0</v>
      </c>
      <c r="I2312" s="3">
        <v>0.0</v>
      </c>
      <c r="J2312" s="3">
        <v>1.0</v>
      </c>
      <c r="K2312" s="3">
        <v>0.0</v>
      </c>
      <c r="L2312" s="3">
        <v>0.0</v>
      </c>
    </row>
    <row r="2313" ht="15.75" customHeight="1">
      <c r="A2313" s="3">
        <f t="shared" si="2"/>
        <v>2312</v>
      </c>
      <c r="B2313" s="3">
        <f t="shared" ref="B2313:D2313" si="2110">B2309</f>
        <v>0</v>
      </c>
      <c r="C2313" s="3">
        <f t="shared" si="2110"/>
        <v>0</v>
      </c>
      <c r="D2313" s="3">
        <f t="shared" si="2110"/>
        <v>1</v>
      </c>
      <c r="E2313" s="6">
        <f t="shared" si="1"/>
        <v>132</v>
      </c>
      <c r="F2313" s="3">
        <v>120.0</v>
      </c>
      <c r="G2313" s="3">
        <v>1.1</v>
      </c>
      <c r="H2313" s="3">
        <v>1.0</v>
      </c>
      <c r="I2313" s="3">
        <v>0.0</v>
      </c>
      <c r="J2313" s="3">
        <v>0.0</v>
      </c>
      <c r="K2313" s="3">
        <v>0.0</v>
      </c>
      <c r="L2313" s="3">
        <v>0.0</v>
      </c>
    </row>
    <row r="2314" ht="15.75" customHeight="1">
      <c r="A2314" s="3">
        <f t="shared" si="2"/>
        <v>2313</v>
      </c>
      <c r="B2314" s="3">
        <f t="shared" ref="B2314:D2314" si="2111">B2310</f>
        <v>1</v>
      </c>
      <c r="C2314" s="3">
        <f t="shared" si="2111"/>
        <v>0</v>
      </c>
      <c r="D2314" s="3">
        <f t="shared" si="2111"/>
        <v>0</v>
      </c>
      <c r="E2314" s="6">
        <f t="shared" si="1"/>
        <v>268.8</v>
      </c>
      <c r="F2314" s="3">
        <v>168.0</v>
      </c>
      <c r="G2314" s="3">
        <v>1.6</v>
      </c>
      <c r="H2314" s="3">
        <v>0.0</v>
      </c>
      <c r="I2314" s="3">
        <v>1.0</v>
      </c>
      <c r="J2314" s="3">
        <v>0.0</v>
      </c>
      <c r="K2314" s="3">
        <v>0.0</v>
      </c>
      <c r="L2314" s="3">
        <v>0.0</v>
      </c>
    </row>
    <row r="2315" ht="15.75" customHeight="1">
      <c r="A2315" s="3">
        <f t="shared" si="2"/>
        <v>2314</v>
      </c>
      <c r="B2315" s="3">
        <f t="shared" ref="B2315:D2315" si="2112">B2311</f>
        <v>0</v>
      </c>
      <c r="C2315" s="3">
        <f t="shared" si="2112"/>
        <v>0</v>
      </c>
      <c r="D2315" s="3">
        <f t="shared" si="2112"/>
        <v>0</v>
      </c>
      <c r="E2315" s="6">
        <f t="shared" si="1"/>
        <v>0</v>
      </c>
      <c r="H2315" s="3">
        <v>1.0</v>
      </c>
      <c r="I2315" s="3">
        <v>1.0</v>
      </c>
      <c r="J2315" s="3">
        <v>0.0</v>
      </c>
      <c r="K2315" s="3">
        <v>0.0</v>
      </c>
      <c r="L2315" s="3">
        <v>1.0</v>
      </c>
    </row>
    <row r="2316" ht="15.75" customHeight="1">
      <c r="A2316" s="3">
        <f t="shared" si="2"/>
        <v>2315</v>
      </c>
      <c r="B2316" s="3">
        <f t="shared" ref="B2316:D2316" si="2113">B2312</f>
        <v>0</v>
      </c>
      <c r="C2316" s="3">
        <f t="shared" si="2113"/>
        <v>1</v>
      </c>
      <c r="D2316" s="3">
        <f t="shared" si="2113"/>
        <v>0</v>
      </c>
      <c r="E2316" s="6">
        <f t="shared" si="1"/>
        <v>371.8</v>
      </c>
      <c r="F2316" s="3">
        <v>169.0</v>
      </c>
      <c r="G2316" s="3">
        <v>2.2</v>
      </c>
      <c r="H2316" s="3">
        <v>0.0</v>
      </c>
      <c r="I2316" s="3">
        <v>0.0</v>
      </c>
      <c r="J2316" s="3">
        <v>1.0</v>
      </c>
      <c r="K2316" s="3">
        <v>0.0</v>
      </c>
      <c r="L2316" s="3">
        <v>0.0</v>
      </c>
    </row>
    <row r="2317" ht="15.75" customHeight="1">
      <c r="A2317" s="3">
        <f t="shared" si="2"/>
        <v>2316</v>
      </c>
      <c r="B2317" s="3">
        <f t="shared" ref="B2317:D2317" si="2114">B2313</f>
        <v>0</v>
      </c>
      <c r="C2317" s="3">
        <f t="shared" si="2114"/>
        <v>0</v>
      </c>
      <c r="D2317" s="3">
        <f t="shared" si="2114"/>
        <v>1</v>
      </c>
      <c r="E2317" s="6">
        <f t="shared" si="1"/>
        <v>326.7</v>
      </c>
      <c r="F2317" s="3">
        <v>297.0</v>
      </c>
      <c r="G2317" s="3">
        <v>1.1</v>
      </c>
      <c r="H2317" s="3">
        <v>0.0</v>
      </c>
      <c r="I2317" s="3">
        <v>1.0</v>
      </c>
      <c r="J2317" s="3">
        <v>0.0</v>
      </c>
      <c r="K2317" s="3">
        <v>0.0</v>
      </c>
      <c r="L2317" s="3">
        <v>0.0</v>
      </c>
    </row>
    <row r="2318" ht="15.75" customHeight="1">
      <c r="A2318" s="3">
        <f t="shared" si="2"/>
        <v>2317</v>
      </c>
      <c r="B2318" s="3">
        <f t="shared" ref="B2318:D2318" si="2115">B2314</f>
        <v>1</v>
      </c>
      <c r="C2318" s="3">
        <f t="shared" si="2115"/>
        <v>0</v>
      </c>
      <c r="D2318" s="3">
        <f t="shared" si="2115"/>
        <v>0</v>
      </c>
      <c r="E2318" s="6">
        <f t="shared" si="1"/>
        <v>312</v>
      </c>
      <c r="F2318" s="3">
        <v>195.0</v>
      </c>
      <c r="G2318" s="3">
        <v>1.6</v>
      </c>
      <c r="H2318" s="3">
        <v>0.0</v>
      </c>
      <c r="I2318" s="3">
        <v>0.0</v>
      </c>
      <c r="J2318" s="3">
        <v>1.0</v>
      </c>
      <c r="K2318" s="3">
        <v>0.0</v>
      </c>
      <c r="L2318" s="3">
        <v>0.0</v>
      </c>
    </row>
    <row r="2319" ht="15.75" customHeight="1">
      <c r="A2319" s="3">
        <f t="shared" si="2"/>
        <v>2318</v>
      </c>
      <c r="B2319" s="3">
        <f t="shared" ref="B2319:D2319" si="2116">B2315</f>
        <v>0</v>
      </c>
      <c r="C2319" s="3">
        <f t="shared" si="2116"/>
        <v>0</v>
      </c>
      <c r="D2319" s="3">
        <f t="shared" si="2116"/>
        <v>0</v>
      </c>
      <c r="E2319" s="6">
        <f t="shared" si="1"/>
        <v>0</v>
      </c>
      <c r="H2319" s="3">
        <v>1.0</v>
      </c>
      <c r="I2319" s="3">
        <v>0.0</v>
      </c>
      <c r="J2319" s="3">
        <v>1.0</v>
      </c>
      <c r="K2319" s="3">
        <v>0.0</v>
      </c>
      <c r="L2319" s="3">
        <v>1.0</v>
      </c>
    </row>
    <row r="2320" ht="15.75" customHeight="1">
      <c r="A2320" s="3">
        <f t="shared" si="2"/>
        <v>2319</v>
      </c>
      <c r="B2320" s="3">
        <f t="shared" ref="B2320:D2320" si="2117">B2316</f>
        <v>0</v>
      </c>
      <c r="C2320" s="3">
        <f t="shared" si="2117"/>
        <v>1</v>
      </c>
      <c r="D2320" s="3">
        <f t="shared" si="2117"/>
        <v>0</v>
      </c>
      <c r="E2320" s="6">
        <f t="shared" si="1"/>
        <v>517</v>
      </c>
      <c r="F2320" s="3">
        <v>235.0</v>
      </c>
      <c r="G2320" s="3">
        <v>2.2</v>
      </c>
      <c r="H2320" s="3">
        <v>0.0</v>
      </c>
      <c r="I2320" s="3">
        <v>0.0</v>
      </c>
      <c r="J2320" s="3">
        <v>1.0</v>
      </c>
      <c r="K2320" s="3">
        <v>0.0</v>
      </c>
      <c r="L2320" s="3">
        <v>0.0</v>
      </c>
    </row>
    <row r="2321" ht="15.75" customHeight="1">
      <c r="A2321" s="3">
        <f t="shared" si="2"/>
        <v>2320</v>
      </c>
      <c r="B2321" s="3">
        <f t="shared" ref="B2321:D2321" si="2118">B2317</f>
        <v>0</v>
      </c>
      <c r="C2321" s="3">
        <f t="shared" si="2118"/>
        <v>0</v>
      </c>
      <c r="D2321" s="3">
        <f t="shared" si="2118"/>
        <v>1</v>
      </c>
      <c r="E2321" s="6">
        <f t="shared" si="1"/>
        <v>312.4</v>
      </c>
      <c r="F2321" s="3">
        <v>284.0</v>
      </c>
      <c r="G2321" s="3">
        <v>1.1</v>
      </c>
      <c r="H2321" s="3">
        <v>1.0</v>
      </c>
      <c r="I2321" s="3">
        <v>0.0</v>
      </c>
      <c r="J2321" s="3">
        <v>0.0</v>
      </c>
      <c r="K2321" s="3">
        <v>0.0</v>
      </c>
      <c r="L2321" s="3">
        <v>0.0</v>
      </c>
    </row>
    <row r="2322" ht="15.75" customHeight="1">
      <c r="A2322" s="3">
        <f t="shared" si="2"/>
        <v>2321</v>
      </c>
      <c r="B2322" s="3">
        <f t="shared" ref="B2322:D2322" si="2119">B2318</f>
        <v>1</v>
      </c>
      <c r="C2322" s="3">
        <f t="shared" si="2119"/>
        <v>0</v>
      </c>
      <c r="D2322" s="3">
        <f t="shared" si="2119"/>
        <v>0</v>
      </c>
      <c r="E2322" s="6">
        <f t="shared" si="1"/>
        <v>230.4</v>
      </c>
      <c r="F2322" s="3">
        <v>144.0</v>
      </c>
      <c r="G2322" s="3">
        <v>1.6</v>
      </c>
      <c r="H2322" s="3">
        <v>1.0</v>
      </c>
      <c r="I2322" s="3">
        <v>0.0</v>
      </c>
      <c r="J2322" s="3">
        <v>0.0</v>
      </c>
      <c r="K2322" s="3">
        <v>0.0</v>
      </c>
      <c r="L2322" s="3">
        <v>0.0</v>
      </c>
    </row>
    <row r="2323" ht="15.75" customHeight="1">
      <c r="A2323" s="3">
        <f t="shared" si="2"/>
        <v>2322</v>
      </c>
      <c r="B2323" s="3">
        <f t="shared" ref="B2323:D2323" si="2120">B2319</f>
        <v>0</v>
      </c>
      <c r="C2323" s="3">
        <f t="shared" si="2120"/>
        <v>0</v>
      </c>
      <c r="D2323" s="3">
        <f t="shared" si="2120"/>
        <v>0</v>
      </c>
      <c r="E2323" s="6">
        <f t="shared" si="1"/>
        <v>0</v>
      </c>
      <c r="H2323" s="3">
        <v>1.0</v>
      </c>
      <c r="I2323" s="3">
        <v>0.0</v>
      </c>
      <c r="J2323" s="3">
        <v>1.0</v>
      </c>
      <c r="K2323" s="3">
        <v>0.0</v>
      </c>
      <c r="L2323" s="3">
        <v>1.0</v>
      </c>
    </row>
    <row r="2324" ht="15.75" customHeight="1">
      <c r="A2324" s="3">
        <f t="shared" si="2"/>
        <v>2323</v>
      </c>
      <c r="B2324" s="3">
        <f t="shared" ref="B2324:D2324" si="2121">B2320</f>
        <v>0</v>
      </c>
      <c r="C2324" s="3">
        <f t="shared" si="2121"/>
        <v>1</v>
      </c>
      <c r="D2324" s="3">
        <f t="shared" si="2121"/>
        <v>0</v>
      </c>
      <c r="E2324" s="6">
        <f t="shared" si="1"/>
        <v>415.8</v>
      </c>
      <c r="F2324" s="3">
        <v>189.0</v>
      </c>
      <c r="G2324" s="3">
        <v>2.2</v>
      </c>
      <c r="H2324" s="3">
        <v>0.0</v>
      </c>
      <c r="I2324" s="3">
        <v>0.0</v>
      </c>
      <c r="J2324" s="3">
        <v>1.0</v>
      </c>
      <c r="K2324" s="3">
        <v>0.0</v>
      </c>
      <c r="L2324" s="3">
        <v>0.0</v>
      </c>
    </row>
    <row r="2325" ht="15.75" customHeight="1">
      <c r="A2325" s="3">
        <f t="shared" si="2"/>
        <v>2324</v>
      </c>
      <c r="B2325" s="3">
        <f t="shared" ref="B2325:D2325" si="2122">B2321</f>
        <v>0</v>
      </c>
      <c r="C2325" s="3">
        <f t="shared" si="2122"/>
        <v>0</v>
      </c>
      <c r="D2325" s="3">
        <f t="shared" si="2122"/>
        <v>1</v>
      </c>
      <c r="E2325" s="6">
        <f t="shared" si="1"/>
        <v>111.1</v>
      </c>
      <c r="F2325" s="3">
        <v>101.0</v>
      </c>
      <c r="G2325" s="3">
        <v>1.1</v>
      </c>
      <c r="H2325" s="3">
        <v>0.0</v>
      </c>
      <c r="I2325" s="3">
        <v>1.0</v>
      </c>
      <c r="J2325" s="3">
        <v>0.0</v>
      </c>
      <c r="K2325" s="3">
        <v>0.0</v>
      </c>
      <c r="L2325" s="3">
        <v>0.0</v>
      </c>
    </row>
    <row r="2326" ht="15.75" customHeight="1">
      <c r="A2326" s="3">
        <f t="shared" si="2"/>
        <v>2325</v>
      </c>
      <c r="B2326" s="3">
        <f t="shared" ref="B2326:D2326" si="2123">B2322</f>
        <v>1</v>
      </c>
      <c r="C2326" s="3">
        <f t="shared" si="2123"/>
        <v>0</v>
      </c>
      <c r="D2326" s="3">
        <f t="shared" si="2123"/>
        <v>0</v>
      </c>
      <c r="E2326" s="6">
        <f t="shared" si="1"/>
        <v>387.2</v>
      </c>
      <c r="F2326" s="3">
        <v>242.0</v>
      </c>
      <c r="G2326" s="3">
        <v>1.6</v>
      </c>
      <c r="H2326" s="3">
        <v>0.0</v>
      </c>
      <c r="I2326" s="3">
        <v>1.0</v>
      </c>
      <c r="J2326" s="3">
        <v>0.0</v>
      </c>
      <c r="K2326" s="3">
        <v>0.0</v>
      </c>
      <c r="L2326" s="3">
        <v>0.0</v>
      </c>
    </row>
    <row r="2327" ht="15.75" customHeight="1">
      <c r="A2327" s="3">
        <f t="shared" si="2"/>
        <v>2326</v>
      </c>
      <c r="B2327" s="3">
        <f t="shared" ref="B2327:D2327" si="2124">B2323</f>
        <v>0</v>
      </c>
      <c r="C2327" s="3">
        <f t="shared" si="2124"/>
        <v>0</v>
      </c>
      <c r="D2327" s="3">
        <f t="shared" si="2124"/>
        <v>0</v>
      </c>
      <c r="E2327" s="6">
        <f t="shared" si="1"/>
        <v>0</v>
      </c>
      <c r="H2327" s="3">
        <v>1.0</v>
      </c>
      <c r="I2327" s="3">
        <v>0.0</v>
      </c>
      <c r="J2327" s="3">
        <v>1.0</v>
      </c>
      <c r="K2327" s="3">
        <v>0.0</v>
      </c>
      <c r="L2327" s="3">
        <v>1.0</v>
      </c>
    </row>
    <row r="2328" ht="15.75" customHeight="1">
      <c r="A2328" s="3">
        <f t="shared" si="2"/>
        <v>2327</v>
      </c>
      <c r="B2328" s="3">
        <f t="shared" ref="B2328:D2328" si="2125">B2324</f>
        <v>0</v>
      </c>
      <c r="C2328" s="3">
        <f t="shared" si="2125"/>
        <v>1</v>
      </c>
      <c r="D2328" s="3">
        <f t="shared" si="2125"/>
        <v>0</v>
      </c>
      <c r="E2328" s="6">
        <f t="shared" si="1"/>
        <v>587.4</v>
      </c>
      <c r="F2328" s="3">
        <v>267.0</v>
      </c>
      <c r="G2328" s="3">
        <v>2.2</v>
      </c>
      <c r="H2328" s="3">
        <v>1.0</v>
      </c>
      <c r="I2328" s="3">
        <v>0.0</v>
      </c>
      <c r="J2328" s="3">
        <v>0.0</v>
      </c>
      <c r="K2328" s="3">
        <v>0.0</v>
      </c>
      <c r="L2328" s="3">
        <v>0.0</v>
      </c>
    </row>
    <row r="2329" ht="15.75" customHeight="1">
      <c r="A2329" s="3">
        <f t="shared" si="2"/>
        <v>2328</v>
      </c>
      <c r="B2329" s="3">
        <f t="shared" ref="B2329:D2329" si="2126">B2325</f>
        <v>0</v>
      </c>
      <c r="C2329" s="3">
        <f t="shared" si="2126"/>
        <v>0</v>
      </c>
      <c r="D2329" s="3">
        <f t="shared" si="2126"/>
        <v>1</v>
      </c>
      <c r="E2329" s="6">
        <f t="shared" si="1"/>
        <v>211.2</v>
      </c>
      <c r="F2329" s="3">
        <v>192.0</v>
      </c>
      <c r="G2329" s="3">
        <v>1.1</v>
      </c>
      <c r="H2329" s="3">
        <v>1.0</v>
      </c>
      <c r="I2329" s="3">
        <v>0.0</v>
      </c>
      <c r="J2329" s="3">
        <v>0.0</v>
      </c>
      <c r="K2329" s="3">
        <v>0.0</v>
      </c>
      <c r="L2329" s="3">
        <v>0.0</v>
      </c>
    </row>
    <row r="2330" ht="15.75" customHeight="1">
      <c r="A2330" s="3">
        <f t="shared" si="2"/>
        <v>2329</v>
      </c>
      <c r="B2330" s="3">
        <f t="shared" ref="B2330:D2330" si="2127">B2326</f>
        <v>1</v>
      </c>
      <c r="C2330" s="3">
        <f t="shared" si="2127"/>
        <v>0</v>
      </c>
      <c r="D2330" s="3">
        <f t="shared" si="2127"/>
        <v>0</v>
      </c>
      <c r="E2330" s="6">
        <f t="shared" si="1"/>
        <v>414.4</v>
      </c>
      <c r="F2330" s="3">
        <v>259.0</v>
      </c>
      <c r="G2330" s="3">
        <v>1.6</v>
      </c>
      <c r="H2330" s="3">
        <v>1.0</v>
      </c>
      <c r="I2330" s="3">
        <v>0.0</v>
      </c>
      <c r="J2330" s="3">
        <v>0.0</v>
      </c>
      <c r="K2330" s="3">
        <v>0.0</v>
      </c>
      <c r="L2330" s="3">
        <v>0.0</v>
      </c>
    </row>
    <row r="2331" ht="15.75" customHeight="1">
      <c r="A2331" s="3">
        <f t="shared" si="2"/>
        <v>2330</v>
      </c>
      <c r="B2331" s="3">
        <f t="shared" ref="B2331:D2331" si="2128">B2327</f>
        <v>0</v>
      </c>
      <c r="C2331" s="3">
        <f t="shared" si="2128"/>
        <v>0</v>
      </c>
      <c r="D2331" s="3">
        <f t="shared" si="2128"/>
        <v>0</v>
      </c>
      <c r="E2331" s="6">
        <f t="shared" si="1"/>
        <v>0</v>
      </c>
      <c r="H2331" s="3">
        <v>1.0</v>
      </c>
      <c r="I2331" s="3">
        <v>0.0</v>
      </c>
      <c r="J2331" s="3">
        <v>0.0</v>
      </c>
      <c r="K2331" s="3">
        <v>1.0</v>
      </c>
      <c r="L2331" s="3">
        <v>1.0</v>
      </c>
    </row>
    <row r="2332" ht="15.75" customHeight="1">
      <c r="A2332" s="3">
        <f t="shared" si="2"/>
        <v>2331</v>
      </c>
      <c r="B2332" s="3">
        <f t="shared" ref="B2332:D2332" si="2129">B2328</f>
        <v>0</v>
      </c>
      <c r="C2332" s="3">
        <f t="shared" si="2129"/>
        <v>1</v>
      </c>
      <c r="D2332" s="3">
        <f t="shared" si="2129"/>
        <v>0</v>
      </c>
      <c r="E2332" s="6">
        <f t="shared" si="1"/>
        <v>638</v>
      </c>
      <c r="F2332" s="3">
        <v>290.0</v>
      </c>
      <c r="G2332" s="3">
        <v>2.2</v>
      </c>
      <c r="H2332" s="3">
        <v>0.0</v>
      </c>
      <c r="I2332" s="3">
        <v>0.0</v>
      </c>
      <c r="J2332" s="3">
        <v>1.0</v>
      </c>
      <c r="K2332" s="3">
        <v>0.0</v>
      </c>
      <c r="L2332" s="3">
        <v>0.0</v>
      </c>
    </row>
    <row r="2333" ht="15.75" customHeight="1">
      <c r="A2333" s="3">
        <f t="shared" si="2"/>
        <v>2332</v>
      </c>
      <c r="B2333" s="3">
        <f t="shared" ref="B2333:D2333" si="2130">B2329</f>
        <v>0</v>
      </c>
      <c r="C2333" s="3">
        <f t="shared" si="2130"/>
        <v>0</v>
      </c>
      <c r="D2333" s="3">
        <f t="shared" si="2130"/>
        <v>1</v>
      </c>
      <c r="E2333" s="6">
        <f t="shared" si="1"/>
        <v>238.7</v>
      </c>
      <c r="F2333" s="3">
        <v>217.0</v>
      </c>
      <c r="G2333" s="3">
        <v>1.1</v>
      </c>
      <c r="H2333" s="3">
        <v>0.0</v>
      </c>
      <c r="I2333" s="3">
        <v>1.0</v>
      </c>
      <c r="J2333" s="3">
        <v>0.0</v>
      </c>
      <c r="K2333" s="3">
        <v>0.0</v>
      </c>
      <c r="L2333" s="3">
        <v>0.0</v>
      </c>
    </row>
    <row r="2334" ht="15.75" customHeight="1">
      <c r="A2334" s="3">
        <f t="shared" si="2"/>
        <v>2333</v>
      </c>
      <c r="B2334" s="3">
        <f t="shared" ref="B2334:D2334" si="2131">B2330</f>
        <v>1</v>
      </c>
      <c r="C2334" s="3">
        <f t="shared" si="2131"/>
        <v>0</v>
      </c>
      <c r="D2334" s="3">
        <f t="shared" si="2131"/>
        <v>0</v>
      </c>
      <c r="E2334" s="6">
        <f t="shared" si="1"/>
        <v>460.8</v>
      </c>
      <c r="F2334" s="3">
        <v>288.0</v>
      </c>
      <c r="G2334" s="3">
        <v>1.6</v>
      </c>
      <c r="H2334" s="3">
        <v>0.0</v>
      </c>
      <c r="I2334" s="3">
        <v>0.0</v>
      </c>
      <c r="J2334" s="3">
        <v>1.0</v>
      </c>
      <c r="K2334" s="3">
        <v>0.0</v>
      </c>
      <c r="L2334" s="3">
        <v>0.0</v>
      </c>
    </row>
    <row r="2335" ht="15.75" customHeight="1">
      <c r="A2335" s="3">
        <f t="shared" si="2"/>
        <v>2334</v>
      </c>
      <c r="B2335" s="3">
        <f t="shared" ref="B2335:D2335" si="2132">B2331</f>
        <v>0</v>
      </c>
      <c r="C2335" s="3">
        <f t="shared" si="2132"/>
        <v>0</v>
      </c>
      <c r="D2335" s="3">
        <f t="shared" si="2132"/>
        <v>0</v>
      </c>
      <c r="E2335" s="6">
        <f t="shared" si="1"/>
        <v>0</v>
      </c>
      <c r="H2335" s="3">
        <v>1.0</v>
      </c>
      <c r="I2335" s="3">
        <v>0.0</v>
      </c>
      <c r="J2335" s="3">
        <v>1.0</v>
      </c>
      <c r="K2335" s="3">
        <v>0.0</v>
      </c>
      <c r="L2335" s="3">
        <v>1.0</v>
      </c>
    </row>
    <row r="2336" ht="15.75" customHeight="1">
      <c r="A2336" s="3">
        <f t="shared" si="2"/>
        <v>2335</v>
      </c>
      <c r="B2336" s="3">
        <f t="shared" ref="B2336:D2336" si="2133">B2332</f>
        <v>0</v>
      </c>
      <c r="C2336" s="3">
        <f t="shared" si="2133"/>
        <v>1</v>
      </c>
      <c r="D2336" s="3">
        <f t="shared" si="2133"/>
        <v>0</v>
      </c>
      <c r="E2336" s="6">
        <f t="shared" si="1"/>
        <v>624.8</v>
      </c>
      <c r="F2336" s="3">
        <v>284.0</v>
      </c>
      <c r="G2336" s="3">
        <v>2.2</v>
      </c>
      <c r="H2336" s="3">
        <v>0.0</v>
      </c>
      <c r="I2336" s="3">
        <v>0.0</v>
      </c>
      <c r="J2336" s="3">
        <v>1.0</v>
      </c>
      <c r="K2336" s="3">
        <v>0.0</v>
      </c>
      <c r="L2336" s="3">
        <v>0.0</v>
      </c>
    </row>
    <row r="2337" ht="15.75" customHeight="1">
      <c r="A2337" s="3">
        <f t="shared" si="2"/>
        <v>2336</v>
      </c>
      <c r="B2337" s="3">
        <f t="shared" ref="B2337:D2337" si="2134">B2333</f>
        <v>0</v>
      </c>
      <c r="C2337" s="3">
        <f t="shared" si="2134"/>
        <v>0</v>
      </c>
      <c r="D2337" s="3">
        <f t="shared" si="2134"/>
        <v>1</v>
      </c>
      <c r="E2337" s="6">
        <f t="shared" si="1"/>
        <v>111.1</v>
      </c>
      <c r="F2337" s="3">
        <v>101.0</v>
      </c>
      <c r="G2337" s="3">
        <v>1.1</v>
      </c>
      <c r="H2337" s="3">
        <v>1.0</v>
      </c>
      <c r="I2337" s="3">
        <v>0.0</v>
      </c>
      <c r="J2337" s="3">
        <v>0.0</v>
      </c>
      <c r="K2337" s="3">
        <v>0.0</v>
      </c>
      <c r="L2337" s="3">
        <v>0.0</v>
      </c>
    </row>
    <row r="2338" ht="15.75" customHeight="1">
      <c r="A2338" s="3">
        <f t="shared" si="2"/>
        <v>2337</v>
      </c>
      <c r="B2338" s="3">
        <f t="shared" ref="B2338:D2338" si="2135">B2334</f>
        <v>1</v>
      </c>
      <c r="C2338" s="3">
        <f t="shared" si="2135"/>
        <v>0</v>
      </c>
      <c r="D2338" s="3">
        <f t="shared" si="2135"/>
        <v>0</v>
      </c>
      <c r="E2338" s="6">
        <f t="shared" si="1"/>
        <v>433.6</v>
      </c>
      <c r="F2338" s="3">
        <v>271.0</v>
      </c>
      <c r="G2338" s="3">
        <v>1.6</v>
      </c>
      <c r="H2338" s="3">
        <v>0.0</v>
      </c>
      <c r="I2338" s="3">
        <v>1.0</v>
      </c>
      <c r="J2338" s="3">
        <v>0.0</v>
      </c>
      <c r="K2338" s="3">
        <v>0.0</v>
      </c>
      <c r="L2338" s="3">
        <v>0.0</v>
      </c>
    </row>
    <row r="2339" ht="15.75" customHeight="1">
      <c r="A2339" s="3">
        <f t="shared" si="2"/>
        <v>2338</v>
      </c>
      <c r="B2339" s="3">
        <f t="shared" ref="B2339:D2339" si="2136">B2335</f>
        <v>0</v>
      </c>
      <c r="C2339" s="3">
        <f t="shared" si="2136"/>
        <v>0</v>
      </c>
      <c r="D2339" s="3">
        <f t="shared" si="2136"/>
        <v>0</v>
      </c>
      <c r="E2339" s="6">
        <f t="shared" si="1"/>
        <v>0</v>
      </c>
      <c r="H2339" s="3">
        <v>1.0</v>
      </c>
      <c r="I2339" s="3">
        <v>0.0</v>
      </c>
      <c r="J2339" s="3">
        <v>1.0</v>
      </c>
      <c r="K2339" s="3">
        <v>0.0</v>
      </c>
      <c r="L2339" s="3">
        <v>1.0</v>
      </c>
    </row>
    <row r="2340" ht="15.75" customHeight="1">
      <c r="A2340" s="3">
        <f t="shared" si="2"/>
        <v>2339</v>
      </c>
      <c r="B2340" s="3">
        <f t="shared" ref="B2340:D2340" si="2137">B2336</f>
        <v>0</v>
      </c>
      <c r="C2340" s="3">
        <f t="shared" si="2137"/>
        <v>1</v>
      </c>
      <c r="D2340" s="3">
        <f t="shared" si="2137"/>
        <v>0</v>
      </c>
      <c r="E2340" s="6">
        <f t="shared" si="1"/>
        <v>497.2</v>
      </c>
      <c r="F2340" s="3">
        <v>226.0</v>
      </c>
      <c r="G2340" s="3">
        <v>2.2</v>
      </c>
      <c r="H2340" s="3">
        <v>0.0</v>
      </c>
      <c r="I2340" s="3">
        <v>0.0</v>
      </c>
      <c r="J2340" s="3">
        <v>1.0</v>
      </c>
      <c r="K2340" s="3">
        <v>0.0</v>
      </c>
      <c r="L2340" s="3">
        <v>0.0</v>
      </c>
    </row>
    <row r="2341" ht="15.75" customHeight="1">
      <c r="A2341" s="3">
        <f t="shared" si="2"/>
        <v>2340</v>
      </c>
      <c r="B2341" s="3">
        <f t="shared" ref="B2341:D2341" si="2138">B2337</f>
        <v>0</v>
      </c>
      <c r="C2341" s="3">
        <f t="shared" si="2138"/>
        <v>0</v>
      </c>
      <c r="D2341" s="3">
        <f t="shared" si="2138"/>
        <v>1</v>
      </c>
      <c r="E2341" s="6">
        <f t="shared" si="1"/>
        <v>160.6</v>
      </c>
      <c r="F2341" s="3">
        <v>146.0</v>
      </c>
      <c r="G2341" s="3">
        <v>1.1</v>
      </c>
      <c r="H2341" s="3">
        <v>0.0</v>
      </c>
      <c r="I2341" s="3">
        <v>1.0</v>
      </c>
      <c r="J2341" s="3">
        <v>0.0</v>
      </c>
      <c r="K2341" s="3">
        <v>0.0</v>
      </c>
      <c r="L2341" s="3">
        <v>0.0</v>
      </c>
    </row>
    <row r="2342" ht="15.75" customHeight="1">
      <c r="A2342" s="3">
        <f t="shared" si="2"/>
        <v>2341</v>
      </c>
      <c r="B2342" s="3">
        <f t="shared" ref="B2342:D2342" si="2139">B2338</f>
        <v>1</v>
      </c>
      <c r="C2342" s="3">
        <f t="shared" si="2139"/>
        <v>0</v>
      </c>
      <c r="D2342" s="3">
        <f t="shared" si="2139"/>
        <v>0</v>
      </c>
      <c r="E2342" s="6">
        <f t="shared" si="1"/>
        <v>164.8</v>
      </c>
      <c r="F2342" s="3">
        <v>103.0</v>
      </c>
      <c r="G2342" s="3">
        <v>1.6</v>
      </c>
      <c r="H2342" s="3">
        <v>0.0</v>
      </c>
      <c r="I2342" s="3">
        <v>0.0</v>
      </c>
      <c r="J2342" s="3">
        <v>1.0</v>
      </c>
      <c r="K2342" s="3">
        <v>0.0</v>
      </c>
      <c r="L2342" s="3">
        <v>0.0</v>
      </c>
    </row>
    <row r="2343" ht="15.75" customHeight="1">
      <c r="A2343" s="3">
        <f t="shared" si="2"/>
        <v>2342</v>
      </c>
      <c r="B2343" s="3">
        <f t="shared" ref="B2343:D2343" si="2140">B2339</f>
        <v>0</v>
      </c>
      <c r="C2343" s="3">
        <f t="shared" si="2140"/>
        <v>0</v>
      </c>
      <c r="D2343" s="3">
        <f t="shared" si="2140"/>
        <v>0</v>
      </c>
      <c r="E2343" s="6">
        <f t="shared" si="1"/>
        <v>0</v>
      </c>
      <c r="H2343" s="3">
        <v>1.0</v>
      </c>
      <c r="I2343" s="3">
        <v>0.0</v>
      </c>
      <c r="J2343" s="3">
        <v>1.0</v>
      </c>
      <c r="K2343" s="3">
        <v>0.0</v>
      </c>
      <c r="L2343" s="3">
        <v>1.0</v>
      </c>
    </row>
    <row r="2344" ht="15.75" customHeight="1">
      <c r="A2344" s="3">
        <f t="shared" si="2"/>
        <v>2343</v>
      </c>
      <c r="B2344" s="3">
        <f t="shared" ref="B2344:D2344" si="2141">B2340</f>
        <v>0</v>
      </c>
      <c r="C2344" s="3">
        <f t="shared" si="2141"/>
        <v>1</v>
      </c>
      <c r="D2344" s="3">
        <f t="shared" si="2141"/>
        <v>0</v>
      </c>
      <c r="E2344" s="6">
        <f t="shared" si="1"/>
        <v>567.6</v>
      </c>
      <c r="F2344" s="3">
        <v>258.0</v>
      </c>
      <c r="G2344" s="3">
        <v>2.2</v>
      </c>
      <c r="H2344" s="3">
        <v>0.0</v>
      </c>
      <c r="I2344" s="3">
        <v>0.0</v>
      </c>
      <c r="J2344" s="3">
        <v>1.0</v>
      </c>
      <c r="K2344" s="3">
        <v>0.0</v>
      </c>
      <c r="L2344" s="3">
        <v>0.0</v>
      </c>
    </row>
    <row r="2345" ht="15.75" customHeight="1">
      <c r="A2345" s="3">
        <f t="shared" si="2"/>
        <v>2344</v>
      </c>
      <c r="B2345" s="3">
        <f t="shared" ref="B2345:D2345" si="2142">B2341</f>
        <v>0</v>
      </c>
      <c r="C2345" s="3">
        <f t="shared" si="2142"/>
        <v>0</v>
      </c>
      <c r="D2345" s="3">
        <f t="shared" si="2142"/>
        <v>1</v>
      </c>
      <c r="E2345" s="6">
        <f t="shared" si="1"/>
        <v>194.7</v>
      </c>
      <c r="F2345" s="3">
        <v>177.0</v>
      </c>
      <c r="G2345" s="3">
        <v>1.1</v>
      </c>
      <c r="H2345" s="3">
        <v>1.0</v>
      </c>
      <c r="I2345" s="3">
        <v>0.0</v>
      </c>
      <c r="J2345" s="3">
        <v>0.0</v>
      </c>
      <c r="K2345" s="3">
        <v>0.0</v>
      </c>
      <c r="L2345" s="3">
        <v>0.0</v>
      </c>
    </row>
    <row r="2346" ht="15.75" customHeight="1">
      <c r="A2346" s="3">
        <f t="shared" si="2"/>
        <v>2345</v>
      </c>
      <c r="B2346" s="3">
        <f t="shared" ref="B2346:D2346" si="2143">B2342</f>
        <v>1</v>
      </c>
      <c r="C2346" s="3">
        <f t="shared" si="2143"/>
        <v>0</v>
      </c>
      <c r="D2346" s="3">
        <f t="shared" si="2143"/>
        <v>0</v>
      </c>
      <c r="E2346" s="6">
        <f t="shared" si="1"/>
        <v>241.6</v>
      </c>
      <c r="F2346" s="3">
        <v>151.0</v>
      </c>
      <c r="G2346" s="3">
        <v>1.6</v>
      </c>
      <c r="H2346" s="3">
        <v>1.0</v>
      </c>
      <c r="I2346" s="3">
        <v>0.0</v>
      </c>
      <c r="J2346" s="3">
        <v>0.0</v>
      </c>
      <c r="K2346" s="3">
        <v>0.0</v>
      </c>
      <c r="L2346" s="3">
        <v>0.0</v>
      </c>
    </row>
    <row r="2347" ht="15.75" customHeight="1">
      <c r="A2347" s="3">
        <f t="shared" si="2"/>
        <v>2346</v>
      </c>
      <c r="B2347" s="3">
        <f t="shared" ref="B2347:D2347" si="2144">B2343</f>
        <v>0</v>
      </c>
      <c r="C2347" s="3">
        <f t="shared" si="2144"/>
        <v>0</v>
      </c>
      <c r="D2347" s="3">
        <f t="shared" si="2144"/>
        <v>0</v>
      </c>
      <c r="E2347" s="6">
        <f t="shared" si="1"/>
        <v>0</v>
      </c>
      <c r="H2347" s="3">
        <v>1.0</v>
      </c>
      <c r="I2347" s="3">
        <v>0.0</v>
      </c>
      <c r="J2347" s="3">
        <v>1.0</v>
      </c>
      <c r="K2347" s="3">
        <v>0.0</v>
      </c>
      <c r="L2347" s="3">
        <v>1.0</v>
      </c>
    </row>
    <row r="2348" ht="15.75" customHeight="1">
      <c r="A2348" s="3">
        <f t="shared" si="2"/>
        <v>2347</v>
      </c>
      <c r="B2348" s="3">
        <v>1.0</v>
      </c>
      <c r="C2348" s="3">
        <v>0.0</v>
      </c>
      <c r="D2348" s="3">
        <v>0.0</v>
      </c>
      <c r="E2348" s="6">
        <f t="shared" si="1"/>
        <v>296</v>
      </c>
      <c r="F2348" s="3">
        <v>185.0</v>
      </c>
      <c r="G2348" s="3">
        <v>1.6</v>
      </c>
      <c r="H2348" s="3">
        <v>1.0</v>
      </c>
      <c r="I2348" s="3">
        <v>0.0</v>
      </c>
      <c r="J2348" s="3">
        <v>0.0</v>
      </c>
      <c r="K2348" s="3">
        <v>0.0</v>
      </c>
      <c r="L2348" s="3">
        <v>0.0</v>
      </c>
    </row>
    <row r="2349" ht="15.75" customHeight="1">
      <c r="A2349" s="3">
        <f t="shared" si="2"/>
        <v>2348</v>
      </c>
      <c r="B2349" s="3">
        <v>0.0</v>
      </c>
      <c r="C2349" s="3">
        <v>0.0</v>
      </c>
      <c r="D2349" s="3">
        <v>0.0</v>
      </c>
      <c r="E2349" s="6">
        <f t="shared" si="1"/>
        <v>0</v>
      </c>
      <c r="H2349" s="3">
        <v>1.0</v>
      </c>
      <c r="I2349" s="3">
        <v>0.0</v>
      </c>
      <c r="J2349" s="3">
        <v>1.0</v>
      </c>
      <c r="K2349" s="3">
        <v>0.0</v>
      </c>
      <c r="L2349" s="3">
        <v>1.0</v>
      </c>
    </row>
    <row r="2350" ht="15.75" customHeight="1">
      <c r="A2350" s="3">
        <f t="shared" si="2"/>
        <v>2349</v>
      </c>
      <c r="B2350" s="3">
        <v>0.0</v>
      </c>
      <c r="C2350" s="3">
        <v>1.0</v>
      </c>
      <c r="D2350" s="3">
        <v>0.0</v>
      </c>
      <c r="E2350" s="6">
        <f t="shared" si="1"/>
        <v>286</v>
      </c>
      <c r="F2350" s="3">
        <v>130.0</v>
      </c>
      <c r="G2350" s="3">
        <v>2.2</v>
      </c>
      <c r="H2350" s="3">
        <v>0.0</v>
      </c>
      <c r="I2350" s="3">
        <v>0.0</v>
      </c>
      <c r="J2350" s="3">
        <v>1.0</v>
      </c>
      <c r="K2350" s="3">
        <v>0.0</v>
      </c>
      <c r="L2350" s="3">
        <v>0.0</v>
      </c>
    </row>
    <row r="2351" ht="15.75" customHeight="1">
      <c r="A2351" s="3">
        <f t="shared" si="2"/>
        <v>2350</v>
      </c>
      <c r="B2351" s="3">
        <v>0.0</v>
      </c>
      <c r="C2351" s="3">
        <v>0.0</v>
      </c>
      <c r="D2351" s="3">
        <v>1.0</v>
      </c>
      <c r="E2351" s="6">
        <f t="shared" si="1"/>
        <v>310.2</v>
      </c>
      <c r="F2351" s="3">
        <v>282.0</v>
      </c>
      <c r="G2351" s="3">
        <v>1.1</v>
      </c>
      <c r="H2351" s="3">
        <v>1.0</v>
      </c>
      <c r="I2351" s="3">
        <v>0.0</v>
      </c>
      <c r="J2351" s="3">
        <v>0.0</v>
      </c>
      <c r="K2351" s="3">
        <v>0.0</v>
      </c>
      <c r="L2351" s="3">
        <v>0.0</v>
      </c>
    </row>
    <row r="2352" ht="15.75" customHeight="1">
      <c r="A2352" s="3">
        <f t="shared" si="2"/>
        <v>2351</v>
      </c>
      <c r="B2352" s="3">
        <f t="shared" ref="B2352:D2352" si="2145">B2348</f>
        <v>1</v>
      </c>
      <c r="C2352" s="3">
        <f t="shared" si="2145"/>
        <v>0</v>
      </c>
      <c r="D2352" s="3">
        <f t="shared" si="2145"/>
        <v>0</v>
      </c>
      <c r="E2352" s="6">
        <f t="shared" si="1"/>
        <v>308.8</v>
      </c>
      <c r="F2352" s="3">
        <v>193.0</v>
      </c>
      <c r="G2352" s="3">
        <v>1.6</v>
      </c>
      <c r="H2352" s="3">
        <v>0.0</v>
      </c>
      <c r="I2352" s="3">
        <v>0.0</v>
      </c>
      <c r="J2352" s="3">
        <v>1.0</v>
      </c>
      <c r="K2352" s="3">
        <v>0.0</v>
      </c>
      <c r="L2352" s="3">
        <v>0.0</v>
      </c>
    </row>
    <row r="2353" ht="15.75" customHeight="1">
      <c r="A2353" s="3">
        <f t="shared" si="2"/>
        <v>2352</v>
      </c>
      <c r="B2353" s="3">
        <f t="shared" ref="B2353:D2353" si="2146">B2349</f>
        <v>0</v>
      </c>
      <c r="C2353" s="3">
        <f t="shared" si="2146"/>
        <v>0</v>
      </c>
      <c r="D2353" s="3">
        <f t="shared" si="2146"/>
        <v>0</v>
      </c>
      <c r="E2353" s="6">
        <f t="shared" si="1"/>
        <v>0</v>
      </c>
      <c r="H2353" s="3">
        <v>1.0</v>
      </c>
      <c r="I2353" s="3">
        <v>0.0</v>
      </c>
      <c r="J2353" s="3">
        <v>1.0</v>
      </c>
      <c r="K2353" s="3">
        <v>0.0</v>
      </c>
      <c r="L2353" s="3">
        <v>1.0</v>
      </c>
    </row>
    <row r="2354" ht="15.75" customHeight="1">
      <c r="A2354" s="3">
        <f t="shared" si="2"/>
        <v>2353</v>
      </c>
      <c r="B2354" s="3">
        <f t="shared" ref="B2354:D2354" si="2147">B2350</f>
        <v>0</v>
      </c>
      <c r="C2354" s="3">
        <f t="shared" si="2147"/>
        <v>1</v>
      </c>
      <c r="D2354" s="3">
        <f t="shared" si="2147"/>
        <v>0</v>
      </c>
      <c r="E2354" s="6">
        <f t="shared" si="1"/>
        <v>433.4</v>
      </c>
      <c r="F2354" s="3">
        <v>197.0</v>
      </c>
      <c r="G2354" s="3">
        <v>2.2</v>
      </c>
      <c r="H2354" s="3">
        <v>0.0</v>
      </c>
      <c r="I2354" s="3">
        <v>0.0</v>
      </c>
      <c r="J2354" s="3">
        <v>1.0</v>
      </c>
      <c r="K2354" s="3">
        <v>0.0</v>
      </c>
      <c r="L2354" s="3">
        <v>0.0</v>
      </c>
    </row>
    <row r="2355" ht="15.75" customHeight="1">
      <c r="A2355" s="3">
        <f t="shared" si="2"/>
        <v>2354</v>
      </c>
      <c r="B2355" s="3">
        <f t="shared" ref="B2355:D2355" si="2148">B2351</f>
        <v>0</v>
      </c>
      <c r="C2355" s="3">
        <f t="shared" si="2148"/>
        <v>0</v>
      </c>
      <c r="D2355" s="3">
        <f t="shared" si="2148"/>
        <v>1</v>
      </c>
      <c r="E2355" s="6">
        <f t="shared" si="1"/>
        <v>118.8</v>
      </c>
      <c r="F2355" s="3">
        <v>108.0</v>
      </c>
      <c r="G2355" s="3">
        <v>1.1</v>
      </c>
      <c r="H2355" s="3">
        <v>0.0</v>
      </c>
      <c r="I2355" s="3">
        <v>1.0</v>
      </c>
      <c r="J2355" s="3">
        <v>0.0</v>
      </c>
      <c r="K2355" s="3">
        <v>0.0</v>
      </c>
      <c r="L2355" s="3">
        <v>0.0</v>
      </c>
    </row>
    <row r="2356" ht="15.75" customHeight="1">
      <c r="A2356" s="3">
        <f t="shared" si="2"/>
        <v>2355</v>
      </c>
      <c r="B2356" s="3">
        <f t="shared" ref="B2356:D2356" si="2149">B2352</f>
        <v>1</v>
      </c>
      <c r="C2356" s="3">
        <f t="shared" si="2149"/>
        <v>0</v>
      </c>
      <c r="D2356" s="3">
        <f t="shared" si="2149"/>
        <v>0</v>
      </c>
      <c r="E2356" s="6">
        <f t="shared" si="1"/>
        <v>400</v>
      </c>
      <c r="F2356" s="3">
        <v>250.0</v>
      </c>
      <c r="G2356" s="3">
        <v>1.6</v>
      </c>
      <c r="H2356" s="3">
        <v>1.0</v>
      </c>
      <c r="I2356" s="3">
        <v>0.0</v>
      </c>
      <c r="J2356" s="3">
        <v>0.0</v>
      </c>
      <c r="K2356" s="3">
        <v>0.0</v>
      </c>
      <c r="L2356" s="3">
        <v>0.0</v>
      </c>
    </row>
    <row r="2357" ht="15.75" customHeight="1">
      <c r="A2357" s="3">
        <f t="shared" si="2"/>
        <v>2356</v>
      </c>
      <c r="B2357" s="3">
        <f t="shared" ref="B2357:D2357" si="2150">B2353</f>
        <v>0</v>
      </c>
      <c r="C2357" s="3">
        <f t="shared" si="2150"/>
        <v>0</v>
      </c>
      <c r="D2357" s="3">
        <f t="shared" si="2150"/>
        <v>0</v>
      </c>
      <c r="E2357" s="6">
        <f t="shared" si="1"/>
        <v>0</v>
      </c>
      <c r="H2357" s="3">
        <v>1.0</v>
      </c>
      <c r="I2357" s="3">
        <v>0.0</v>
      </c>
      <c r="J2357" s="3">
        <v>1.0</v>
      </c>
      <c r="K2357" s="3">
        <v>0.0</v>
      </c>
      <c r="L2357" s="3">
        <v>1.0</v>
      </c>
    </row>
    <row r="2358" ht="15.75" customHeight="1">
      <c r="A2358" s="3">
        <f t="shared" si="2"/>
        <v>2357</v>
      </c>
      <c r="B2358" s="3">
        <f t="shared" ref="B2358:D2358" si="2151">B2354</f>
        <v>0</v>
      </c>
      <c r="C2358" s="3">
        <f t="shared" si="2151"/>
        <v>1</v>
      </c>
      <c r="D2358" s="3">
        <f t="shared" si="2151"/>
        <v>0</v>
      </c>
      <c r="E2358" s="6">
        <f t="shared" si="1"/>
        <v>286</v>
      </c>
      <c r="F2358" s="3">
        <v>130.0</v>
      </c>
      <c r="G2358" s="3">
        <v>2.2</v>
      </c>
      <c r="H2358" s="3">
        <v>0.0</v>
      </c>
      <c r="I2358" s="3">
        <v>0.0</v>
      </c>
      <c r="J2358" s="3">
        <v>1.0</v>
      </c>
      <c r="K2358" s="3">
        <v>0.0</v>
      </c>
      <c r="L2358" s="3">
        <v>0.0</v>
      </c>
    </row>
    <row r="2359" ht="15.75" customHeight="1">
      <c r="A2359" s="3">
        <f t="shared" si="2"/>
        <v>2358</v>
      </c>
      <c r="B2359" s="3">
        <f t="shared" ref="B2359:D2359" si="2152">B2355</f>
        <v>0</v>
      </c>
      <c r="C2359" s="3">
        <f t="shared" si="2152"/>
        <v>0</v>
      </c>
      <c r="D2359" s="3">
        <f t="shared" si="2152"/>
        <v>1</v>
      </c>
      <c r="E2359" s="6">
        <f t="shared" si="1"/>
        <v>132</v>
      </c>
      <c r="F2359" s="3">
        <v>120.0</v>
      </c>
      <c r="G2359" s="3">
        <v>1.1</v>
      </c>
      <c r="H2359" s="3">
        <v>1.0</v>
      </c>
      <c r="I2359" s="3">
        <v>0.0</v>
      </c>
      <c r="J2359" s="3">
        <v>0.0</v>
      </c>
      <c r="K2359" s="3">
        <v>0.0</v>
      </c>
      <c r="L2359" s="3">
        <v>0.0</v>
      </c>
    </row>
    <row r="2360" ht="15.75" customHeight="1">
      <c r="A2360" s="3">
        <f t="shared" si="2"/>
        <v>2359</v>
      </c>
      <c r="B2360" s="3">
        <f t="shared" ref="B2360:D2360" si="2153">B2356</f>
        <v>1</v>
      </c>
      <c r="C2360" s="3">
        <f t="shared" si="2153"/>
        <v>0</v>
      </c>
      <c r="D2360" s="3">
        <f t="shared" si="2153"/>
        <v>0</v>
      </c>
      <c r="E2360" s="6">
        <f t="shared" si="1"/>
        <v>268.8</v>
      </c>
      <c r="F2360" s="3">
        <v>168.0</v>
      </c>
      <c r="G2360" s="3">
        <v>1.6</v>
      </c>
      <c r="H2360" s="3">
        <v>0.0</v>
      </c>
      <c r="I2360" s="3">
        <v>1.0</v>
      </c>
      <c r="J2360" s="3">
        <v>0.0</v>
      </c>
      <c r="K2360" s="3">
        <v>0.0</v>
      </c>
      <c r="L2360" s="3">
        <v>0.0</v>
      </c>
    </row>
    <row r="2361" ht="15.75" customHeight="1">
      <c r="A2361" s="3">
        <f t="shared" si="2"/>
        <v>2360</v>
      </c>
      <c r="B2361" s="3">
        <f t="shared" ref="B2361:D2361" si="2154">B2357</f>
        <v>0</v>
      </c>
      <c r="C2361" s="3">
        <f t="shared" si="2154"/>
        <v>0</v>
      </c>
      <c r="D2361" s="3">
        <f t="shared" si="2154"/>
        <v>0</v>
      </c>
      <c r="E2361" s="6">
        <f t="shared" si="1"/>
        <v>0</v>
      </c>
      <c r="H2361" s="3">
        <v>1.0</v>
      </c>
      <c r="I2361" s="3">
        <v>1.0</v>
      </c>
      <c r="J2361" s="3">
        <v>0.0</v>
      </c>
      <c r="K2361" s="3">
        <v>0.0</v>
      </c>
      <c r="L2361" s="3">
        <v>1.0</v>
      </c>
    </row>
    <row r="2362" ht="15.75" customHeight="1">
      <c r="A2362" s="3">
        <f t="shared" si="2"/>
        <v>2361</v>
      </c>
      <c r="B2362" s="3">
        <f t="shared" ref="B2362:D2362" si="2155">B2358</f>
        <v>0</v>
      </c>
      <c r="C2362" s="3">
        <f t="shared" si="2155"/>
        <v>1</v>
      </c>
      <c r="D2362" s="3">
        <f t="shared" si="2155"/>
        <v>0</v>
      </c>
      <c r="E2362" s="6">
        <f t="shared" si="1"/>
        <v>371.8</v>
      </c>
      <c r="F2362" s="3">
        <v>169.0</v>
      </c>
      <c r="G2362" s="3">
        <v>2.2</v>
      </c>
      <c r="H2362" s="3">
        <v>0.0</v>
      </c>
      <c r="I2362" s="3">
        <v>0.0</v>
      </c>
      <c r="J2362" s="3">
        <v>1.0</v>
      </c>
      <c r="K2362" s="3">
        <v>0.0</v>
      </c>
      <c r="L2362" s="3">
        <v>0.0</v>
      </c>
    </row>
    <row r="2363" ht="15.75" customHeight="1">
      <c r="A2363" s="3">
        <f t="shared" si="2"/>
        <v>2362</v>
      </c>
      <c r="B2363" s="3">
        <f t="shared" ref="B2363:D2363" si="2156">B2359</f>
        <v>0</v>
      </c>
      <c r="C2363" s="3">
        <f t="shared" si="2156"/>
        <v>0</v>
      </c>
      <c r="D2363" s="3">
        <f t="shared" si="2156"/>
        <v>1</v>
      </c>
      <c r="E2363" s="6">
        <f t="shared" si="1"/>
        <v>326.7</v>
      </c>
      <c r="F2363" s="3">
        <v>297.0</v>
      </c>
      <c r="G2363" s="3">
        <v>1.1</v>
      </c>
      <c r="H2363" s="3">
        <v>0.0</v>
      </c>
      <c r="I2363" s="3">
        <v>1.0</v>
      </c>
      <c r="J2363" s="3">
        <v>0.0</v>
      </c>
      <c r="K2363" s="3">
        <v>0.0</v>
      </c>
      <c r="L2363" s="3">
        <v>0.0</v>
      </c>
    </row>
    <row r="2364" ht="15.75" customHeight="1">
      <c r="A2364" s="3">
        <f t="shared" si="2"/>
        <v>2363</v>
      </c>
      <c r="B2364" s="3">
        <f t="shared" ref="B2364:D2364" si="2157">B2360</f>
        <v>1</v>
      </c>
      <c r="C2364" s="3">
        <f t="shared" si="2157"/>
        <v>0</v>
      </c>
      <c r="D2364" s="3">
        <f t="shared" si="2157"/>
        <v>0</v>
      </c>
      <c r="E2364" s="6">
        <f t="shared" si="1"/>
        <v>312</v>
      </c>
      <c r="F2364" s="3">
        <v>195.0</v>
      </c>
      <c r="G2364" s="3">
        <v>1.6</v>
      </c>
      <c r="H2364" s="3">
        <v>0.0</v>
      </c>
      <c r="I2364" s="3">
        <v>0.0</v>
      </c>
      <c r="J2364" s="3">
        <v>1.0</v>
      </c>
      <c r="K2364" s="3">
        <v>0.0</v>
      </c>
      <c r="L2364" s="3">
        <v>0.0</v>
      </c>
    </row>
    <row r="2365" ht="15.75" customHeight="1">
      <c r="A2365" s="3">
        <f t="shared" si="2"/>
        <v>2364</v>
      </c>
      <c r="B2365" s="3">
        <f t="shared" ref="B2365:D2365" si="2158">B2361</f>
        <v>0</v>
      </c>
      <c r="C2365" s="3">
        <f t="shared" si="2158"/>
        <v>0</v>
      </c>
      <c r="D2365" s="3">
        <f t="shared" si="2158"/>
        <v>0</v>
      </c>
      <c r="E2365" s="6">
        <f t="shared" si="1"/>
        <v>0</v>
      </c>
      <c r="H2365" s="3">
        <v>1.0</v>
      </c>
      <c r="I2365" s="3">
        <v>0.0</v>
      </c>
      <c r="J2365" s="3">
        <v>1.0</v>
      </c>
      <c r="K2365" s="3">
        <v>0.0</v>
      </c>
      <c r="L2365" s="3">
        <v>1.0</v>
      </c>
    </row>
    <row r="2366" ht="15.75" customHeight="1">
      <c r="A2366" s="3">
        <f t="shared" si="2"/>
        <v>2365</v>
      </c>
      <c r="B2366" s="3">
        <f t="shared" ref="B2366:D2366" si="2159">B2362</f>
        <v>0</v>
      </c>
      <c r="C2366" s="3">
        <f t="shared" si="2159"/>
        <v>1</v>
      </c>
      <c r="D2366" s="3">
        <f t="shared" si="2159"/>
        <v>0</v>
      </c>
      <c r="E2366" s="6">
        <f t="shared" si="1"/>
        <v>517</v>
      </c>
      <c r="F2366" s="3">
        <v>235.0</v>
      </c>
      <c r="G2366" s="3">
        <v>2.2</v>
      </c>
      <c r="H2366" s="3">
        <v>0.0</v>
      </c>
      <c r="I2366" s="3">
        <v>0.0</v>
      </c>
      <c r="J2366" s="3">
        <v>1.0</v>
      </c>
      <c r="K2366" s="3">
        <v>0.0</v>
      </c>
      <c r="L2366" s="3">
        <v>0.0</v>
      </c>
    </row>
    <row r="2367" ht="15.75" customHeight="1">
      <c r="A2367" s="3">
        <f t="shared" si="2"/>
        <v>2366</v>
      </c>
      <c r="B2367" s="3">
        <f t="shared" ref="B2367:D2367" si="2160">B2363</f>
        <v>0</v>
      </c>
      <c r="C2367" s="3">
        <f t="shared" si="2160"/>
        <v>0</v>
      </c>
      <c r="D2367" s="3">
        <f t="shared" si="2160"/>
        <v>1</v>
      </c>
      <c r="E2367" s="6">
        <f t="shared" si="1"/>
        <v>312.4</v>
      </c>
      <c r="F2367" s="3">
        <v>284.0</v>
      </c>
      <c r="G2367" s="3">
        <v>1.1</v>
      </c>
      <c r="H2367" s="3">
        <v>1.0</v>
      </c>
      <c r="I2367" s="3">
        <v>0.0</v>
      </c>
      <c r="J2367" s="3">
        <v>0.0</v>
      </c>
      <c r="K2367" s="3">
        <v>0.0</v>
      </c>
      <c r="L2367" s="3">
        <v>0.0</v>
      </c>
    </row>
    <row r="2368" ht="15.75" customHeight="1">
      <c r="A2368" s="3">
        <f t="shared" si="2"/>
        <v>2367</v>
      </c>
      <c r="B2368" s="3">
        <f t="shared" ref="B2368:D2368" si="2161">B2364</f>
        <v>1</v>
      </c>
      <c r="C2368" s="3">
        <f t="shared" si="2161"/>
        <v>0</v>
      </c>
      <c r="D2368" s="3">
        <f t="shared" si="2161"/>
        <v>0</v>
      </c>
      <c r="E2368" s="6">
        <f t="shared" si="1"/>
        <v>230.4</v>
      </c>
      <c r="F2368" s="3">
        <v>144.0</v>
      </c>
      <c r="G2368" s="3">
        <v>1.6</v>
      </c>
      <c r="H2368" s="3">
        <v>1.0</v>
      </c>
      <c r="I2368" s="3">
        <v>0.0</v>
      </c>
      <c r="J2368" s="3">
        <v>0.0</v>
      </c>
      <c r="K2368" s="3">
        <v>0.0</v>
      </c>
      <c r="L2368" s="3">
        <v>0.0</v>
      </c>
    </row>
    <row r="2369" ht="15.75" customHeight="1">
      <c r="A2369" s="3">
        <f t="shared" si="2"/>
        <v>2368</v>
      </c>
      <c r="B2369" s="3">
        <f t="shared" ref="B2369:D2369" si="2162">B2365</f>
        <v>0</v>
      </c>
      <c r="C2369" s="3">
        <f t="shared" si="2162"/>
        <v>0</v>
      </c>
      <c r="D2369" s="3">
        <f t="shared" si="2162"/>
        <v>0</v>
      </c>
      <c r="E2369" s="6">
        <f t="shared" si="1"/>
        <v>0</v>
      </c>
      <c r="H2369" s="3">
        <v>1.0</v>
      </c>
      <c r="I2369" s="3">
        <v>0.0</v>
      </c>
      <c r="J2369" s="3">
        <v>1.0</v>
      </c>
      <c r="K2369" s="3">
        <v>0.0</v>
      </c>
      <c r="L2369" s="3">
        <v>1.0</v>
      </c>
    </row>
    <row r="2370" ht="15.75" customHeight="1">
      <c r="A2370" s="3">
        <f t="shared" si="2"/>
        <v>2369</v>
      </c>
      <c r="B2370" s="3">
        <f t="shared" ref="B2370:D2370" si="2163">B2366</f>
        <v>0</v>
      </c>
      <c r="C2370" s="3">
        <f t="shared" si="2163"/>
        <v>1</v>
      </c>
      <c r="D2370" s="3">
        <f t="shared" si="2163"/>
        <v>0</v>
      </c>
      <c r="E2370" s="6">
        <f t="shared" si="1"/>
        <v>415.8</v>
      </c>
      <c r="F2370" s="3">
        <v>189.0</v>
      </c>
      <c r="G2370" s="3">
        <v>2.2</v>
      </c>
      <c r="H2370" s="3">
        <v>0.0</v>
      </c>
      <c r="I2370" s="3">
        <v>0.0</v>
      </c>
      <c r="J2370" s="3">
        <v>1.0</v>
      </c>
      <c r="K2370" s="3">
        <v>0.0</v>
      </c>
      <c r="L2370" s="3">
        <v>0.0</v>
      </c>
    </row>
    <row r="2371" ht="15.75" customHeight="1">
      <c r="A2371" s="3">
        <f t="shared" si="2"/>
        <v>2370</v>
      </c>
      <c r="B2371" s="3">
        <f t="shared" ref="B2371:D2371" si="2164">B2367</f>
        <v>0</v>
      </c>
      <c r="C2371" s="3">
        <f t="shared" si="2164"/>
        <v>0</v>
      </c>
      <c r="D2371" s="3">
        <f t="shared" si="2164"/>
        <v>1</v>
      </c>
      <c r="E2371" s="6">
        <f t="shared" si="1"/>
        <v>111.1</v>
      </c>
      <c r="F2371" s="3">
        <v>101.0</v>
      </c>
      <c r="G2371" s="3">
        <v>1.1</v>
      </c>
      <c r="H2371" s="3">
        <v>0.0</v>
      </c>
      <c r="I2371" s="3">
        <v>1.0</v>
      </c>
      <c r="J2371" s="3">
        <v>0.0</v>
      </c>
      <c r="K2371" s="3">
        <v>0.0</v>
      </c>
      <c r="L2371" s="3">
        <v>0.0</v>
      </c>
    </row>
    <row r="2372" ht="15.75" customHeight="1">
      <c r="A2372" s="3">
        <f t="shared" si="2"/>
        <v>2371</v>
      </c>
      <c r="B2372" s="3">
        <f t="shared" ref="B2372:D2372" si="2165">B2368</f>
        <v>1</v>
      </c>
      <c r="C2372" s="3">
        <f t="shared" si="2165"/>
        <v>0</v>
      </c>
      <c r="D2372" s="3">
        <f t="shared" si="2165"/>
        <v>0</v>
      </c>
      <c r="E2372" s="6">
        <f t="shared" si="1"/>
        <v>387.2</v>
      </c>
      <c r="F2372" s="3">
        <v>242.0</v>
      </c>
      <c r="G2372" s="3">
        <v>1.6</v>
      </c>
      <c r="H2372" s="3">
        <v>0.0</v>
      </c>
      <c r="I2372" s="3">
        <v>1.0</v>
      </c>
      <c r="J2372" s="3">
        <v>0.0</v>
      </c>
      <c r="K2372" s="3">
        <v>0.0</v>
      </c>
      <c r="L2372" s="3">
        <v>0.0</v>
      </c>
    </row>
    <row r="2373" ht="15.75" customHeight="1">
      <c r="A2373" s="3">
        <f t="shared" si="2"/>
        <v>2372</v>
      </c>
      <c r="B2373" s="3">
        <f t="shared" ref="B2373:D2373" si="2166">B2369</f>
        <v>0</v>
      </c>
      <c r="C2373" s="3">
        <f t="shared" si="2166"/>
        <v>0</v>
      </c>
      <c r="D2373" s="3">
        <f t="shared" si="2166"/>
        <v>0</v>
      </c>
      <c r="E2373" s="6">
        <f t="shared" si="1"/>
        <v>0</v>
      </c>
      <c r="H2373" s="3">
        <v>1.0</v>
      </c>
      <c r="I2373" s="3">
        <v>0.0</v>
      </c>
      <c r="J2373" s="3">
        <v>1.0</v>
      </c>
      <c r="K2373" s="3">
        <v>0.0</v>
      </c>
      <c r="L2373" s="3">
        <v>1.0</v>
      </c>
    </row>
    <row r="2374" ht="15.75" customHeight="1">
      <c r="A2374" s="3">
        <f t="shared" si="2"/>
        <v>2373</v>
      </c>
      <c r="B2374" s="3">
        <f t="shared" ref="B2374:D2374" si="2167">B2370</f>
        <v>0</v>
      </c>
      <c r="C2374" s="3">
        <f t="shared" si="2167"/>
        <v>1</v>
      </c>
      <c r="D2374" s="3">
        <f t="shared" si="2167"/>
        <v>0</v>
      </c>
      <c r="E2374" s="6">
        <f t="shared" si="1"/>
        <v>587.4</v>
      </c>
      <c r="F2374" s="3">
        <v>267.0</v>
      </c>
      <c r="G2374" s="3">
        <v>2.2</v>
      </c>
      <c r="H2374" s="3">
        <v>1.0</v>
      </c>
      <c r="I2374" s="3">
        <v>0.0</v>
      </c>
      <c r="J2374" s="3">
        <v>0.0</v>
      </c>
      <c r="K2374" s="3">
        <v>0.0</v>
      </c>
      <c r="L2374" s="3">
        <v>0.0</v>
      </c>
    </row>
    <row r="2375" ht="15.75" customHeight="1">
      <c r="A2375" s="3">
        <f t="shared" si="2"/>
        <v>2374</v>
      </c>
      <c r="B2375" s="3">
        <f t="shared" ref="B2375:D2375" si="2168">B2371</f>
        <v>0</v>
      </c>
      <c r="C2375" s="3">
        <f t="shared" si="2168"/>
        <v>0</v>
      </c>
      <c r="D2375" s="3">
        <f t="shared" si="2168"/>
        <v>1</v>
      </c>
      <c r="E2375" s="6">
        <f t="shared" si="1"/>
        <v>211.2</v>
      </c>
      <c r="F2375" s="3">
        <v>192.0</v>
      </c>
      <c r="G2375" s="3">
        <v>1.1</v>
      </c>
      <c r="H2375" s="3">
        <v>1.0</v>
      </c>
      <c r="I2375" s="3">
        <v>0.0</v>
      </c>
      <c r="J2375" s="3">
        <v>0.0</v>
      </c>
      <c r="K2375" s="3">
        <v>0.0</v>
      </c>
      <c r="L2375" s="3">
        <v>0.0</v>
      </c>
    </row>
    <row r="2376" ht="15.75" customHeight="1">
      <c r="A2376" s="3">
        <f t="shared" si="2"/>
        <v>2375</v>
      </c>
      <c r="B2376" s="3">
        <f t="shared" ref="B2376:D2376" si="2169">B2372</f>
        <v>1</v>
      </c>
      <c r="C2376" s="3">
        <f t="shared" si="2169"/>
        <v>0</v>
      </c>
      <c r="D2376" s="3">
        <f t="shared" si="2169"/>
        <v>0</v>
      </c>
      <c r="E2376" s="6">
        <f t="shared" si="1"/>
        <v>414.4</v>
      </c>
      <c r="F2376" s="3">
        <v>259.0</v>
      </c>
      <c r="G2376" s="3">
        <v>1.6</v>
      </c>
      <c r="H2376" s="3">
        <v>1.0</v>
      </c>
      <c r="I2376" s="3">
        <v>0.0</v>
      </c>
      <c r="J2376" s="3">
        <v>0.0</v>
      </c>
      <c r="K2376" s="3">
        <v>0.0</v>
      </c>
      <c r="L2376" s="3">
        <v>0.0</v>
      </c>
    </row>
    <row r="2377" ht="15.75" customHeight="1">
      <c r="A2377" s="3">
        <f t="shared" si="2"/>
        <v>2376</v>
      </c>
      <c r="B2377" s="3">
        <f t="shared" ref="B2377:D2377" si="2170">B2373</f>
        <v>0</v>
      </c>
      <c r="C2377" s="3">
        <f t="shared" si="2170"/>
        <v>0</v>
      </c>
      <c r="D2377" s="3">
        <f t="shared" si="2170"/>
        <v>0</v>
      </c>
      <c r="E2377" s="6">
        <f t="shared" si="1"/>
        <v>0</v>
      </c>
      <c r="H2377" s="3">
        <v>1.0</v>
      </c>
      <c r="I2377" s="3">
        <v>0.0</v>
      </c>
      <c r="J2377" s="3">
        <v>0.0</v>
      </c>
      <c r="K2377" s="3">
        <v>1.0</v>
      </c>
      <c r="L2377" s="3">
        <v>1.0</v>
      </c>
    </row>
    <row r="2378" ht="15.75" customHeight="1">
      <c r="A2378" s="3">
        <f t="shared" si="2"/>
        <v>2377</v>
      </c>
      <c r="B2378" s="3">
        <f t="shared" ref="B2378:D2378" si="2171">B2374</f>
        <v>0</v>
      </c>
      <c r="C2378" s="3">
        <f t="shared" si="2171"/>
        <v>1</v>
      </c>
      <c r="D2378" s="3">
        <f t="shared" si="2171"/>
        <v>0</v>
      </c>
      <c r="E2378" s="6">
        <f t="shared" si="1"/>
        <v>638</v>
      </c>
      <c r="F2378" s="3">
        <v>290.0</v>
      </c>
      <c r="G2378" s="3">
        <v>2.2</v>
      </c>
      <c r="H2378" s="3">
        <v>0.0</v>
      </c>
      <c r="I2378" s="3">
        <v>0.0</v>
      </c>
      <c r="J2378" s="3">
        <v>1.0</v>
      </c>
      <c r="K2378" s="3">
        <v>0.0</v>
      </c>
      <c r="L2378" s="3">
        <v>0.0</v>
      </c>
    </row>
    <row r="2379" ht="15.75" customHeight="1">
      <c r="A2379" s="3">
        <f t="shared" si="2"/>
        <v>2378</v>
      </c>
      <c r="B2379" s="3">
        <f t="shared" ref="B2379:D2379" si="2172">B2375</f>
        <v>0</v>
      </c>
      <c r="C2379" s="3">
        <f t="shared" si="2172"/>
        <v>0</v>
      </c>
      <c r="D2379" s="3">
        <f t="shared" si="2172"/>
        <v>1</v>
      </c>
      <c r="E2379" s="6">
        <f t="shared" si="1"/>
        <v>238.7</v>
      </c>
      <c r="F2379" s="3">
        <v>217.0</v>
      </c>
      <c r="G2379" s="3">
        <v>1.1</v>
      </c>
      <c r="H2379" s="3">
        <v>0.0</v>
      </c>
      <c r="I2379" s="3">
        <v>1.0</v>
      </c>
      <c r="J2379" s="3">
        <v>0.0</v>
      </c>
      <c r="K2379" s="3">
        <v>0.0</v>
      </c>
      <c r="L2379" s="3">
        <v>0.0</v>
      </c>
    </row>
    <row r="2380" ht="15.75" customHeight="1">
      <c r="A2380" s="3">
        <f t="shared" si="2"/>
        <v>2379</v>
      </c>
      <c r="B2380" s="3">
        <f t="shared" ref="B2380:D2380" si="2173">B2376</f>
        <v>1</v>
      </c>
      <c r="C2380" s="3">
        <f t="shared" si="2173"/>
        <v>0</v>
      </c>
      <c r="D2380" s="3">
        <f t="shared" si="2173"/>
        <v>0</v>
      </c>
      <c r="E2380" s="6">
        <f t="shared" si="1"/>
        <v>460.8</v>
      </c>
      <c r="F2380" s="3">
        <v>288.0</v>
      </c>
      <c r="G2380" s="3">
        <v>1.6</v>
      </c>
      <c r="H2380" s="3">
        <v>0.0</v>
      </c>
      <c r="I2380" s="3">
        <v>0.0</v>
      </c>
      <c r="J2380" s="3">
        <v>1.0</v>
      </c>
      <c r="K2380" s="3">
        <v>0.0</v>
      </c>
      <c r="L2380" s="3">
        <v>0.0</v>
      </c>
    </row>
    <row r="2381" ht="15.75" customHeight="1">
      <c r="A2381" s="3">
        <f t="shared" si="2"/>
        <v>2380</v>
      </c>
      <c r="B2381" s="3">
        <f t="shared" ref="B2381:D2381" si="2174">B2377</f>
        <v>0</v>
      </c>
      <c r="C2381" s="3">
        <f t="shared" si="2174"/>
        <v>0</v>
      </c>
      <c r="D2381" s="3">
        <f t="shared" si="2174"/>
        <v>0</v>
      </c>
      <c r="E2381" s="6">
        <f t="shared" si="1"/>
        <v>0</v>
      </c>
      <c r="H2381" s="3">
        <v>1.0</v>
      </c>
      <c r="I2381" s="3">
        <v>0.0</v>
      </c>
      <c r="J2381" s="3">
        <v>1.0</v>
      </c>
      <c r="K2381" s="3">
        <v>0.0</v>
      </c>
      <c r="L2381" s="3">
        <v>1.0</v>
      </c>
    </row>
    <row r="2382" ht="15.75" customHeight="1">
      <c r="A2382" s="3">
        <f t="shared" si="2"/>
        <v>2381</v>
      </c>
      <c r="B2382" s="3">
        <f t="shared" ref="B2382:D2382" si="2175">B2378</f>
        <v>0</v>
      </c>
      <c r="C2382" s="3">
        <f t="shared" si="2175"/>
        <v>1</v>
      </c>
      <c r="D2382" s="3">
        <f t="shared" si="2175"/>
        <v>0</v>
      </c>
      <c r="E2382" s="6">
        <f t="shared" si="1"/>
        <v>624.8</v>
      </c>
      <c r="F2382" s="3">
        <v>284.0</v>
      </c>
      <c r="G2382" s="3">
        <v>2.2</v>
      </c>
      <c r="H2382" s="3">
        <v>0.0</v>
      </c>
      <c r="I2382" s="3">
        <v>0.0</v>
      </c>
      <c r="J2382" s="3">
        <v>1.0</v>
      </c>
      <c r="K2382" s="3">
        <v>0.0</v>
      </c>
      <c r="L2382" s="3">
        <v>0.0</v>
      </c>
    </row>
    <row r="2383" ht="15.75" customHeight="1">
      <c r="A2383" s="3">
        <f t="shared" si="2"/>
        <v>2382</v>
      </c>
      <c r="B2383" s="3">
        <f t="shared" ref="B2383:D2383" si="2176">B2379</f>
        <v>0</v>
      </c>
      <c r="C2383" s="3">
        <f t="shared" si="2176"/>
        <v>0</v>
      </c>
      <c r="D2383" s="3">
        <f t="shared" si="2176"/>
        <v>1</v>
      </c>
      <c r="E2383" s="6">
        <f t="shared" si="1"/>
        <v>111.1</v>
      </c>
      <c r="F2383" s="3">
        <v>101.0</v>
      </c>
      <c r="G2383" s="3">
        <v>1.1</v>
      </c>
      <c r="H2383" s="3">
        <v>1.0</v>
      </c>
      <c r="I2383" s="3">
        <v>0.0</v>
      </c>
      <c r="J2383" s="3">
        <v>0.0</v>
      </c>
      <c r="K2383" s="3">
        <v>0.0</v>
      </c>
      <c r="L2383" s="3">
        <v>0.0</v>
      </c>
    </row>
    <row r="2384" ht="15.75" customHeight="1">
      <c r="A2384" s="3">
        <f t="shared" si="2"/>
        <v>2383</v>
      </c>
      <c r="B2384" s="3">
        <f t="shared" ref="B2384:D2384" si="2177">B2380</f>
        <v>1</v>
      </c>
      <c r="C2384" s="3">
        <f t="shared" si="2177"/>
        <v>0</v>
      </c>
      <c r="D2384" s="3">
        <f t="shared" si="2177"/>
        <v>0</v>
      </c>
      <c r="E2384" s="6">
        <f t="shared" si="1"/>
        <v>433.6</v>
      </c>
      <c r="F2384" s="3">
        <v>271.0</v>
      </c>
      <c r="G2384" s="3">
        <v>1.6</v>
      </c>
      <c r="H2384" s="3">
        <v>0.0</v>
      </c>
      <c r="I2384" s="3">
        <v>1.0</v>
      </c>
      <c r="J2384" s="3">
        <v>0.0</v>
      </c>
      <c r="K2384" s="3">
        <v>0.0</v>
      </c>
      <c r="L2384" s="3">
        <v>0.0</v>
      </c>
    </row>
    <row r="2385" ht="15.75" customHeight="1">
      <c r="A2385" s="3">
        <f t="shared" si="2"/>
        <v>2384</v>
      </c>
      <c r="B2385" s="3">
        <f t="shared" ref="B2385:D2385" si="2178">B2381</f>
        <v>0</v>
      </c>
      <c r="C2385" s="3">
        <f t="shared" si="2178"/>
        <v>0</v>
      </c>
      <c r="D2385" s="3">
        <f t="shared" si="2178"/>
        <v>0</v>
      </c>
      <c r="E2385" s="6">
        <f t="shared" si="1"/>
        <v>0</v>
      </c>
      <c r="H2385" s="3">
        <v>1.0</v>
      </c>
      <c r="I2385" s="3">
        <v>0.0</v>
      </c>
      <c r="J2385" s="3">
        <v>1.0</v>
      </c>
      <c r="K2385" s="3">
        <v>0.0</v>
      </c>
      <c r="L2385" s="3">
        <v>1.0</v>
      </c>
    </row>
    <row r="2386" ht="15.75" customHeight="1">
      <c r="A2386" s="3">
        <f t="shared" si="2"/>
        <v>2385</v>
      </c>
      <c r="B2386" s="3">
        <f t="shared" ref="B2386:D2386" si="2179">B2382</f>
        <v>0</v>
      </c>
      <c r="C2386" s="3">
        <f t="shared" si="2179"/>
        <v>1</v>
      </c>
      <c r="D2386" s="3">
        <f t="shared" si="2179"/>
        <v>0</v>
      </c>
      <c r="E2386" s="6">
        <f t="shared" si="1"/>
        <v>497.2</v>
      </c>
      <c r="F2386" s="3">
        <v>226.0</v>
      </c>
      <c r="G2386" s="3">
        <v>2.2</v>
      </c>
      <c r="H2386" s="3">
        <v>0.0</v>
      </c>
      <c r="I2386" s="3">
        <v>0.0</v>
      </c>
      <c r="J2386" s="3">
        <v>1.0</v>
      </c>
      <c r="K2386" s="3">
        <v>0.0</v>
      </c>
      <c r="L2386" s="3">
        <v>0.0</v>
      </c>
    </row>
    <row r="2387" ht="15.75" customHeight="1">
      <c r="A2387" s="3">
        <f t="shared" si="2"/>
        <v>2386</v>
      </c>
      <c r="B2387" s="3">
        <f t="shared" ref="B2387:D2387" si="2180">B2383</f>
        <v>0</v>
      </c>
      <c r="C2387" s="3">
        <f t="shared" si="2180"/>
        <v>0</v>
      </c>
      <c r="D2387" s="3">
        <f t="shared" si="2180"/>
        <v>1</v>
      </c>
      <c r="E2387" s="6">
        <f t="shared" si="1"/>
        <v>160.6</v>
      </c>
      <c r="F2387" s="3">
        <v>146.0</v>
      </c>
      <c r="G2387" s="3">
        <v>1.1</v>
      </c>
      <c r="H2387" s="3">
        <v>0.0</v>
      </c>
      <c r="I2387" s="3">
        <v>1.0</v>
      </c>
      <c r="J2387" s="3">
        <v>0.0</v>
      </c>
      <c r="K2387" s="3">
        <v>0.0</v>
      </c>
      <c r="L2387" s="3">
        <v>0.0</v>
      </c>
    </row>
    <row r="2388" ht="15.75" customHeight="1">
      <c r="A2388" s="3">
        <f t="shared" si="2"/>
        <v>2387</v>
      </c>
      <c r="B2388" s="3">
        <f t="shared" ref="B2388:D2388" si="2181">B2384</f>
        <v>1</v>
      </c>
      <c r="C2388" s="3">
        <f t="shared" si="2181"/>
        <v>0</v>
      </c>
      <c r="D2388" s="3">
        <f t="shared" si="2181"/>
        <v>0</v>
      </c>
      <c r="E2388" s="6">
        <f t="shared" si="1"/>
        <v>164.8</v>
      </c>
      <c r="F2388" s="3">
        <v>103.0</v>
      </c>
      <c r="G2388" s="3">
        <v>1.6</v>
      </c>
      <c r="H2388" s="3">
        <v>0.0</v>
      </c>
      <c r="I2388" s="3">
        <v>0.0</v>
      </c>
      <c r="J2388" s="3">
        <v>1.0</v>
      </c>
      <c r="K2388" s="3">
        <v>0.0</v>
      </c>
      <c r="L2388" s="3">
        <v>0.0</v>
      </c>
    </row>
    <row r="2389" ht="15.75" customHeight="1">
      <c r="A2389" s="3">
        <f t="shared" si="2"/>
        <v>2388</v>
      </c>
      <c r="B2389" s="3">
        <f t="shared" ref="B2389:D2389" si="2182">B2385</f>
        <v>0</v>
      </c>
      <c r="C2389" s="3">
        <f t="shared" si="2182"/>
        <v>0</v>
      </c>
      <c r="D2389" s="3">
        <f t="shared" si="2182"/>
        <v>0</v>
      </c>
      <c r="E2389" s="6">
        <f t="shared" si="1"/>
        <v>0</v>
      </c>
      <c r="H2389" s="3">
        <v>1.0</v>
      </c>
      <c r="I2389" s="3">
        <v>0.0</v>
      </c>
      <c r="J2389" s="3">
        <v>1.0</v>
      </c>
      <c r="K2389" s="3">
        <v>0.0</v>
      </c>
      <c r="L2389" s="3">
        <v>1.0</v>
      </c>
    </row>
    <row r="2390" ht="15.75" customHeight="1">
      <c r="A2390" s="3">
        <f t="shared" si="2"/>
        <v>2389</v>
      </c>
      <c r="B2390" s="3">
        <f t="shared" ref="B2390:D2390" si="2183">B2386</f>
        <v>0</v>
      </c>
      <c r="C2390" s="3">
        <f t="shared" si="2183"/>
        <v>1</v>
      </c>
      <c r="D2390" s="3">
        <f t="shared" si="2183"/>
        <v>0</v>
      </c>
      <c r="E2390" s="6">
        <f t="shared" si="1"/>
        <v>567.6</v>
      </c>
      <c r="F2390" s="3">
        <v>258.0</v>
      </c>
      <c r="G2390" s="3">
        <v>2.2</v>
      </c>
      <c r="H2390" s="3">
        <v>0.0</v>
      </c>
      <c r="I2390" s="3">
        <v>0.0</v>
      </c>
      <c r="J2390" s="3">
        <v>1.0</v>
      </c>
      <c r="K2390" s="3">
        <v>0.0</v>
      </c>
      <c r="L2390" s="3">
        <v>0.0</v>
      </c>
    </row>
    <row r="2391" ht="15.75" customHeight="1">
      <c r="A2391" s="3">
        <f t="shared" si="2"/>
        <v>2390</v>
      </c>
      <c r="B2391" s="3">
        <f t="shared" ref="B2391:D2391" si="2184">B2387</f>
        <v>0</v>
      </c>
      <c r="C2391" s="3">
        <f t="shared" si="2184"/>
        <v>0</v>
      </c>
      <c r="D2391" s="3">
        <f t="shared" si="2184"/>
        <v>1</v>
      </c>
      <c r="E2391" s="6">
        <f t="shared" si="1"/>
        <v>194.7</v>
      </c>
      <c r="F2391" s="3">
        <v>177.0</v>
      </c>
      <c r="G2391" s="3">
        <v>1.1</v>
      </c>
      <c r="H2391" s="3">
        <v>1.0</v>
      </c>
      <c r="I2391" s="3">
        <v>0.0</v>
      </c>
      <c r="J2391" s="3">
        <v>0.0</v>
      </c>
      <c r="K2391" s="3">
        <v>0.0</v>
      </c>
      <c r="L2391" s="3">
        <v>0.0</v>
      </c>
    </row>
    <row r="2392" ht="15.75" customHeight="1">
      <c r="A2392" s="3">
        <f t="shared" si="2"/>
        <v>2391</v>
      </c>
      <c r="B2392" s="3">
        <f t="shared" ref="B2392:D2392" si="2185">B2388</f>
        <v>1</v>
      </c>
      <c r="C2392" s="3">
        <f t="shared" si="2185"/>
        <v>0</v>
      </c>
      <c r="D2392" s="3">
        <f t="shared" si="2185"/>
        <v>0</v>
      </c>
      <c r="E2392" s="6">
        <f t="shared" si="1"/>
        <v>241.6</v>
      </c>
      <c r="F2392" s="3">
        <v>151.0</v>
      </c>
      <c r="G2392" s="3">
        <v>1.6</v>
      </c>
      <c r="H2392" s="3">
        <v>1.0</v>
      </c>
      <c r="I2392" s="3">
        <v>0.0</v>
      </c>
      <c r="J2392" s="3">
        <v>0.0</v>
      </c>
      <c r="K2392" s="3">
        <v>0.0</v>
      </c>
      <c r="L2392" s="3">
        <v>0.0</v>
      </c>
    </row>
    <row r="2393" ht="15.75" customHeight="1">
      <c r="A2393" s="3">
        <f t="shared" si="2"/>
        <v>2392</v>
      </c>
      <c r="B2393" s="3">
        <f t="shared" ref="B2393:D2393" si="2186">B2389</f>
        <v>0</v>
      </c>
      <c r="C2393" s="3">
        <f t="shared" si="2186"/>
        <v>0</v>
      </c>
      <c r="D2393" s="3">
        <f t="shared" si="2186"/>
        <v>0</v>
      </c>
      <c r="E2393" s="6">
        <f t="shared" si="1"/>
        <v>0</v>
      </c>
      <c r="H2393" s="3">
        <v>1.0</v>
      </c>
      <c r="I2393" s="3">
        <v>0.0</v>
      </c>
      <c r="J2393" s="3">
        <v>1.0</v>
      </c>
      <c r="K2393" s="3">
        <v>0.0</v>
      </c>
      <c r="L2393" s="3">
        <v>1.0</v>
      </c>
    </row>
    <row r="2394" ht="15.75" customHeight="1">
      <c r="A2394" s="3">
        <f t="shared" si="2"/>
        <v>2393</v>
      </c>
      <c r="B2394" s="3">
        <v>1.0</v>
      </c>
      <c r="C2394" s="3">
        <v>0.0</v>
      </c>
      <c r="D2394" s="3">
        <v>0.0</v>
      </c>
      <c r="E2394" s="6">
        <f t="shared" si="1"/>
        <v>296</v>
      </c>
      <c r="F2394" s="3">
        <v>185.0</v>
      </c>
      <c r="G2394" s="3">
        <v>1.6</v>
      </c>
      <c r="H2394" s="3">
        <v>1.0</v>
      </c>
      <c r="I2394" s="3">
        <v>0.0</v>
      </c>
      <c r="J2394" s="3">
        <v>0.0</v>
      </c>
      <c r="K2394" s="3">
        <v>0.0</v>
      </c>
      <c r="L2394" s="3">
        <v>0.0</v>
      </c>
    </row>
    <row r="2395" ht="15.75" customHeight="1">
      <c r="A2395" s="3">
        <f t="shared" si="2"/>
        <v>2394</v>
      </c>
      <c r="B2395" s="3">
        <v>0.0</v>
      </c>
      <c r="C2395" s="3">
        <v>0.0</v>
      </c>
      <c r="D2395" s="3">
        <v>0.0</v>
      </c>
      <c r="E2395" s="6">
        <f t="shared" si="1"/>
        <v>0</v>
      </c>
      <c r="H2395" s="3">
        <v>1.0</v>
      </c>
      <c r="I2395" s="3">
        <v>0.0</v>
      </c>
      <c r="J2395" s="3">
        <v>1.0</v>
      </c>
      <c r="K2395" s="3">
        <v>0.0</v>
      </c>
      <c r="L2395" s="3">
        <v>1.0</v>
      </c>
    </row>
    <row r="2396" ht="15.75" customHeight="1">
      <c r="A2396" s="3">
        <f t="shared" si="2"/>
        <v>2395</v>
      </c>
      <c r="B2396" s="3">
        <v>0.0</v>
      </c>
      <c r="C2396" s="3">
        <v>1.0</v>
      </c>
      <c r="D2396" s="3">
        <v>0.0</v>
      </c>
      <c r="E2396" s="6">
        <f t="shared" si="1"/>
        <v>286</v>
      </c>
      <c r="F2396" s="3">
        <v>130.0</v>
      </c>
      <c r="G2396" s="3">
        <v>2.2</v>
      </c>
      <c r="H2396" s="3">
        <v>0.0</v>
      </c>
      <c r="I2396" s="3">
        <v>0.0</v>
      </c>
      <c r="J2396" s="3">
        <v>1.0</v>
      </c>
      <c r="K2396" s="3">
        <v>0.0</v>
      </c>
      <c r="L2396" s="3">
        <v>0.0</v>
      </c>
    </row>
    <row r="2397" ht="15.75" customHeight="1">
      <c r="A2397" s="3">
        <f t="shared" si="2"/>
        <v>2396</v>
      </c>
      <c r="B2397" s="3">
        <v>0.0</v>
      </c>
      <c r="C2397" s="3">
        <v>0.0</v>
      </c>
      <c r="D2397" s="3">
        <v>1.0</v>
      </c>
      <c r="E2397" s="6">
        <f t="shared" si="1"/>
        <v>310.2</v>
      </c>
      <c r="F2397" s="3">
        <v>282.0</v>
      </c>
      <c r="G2397" s="3">
        <v>1.1</v>
      </c>
      <c r="H2397" s="3">
        <v>1.0</v>
      </c>
      <c r="I2397" s="3">
        <v>0.0</v>
      </c>
      <c r="J2397" s="3">
        <v>0.0</v>
      </c>
      <c r="K2397" s="3">
        <v>0.0</v>
      </c>
      <c r="L2397" s="3">
        <v>0.0</v>
      </c>
    </row>
    <row r="2398" ht="15.75" customHeight="1">
      <c r="A2398" s="3">
        <f t="shared" si="2"/>
        <v>2397</v>
      </c>
      <c r="B2398" s="3">
        <f t="shared" ref="B2398:D2398" si="2187">B2394</f>
        <v>1</v>
      </c>
      <c r="C2398" s="3">
        <f t="shared" si="2187"/>
        <v>0</v>
      </c>
      <c r="D2398" s="3">
        <f t="shared" si="2187"/>
        <v>0</v>
      </c>
      <c r="E2398" s="6">
        <f t="shared" si="1"/>
        <v>308.8</v>
      </c>
      <c r="F2398" s="3">
        <v>193.0</v>
      </c>
      <c r="G2398" s="3">
        <v>1.6</v>
      </c>
      <c r="H2398" s="3">
        <v>0.0</v>
      </c>
      <c r="I2398" s="3">
        <v>0.0</v>
      </c>
      <c r="J2398" s="3">
        <v>1.0</v>
      </c>
      <c r="K2398" s="3">
        <v>0.0</v>
      </c>
      <c r="L2398" s="3">
        <v>0.0</v>
      </c>
    </row>
    <row r="2399" ht="15.75" customHeight="1">
      <c r="A2399" s="3">
        <f t="shared" si="2"/>
        <v>2398</v>
      </c>
      <c r="B2399" s="3">
        <f t="shared" ref="B2399:D2399" si="2188">B2395</f>
        <v>0</v>
      </c>
      <c r="C2399" s="3">
        <f t="shared" si="2188"/>
        <v>0</v>
      </c>
      <c r="D2399" s="3">
        <f t="shared" si="2188"/>
        <v>0</v>
      </c>
      <c r="E2399" s="6">
        <f t="shared" si="1"/>
        <v>0</v>
      </c>
      <c r="H2399" s="3">
        <v>1.0</v>
      </c>
      <c r="I2399" s="3">
        <v>0.0</v>
      </c>
      <c r="J2399" s="3">
        <v>1.0</v>
      </c>
      <c r="K2399" s="3">
        <v>0.0</v>
      </c>
      <c r="L2399" s="3">
        <v>1.0</v>
      </c>
    </row>
    <row r="2400" ht="15.75" customHeight="1">
      <c r="A2400" s="3">
        <f t="shared" si="2"/>
        <v>2399</v>
      </c>
      <c r="B2400" s="3">
        <f t="shared" ref="B2400:D2400" si="2189">B2396</f>
        <v>0</v>
      </c>
      <c r="C2400" s="3">
        <f t="shared" si="2189"/>
        <v>1</v>
      </c>
      <c r="D2400" s="3">
        <f t="shared" si="2189"/>
        <v>0</v>
      </c>
      <c r="E2400" s="6">
        <f t="shared" si="1"/>
        <v>433.4</v>
      </c>
      <c r="F2400" s="3">
        <v>197.0</v>
      </c>
      <c r="G2400" s="3">
        <v>2.2</v>
      </c>
      <c r="H2400" s="3">
        <v>0.0</v>
      </c>
      <c r="I2400" s="3">
        <v>0.0</v>
      </c>
      <c r="J2400" s="3">
        <v>1.0</v>
      </c>
      <c r="K2400" s="3">
        <v>0.0</v>
      </c>
      <c r="L2400" s="3">
        <v>0.0</v>
      </c>
    </row>
    <row r="2401" ht="15.75" customHeight="1">
      <c r="A2401" s="3">
        <f t="shared" si="2"/>
        <v>2400</v>
      </c>
      <c r="B2401" s="3">
        <f t="shared" ref="B2401:D2401" si="2190">B2397</f>
        <v>0</v>
      </c>
      <c r="C2401" s="3">
        <f t="shared" si="2190"/>
        <v>0</v>
      </c>
      <c r="D2401" s="3">
        <f t="shared" si="2190"/>
        <v>1</v>
      </c>
      <c r="E2401" s="6">
        <f t="shared" si="1"/>
        <v>118.8</v>
      </c>
      <c r="F2401" s="3">
        <v>108.0</v>
      </c>
      <c r="G2401" s="3">
        <v>1.1</v>
      </c>
      <c r="H2401" s="3">
        <v>0.0</v>
      </c>
      <c r="I2401" s="3">
        <v>1.0</v>
      </c>
      <c r="J2401" s="3">
        <v>0.0</v>
      </c>
      <c r="K2401" s="3">
        <v>0.0</v>
      </c>
      <c r="L2401" s="3">
        <v>0.0</v>
      </c>
    </row>
    <row r="2402" ht="15.75" customHeight="1">
      <c r="A2402" s="3">
        <f t="shared" si="2"/>
        <v>2401</v>
      </c>
      <c r="B2402" s="3">
        <f t="shared" ref="B2402:D2402" si="2191">B2398</f>
        <v>1</v>
      </c>
      <c r="C2402" s="3">
        <f t="shared" si="2191"/>
        <v>0</v>
      </c>
      <c r="D2402" s="3">
        <f t="shared" si="2191"/>
        <v>0</v>
      </c>
      <c r="E2402" s="6">
        <f t="shared" si="1"/>
        <v>400</v>
      </c>
      <c r="F2402" s="3">
        <v>250.0</v>
      </c>
      <c r="G2402" s="3">
        <v>1.6</v>
      </c>
      <c r="H2402" s="3">
        <v>1.0</v>
      </c>
      <c r="I2402" s="3">
        <v>0.0</v>
      </c>
      <c r="J2402" s="3">
        <v>0.0</v>
      </c>
      <c r="K2402" s="3">
        <v>0.0</v>
      </c>
      <c r="L2402" s="3">
        <v>0.0</v>
      </c>
    </row>
    <row r="2403" ht="15.75" customHeight="1">
      <c r="A2403" s="3">
        <f t="shared" si="2"/>
        <v>2402</v>
      </c>
      <c r="B2403" s="3">
        <f t="shared" ref="B2403:D2403" si="2192">B2399</f>
        <v>0</v>
      </c>
      <c r="C2403" s="3">
        <f t="shared" si="2192"/>
        <v>0</v>
      </c>
      <c r="D2403" s="3">
        <f t="shared" si="2192"/>
        <v>0</v>
      </c>
      <c r="E2403" s="6">
        <f t="shared" si="1"/>
        <v>0</v>
      </c>
      <c r="H2403" s="3">
        <v>1.0</v>
      </c>
      <c r="I2403" s="3">
        <v>0.0</v>
      </c>
      <c r="J2403" s="3">
        <v>1.0</v>
      </c>
      <c r="K2403" s="3">
        <v>0.0</v>
      </c>
      <c r="L2403" s="3">
        <v>1.0</v>
      </c>
    </row>
    <row r="2404" ht="15.75" customHeight="1">
      <c r="A2404" s="3">
        <f t="shared" si="2"/>
        <v>2403</v>
      </c>
      <c r="B2404" s="3">
        <f t="shared" ref="B2404:D2404" si="2193">B2400</f>
        <v>0</v>
      </c>
      <c r="C2404" s="3">
        <f t="shared" si="2193"/>
        <v>1</v>
      </c>
      <c r="D2404" s="3">
        <f t="shared" si="2193"/>
        <v>0</v>
      </c>
      <c r="E2404" s="6">
        <f t="shared" si="1"/>
        <v>286</v>
      </c>
      <c r="F2404" s="3">
        <v>130.0</v>
      </c>
      <c r="G2404" s="3">
        <v>2.2</v>
      </c>
      <c r="H2404" s="3">
        <v>0.0</v>
      </c>
      <c r="I2404" s="3">
        <v>0.0</v>
      </c>
      <c r="J2404" s="3">
        <v>1.0</v>
      </c>
      <c r="K2404" s="3">
        <v>0.0</v>
      </c>
      <c r="L2404" s="3">
        <v>0.0</v>
      </c>
    </row>
    <row r="2405" ht="15.75" customHeight="1">
      <c r="A2405" s="3">
        <f t="shared" si="2"/>
        <v>2404</v>
      </c>
      <c r="B2405" s="3">
        <f t="shared" ref="B2405:D2405" si="2194">B2401</f>
        <v>0</v>
      </c>
      <c r="C2405" s="3">
        <f t="shared" si="2194"/>
        <v>0</v>
      </c>
      <c r="D2405" s="3">
        <f t="shared" si="2194"/>
        <v>1</v>
      </c>
      <c r="E2405" s="6">
        <f t="shared" si="1"/>
        <v>132</v>
      </c>
      <c r="F2405" s="3">
        <v>120.0</v>
      </c>
      <c r="G2405" s="3">
        <v>1.1</v>
      </c>
      <c r="H2405" s="3">
        <v>1.0</v>
      </c>
      <c r="I2405" s="3">
        <v>0.0</v>
      </c>
      <c r="J2405" s="3">
        <v>0.0</v>
      </c>
      <c r="K2405" s="3">
        <v>0.0</v>
      </c>
      <c r="L2405" s="3">
        <v>0.0</v>
      </c>
    </row>
    <row r="2406" ht="15.75" customHeight="1">
      <c r="A2406" s="3">
        <f t="shared" si="2"/>
        <v>2405</v>
      </c>
      <c r="B2406" s="3">
        <f t="shared" ref="B2406:D2406" si="2195">B2402</f>
        <v>1</v>
      </c>
      <c r="C2406" s="3">
        <f t="shared" si="2195"/>
        <v>0</v>
      </c>
      <c r="D2406" s="3">
        <f t="shared" si="2195"/>
        <v>0</v>
      </c>
      <c r="E2406" s="6">
        <f t="shared" si="1"/>
        <v>268.8</v>
      </c>
      <c r="F2406" s="3">
        <v>168.0</v>
      </c>
      <c r="G2406" s="3">
        <v>1.6</v>
      </c>
      <c r="H2406" s="3">
        <v>0.0</v>
      </c>
      <c r="I2406" s="3">
        <v>1.0</v>
      </c>
      <c r="J2406" s="3">
        <v>0.0</v>
      </c>
      <c r="K2406" s="3">
        <v>0.0</v>
      </c>
      <c r="L2406" s="3">
        <v>0.0</v>
      </c>
    </row>
    <row r="2407" ht="15.75" customHeight="1">
      <c r="A2407" s="3">
        <f t="shared" si="2"/>
        <v>2406</v>
      </c>
      <c r="B2407" s="3">
        <f t="shared" ref="B2407:D2407" si="2196">B2403</f>
        <v>0</v>
      </c>
      <c r="C2407" s="3">
        <f t="shared" si="2196"/>
        <v>0</v>
      </c>
      <c r="D2407" s="3">
        <f t="shared" si="2196"/>
        <v>0</v>
      </c>
      <c r="E2407" s="6">
        <f t="shared" si="1"/>
        <v>0</v>
      </c>
      <c r="H2407" s="3">
        <v>1.0</v>
      </c>
      <c r="I2407" s="3">
        <v>1.0</v>
      </c>
      <c r="J2407" s="3">
        <v>0.0</v>
      </c>
      <c r="K2407" s="3">
        <v>0.0</v>
      </c>
      <c r="L2407" s="3">
        <v>1.0</v>
      </c>
    </row>
    <row r="2408" ht="15.75" customHeight="1">
      <c r="A2408" s="3">
        <f t="shared" si="2"/>
        <v>2407</v>
      </c>
      <c r="B2408" s="3">
        <f t="shared" ref="B2408:D2408" si="2197">B2404</f>
        <v>0</v>
      </c>
      <c r="C2408" s="3">
        <f t="shared" si="2197"/>
        <v>1</v>
      </c>
      <c r="D2408" s="3">
        <f t="shared" si="2197"/>
        <v>0</v>
      </c>
      <c r="E2408" s="6">
        <f t="shared" si="1"/>
        <v>371.8</v>
      </c>
      <c r="F2408" s="3">
        <v>169.0</v>
      </c>
      <c r="G2408" s="3">
        <v>2.2</v>
      </c>
      <c r="H2408" s="3">
        <v>0.0</v>
      </c>
      <c r="I2408" s="3">
        <v>0.0</v>
      </c>
      <c r="J2408" s="3">
        <v>1.0</v>
      </c>
      <c r="K2408" s="3">
        <v>0.0</v>
      </c>
      <c r="L2408" s="3">
        <v>0.0</v>
      </c>
    </row>
    <row r="2409" ht="15.75" customHeight="1">
      <c r="A2409" s="3">
        <f t="shared" si="2"/>
        <v>2408</v>
      </c>
      <c r="B2409" s="3">
        <f t="shared" ref="B2409:D2409" si="2198">B2405</f>
        <v>0</v>
      </c>
      <c r="C2409" s="3">
        <f t="shared" si="2198"/>
        <v>0</v>
      </c>
      <c r="D2409" s="3">
        <f t="shared" si="2198"/>
        <v>1</v>
      </c>
      <c r="E2409" s="6">
        <f t="shared" si="1"/>
        <v>326.7</v>
      </c>
      <c r="F2409" s="3">
        <v>297.0</v>
      </c>
      <c r="G2409" s="3">
        <v>1.1</v>
      </c>
      <c r="H2409" s="3">
        <v>0.0</v>
      </c>
      <c r="I2409" s="3">
        <v>1.0</v>
      </c>
      <c r="J2409" s="3">
        <v>0.0</v>
      </c>
      <c r="K2409" s="3">
        <v>0.0</v>
      </c>
      <c r="L2409" s="3">
        <v>0.0</v>
      </c>
    </row>
    <row r="2410" ht="15.75" customHeight="1">
      <c r="A2410" s="3">
        <f t="shared" si="2"/>
        <v>2409</v>
      </c>
      <c r="B2410" s="3">
        <f t="shared" ref="B2410:D2410" si="2199">B2406</f>
        <v>1</v>
      </c>
      <c r="C2410" s="3">
        <f t="shared" si="2199"/>
        <v>0</v>
      </c>
      <c r="D2410" s="3">
        <f t="shared" si="2199"/>
        <v>0</v>
      </c>
      <c r="E2410" s="6">
        <f t="shared" si="1"/>
        <v>312</v>
      </c>
      <c r="F2410" s="3">
        <v>195.0</v>
      </c>
      <c r="G2410" s="3">
        <v>1.6</v>
      </c>
      <c r="H2410" s="3">
        <v>0.0</v>
      </c>
      <c r="I2410" s="3">
        <v>0.0</v>
      </c>
      <c r="J2410" s="3">
        <v>1.0</v>
      </c>
      <c r="K2410" s="3">
        <v>0.0</v>
      </c>
      <c r="L2410" s="3">
        <v>0.0</v>
      </c>
    </row>
    <row r="2411" ht="15.75" customHeight="1">
      <c r="A2411" s="3">
        <f t="shared" si="2"/>
        <v>2410</v>
      </c>
      <c r="B2411" s="3">
        <f t="shared" ref="B2411:D2411" si="2200">B2407</f>
        <v>0</v>
      </c>
      <c r="C2411" s="3">
        <f t="shared" si="2200"/>
        <v>0</v>
      </c>
      <c r="D2411" s="3">
        <f t="shared" si="2200"/>
        <v>0</v>
      </c>
      <c r="E2411" s="6">
        <f t="shared" si="1"/>
        <v>0</v>
      </c>
      <c r="H2411" s="3">
        <v>1.0</v>
      </c>
      <c r="I2411" s="3">
        <v>0.0</v>
      </c>
      <c r="J2411" s="3">
        <v>1.0</v>
      </c>
      <c r="K2411" s="3">
        <v>0.0</v>
      </c>
      <c r="L2411" s="3">
        <v>1.0</v>
      </c>
    </row>
    <row r="2412" ht="15.75" customHeight="1">
      <c r="A2412" s="3">
        <f t="shared" si="2"/>
        <v>2411</v>
      </c>
      <c r="B2412" s="3">
        <f t="shared" ref="B2412:D2412" si="2201">B2408</f>
        <v>0</v>
      </c>
      <c r="C2412" s="3">
        <f t="shared" si="2201"/>
        <v>1</v>
      </c>
      <c r="D2412" s="3">
        <f t="shared" si="2201"/>
        <v>0</v>
      </c>
      <c r="E2412" s="6">
        <f t="shared" si="1"/>
        <v>517</v>
      </c>
      <c r="F2412" s="3">
        <v>235.0</v>
      </c>
      <c r="G2412" s="3">
        <v>2.2</v>
      </c>
      <c r="H2412" s="3">
        <v>0.0</v>
      </c>
      <c r="I2412" s="3">
        <v>0.0</v>
      </c>
      <c r="J2412" s="3">
        <v>1.0</v>
      </c>
      <c r="K2412" s="3">
        <v>0.0</v>
      </c>
      <c r="L2412" s="3">
        <v>0.0</v>
      </c>
    </row>
    <row r="2413" ht="15.75" customHeight="1">
      <c r="A2413" s="3">
        <f t="shared" si="2"/>
        <v>2412</v>
      </c>
      <c r="B2413" s="3">
        <f t="shared" ref="B2413:D2413" si="2202">B2409</f>
        <v>0</v>
      </c>
      <c r="C2413" s="3">
        <f t="shared" si="2202"/>
        <v>0</v>
      </c>
      <c r="D2413" s="3">
        <f t="shared" si="2202"/>
        <v>1</v>
      </c>
      <c r="E2413" s="6">
        <f t="shared" si="1"/>
        <v>312.4</v>
      </c>
      <c r="F2413" s="3">
        <v>284.0</v>
      </c>
      <c r="G2413" s="3">
        <v>1.1</v>
      </c>
      <c r="H2413" s="3">
        <v>1.0</v>
      </c>
      <c r="I2413" s="3">
        <v>0.0</v>
      </c>
      <c r="J2413" s="3">
        <v>0.0</v>
      </c>
      <c r="K2413" s="3">
        <v>0.0</v>
      </c>
      <c r="L2413" s="3">
        <v>0.0</v>
      </c>
    </row>
    <row r="2414" ht="15.75" customHeight="1">
      <c r="A2414" s="3">
        <f t="shared" si="2"/>
        <v>2413</v>
      </c>
      <c r="B2414" s="3">
        <f t="shared" ref="B2414:D2414" si="2203">B2410</f>
        <v>1</v>
      </c>
      <c r="C2414" s="3">
        <f t="shared" si="2203"/>
        <v>0</v>
      </c>
      <c r="D2414" s="3">
        <f t="shared" si="2203"/>
        <v>0</v>
      </c>
      <c r="E2414" s="6">
        <f t="shared" si="1"/>
        <v>230.4</v>
      </c>
      <c r="F2414" s="3">
        <v>144.0</v>
      </c>
      <c r="G2414" s="3">
        <v>1.6</v>
      </c>
      <c r="H2414" s="3">
        <v>1.0</v>
      </c>
      <c r="I2414" s="3">
        <v>0.0</v>
      </c>
      <c r="J2414" s="3">
        <v>0.0</v>
      </c>
      <c r="K2414" s="3">
        <v>0.0</v>
      </c>
      <c r="L2414" s="3">
        <v>0.0</v>
      </c>
    </row>
    <row r="2415" ht="15.75" customHeight="1">
      <c r="A2415" s="3">
        <f t="shared" si="2"/>
        <v>2414</v>
      </c>
      <c r="B2415" s="3">
        <f t="shared" ref="B2415:D2415" si="2204">B2411</f>
        <v>0</v>
      </c>
      <c r="C2415" s="3">
        <f t="shared" si="2204"/>
        <v>0</v>
      </c>
      <c r="D2415" s="3">
        <f t="shared" si="2204"/>
        <v>0</v>
      </c>
      <c r="E2415" s="6">
        <f t="shared" si="1"/>
        <v>0</v>
      </c>
      <c r="H2415" s="3">
        <v>1.0</v>
      </c>
      <c r="I2415" s="3">
        <v>0.0</v>
      </c>
      <c r="J2415" s="3">
        <v>1.0</v>
      </c>
      <c r="K2415" s="3">
        <v>0.0</v>
      </c>
      <c r="L2415" s="3">
        <v>1.0</v>
      </c>
    </row>
    <row r="2416" ht="15.75" customHeight="1">
      <c r="A2416" s="3">
        <f t="shared" si="2"/>
        <v>2415</v>
      </c>
      <c r="B2416" s="3">
        <f t="shared" ref="B2416:D2416" si="2205">B2412</f>
        <v>0</v>
      </c>
      <c r="C2416" s="3">
        <f t="shared" si="2205"/>
        <v>1</v>
      </c>
      <c r="D2416" s="3">
        <f t="shared" si="2205"/>
        <v>0</v>
      </c>
      <c r="E2416" s="6">
        <f t="shared" si="1"/>
        <v>415.8</v>
      </c>
      <c r="F2416" s="3">
        <v>189.0</v>
      </c>
      <c r="G2416" s="3">
        <v>2.2</v>
      </c>
      <c r="H2416" s="3">
        <v>0.0</v>
      </c>
      <c r="I2416" s="3">
        <v>0.0</v>
      </c>
      <c r="J2416" s="3">
        <v>1.0</v>
      </c>
      <c r="K2416" s="3">
        <v>0.0</v>
      </c>
      <c r="L2416" s="3">
        <v>0.0</v>
      </c>
    </row>
    <row r="2417" ht="15.75" customHeight="1">
      <c r="A2417" s="3">
        <f t="shared" si="2"/>
        <v>2416</v>
      </c>
      <c r="B2417" s="3">
        <f t="shared" ref="B2417:D2417" si="2206">B2413</f>
        <v>0</v>
      </c>
      <c r="C2417" s="3">
        <f t="shared" si="2206"/>
        <v>0</v>
      </c>
      <c r="D2417" s="3">
        <f t="shared" si="2206"/>
        <v>1</v>
      </c>
      <c r="E2417" s="6">
        <f t="shared" si="1"/>
        <v>111.1</v>
      </c>
      <c r="F2417" s="3">
        <v>101.0</v>
      </c>
      <c r="G2417" s="3">
        <v>1.1</v>
      </c>
      <c r="H2417" s="3">
        <v>0.0</v>
      </c>
      <c r="I2417" s="3">
        <v>1.0</v>
      </c>
      <c r="J2417" s="3">
        <v>0.0</v>
      </c>
      <c r="K2417" s="3">
        <v>0.0</v>
      </c>
      <c r="L2417" s="3">
        <v>0.0</v>
      </c>
    </row>
    <row r="2418" ht="15.75" customHeight="1">
      <c r="A2418" s="3">
        <f t="shared" si="2"/>
        <v>2417</v>
      </c>
      <c r="B2418" s="3">
        <f t="shared" ref="B2418:D2418" si="2207">B2414</f>
        <v>1</v>
      </c>
      <c r="C2418" s="3">
        <f t="shared" si="2207"/>
        <v>0</v>
      </c>
      <c r="D2418" s="3">
        <f t="shared" si="2207"/>
        <v>0</v>
      </c>
      <c r="E2418" s="6">
        <f t="shared" si="1"/>
        <v>387.2</v>
      </c>
      <c r="F2418" s="3">
        <v>242.0</v>
      </c>
      <c r="G2418" s="3">
        <v>1.6</v>
      </c>
      <c r="H2418" s="3">
        <v>0.0</v>
      </c>
      <c r="I2418" s="3">
        <v>1.0</v>
      </c>
      <c r="J2418" s="3">
        <v>0.0</v>
      </c>
      <c r="K2418" s="3">
        <v>0.0</v>
      </c>
      <c r="L2418" s="3">
        <v>0.0</v>
      </c>
    </row>
    <row r="2419" ht="15.75" customHeight="1">
      <c r="A2419" s="3">
        <f t="shared" si="2"/>
        <v>2418</v>
      </c>
      <c r="B2419" s="3">
        <f t="shared" ref="B2419:D2419" si="2208">B2415</f>
        <v>0</v>
      </c>
      <c r="C2419" s="3">
        <f t="shared" si="2208"/>
        <v>0</v>
      </c>
      <c r="D2419" s="3">
        <f t="shared" si="2208"/>
        <v>0</v>
      </c>
      <c r="E2419" s="6">
        <f t="shared" si="1"/>
        <v>0</v>
      </c>
      <c r="H2419" s="3">
        <v>1.0</v>
      </c>
      <c r="I2419" s="3">
        <v>0.0</v>
      </c>
      <c r="J2419" s="3">
        <v>1.0</v>
      </c>
      <c r="K2419" s="3">
        <v>0.0</v>
      </c>
      <c r="L2419" s="3">
        <v>1.0</v>
      </c>
    </row>
    <row r="2420" ht="15.75" customHeight="1">
      <c r="A2420" s="3">
        <f t="shared" si="2"/>
        <v>2419</v>
      </c>
      <c r="B2420" s="3">
        <f t="shared" ref="B2420:D2420" si="2209">B2416</f>
        <v>0</v>
      </c>
      <c r="C2420" s="3">
        <f t="shared" si="2209"/>
        <v>1</v>
      </c>
      <c r="D2420" s="3">
        <f t="shared" si="2209"/>
        <v>0</v>
      </c>
      <c r="E2420" s="6">
        <f t="shared" si="1"/>
        <v>587.4</v>
      </c>
      <c r="F2420" s="3">
        <v>267.0</v>
      </c>
      <c r="G2420" s="3">
        <v>2.2</v>
      </c>
      <c r="H2420" s="3">
        <v>1.0</v>
      </c>
      <c r="I2420" s="3">
        <v>0.0</v>
      </c>
      <c r="J2420" s="3">
        <v>0.0</v>
      </c>
      <c r="K2420" s="3">
        <v>0.0</v>
      </c>
      <c r="L2420" s="3">
        <v>0.0</v>
      </c>
    </row>
    <row r="2421" ht="15.75" customHeight="1">
      <c r="A2421" s="3">
        <f t="shared" si="2"/>
        <v>2420</v>
      </c>
      <c r="B2421" s="3">
        <f t="shared" ref="B2421:D2421" si="2210">B2417</f>
        <v>0</v>
      </c>
      <c r="C2421" s="3">
        <f t="shared" si="2210"/>
        <v>0</v>
      </c>
      <c r="D2421" s="3">
        <f t="shared" si="2210"/>
        <v>1</v>
      </c>
      <c r="E2421" s="6">
        <f t="shared" si="1"/>
        <v>211.2</v>
      </c>
      <c r="F2421" s="3">
        <v>192.0</v>
      </c>
      <c r="G2421" s="3">
        <v>1.1</v>
      </c>
      <c r="H2421" s="3">
        <v>1.0</v>
      </c>
      <c r="I2421" s="3">
        <v>0.0</v>
      </c>
      <c r="J2421" s="3">
        <v>0.0</v>
      </c>
      <c r="K2421" s="3">
        <v>0.0</v>
      </c>
      <c r="L2421" s="3">
        <v>0.0</v>
      </c>
    </row>
    <row r="2422" ht="15.75" customHeight="1">
      <c r="A2422" s="3">
        <f t="shared" si="2"/>
        <v>2421</v>
      </c>
      <c r="B2422" s="3">
        <f t="shared" ref="B2422:D2422" si="2211">B2418</f>
        <v>1</v>
      </c>
      <c r="C2422" s="3">
        <f t="shared" si="2211"/>
        <v>0</v>
      </c>
      <c r="D2422" s="3">
        <f t="shared" si="2211"/>
        <v>0</v>
      </c>
      <c r="E2422" s="6">
        <f t="shared" si="1"/>
        <v>414.4</v>
      </c>
      <c r="F2422" s="3">
        <v>259.0</v>
      </c>
      <c r="G2422" s="3">
        <v>1.6</v>
      </c>
      <c r="H2422" s="3">
        <v>1.0</v>
      </c>
      <c r="I2422" s="3">
        <v>0.0</v>
      </c>
      <c r="J2422" s="3">
        <v>0.0</v>
      </c>
      <c r="K2422" s="3">
        <v>0.0</v>
      </c>
      <c r="L2422" s="3">
        <v>0.0</v>
      </c>
    </row>
    <row r="2423" ht="15.75" customHeight="1">
      <c r="A2423" s="3">
        <f t="shared" si="2"/>
        <v>2422</v>
      </c>
      <c r="B2423" s="3">
        <f t="shared" ref="B2423:D2423" si="2212">B2419</f>
        <v>0</v>
      </c>
      <c r="C2423" s="3">
        <f t="shared" si="2212"/>
        <v>0</v>
      </c>
      <c r="D2423" s="3">
        <f t="shared" si="2212"/>
        <v>0</v>
      </c>
      <c r="E2423" s="6">
        <f t="shared" si="1"/>
        <v>0</v>
      </c>
      <c r="H2423" s="3">
        <v>1.0</v>
      </c>
      <c r="I2423" s="3">
        <v>0.0</v>
      </c>
      <c r="J2423" s="3">
        <v>0.0</v>
      </c>
      <c r="K2423" s="3">
        <v>1.0</v>
      </c>
      <c r="L2423" s="3">
        <v>1.0</v>
      </c>
    </row>
    <row r="2424" ht="15.75" customHeight="1">
      <c r="A2424" s="3">
        <f t="shared" si="2"/>
        <v>2423</v>
      </c>
      <c r="B2424" s="3">
        <f t="shared" ref="B2424:D2424" si="2213">B2420</f>
        <v>0</v>
      </c>
      <c r="C2424" s="3">
        <f t="shared" si="2213"/>
        <v>1</v>
      </c>
      <c r="D2424" s="3">
        <f t="shared" si="2213"/>
        <v>0</v>
      </c>
      <c r="E2424" s="6">
        <f t="shared" si="1"/>
        <v>638</v>
      </c>
      <c r="F2424" s="3">
        <v>290.0</v>
      </c>
      <c r="G2424" s="3">
        <v>2.2</v>
      </c>
      <c r="H2424" s="3">
        <v>0.0</v>
      </c>
      <c r="I2424" s="3">
        <v>0.0</v>
      </c>
      <c r="J2424" s="3">
        <v>1.0</v>
      </c>
      <c r="K2424" s="3">
        <v>0.0</v>
      </c>
      <c r="L2424" s="3">
        <v>0.0</v>
      </c>
    </row>
    <row r="2425" ht="15.75" customHeight="1">
      <c r="A2425" s="3">
        <f t="shared" si="2"/>
        <v>2424</v>
      </c>
      <c r="B2425" s="3">
        <f t="shared" ref="B2425:D2425" si="2214">B2421</f>
        <v>0</v>
      </c>
      <c r="C2425" s="3">
        <f t="shared" si="2214"/>
        <v>0</v>
      </c>
      <c r="D2425" s="3">
        <f t="shared" si="2214"/>
        <v>1</v>
      </c>
      <c r="E2425" s="6">
        <f t="shared" si="1"/>
        <v>238.7</v>
      </c>
      <c r="F2425" s="3">
        <v>217.0</v>
      </c>
      <c r="G2425" s="3">
        <v>1.1</v>
      </c>
      <c r="H2425" s="3">
        <v>0.0</v>
      </c>
      <c r="I2425" s="3">
        <v>1.0</v>
      </c>
      <c r="J2425" s="3">
        <v>0.0</v>
      </c>
      <c r="K2425" s="3">
        <v>0.0</v>
      </c>
      <c r="L2425" s="3">
        <v>0.0</v>
      </c>
    </row>
    <row r="2426" ht="15.75" customHeight="1">
      <c r="A2426" s="3">
        <f t="shared" si="2"/>
        <v>2425</v>
      </c>
      <c r="B2426" s="3">
        <f t="shared" ref="B2426:D2426" si="2215">B2422</f>
        <v>1</v>
      </c>
      <c r="C2426" s="3">
        <f t="shared" si="2215"/>
        <v>0</v>
      </c>
      <c r="D2426" s="3">
        <f t="shared" si="2215"/>
        <v>0</v>
      </c>
      <c r="E2426" s="6">
        <f t="shared" si="1"/>
        <v>460.8</v>
      </c>
      <c r="F2426" s="3">
        <v>288.0</v>
      </c>
      <c r="G2426" s="3">
        <v>1.6</v>
      </c>
      <c r="H2426" s="3">
        <v>0.0</v>
      </c>
      <c r="I2426" s="3">
        <v>0.0</v>
      </c>
      <c r="J2426" s="3">
        <v>1.0</v>
      </c>
      <c r="K2426" s="3">
        <v>0.0</v>
      </c>
      <c r="L2426" s="3">
        <v>0.0</v>
      </c>
    </row>
    <row r="2427" ht="15.75" customHeight="1">
      <c r="A2427" s="3">
        <f t="shared" si="2"/>
        <v>2426</v>
      </c>
      <c r="B2427" s="3">
        <f t="shared" ref="B2427:D2427" si="2216">B2423</f>
        <v>0</v>
      </c>
      <c r="C2427" s="3">
        <f t="shared" si="2216"/>
        <v>0</v>
      </c>
      <c r="D2427" s="3">
        <f t="shared" si="2216"/>
        <v>0</v>
      </c>
      <c r="E2427" s="6">
        <f t="shared" si="1"/>
        <v>0</v>
      </c>
      <c r="H2427" s="3">
        <v>1.0</v>
      </c>
      <c r="I2427" s="3">
        <v>0.0</v>
      </c>
      <c r="J2427" s="3">
        <v>1.0</v>
      </c>
      <c r="K2427" s="3">
        <v>0.0</v>
      </c>
      <c r="L2427" s="3">
        <v>1.0</v>
      </c>
    </row>
    <row r="2428" ht="15.75" customHeight="1">
      <c r="A2428" s="3">
        <f t="shared" si="2"/>
        <v>2427</v>
      </c>
      <c r="B2428" s="3">
        <f t="shared" ref="B2428:D2428" si="2217">B2424</f>
        <v>0</v>
      </c>
      <c r="C2428" s="3">
        <f t="shared" si="2217"/>
        <v>1</v>
      </c>
      <c r="D2428" s="3">
        <f t="shared" si="2217"/>
        <v>0</v>
      </c>
      <c r="E2428" s="6">
        <f t="shared" si="1"/>
        <v>624.8</v>
      </c>
      <c r="F2428" s="3">
        <v>284.0</v>
      </c>
      <c r="G2428" s="3">
        <v>2.2</v>
      </c>
      <c r="H2428" s="3">
        <v>0.0</v>
      </c>
      <c r="I2428" s="3">
        <v>0.0</v>
      </c>
      <c r="J2428" s="3">
        <v>1.0</v>
      </c>
      <c r="K2428" s="3">
        <v>0.0</v>
      </c>
      <c r="L2428" s="3">
        <v>0.0</v>
      </c>
    </row>
    <row r="2429" ht="15.75" customHeight="1">
      <c r="A2429" s="3">
        <f t="shared" si="2"/>
        <v>2428</v>
      </c>
      <c r="B2429" s="3">
        <f t="shared" ref="B2429:D2429" si="2218">B2425</f>
        <v>0</v>
      </c>
      <c r="C2429" s="3">
        <f t="shared" si="2218"/>
        <v>0</v>
      </c>
      <c r="D2429" s="3">
        <f t="shared" si="2218"/>
        <v>1</v>
      </c>
      <c r="E2429" s="6">
        <f t="shared" si="1"/>
        <v>111.1</v>
      </c>
      <c r="F2429" s="3">
        <v>101.0</v>
      </c>
      <c r="G2429" s="3">
        <v>1.1</v>
      </c>
      <c r="H2429" s="3">
        <v>1.0</v>
      </c>
      <c r="I2429" s="3">
        <v>0.0</v>
      </c>
      <c r="J2429" s="3">
        <v>0.0</v>
      </c>
      <c r="K2429" s="3">
        <v>0.0</v>
      </c>
      <c r="L2429" s="3">
        <v>0.0</v>
      </c>
    </row>
    <row r="2430" ht="15.75" customHeight="1">
      <c r="A2430" s="3">
        <f t="shared" si="2"/>
        <v>2429</v>
      </c>
      <c r="B2430" s="3">
        <f t="shared" ref="B2430:D2430" si="2219">B2426</f>
        <v>1</v>
      </c>
      <c r="C2430" s="3">
        <f t="shared" si="2219"/>
        <v>0</v>
      </c>
      <c r="D2430" s="3">
        <f t="shared" si="2219"/>
        <v>0</v>
      </c>
      <c r="E2430" s="6">
        <f t="shared" si="1"/>
        <v>433.6</v>
      </c>
      <c r="F2430" s="3">
        <v>271.0</v>
      </c>
      <c r="G2430" s="3">
        <v>1.6</v>
      </c>
      <c r="H2430" s="3">
        <v>0.0</v>
      </c>
      <c r="I2430" s="3">
        <v>1.0</v>
      </c>
      <c r="J2430" s="3">
        <v>0.0</v>
      </c>
      <c r="K2430" s="3">
        <v>0.0</v>
      </c>
      <c r="L2430" s="3">
        <v>0.0</v>
      </c>
    </row>
    <row r="2431" ht="15.75" customHeight="1">
      <c r="A2431" s="3">
        <f t="shared" si="2"/>
        <v>2430</v>
      </c>
      <c r="B2431" s="3">
        <f t="shared" ref="B2431:D2431" si="2220">B2427</f>
        <v>0</v>
      </c>
      <c r="C2431" s="3">
        <f t="shared" si="2220"/>
        <v>0</v>
      </c>
      <c r="D2431" s="3">
        <f t="shared" si="2220"/>
        <v>0</v>
      </c>
      <c r="E2431" s="6">
        <f t="shared" si="1"/>
        <v>0</v>
      </c>
      <c r="H2431" s="3">
        <v>1.0</v>
      </c>
      <c r="I2431" s="3">
        <v>0.0</v>
      </c>
      <c r="J2431" s="3">
        <v>1.0</v>
      </c>
      <c r="K2431" s="3">
        <v>0.0</v>
      </c>
      <c r="L2431" s="3">
        <v>1.0</v>
      </c>
    </row>
    <row r="2432" ht="15.75" customHeight="1">
      <c r="A2432" s="3">
        <f t="shared" si="2"/>
        <v>2431</v>
      </c>
      <c r="B2432" s="3">
        <f t="shared" ref="B2432:D2432" si="2221">B2428</f>
        <v>0</v>
      </c>
      <c r="C2432" s="3">
        <f t="shared" si="2221"/>
        <v>1</v>
      </c>
      <c r="D2432" s="3">
        <f t="shared" si="2221"/>
        <v>0</v>
      </c>
      <c r="E2432" s="6">
        <f t="shared" si="1"/>
        <v>497.2</v>
      </c>
      <c r="F2432" s="3">
        <v>226.0</v>
      </c>
      <c r="G2432" s="3">
        <v>2.2</v>
      </c>
      <c r="H2432" s="3">
        <v>0.0</v>
      </c>
      <c r="I2432" s="3">
        <v>0.0</v>
      </c>
      <c r="J2432" s="3">
        <v>1.0</v>
      </c>
      <c r="K2432" s="3">
        <v>0.0</v>
      </c>
      <c r="L2432" s="3">
        <v>0.0</v>
      </c>
    </row>
    <row r="2433" ht="15.75" customHeight="1">
      <c r="A2433" s="3">
        <f t="shared" si="2"/>
        <v>2432</v>
      </c>
      <c r="B2433" s="3">
        <f t="shared" ref="B2433:D2433" si="2222">B2429</f>
        <v>0</v>
      </c>
      <c r="C2433" s="3">
        <f t="shared" si="2222"/>
        <v>0</v>
      </c>
      <c r="D2433" s="3">
        <f t="shared" si="2222"/>
        <v>1</v>
      </c>
      <c r="E2433" s="6">
        <f t="shared" si="1"/>
        <v>160.6</v>
      </c>
      <c r="F2433" s="3">
        <v>146.0</v>
      </c>
      <c r="G2433" s="3">
        <v>1.1</v>
      </c>
      <c r="H2433" s="3">
        <v>0.0</v>
      </c>
      <c r="I2433" s="3">
        <v>1.0</v>
      </c>
      <c r="J2433" s="3">
        <v>0.0</v>
      </c>
      <c r="K2433" s="3">
        <v>0.0</v>
      </c>
      <c r="L2433" s="3">
        <v>0.0</v>
      </c>
    </row>
    <row r="2434" ht="15.75" customHeight="1">
      <c r="A2434" s="3">
        <f t="shared" si="2"/>
        <v>2433</v>
      </c>
      <c r="B2434" s="3">
        <f t="shared" ref="B2434:D2434" si="2223">B2430</f>
        <v>1</v>
      </c>
      <c r="C2434" s="3">
        <f t="shared" si="2223"/>
        <v>0</v>
      </c>
      <c r="D2434" s="3">
        <f t="shared" si="2223"/>
        <v>0</v>
      </c>
      <c r="E2434" s="6">
        <f t="shared" si="1"/>
        <v>164.8</v>
      </c>
      <c r="F2434" s="3">
        <v>103.0</v>
      </c>
      <c r="G2434" s="3">
        <v>1.6</v>
      </c>
      <c r="H2434" s="3">
        <v>0.0</v>
      </c>
      <c r="I2434" s="3">
        <v>0.0</v>
      </c>
      <c r="J2434" s="3">
        <v>1.0</v>
      </c>
      <c r="K2434" s="3">
        <v>0.0</v>
      </c>
      <c r="L2434" s="3">
        <v>0.0</v>
      </c>
    </row>
    <row r="2435" ht="15.75" customHeight="1">
      <c r="A2435" s="3">
        <f t="shared" si="2"/>
        <v>2434</v>
      </c>
      <c r="B2435" s="3">
        <f t="shared" ref="B2435:D2435" si="2224">B2431</f>
        <v>0</v>
      </c>
      <c r="C2435" s="3">
        <f t="shared" si="2224"/>
        <v>0</v>
      </c>
      <c r="D2435" s="3">
        <f t="shared" si="2224"/>
        <v>0</v>
      </c>
      <c r="E2435" s="6">
        <f t="shared" si="1"/>
        <v>0</v>
      </c>
      <c r="H2435" s="3">
        <v>1.0</v>
      </c>
      <c r="I2435" s="3">
        <v>0.0</v>
      </c>
      <c r="J2435" s="3">
        <v>1.0</v>
      </c>
      <c r="K2435" s="3">
        <v>0.0</v>
      </c>
      <c r="L2435" s="3">
        <v>1.0</v>
      </c>
    </row>
    <row r="2436" ht="15.75" customHeight="1">
      <c r="A2436" s="3">
        <f t="shared" si="2"/>
        <v>2435</v>
      </c>
      <c r="B2436" s="3">
        <f t="shared" ref="B2436:D2436" si="2225">B2432</f>
        <v>0</v>
      </c>
      <c r="C2436" s="3">
        <f t="shared" si="2225"/>
        <v>1</v>
      </c>
      <c r="D2436" s="3">
        <f t="shared" si="2225"/>
        <v>0</v>
      </c>
      <c r="E2436" s="6">
        <f t="shared" si="1"/>
        <v>567.6</v>
      </c>
      <c r="F2436" s="3">
        <v>258.0</v>
      </c>
      <c r="G2436" s="3">
        <v>2.2</v>
      </c>
      <c r="H2436" s="3">
        <v>0.0</v>
      </c>
      <c r="I2436" s="3">
        <v>0.0</v>
      </c>
      <c r="J2436" s="3">
        <v>1.0</v>
      </c>
      <c r="K2436" s="3">
        <v>0.0</v>
      </c>
      <c r="L2436" s="3">
        <v>0.0</v>
      </c>
    </row>
    <row r="2437" ht="15.75" customHeight="1">
      <c r="A2437" s="3">
        <f t="shared" si="2"/>
        <v>2436</v>
      </c>
      <c r="B2437" s="3">
        <f t="shared" ref="B2437:D2437" si="2226">B2433</f>
        <v>0</v>
      </c>
      <c r="C2437" s="3">
        <f t="shared" si="2226"/>
        <v>0</v>
      </c>
      <c r="D2437" s="3">
        <f t="shared" si="2226"/>
        <v>1</v>
      </c>
      <c r="E2437" s="6">
        <f t="shared" si="1"/>
        <v>194.7</v>
      </c>
      <c r="F2437" s="3">
        <v>177.0</v>
      </c>
      <c r="G2437" s="3">
        <v>1.1</v>
      </c>
      <c r="H2437" s="3">
        <v>1.0</v>
      </c>
      <c r="I2437" s="3">
        <v>0.0</v>
      </c>
      <c r="J2437" s="3">
        <v>0.0</v>
      </c>
      <c r="K2437" s="3">
        <v>0.0</v>
      </c>
      <c r="L2437" s="3">
        <v>0.0</v>
      </c>
    </row>
    <row r="2438" ht="15.75" customHeight="1">
      <c r="A2438" s="3">
        <f t="shared" si="2"/>
        <v>2437</v>
      </c>
      <c r="B2438" s="3">
        <f t="shared" ref="B2438:D2438" si="2227">B2434</f>
        <v>1</v>
      </c>
      <c r="C2438" s="3">
        <f t="shared" si="2227"/>
        <v>0</v>
      </c>
      <c r="D2438" s="3">
        <f t="shared" si="2227"/>
        <v>0</v>
      </c>
      <c r="E2438" s="6">
        <f t="shared" si="1"/>
        <v>241.6</v>
      </c>
      <c r="F2438" s="3">
        <v>151.0</v>
      </c>
      <c r="G2438" s="3">
        <v>1.6</v>
      </c>
      <c r="H2438" s="3">
        <v>1.0</v>
      </c>
      <c r="I2438" s="3">
        <v>0.0</v>
      </c>
      <c r="J2438" s="3">
        <v>0.0</v>
      </c>
      <c r="K2438" s="3">
        <v>0.0</v>
      </c>
      <c r="L2438" s="3">
        <v>0.0</v>
      </c>
    </row>
    <row r="2439" ht="15.75" customHeight="1">
      <c r="A2439" s="3">
        <f t="shared" si="2"/>
        <v>2438</v>
      </c>
      <c r="B2439" s="3">
        <f t="shared" ref="B2439:D2439" si="2228">B2435</f>
        <v>0</v>
      </c>
      <c r="C2439" s="3">
        <f t="shared" si="2228"/>
        <v>0</v>
      </c>
      <c r="D2439" s="3">
        <f t="shared" si="2228"/>
        <v>0</v>
      </c>
      <c r="E2439" s="6">
        <f t="shared" si="1"/>
        <v>0</v>
      </c>
      <c r="H2439" s="3">
        <v>1.0</v>
      </c>
      <c r="I2439" s="3">
        <v>0.0</v>
      </c>
      <c r="J2439" s="3">
        <v>1.0</v>
      </c>
      <c r="K2439" s="3">
        <v>0.0</v>
      </c>
      <c r="L2439" s="3">
        <v>1.0</v>
      </c>
    </row>
    <row r="2440" ht="15.75" customHeight="1">
      <c r="A2440" s="3">
        <f t="shared" si="2"/>
        <v>2439</v>
      </c>
      <c r="B2440" s="3">
        <v>1.0</v>
      </c>
      <c r="C2440" s="3">
        <v>0.0</v>
      </c>
      <c r="D2440" s="3">
        <v>0.0</v>
      </c>
      <c r="E2440" s="6">
        <f t="shared" si="1"/>
        <v>296</v>
      </c>
      <c r="F2440" s="3">
        <v>185.0</v>
      </c>
      <c r="G2440" s="3">
        <v>1.6</v>
      </c>
      <c r="H2440" s="3">
        <v>1.0</v>
      </c>
      <c r="I2440" s="3">
        <v>0.0</v>
      </c>
      <c r="J2440" s="3">
        <v>0.0</v>
      </c>
      <c r="K2440" s="3">
        <v>0.0</v>
      </c>
      <c r="L2440" s="3">
        <v>0.0</v>
      </c>
    </row>
    <row r="2441" ht="15.75" customHeight="1">
      <c r="A2441" s="3">
        <f t="shared" si="2"/>
        <v>2440</v>
      </c>
      <c r="B2441" s="3">
        <v>0.0</v>
      </c>
      <c r="C2441" s="3">
        <v>0.0</v>
      </c>
      <c r="D2441" s="3">
        <v>0.0</v>
      </c>
      <c r="E2441" s="6">
        <f t="shared" si="1"/>
        <v>0</v>
      </c>
      <c r="H2441" s="3">
        <v>1.0</v>
      </c>
      <c r="I2441" s="3">
        <v>0.0</v>
      </c>
      <c r="J2441" s="3">
        <v>1.0</v>
      </c>
      <c r="K2441" s="3">
        <v>0.0</v>
      </c>
      <c r="L2441" s="3">
        <v>1.0</v>
      </c>
    </row>
    <row r="2442" ht="15.75" customHeight="1">
      <c r="A2442" s="3">
        <f t="shared" si="2"/>
        <v>2441</v>
      </c>
      <c r="B2442" s="3">
        <v>0.0</v>
      </c>
      <c r="C2442" s="3">
        <v>1.0</v>
      </c>
      <c r="D2442" s="3">
        <v>0.0</v>
      </c>
      <c r="E2442" s="6">
        <f t="shared" si="1"/>
        <v>286</v>
      </c>
      <c r="F2442" s="3">
        <v>130.0</v>
      </c>
      <c r="G2442" s="3">
        <v>2.2</v>
      </c>
      <c r="H2442" s="3">
        <v>0.0</v>
      </c>
      <c r="I2442" s="3">
        <v>0.0</v>
      </c>
      <c r="J2442" s="3">
        <v>1.0</v>
      </c>
      <c r="K2442" s="3">
        <v>0.0</v>
      </c>
      <c r="L2442" s="3">
        <v>0.0</v>
      </c>
    </row>
    <row r="2443" ht="15.75" customHeight="1">
      <c r="A2443" s="3">
        <f t="shared" si="2"/>
        <v>2442</v>
      </c>
      <c r="B2443" s="3">
        <v>0.0</v>
      </c>
      <c r="C2443" s="3">
        <v>0.0</v>
      </c>
      <c r="D2443" s="3">
        <v>1.0</v>
      </c>
      <c r="E2443" s="6">
        <f t="shared" si="1"/>
        <v>310.2</v>
      </c>
      <c r="F2443" s="3">
        <v>282.0</v>
      </c>
      <c r="G2443" s="3">
        <v>1.1</v>
      </c>
      <c r="H2443" s="3">
        <v>1.0</v>
      </c>
      <c r="I2443" s="3">
        <v>0.0</v>
      </c>
      <c r="J2443" s="3">
        <v>0.0</v>
      </c>
      <c r="K2443" s="3">
        <v>0.0</v>
      </c>
      <c r="L2443" s="3">
        <v>0.0</v>
      </c>
    </row>
    <row r="2444" ht="15.75" customHeight="1">
      <c r="A2444" s="3">
        <f t="shared" si="2"/>
        <v>2443</v>
      </c>
      <c r="B2444" s="3">
        <f t="shared" ref="B2444:D2444" si="2229">B2440</f>
        <v>1</v>
      </c>
      <c r="C2444" s="3">
        <f t="shared" si="2229"/>
        <v>0</v>
      </c>
      <c r="D2444" s="3">
        <f t="shared" si="2229"/>
        <v>0</v>
      </c>
      <c r="E2444" s="6">
        <f t="shared" si="1"/>
        <v>308.8</v>
      </c>
      <c r="F2444" s="3">
        <v>193.0</v>
      </c>
      <c r="G2444" s="3">
        <v>1.6</v>
      </c>
      <c r="H2444" s="3">
        <v>0.0</v>
      </c>
      <c r="I2444" s="3">
        <v>0.0</v>
      </c>
      <c r="J2444" s="3">
        <v>1.0</v>
      </c>
      <c r="K2444" s="3">
        <v>0.0</v>
      </c>
      <c r="L2444" s="3">
        <v>0.0</v>
      </c>
    </row>
    <row r="2445" ht="15.75" customHeight="1">
      <c r="A2445" s="3">
        <f t="shared" si="2"/>
        <v>2444</v>
      </c>
      <c r="B2445" s="3">
        <f t="shared" ref="B2445:D2445" si="2230">B2441</f>
        <v>0</v>
      </c>
      <c r="C2445" s="3">
        <f t="shared" si="2230"/>
        <v>0</v>
      </c>
      <c r="D2445" s="3">
        <f t="shared" si="2230"/>
        <v>0</v>
      </c>
      <c r="E2445" s="6">
        <f t="shared" si="1"/>
        <v>0</v>
      </c>
      <c r="H2445" s="3">
        <v>1.0</v>
      </c>
      <c r="I2445" s="3">
        <v>0.0</v>
      </c>
      <c r="J2445" s="3">
        <v>1.0</v>
      </c>
      <c r="K2445" s="3">
        <v>0.0</v>
      </c>
      <c r="L2445" s="3">
        <v>1.0</v>
      </c>
    </row>
    <row r="2446" ht="15.75" customHeight="1">
      <c r="A2446" s="3">
        <f t="shared" si="2"/>
        <v>2445</v>
      </c>
      <c r="B2446" s="3">
        <f t="shared" ref="B2446:D2446" si="2231">B2442</f>
        <v>0</v>
      </c>
      <c r="C2446" s="3">
        <f t="shared" si="2231"/>
        <v>1</v>
      </c>
      <c r="D2446" s="3">
        <f t="shared" si="2231"/>
        <v>0</v>
      </c>
      <c r="E2446" s="6">
        <f t="shared" si="1"/>
        <v>433.4</v>
      </c>
      <c r="F2446" s="3">
        <v>197.0</v>
      </c>
      <c r="G2446" s="3">
        <v>2.2</v>
      </c>
      <c r="H2446" s="3">
        <v>0.0</v>
      </c>
      <c r="I2446" s="3">
        <v>0.0</v>
      </c>
      <c r="J2446" s="3">
        <v>1.0</v>
      </c>
      <c r="K2446" s="3">
        <v>0.0</v>
      </c>
      <c r="L2446" s="3">
        <v>0.0</v>
      </c>
    </row>
    <row r="2447" ht="15.75" customHeight="1">
      <c r="A2447" s="3">
        <f t="shared" si="2"/>
        <v>2446</v>
      </c>
      <c r="B2447" s="3">
        <f t="shared" ref="B2447:D2447" si="2232">B2443</f>
        <v>0</v>
      </c>
      <c r="C2447" s="3">
        <f t="shared" si="2232"/>
        <v>0</v>
      </c>
      <c r="D2447" s="3">
        <f t="shared" si="2232"/>
        <v>1</v>
      </c>
      <c r="E2447" s="6">
        <f t="shared" si="1"/>
        <v>118.8</v>
      </c>
      <c r="F2447" s="3">
        <v>108.0</v>
      </c>
      <c r="G2447" s="3">
        <v>1.1</v>
      </c>
      <c r="H2447" s="3">
        <v>0.0</v>
      </c>
      <c r="I2447" s="3">
        <v>1.0</v>
      </c>
      <c r="J2447" s="3">
        <v>0.0</v>
      </c>
      <c r="K2447" s="3">
        <v>0.0</v>
      </c>
      <c r="L2447" s="3">
        <v>0.0</v>
      </c>
    </row>
    <row r="2448" ht="15.75" customHeight="1">
      <c r="A2448" s="3">
        <f t="shared" si="2"/>
        <v>2447</v>
      </c>
      <c r="B2448" s="3">
        <f t="shared" ref="B2448:D2448" si="2233">B2444</f>
        <v>1</v>
      </c>
      <c r="C2448" s="3">
        <f t="shared" si="2233"/>
        <v>0</v>
      </c>
      <c r="D2448" s="3">
        <f t="shared" si="2233"/>
        <v>0</v>
      </c>
      <c r="E2448" s="6">
        <f t="shared" si="1"/>
        <v>400</v>
      </c>
      <c r="F2448" s="3">
        <v>250.0</v>
      </c>
      <c r="G2448" s="3">
        <v>1.6</v>
      </c>
      <c r="H2448" s="3">
        <v>1.0</v>
      </c>
      <c r="I2448" s="3">
        <v>0.0</v>
      </c>
      <c r="J2448" s="3">
        <v>0.0</v>
      </c>
      <c r="K2448" s="3">
        <v>0.0</v>
      </c>
      <c r="L2448" s="3">
        <v>0.0</v>
      </c>
    </row>
    <row r="2449" ht="15.75" customHeight="1">
      <c r="A2449" s="3">
        <f t="shared" si="2"/>
        <v>2448</v>
      </c>
      <c r="B2449" s="3">
        <f t="shared" ref="B2449:D2449" si="2234">B2445</f>
        <v>0</v>
      </c>
      <c r="C2449" s="3">
        <f t="shared" si="2234"/>
        <v>0</v>
      </c>
      <c r="D2449" s="3">
        <f t="shared" si="2234"/>
        <v>0</v>
      </c>
      <c r="E2449" s="6">
        <f t="shared" si="1"/>
        <v>0</v>
      </c>
      <c r="H2449" s="3">
        <v>1.0</v>
      </c>
      <c r="I2449" s="3">
        <v>0.0</v>
      </c>
      <c r="J2449" s="3">
        <v>1.0</v>
      </c>
      <c r="K2449" s="3">
        <v>0.0</v>
      </c>
      <c r="L2449" s="3">
        <v>1.0</v>
      </c>
    </row>
    <row r="2450" ht="15.75" customHeight="1">
      <c r="A2450" s="3">
        <f t="shared" si="2"/>
        <v>2449</v>
      </c>
      <c r="B2450" s="3">
        <f t="shared" ref="B2450:D2450" si="2235">B2446</f>
        <v>0</v>
      </c>
      <c r="C2450" s="3">
        <f t="shared" si="2235"/>
        <v>1</v>
      </c>
      <c r="D2450" s="3">
        <f t="shared" si="2235"/>
        <v>0</v>
      </c>
      <c r="E2450" s="6">
        <f t="shared" si="1"/>
        <v>286</v>
      </c>
      <c r="F2450" s="3">
        <v>130.0</v>
      </c>
      <c r="G2450" s="3">
        <v>2.2</v>
      </c>
      <c r="H2450" s="3">
        <v>0.0</v>
      </c>
      <c r="I2450" s="3">
        <v>0.0</v>
      </c>
      <c r="J2450" s="3">
        <v>1.0</v>
      </c>
      <c r="K2450" s="3">
        <v>0.0</v>
      </c>
      <c r="L2450" s="3">
        <v>0.0</v>
      </c>
    </row>
    <row r="2451" ht="15.75" customHeight="1">
      <c r="A2451" s="3">
        <f t="shared" si="2"/>
        <v>2450</v>
      </c>
      <c r="B2451" s="3">
        <f t="shared" ref="B2451:D2451" si="2236">B2447</f>
        <v>0</v>
      </c>
      <c r="C2451" s="3">
        <f t="shared" si="2236"/>
        <v>0</v>
      </c>
      <c r="D2451" s="3">
        <f t="shared" si="2236"/>
        <v>1</v>
      </c>
      <c r="E2451" s="6">
        <f t="shared" si="1"/>
        <v>132</v>
      </c>
      <c r="F2451" s="3">
        <v>120.0</v>
      </c>
      <c r="G2451" s="3">
        <v>1.1</v>
      </c>
      <c r="H2451" s="3">
        <v>1.0</v>
      </c>
      <c r="I2451" s="3">
        <v>0.0</v>
      </c>
      <c r="J2451" s="3">
        <v>0.0</v>
      </c>
      <c r="K2451" s="3">
        <v>0.0</v>
      </c>
      <c r="L2451" s="3">
        <v>0.0</v>
      </c>
    </row>
    <row r="2452" ht="15.75" customHeight="1">
      <c r="A2452" s="3">
        <f t="shared" si="2"/>
        <v>2451</v>
      </c>
      <c r="B2452" s="3">
        <f t="shared" ref="B2452:D2452" si="2237">B2448</f>
        <v>1</v>
      </c>
      <c r="C2452" s="3">
        <f t="shared" si="2237"/>
        <v>0</v>
      </c>
      <c r="D2452" s="3">
        <f t="shared" si="2237"/>
        <v>0</v>
      </c>
      <c r="E2452" s="6">
        <f t="shared" si="1"/>
        <v>268.8</v>
      </c>
      <c r="F2452" s="3">
        <v>168.0</v>
      </c>
      <c r="G2452" s="3">
        <v>1.6</v>
      </c>
      <c r="H2452" s="3">
        <v>0.0</v>
      </c>
      <c r="I2452" s="3">
        <v>1.0</v>
      </c>
      <c r="J2452" s="3">
        <v>0.0</v>
      </c>
      <c r="K2452" s="3">
        <v>0.0</v>
      </c>
      <c r="L2452" s="3">
        <v>0.0</v>
      </c>
    </row>
    <row r="2453" ht="15.75" customHeight="1">
      <c r="A2453" s="3">
        <f t="shared" si="2"/>
        <v>2452</v>
      </c>
      <c r="B2453" s="3">
        <f t="shared" ref="B2453:D2453" si="2238">B2449</f>
        <v>0</v>
      </c>
      <c r="C2453" s="3">
        <f t="shared" si="2238"/>
        <v>0</v>
      </c>
      <c r="D2453" s="3">
        <f t="shared" si="2238"/>
        <v>0</v>
      </c>
      <c r="E2453" s="6">
        <f t="shared" si="1"/>
        <v>0</v>
      </c>
      <c r="H2453" s="3">
        <v>1.0</v>
      </c>
      <c r="I2453" s="3">
        <v>1.0</v>
      </c>
      <c r="J2453" s="3">
        <v>0.0</v>
      </c>
      <c r="K2453" s="3">
        <v>0.0</v>
      </c>
      <c r="L2453" s="3">
        <v>1.0</v>
      </c>
    </row>
    <row r="2454" ht="15.75" customHeight="1">
      <c r="A2454" s="3">
        <f t="shared" si="2"/>
        <v>2453</v>
      </c>
      <c r="B2454" s="3">
        <f t="shared" ref="B2454:D2454" si="2239">B2450</f>
        <v>0</v>
      </c>
      <c r="C2454" s="3">
        <f t="shared" si="2239"/>
        <v>1</v>
      </c>
      <c r="D2454" s="3">
        <f t="shared" si="2239"/>
        <v>0</v>
      </c>
      <c r="E2454" s="6">
        <f t="shared" si="1"/>
        <v>371.8</v>
      </c>
      <c r="F2454" s="3">
        <v>169.0</v>
      </c>
      <c r="G2454" s="3">
        <v>2.2</v>
      </c>
      <c r="H2454" s="3">
        <v>0.0</v>
      </c>
      <c r="I2454" s="3">
        <v>0.0</v>
      </c>
      <c r="J2454" s="3">
        <v>1.0</v>
      </c>
      <c r="K2454" s="3">
        <v>0.0</v>
      </c>
      <c r="L2454" s="3">
        <v>0.0</v>
      </c>
    </row>
    <row r="2455" ht="15.75" customHeight="1">
      <c r="A2455" s="3">
        <f t="shared" si="2"/>
        <v>2454</v>
      </c>
      <c r="B2455" s="3">
        <f t="shared" ref="B2455:D2455" si="2240">B2451</f>
        <v>0</v>
      </c>
      <c r="C2455" s="3">
        <f t="shared" si="2240"/>
        <v>0</v>
      </c>
      <c r="D2455" s="3">
        <f t="shared" si="2240"/>
        <v>1</v>
      </c>
      <c r="E2455" s="6">
        <f t="shared" si="1"/>
        <v>326.7</v>
      </c>
      <c r="F2455" s="3">
        <v>297.0</v>
      </c>
      <c r="G2455" s="3">
        <v>1.1</v>
      </c>
      <c r="H2455" s="3">
        <v>0.0</v>
      </c>
      <c r="I2455" s="3">
        <v>1.0</v>
      </c>
      <c r="J2455" s="3">
        <v>0.0</v>
      </c>
      <c r="K2455" s="3">
        <v>0.0</v>
      </c>
      <c r="L2455" s="3">
        <v>0.0</v>
      </c>
    </row>
    <row r="2456" ht="15.75" customHeight="1">
      <c r="A2456" s="3">
        <f t="shared" si="2"/>
        <v>2455</v>
      </c>
      <c r="B2456" s="3">
        <f t="shared" ref="B2456:D2456" si="2241">B2452</f>
        <v>1</v>
      </c>
      <c r="C2456" s="3">
        <f t="shared" si="2241"/>
        <v>0</v>
      </c>
      <c r="D2456" s="3">
        <f t="shared" si="2241"/>
        <v>0</v>
      </c>
      <c r="E2456" s="6">
        <f t="shared" si="1"/>
        <v>312</v>
      </c>
      <c r="F2456" s="3">
        <v>195.0</v>
      </c>
      <c r="G2456" s="3">
        <v>1.6</v>
      </c>
      <c r="H2456" s="3">
        <v>0.0</v>
      </c>
      <c r="I2456" s="3">
        <v>0.0</v>
      </c>
      <c r="J2456" s="3">
        <v>1.0</v>
      </c>
      <c r="K2456" s="3">
        <v>0.0</v>
      </c>
      <c r="L2456" s="3">
        <v>0.0</v>
      </c>
    </row>
    <row r="2457" ht="15.75" customHeight="1">
      <c r="A2457" s="3">
        <f t="shared" si="2"/>
        <v>2456</v>
      </c>
      <c r="B2457" s="3">
        <f t="shared" ref="B2457:D2457" si="2242">B2453</f>
        <v>0</v>
      </c>
      <c r="C2457" s="3">
        <f t="shared" si="2242"/>
        <v>0</v>
      </c>
      <c r="D2457" s="3">
        <f t="shared" si="2242"/>
        <v>0</v>
      </c>
      <c r="E2457" s="6">
        <f t="shared" si="1"/>
        <v>0</v>
      </c>
      <c r="H2457" s="3">
        <v>1.0</v>
      </c>
      <c r="I2457" s="3">
        <v>0.0</v>
      </c>
      <c r="J2457" s="3">
        <v>1.0</v>
      </c>
      <c r="K2457" s="3">
        <v>0.0</v>
      </c>
      <c r="L2457" s="3">
        <v>1.0</v>
      </c>
    </row>
    <row r="2458" ht="15.75" customHeight="1">
      <c r="A2458" s="3">
        <f t="shared" si="2"/>
        <v>2457</v>
      </c>
      <c r="B2458" s="3">
        <f t="shared" ref="B2458:D2458" si="2243">B2454</f>
        <v>0</v>
      </c>
      <c r="C2458" s="3">
        <f t="shared" si="2243"/>
        <v>1</v>
      </c>
      <c r="D2458" s="3">
        <f t="shared" si="2243"/>
        <v>0</v>
      </c>
      <c r="E2458" s="6">
        <f t="shared" si="1"/>
        <v>517</v>
      </c>
      <c r="F2458" s="3">
        <v>235.0</v>
      </c>
      <c r="G2458" s="3">
        <v>2.2</v>
      </c>
      <c r="H2458" s="3">
        <v>0.0</v>
      </c>
      <c r="I2458" s="3">
        <v>0.0</v>
      </c>
      <c r="J2458" s="3">
        <v>1.0</v>
      </c>
      <c r="K2458" s="3">
        <v>0.0</v>
      </c>
      <c r="L2458" s="3">
        <v>0.0</v>
      </c>
    </row>
    <row r="2459" ht="15.75" customHeight="1">
      <c r="A2459" s="3">
        <f t="shared" si="2"/>
        <v>2458</v>
      </c>
      <c r="B2459" s="3">
        <f t="shared" ref="B2459:D2459" si="2244">B2455</f>
        <v>0</v>
      </c>
      <c r="C2459" s="3">
        <f t="shared" si="2244"/>
        <v>0</v>
      </c>
      <c r="D2459" s="3">
        <f t="shared" si="2244"/>
        <v>1</v>
      </c>
      <c r="E2459" s="6">
        <f t="shared" si="1"/>
        <v>312.4</v>
      </c>
      <c r="F2459" s="3">
        <v>284.0</v>
      </c>
      <c r="G2459" s="3">
        <v>1.1</v>
      </c>
      <c r="H2459" s="3">
        <v>1.0</v>
      </c>
      <c r="I2459" s="3">
        <v>0.0</v>
      </c>
      <c r="J2459" s="3">
        <v>0.0</v>
      </c>
      <c r="K2459" s="3">
        <v>0.0</v>
      </c>
      <c r="L2459" s="3">
        <v>0.0</v>
      </c>
    </row>
    <row r="2460" ht="15.75" customHeight="1">
      <c r="A2460" s="3">
        <f t="shared" si="2"/>
        <v>2459</v>
      </c>
      <c r="B2460" s="3">
        <f t="shared" ref="B2460:D2460" si="2245">B2456</f>
        <v>1</v>
      </c>
      <c r="C2460" s="3">
        <f t="shared" si="2245"/>
        <v>0</v>
      </c>
      <c r="D2460" s="3">
        <f t="shared" si="2245"/>
        <v>0</v>
      </c>
      <c r="E2460" s="6">
        <f t="shared" si="1"/>
        <v>230.4</v>
      </c>
      <c r="F2460" s="3">
        <v>144.0</v>
      </c>
      <c r="G2460" s="3">
        <v>1.6</v>
      </c>
      <c r="H2460" s="3">
        <v>1.0</v>
      </c>
      <c r="I2460" s="3">
        <v>0.0</v>
      </c>
      <c r="J2460" s="3">
        <v>0.0</v>
      </c>
      <c r="K2460" s="3">
        <v>0.0</v>
      </c>
      <c r="L2460" s="3">
        <v>0.0</v>
      </c>
    </row>
    <row r="2461" ht="15.75" customHeight="1">
      <c r="A2461" s="3">
        <f t="shared" si="2"/>
        <v>2460</v>
      </c>
      <c r="B2461" s="3">
        <f t="shared" ref="B2461:D2461" si="2246">B2457</f>
        <v>0</v>
      </c>
      <c r="C2461" s="3">
        <f t="shared" si="2246"/>
        <v>0</v>
      </c>
      <c r="D2461" s="3">
        <f t="shared" si="2246"/>
        <v>0</v>
      </c>
      <c r="E2461" s="6">
        <f t="shared" si="1"/>
        <v>0</v>
      </c>
      <c r="H2461" s="3">
        <v>1.0</v>
      </c>
      <c r="I2461" s="3">
        <v>0.0</v>
      </c>
      <c r="J2461" s="3">
        <v>1.0</v>
      </c>
      <c r="K2461" s="3">
        <v>0.0</v>
      </c>
      <c r="L2461" s="3">
        <v>1.0</v>
      </c>
    </row>
    <row r="2462" ht="15.75" customHeight="1">
      <c r="A2462" s="3">
        <f t="shared" si="2"/>
        <v>2461</v>
      </c>
      <c r="B2462" s="3">
        <f t="shared" ref="B2462:D2462" si="2247">B2458</f>
        <v>0</v>
      </c>
      <c r="C2462" s="3">
        <f t="shared" si="2247"/>
        <v>1</v>
      </c>
      <c r="D2462" s="3">
        <f t="shared" si="2247"/>
        <v>0</v>
      </c>
      <c r="E2462" s="6">
        <f t="shared" si="1"/>
        <v>415.8</v>
      </c>
      <c r="F2462" s="3">
        <v>189.0</v>
      </c>
      <c r="G2462" s="3">
        <v>2.2</v>
      </c>
      <c r="H2462" s="3">
        <v>0.0</v>
      </c>
      <c r="I2462" s="3">
        <v>0.0</v>
      </c>
      <c r="J2462" s="3">
        <v>1.0</v>
      </c>
      <c r="K2462" s="3">
        <v>0.0</v>
      </c>
      <c r="L2462" s="3">
        <v>0.0</v>
      </c>
    </row>
    <row r="2463" ht="15.75" customHeight="1">
      <c r="A2463" s="3">
        <f t="shared" si="2"/>
        <v>2462</v>
      </c>
      <c r="B2463" s="3">
        <f t="shared" ref="B2463:D2463" si="2248">B2459</f>
        <v>0</v>
      </c>
      <c r="C2463" s="3">
        <f t="shared" si="2248"/>
        <v>0</v>
      </c>
      <c r="D2463" s="3">
        <f t="shared" si="2248"/>
        <v>1</v>
      </c>
      <c r="E2463" s="6">
        <f t="shared" si="1"/>
        <v>111.1</v>
      </c>
      <c r="F2463" s="3">
        <v>101.0</v>
      </c>
      <c r="G2463" s="3">
        <v>1.1</v>
      </c>
      <c r="H2463" s="3">
        <v>0.0</v>
      </c>
      <c r="I2463" s="3">
        <v>1.0</v>
      </c>
      <c r="J2463" s="3">
        <v>0.0</v>
      </c>
      <c r="K2463" s="3">
        <v>0.0</v>
      </c>
      <c r="L2463" s="3">
        <v>0.0</v>
      </c>
    </row>
    <row r="2464" ht="15.75" customHeight="1">
      <c r="A2464" s="3">
        <f t="shared" si="2"/>
        <v>2463</v>
      </c>
      <c r="B2464" s="3">
        <f t="shared" ref="B2464:D2464" si="2249">B2460</f>
        <v>1</v>
      </c>
      <c r="C2464" s="3">
        <f t="shared" si="2249"/>
        <v>0</v>
      </c>
      <c r="D2464" s="3">
        <f t="shared" si="2249"/>
        <v>0</v>
      </c>
      <c r="E2464" s="6">
        <f t="shared" si="1"/>
        <v>387.2</v>
      </c>
      <c r="F2464" s="3">
        <v>242.0</v>
      </c>
      <c r="G2464" s="3">
        <v>1.6</v>
      </c>
      <c r="H2464" s="3">
        <v>0.0</v>
      </c>
      <c r="I2464" s="3">
        <v>1.0</v>
      </c>
      <c r="J2464" s="3">
        <v>0.0</v>
      </c>
      <c r="K2464" s="3">
        <v>0.0</v>
      </c>
      <c r="L2464" s="3">
        <v>0.0</v>
      </c>
    </row>
    <row r="2465" ht="15.75" customHeight="1">
      <c r="A2465" s="3">
        <f t="shared" si="2"/>
        <v>2464</v>
      </c>
      <c r="B2465" s="3">
        <f t="shared" ref="B2465:D2465" si="2250">B2461</f>
        <v>0</v>
      </c>
      <c r="C2465" s="3">
        <f t="shared" si="2250"/>
        <v>0</v>
      </c>
      <c r="D2465" s="3">
        <f t="shared" si="2250"/>
        <v>0</v>
      </c>
      <c r="E2465" s="6">
        <f t="shared" si="1"/>
        <v>0</v>
      </c>
      <c r="H2465" s="3">
        <v>1.0</v>
      </c>
      <c r="I2465" s="3">
        <v>0.0</v>
      </c>
      <c r="J2465" s="3">
        <v>1.0</v>
      </c>
      <c r="K2465" s="3">
        <v>0.0</v>
      </c>
      <c r="L2465" s="3">
        <v>1.0</v>
      </c>
    </row>
    <row r="2466" ht="15.75" customHeight="1">
      <c r="A2466" s="3">
        <f t="shared" si="2"/>
        <v>2465</v>
      </c>
      <c r="B2466" s="3">
        <f t="shared" ref="B2466:D2466" si="2251">B2462</f>
        <v>0</v>
      </c>
      <c r="C2466" s="3">
        <f t="shared" si="2251"/>
        <v>1</v>
      </c>
      <c r="D2466" s="3">
        <f t="shared" si="2251"/>
        <v>0</v>
      </c>
      <c r="E2466" s="6">
        <f t="shared" si="1"/>
        <v>587.4</v>
      </c>
      <c r="F2466" s="3">
        <v>267.0</v>
      </c>
      <c r="G2466" s="3">
        <v>2.2</v>
      </c>
      <c r="H2466" s="3">
        <v>1.0</v>
      </c>
      <c r="I2466" s="3">
        <v>0.0</v>
      </c>
      <c r="J2466" s="3">
        <v>0.0</v>
      </c>
      <c r="K2466" s="3">
        <v>0.0</v>
      </c>
      <c r="L2466" s="3">
        <v>0.0</v>
      </c>
    </row>
    <row r="2467" ht="15.75" customHeight="1">
      <c r="A2467" s="3">
        <f t="shared" si="2"/>
        <v>2466</v>
      </c>
      <c r="B2467" s="3">
        <f t="shared" ref="B2467:D2467" si="2252">B2463</f>
        <v>0</v>
      </c>
      <c r="C2467" s="3">
        <f t="shared" si="2252"/>
        <v>0</v>
      </c>
      <c r="D2467" s="3">
        <f t="shared" si="2252"/>
        <v>1</v>
      </c>
      <c r="E2467" s="6">
        <f t="shared" si="1"/>
        <v>211.2</v>
      </c>
      <c r="F2467" s="3">
        <v>192.0</v>
      </c>
      <c r="G2467" s="3">
        <v>1.1</v>
      </c>
      <c r="H2467" s="3">
        <v>1.0</v>
      </c>
      <c r="I2467" s="3">
        <v>0.0</v>
      </c>
      <c r="J2467" s="3">
        <v>0.0</v>
      </c>
      <c r="K2467" s="3">
        <v>0.0</v>
      </c>
      <c r="L2467" s="3">
        <v>0.0</v>
      </c>
    </row>
    <row r="2468" ht="15.75" customHeight="1">
      <c r="A2468" s="3">
        <f t="shared" si="2"/>
        <v>2467</v>
      </c>
      <c r="B2468" s="3">
        <f t="shared" ref="B2468:D2468" si="2253">B2464</f>
        <v>1</v>
      </c>
      <c r="C2468" s="3">
        <f t="shared" si="2253"/>
        <v>0</v>
      </c>
      <c r="D2468" s="3">
        <f t="shared" si="2253"/>
        <v>0</v>
      </c>
      <c r="E2468" s="6">
        <f t="shared" si="1"/>
        <v>414.4</v>
      </c>
      <c r="F2468" s="3">
        <v>259.0</v>
      </c>
      <c r="G2468" s="3">
        <v>1.6</v>
      </c>
      <c r="H2468" s="3">
        <v>1.0</v>
      </c>
      <c r="I2468" s="3">
        <v>0.0</v>
      </c>
      <c r="J2468" s="3">
        <v>0.0</v>
      </c>
      <c r="K2468" s="3">
        <v>0.0</v>
      </c>
      <c r="L2468" s="3">
        <v>0.0</v>
      </c>
    </row>
    <row r="2469" ht="15.75" customHeight="1">
      <c r="A2469" s="3">
        <f t="shared" si="2"/>
        <v>2468</v>
      </c>
      <c r="B2469" s="3">
        <f t="shared" ref="B2469:D2469" si="2254">B2465</f>
        <v>0</v>
      </c>
      <c r="C2469" s="3">
        <f t="shared" si="2254"/>
        <v>0</v>
      </c>
      <c r="D2469" s="3">
        <f t="shared" si="2254"/>
        <v>0</v>
      </c>
      <c r="E2469" s="6">
        <f t="shared" si="1"/>
        <v>0</v>
      </c>
      <c r="H2469" s="3">
        <v>1.0</v>
      </c>
      <c r="I2469" s="3">
        <v>0.0</v>
      </c>
      <c r="J2469" s="3">
        <v>0.0</v>
      </c>
      <c r="K2469" s="3">
        <v>1.0</v>
      </c>
      <c r="L2469" s="3">
        <v>1.0</v>
      </c>
    </row>
    <row r="2470" ht="15.75" customHeight="1">
      <c r="A2470" s="3">
        <f t="shared" si="2"/>
        <v>2469</v>
      </c>
      <c r="B2470" s="3">
        <f t="shared" ref="B2470:D2470" si="2255">B2466</f>
        <v>0</v>
      </c>
      <c r="C2470" s="3">
        <f t="shared" si="2255"/>
        <v>1</v>
      </c>
      <c r="D2470" s="3">
        <f t="shared" si="2255"/>
        <v>0</v>
      </c>
      <c r="E2470" s="6">
        <f t="shared" si="1"/>
        <v>638</v>
      </c>
      <c r="F2470" s="3">
        <v>290.0</v>
      </c>
      <c r="G2470" s="3">
        <v>2.2</v>
      </c>
      <c r="H2470" s="3">
        <v>0.0</v>
      </c>
      <c r="I2470" s="3">
        <v>0.0</v>
      </c>
      <c r="J2470" s="3">
        <v>1.0</v>
      </c>
      <c r="K2470" s="3">
        <v>0.0</v>
      </c>
      <c r="L2470" s="3">
        <v>0.0</v>
      </c>
    </row>
    <row r="2471" ht="15.75" customHeight="1">
      <c r="A2471" s="3">
        <f t="shared" si="2"/>
        <v>2470</v>
      </c>
      <c r="B2471" s="3">
        <f t="shared" ref="B2471:D2471" si="2256">B2467</f>
        <v>0</v>
      </c>
      <c r="C2471" s="3">
        <f t="shared" si="2256"/>
        <v>0</v>
      </c>
      <c r="D2471" s="3">
        <f t="shared" si="2256"/>
        <v>1</v>
      </c>
      <c r="E2471" s="6">
        <f t="shared" si="1"/>
        <v>238.7</v>
      </c>
      <c r="F2471" s="3">
        <v>217.0</v>
      </c>
      <c r="G2471" s="3">
        <v>1.1</v>
      </c>
      <c r="H2471" s="3">
        <v>0.0</v>
      </c>
      <c r="I2471" s="3">
        <v>1.0</v>
      </c>
      <c r="J2471" s="3">
        <v>0.0</v>
      </c>
      <c r="K2471" s="3">
        <v>0.0</v>
      </c>
      <c r="L2471" s="3">
        <v>0.0</v>
      </c>
    </row>
    <row r="2472" ht="15.75" customHeight="1">
      <c r="A2472" s="3">
        <f t="shared" si="2"/>
        <v>2471</v>
      </c>
      <c r="B2472" s="3">
        <f t="shared" ref="B2472:D2472" si="2257">B2468</f>
        <v>1</v>
      </c>
      <c r="C2472" s="3">
        <f t="shared" si="2257"/>
        <v>0</v>
      </c>
      <c r="D2472" s="3">
        <f t="shared" si="2257"/>
        <v>0</v>
      </c>
      <c r="E2472" s="6">
        <f t="shared" si="1"/>
        <v>460.8</v>
      </c>
      <c r="F2472" s="3">
        <v>288.0</v>
      </c>
      <c r="G2472" s="3">
        <v>1.6</v>
      </c>
      <c r="H2472" s="3">
        <v>0.0</v>
      </c>
      <c r="I2472" s="3">
        <v>0.0</v>
      </c>
      <c r="J2472" s="3">
        <v>1.0</v>
      </c>
      <c r="K2472" s="3">
        <v>0.0</v>
      </c>
      <c r="L2472" s="3">
        <v>0.0</v>
      </c>
    </row>
    <row r="2473" ht="15.75" customHeight="1">
      <c r="A2473" s="3">
        <f t="shared" si="2"/>
        <v>2472</v>
      </c>
      <c r="B2473" s="3">
        <f t="shared" ref="B2473:D2473" si="2258">B2469</f>
        <v>0</v>
      </c>
      <c r="C2473" s="3">
        <f t="shared" si="2258"/>
        <v>0</v>
      </c>
      <c r="D2473" s="3">
        <f t="shared" si="2258"/>
        <v>0</v>
      </c>
      <c r="E2473" s="6">
        <f t="shared" si="1"/>
        <v>0</v>
      </c>
      <c r="H2473" s="3">
        <v>1.0</v>
      </c>
      <c r="I2473" s="3">
        <v>0.0</v>
      </c>
      <c r="J2473" s="3">
        <v>1.0</v>
      </c>
      <c r="K2473" s="3">
        <v>0.0</v>
      </c>
      <c r="L2473" s="3">
        <v>1.0</v>
      </c>
    </row>
    <row r="2474" ht="15.75" customHeight="1">
      <c r="A2474" s="3">
        <f t="shared" si="2"/>
        <v>2473</v>
      </c>
      <c r="B2474" s="3">
        <f t="shared" ref="B2474:D2474" si="2259">B2470</f>
        <v>0</v>
      </c>
      <c r="C2474" s="3">
        <f t="shared" si="2259"/>
        <v>1</v>
      </c>
      <c r="D2474" s="3">
        <f t="shared" si="2259"/>
        <v>0</v>
      </c>
      <c r="E2474" s="6">
        <f t="shared" si="1"/>
        <v>624.8</v>
      </c>
      <c r="F2474" s="3">
        <v>284.0</v>
      </c>
      <c r="G2474" s="3">
        <v>2.2</v>
      </c>
      <c r="H2474" s="3">
        <v>0.0</v>
      </c>
      <c r="I2474" s="3">
        <v>0.0</v>
      </c>
      <c r="J2474" s="3">
        <v>1.0</v>
      </c>
      <c r="K2474" s="3">
        <v>0.0</v>
      </c>
      <c r="L2474" s="3">
        <v>0.0</v>
      </c>
    </row>
    <row r="2475" ht="15.75" customHeight="1">
      <c r="A2475" s="3">
        <f t="shared" si="2"/>
        <v>2474</v>
      </c>
      <c r="B2475" s="3">
        <f t="shared" ref="B2475:D2475" si="2260">B2471</f>
        <v>0</v>
      </c>
      <c r="C2475" s="3">
        <f t="shared" si="2260"/>
        <v>0</v>
      </c>
      <c r="D2475" s="3">
        <f t="shared" si="2260"/>
        <v>1</v>
      </c>
      <c r="E2475" s="6">
        <f t="shared" si="1"/>
        <v>111.1</v>
      </c>
      <c r="F2475" s="3">
        <v>101.0</v>
      </c>
      <c r="G2475" s="3">
        <v>1.1</v>
      </c>
      <c r="H2475" s="3">
        <v>1.0</v>
      </c>
      <c r="I2475" s="3">
        <v>0.0</v>
      </c>
      <c r="J2475" s="3">
        <v>0.0</v>
      </c>
      <c r="K2475" s="3">
        <v>0.0</v>
      </c>
      <c r="L2475" s="3">
        <v>0.0</v>
      </c>
    </row>
    <row r="2476" ht="15.75" customHeight="1">
      <c r="A2476" s="3">
        <f t="shared" si="2"/>
        <v>2475</v>
      </c>
      <c r="B2476" s="3">
        <f t="shared" ref="B2476:D2476" si="2261">B2472</f>
        <v>1</v>
      </c>
      <c r="C2476" s="3">
        <f t="shared" si="2261"/>
        <v>0</v>
      </c>
      <c r="D2476" s="3">
        <f t="shared" si="2261"/>
        <v>0</v>
      </c>
      <c r="E2476" s="6">
        <f t="shared" si="1"/>
        <v>433.6</v>
      </c>
      <c r="F2476" s="3">
        <v>271.0</v>
      </c>
      <c r="G2476" s="3">
        <v>1.6</v>
      </c>
      <c r="H2476" s="3">
        <v>0.0</v>
      </c>
      <c r="I2476" s="3">
        <v>1.0</v>
      </c>
      <c r="J2476" s="3">
        <v>0.0</v>
      </c>
      <c r="K2476" s="3">
        <v>0.0</v>
      </c>
      <c r="L2476" s="3">
        <v>0.0</v>
      </c>
    </row>
    <row r="2477" ht="15.75" customHeight="1">
      <c r="A2477" s="3">
        <f t="shared" si="2"/>
        <v>2476</v>
      </c>
      <c r="B2477" s="3">
        <f t="shared" ref="B2477:D2477" si="2262">B2473</f>
        <v>0</v>
      </c>
      <c r="C2477" s="3">
        <f t="shared" si="2262"/>
        <v>0</v>
      </c>
      <c r="D2477" s="3">
        <f t="shared" si="2262"/>
        <v>0</v>
      </c>
      <c r="E2477" s="6">
        <f t="shared" si="1"/>
        <v>0</v>
      </c>
      <c r="H2477" s="3">
        <v>1.0</v>
      </c>
      <c r="I2477" s="3">
        <v>0.0</v>
      </c>
      <c r="J2477" s="3">
        <v>1.0</v>
      </c>
      <c r="K2477" s="3">
        <v>0.0</v>
      </c>
      <c r="L2477" s="3">
        <v>1.0</v>
      </c>
    </row>
    <row r="2478" ht="15.75" customHeight="1">
      <c r="A2478" s="3">
        <f t="shared" si="2"/>
        <v>2477</v>
      </c>
      <c r="B2478" s="3">
        <f t="shared" ref="B2478:D2478" si="2263">B2474</f>
        <v>0</v>
      </c>
      <c r="C2478" s="3">
        <f t="shared" si="2263"/>
        <v>1</v>
      </c>
      <c r="D2478" s="3">
        <f t="shared" si="2263"/>
        <v>0</v>
      </c>
      <c r="E2478" s="6">
        <f t="shared" si="1"/>
        <v>497.2</v>
      </c>
      <c r="F2478" s="3">
        <v>226.0</v>
      </c>
      <c r="G2478" s="3">
        <v>2.2</v>
      </c>
      <c r="H2478" s="3">
        <v>0.0</v>
      </c>
      <c r="I2478" s="3">
        <v>0.0</v>
      </c>
      <c r="J2478" s="3">
        <v>1.0</v>
      </c>
      <c r="K2478" s="3">
        <v>0.0</v>
      </c>
      <c r="L2478" s="3">
        <v>0.0</v>
      </c>
    </row>
    <row r="2479" ht="15.75" customHeight="1">
      <c r="A2479" s="3">
        <f t="shared" si="2"/>
        <v>2478</v>
      </c>
      <c r="B2479" s="3">
        <f t="shared" ref="B2479:D2479" si="2264">B2475</f>
        <v>0</v>
      </c>
      <c r="C2479" s="3">
        <f t="shared" si="2264"/>
        <v>0</v>
      </c>
      <c r="D2479" s="3">
        <f t="shared" si="2264"/>
        <v>1</v>
      </c>
      <c r="E2479" s="6">
        <f t="shared" si="1"/>
        <v>160.6</v>
      </c>
      <c r="F2479" s="3">
        <v>146.0</v>
      </c>
      <c r="G2479" s="3">
        <v>1.1</v>
      </c>
      <c r="H2479" s="3">
        <v>0.0</v>
      </c>
      <c r="I2479" s="3">
        <v>1.0</v>
      </c>
      <c r="J2479" s="3">
        <v>0.0</v>
      </c>
      <c r="K2479" s="3">
        <v>0.0</v>
      </c>
      <c r="L2479" s="3">
        <v>0.0</v>
      </c>
    </row>
    <row r="2480" ht="15.75" customHeight="1">
      <c r="A2480" s="3">
        <f t="shared" si="2"/>
        <v>2479</v>
      </c>
      <c r="B2480" s="3">
        <f t="shared" ref="B2480:D2480" si="2265">B2476</f>
        <v>1</v>
      </c>
      <c r="C2480" s="3">
        <f t="shared" si="2265"/>
        <v>0</v>
      </c>
      <c r="D2480" s="3">
        <f t="shared" si="2265"/>
        <v>0</v>
      </c>
      <c r="E2480" s="6">
        <f t="shared" si="1"/>
        <v>164.8</v>
      </c>
      <c r="F2480" s="3">
        <v>103.0</v>
      </c>
      <c r="G2480" s="3">
        <v>1.6</v>
      </c>
      <c r="H2480" s="3">
        <v>0.0</v>
      </c>
      <c r="I2480" s="3">
        <v>0.0</v>
      </c>
      <c r="J2480" s="3">
        <v>1.0</v>
      </c>
      <c r="K2480" s="3">
        <v>0.0</v>
      </c>
      <c r="L2480" s="3">
        <v>0.0</v>
      </c>
    </row>
    <row r="2481" ht="15.75" customHeight="1">
      <c r="A2481" s="3">
        <f t="shared" si="2"/>
        <v>2480</v>
      </c>
      <c r="B2481" s="3">
        <f t="shared" ref="B2481:D2481" si="2266">B2477</f>
        <v>0</v>
      </c>
      <c r="C2481" s="3">
        <f t="shared" si="2266"/>
        <v>0</v>
      </c>
      <c r="D2481" s="3">
        <f t="shared" si="2266"/>
        <v>0</v>
      </c>
      <c r="E2481" s="6">
        <f t="shared" si="1"/>
        <v>0</v>
      </c>
      <c r="H2481" s="3">
        <v>1.0</v>
      </c>
      <c r="I2481" s="3">
        <v>0.0</v>
      </c>
      <c r="J2481" s="3">
        <v>1.0</v>
      </c>
      <c r="K2481" s="3">
        <v>0.0</v>
      </c>
      <c r="L2481" s="3">
        <v>1.0</v>
      </c>
    </row>
    <row r="2482" ht="15.75" customHeight="1">
      <c r="A2482" s="3">
        <f t="shared" si="2"/>
        <v>2481</v>
      </c>
      <c r="B2482" s="3">
        <f t="shared" ref="B2482:D2482" si="2267">B2478</f>
        <v>0</v>
      </c>
      <c r="C2482" s="3">
        <f t="shared" si="2267"/>
        <v>1</v>
      </c>
      <c r="D2482" s="3">
        <f t="shared" si="2267"/>
        <v>0</v>
      </c>
      <c r="E2482" s="6">
        <f t="shared" si="1"/>
        <v>567.6</v>
      </c>
      <c r="F2482" s="3">
        <v>258.0</v>
      </c>
      <c r="G2482" s="3">
        <v>2.2</v>
      </c>
      <c r="H2482" s="3">
        <v>0.0</v>
      </c>
      <c r="I2482" s="3">
        <v>0.0</v>
      </c>
      <c r="J2482" s="3">
        <v>1.0</v>
      </c>
      <c r="K2482" s="3">
        <v>0.0</v>
      </c>
      <c r="L2482" s="3">
        <v>0.0</v>
      </c>
    </row>
    <row r="2483" ht="15.75" customHeight="1">
      <c r="A2483" s="3">
        <f t="shared" si="2"/>
        <v>2482</v>
      </c>
      <c r="B2483" s="3">
        <f t="shared" ref="B2483:D2483" si="2268">B2479</f>
        <v>0</v>
      </c>
      <c r="C2483" s="3">
        <f t="shared" si="2268"/>
        <v>0</v>
      </c>
      <c r="D2483" s="3">
        <f t="shared" si="2268"/>
        <v>1</v>
      </c>
      <c r="E2483" s="6">
        <f t="shared" si="1"/>
        <v>194.7</v>
      </c>
      <c r="F2483" s="3">
        <v>177.0</v>
      </c>
      <c r="G2483" s="3">
        <v>1.1</v>
      </c>
      <c r="H2483" s="3">
        <v>1.0</v>
      </c>
      <c r="I2483" s="3">
        <v>0.0</v>
      </c>
      <c r="J2483" s="3">
        <v>0.0</v>
      </c>
      <c r="K2483" s="3">
        <v>0.0</v>
      </c>
      <c r="L2483" s="3">
        <v>0.0</v>
      </c>
    </row>
    <row r="2484" ht="15.75" customHeight="1">
      <c r="A2484" s="3">
        <f t="shared" si="2"/>
        <v>2483</v>
      </c>
      <c r="B2484" s="3">
        <f t="shared" ref="B2484:D2484" si="2269">B2480</f>
        <v>1</v>
      </c>
      <c r="C2484" s="3">
        <f t="shared" si="2269"/>
        <v>0</v>
      </c>
      <c r="D2484" s="3">
        <f t="shared" si="2269"/>
        <v>0</v>
      </c>
      <c r="E2484" s="6">
        <f t="shared" si="1"/>
        <v>241.6</v>
      </c>
      <c r="F2484" s="3">
        <v>151.0</v>
      </c>
      <c r="G2484" s="3">
        <v>1.6</v>
      </c>
      <c r="H2484" s="3">
        <v>1.0</v>
      </c>
      <c r="I2484" s="3">
        <v>0.0</v>
      </c>
      <c r="J2484" s="3">
        <v>0.0</v>
      </c>
      <c r="K2484" s="3">
        <v>0.0</v>
      </c>
      <c r="L2484" s="3">
        <v>0.0</v>
      </c>
    </row>
    <row r="2485" ht="15.75" customHeight="1">
      <c r="A2485" s="3">
        <f t="shared" si="2"/>
        <v>2484</v>
      </c>
      <c r="B2485" s="3">
        <f t="shared" ref="B2485:D2485" si="2270">B2481</f>
        <v>0</v>
      </c>
      <c r="C2485" s="3">
        <f t="shared" si="2270"/>
        <v>0</v>
      </c>
      <c r="D2485" s="3">
        <f t="shared" si="2270"/>
        <v>0</v>
      </c>
      <c r="E2485" s="6">
        <f t="shared" si="1"/>
        <v>0</v>
      </c>
      <c r="H2485" s="3">
        <v>1.0</v>
      </c>
      <c r="I2485" s="3">
        <v>0.0</v>
      </c>
      <c r="J2485" s="3">
        <v>1.0</v>
      </c>
      <c r="K2485" s="3">
        <v>0.0</v>
      </c>
      <c r="L2485" s="3">
        <v>1.0</v>
      </c>
    </row>
    <row r="2486" ht="15.75" customHeight="1">
      <c r="A2486" s="3">
        <f t="shared" si="2"/>
        <v>2485</v>
      </c>
      <c r="B2486" s="3">
        <v>1.0</v>
      </c>
      <c r="C2486" s="3">
        <v>0.0</v>
      </c>
      <c r="D2486" s="3">
        <v>0.0</v>
      </c>
      <c r="E2486" s="6">
        <f t="shared" si="1"/>
        <v>296</v>
      </c>
      <c r="F2486" s="3">
        <v>185.0</v>
      </c>
      <c r="G2486" s="3">
        <v>1.6</v>
      </c>
      <c r="H2486" s="3">
        <v>1.0</v>
      </c>
      <c r="I2486" s="3">
        <v>0.0</v>
      </c>
      <c r="J2486" s="3">
        <v>0.0</v>
      </c>
      <c r="K2486" s="3">
        <v>0.0</v>
      </c>
      <c r="L2486" s="3">
        <v>0.0</v>
      </c>
    </row>
    <row r="2487" ht="15.75" customHeight="1">
      <c r="A2487" s="3">
        <f t="shared" si="2"/>
        <v>2486</v>
      </c>
      <c r="B2487" s="3">
        <v>0.0</v>
      </c>
      <c r="C2487" s="3">
        <v>0.0</v>
      </c>
      <c r="D2487" s="3">
        <v>0.0</v>
      </c>
      <c r="E2487" s="6">
        <f t="shared" si="1"/>
        <v>0</v>
      </c>
      <c r="H2487" s="3">
        <v>1.0</v>
      </c>
      <c r="I2487" s="3">
        <v>0.0</v>
      </c>
      <c r="J2487" s="3">
        <v>1.0</v>
      </c>
      <c r="K2487" s="3">
        <v>0.0</v>
      </c>
      <c r="L2487" s="3">
        <v>1.0</v>
      </c>
    </row>
    <row r="2488" ht="15.75" customHeight="1">
      <c r="A2488" s="3">
        <f t="shared" si="2"/>
        <v>2487</v>
      </c>
      <c r="B2488" s="3">
        <v>0.0</v>
      </c>
      <c r="C2488" s="3">
        <v>1.0</v>
      </c>
      <c r="D2488" s="3">
        <v>0.0</v>
      </c>
      <c r="E2488" s="6">
        <f t="shared" si="1"/>
        <v>286</v>
      </c>
      <c r="F2488" s="3">
        <v>130.0</v>
      </c>
      <c r="G2488" s="3">
        <v>2.2</v>
      </c>
      <c r="H2488" s="3">
        <v>0.0</v>
      </c>
      <c r="I2488" s="3">
        <v>0.0</v>
      </c>
      <c r="J2488" s="3">
        <v>1.0</v>
      </c>
      <c r="K2488" s="3">
        <v>0.0</v>
      </c>
      <c r="L2488" s="3">
        <v>0.0</v>
      </c>
    </row>
    <row r="2489" ht="15.75" customHeight="1">
      <c r="A2489" s="3">
        <f t="shared" si="2"/>
        <v>2488</v>
      </c>
      <c r="B2489" s="3">
        <v>0.0</v>
      </c>
      <c r="C2489" s="3">
        <v>0.0</v>
      </c>
      <c r="D2489" s="3">
        <v>1.0</v>
      </c>
      <c r="E2489" s="6">
        <f t="shared" si="1"/>
        <v>310.2</v>
      </c>
      <c r="F2489" s="3">
        <v>282.0</v>
      </c>
      <c r="G2489" s="3">
        <v>1.1</v>
      </c>
      <c r="H2489" s="3">
        <v>1.0</v>
      </c>
      <c r="I2489" s="3">
        <v>0.0</v>
      </c>
      <c r="J2489" s="3">
        <v>0.0</v>
      </c>
      <c r="K2489" s="3">
        <v>0.0</v>
      </c>
      <c r="L2489" s="3">
        <v>0.0</v>
      </c>
    </row>
    <row r="2490" ht="15.75" customHeight="1">
      <c r="A2490" s="3">
        <f t="shared" si="2"/>
        <v>2489</v>
      </c>
      <c r="B2490" s="3">
        <f t="shared" ref="B2490:D2490" si="2271">B2486</f>
        <v>1</v>
      </c>
      <c r="C2490" s="3">
        <f t="shared" si="2271"/>
        <v>0</v>
      </c>
      <c r="D2490" s="3">
        <f t="shared" si="2271"/>
        <v>0</v>
      </c>
      <c r="E2490" s="6">
        <f t="shared" si="1"/>
        <v>308.8</v>
      </c>
      <c r="F2490" s="3">
        <v>193.0</v>
      </c>
      <c r="G2490" s="3">
        <v>1.6</v>
      </c>
      <c r="H2490" s="3">
        <v>0.0</v>
      </c>
      <c r="I2490" s="3">
        <v>0.0</v>
      </c>
      <c r="J2490" s="3">
        <v>1.0</v>
      </c>
      <c r="K2490" s="3">
        <v>0.0</v>
      </c>
      <c r="L2490" s="3">
        <v>0.0</v>
      </c>
    </row>
    <row r="2491" ht="15.75" customHeight="1">
      <c r="A2491" s="3">
        <f t="shared" si="2"/>
        <v>2490</v>
      </c>
      <c r="B2491" s="3">
        <f t="shared" ref="B2491:D2491" si="2272">B2487</f>
        <v>0</v>
      </c>
      <c r="C2491" s="3">
        <f t="shared" si="2272"/>
        <v>0</v>
      </c>
      <c r="D2491" s="3">
        <f t="shared" si="2272"/>
        <v>0</v>
      </c>
      <c r="E2491" s="6">
        <f t="shared" si="1"/>
        <v>0</v>
      </c>
      <c r="H2491" s="3">
        <v>1.0</v>
      </c>
      <c r="I2491" s="3">
        <v>0.0</v>
      </c>
      <c r="J2491" s="3">
        <v>1.0</v>
      </c>
      <c r="K2491" s="3">
        <v>0.0</v>
      </c>
      <c r="L2491" s="3">
        <v>1.0</v>
      </c>
    </row>
    <row r="2492" ht="15.75" customHeight="1">
      <c r="A2492" s="3">
        <f t="shared" si="2"/>
        <v>2491</v>
      </c>
      <c r="B2492" s="3">
        <f t="shared" ref="B2492:D2492" si="2273">B2488</f>
        <v>0</v>
      </c>
      <c r="C2492" s="3">
        <f t="shared" si="2273"/>
        <v>1</v>
      </c>
      <c r="D2492" s="3">
        <f t="shared" si="2273"/>
        <v>0</v>
      </c>
      <c r="E2492" s="6">
        <f t="shared" si="1"/>
        <v>433.4</v>
      </c>
      <c r="F2492" s="3">
        <v>197.0</v>
      </c>
      <c r="G2492" s="3">
        <v>2.2</v>
      </c>
      <c r="H2492" s="3">
        <v>0.0</v>
      </c>
      <c r="I2492" s="3">
        <v>0.0</v>
      </c>
      <c r="J2492" s="3">
        <v>1.0</v>
      </c>
      <c r="K2492" s="3">
        <v>0.0</v>
      </c>
      <c r="L2492" s="3">
        <v>0.0</v>
      </c>
    </row>
    <row r="2493" ht="15.75" customHeight="1">
      <c r="A2493" s="3">
        <f t="shared" si="2"/>
        <v>2492</v>
      </c>
      <c r="B2493" s="3">
        <f t="shared" ref="B2493:D2493" si="2274">B2489</f>
        <v>0</v>
      </c>
      <c r="C2493" s="3">
        <f t="shared" si="2274"/>
        <v>0</v>
      </c>
      <c r="D2493" s="3">
        <f t="shared" si="2274"/>
        <v>1</v>
      </c>
      <c r="E2493" s="6">
        <f t="shared" si="1"/>
        <v>118.8</v>
      </c>
      <c r="F2493" s="3">
        <v>108.0</v>
      </c>
      <c r="G2493" s="3">
        <v>1.1</v>
      </c>
      <c r="H2493" s="3">
        <v>0.0</v>
      </c>
      <c r="I2493" s="3">
        <v>1.0</v>
      </c>
      <c r="J2493" s="3">
        <v>0.0</v>
      </c>
      <c r="K2493" s="3">
        <v>0.0</v>
      </c>
      <c r="L2493" s="3">
        <v>0.0</v>
      </c>
    </row>
    <row r="2494" ht="15.75" customHeight="1">
      <c r="A2494" s="3">
        <f t="shared" si="2"/>
        <v>2493</v>
      </c>
      <c r="B2494" s="3">
        <f t="shared" ref="B2494:D2494" si="2275">B2490</f>
        <v>1</v>
      </c>
      <c r="C2494" s="3">
        <f t="shared" si="2275"/>
        <v>0</v>
      </c>
      <c r="D2494" s="3">
        <f t="shared" si="2275"/>
        <v>0</v>
      </c>
      <c r="E2494" s="6">
        <f t="shared" si="1"/>
        <v>400</v>
      </c>
      <c r="F2494" s="3">
        <v>250.0</v>
      </c>
      <c r="G2494" s="3">
        <v>1.6</v>
      </c>
      <c r="H2494" s="3">
        <v>1.0</v>
      </c>
      <c r="I2494" s="3">
        <v>0.0</v>
      </c>
      <c r="J2494" s="3">
        <v>0.0</v>
      </c>
      <c r="K2494" s="3">
        <v>0.0</v>
      </c>
      <c r="L2494" s="3">
        <v>0.0</v>
      </c>
    </row>
    <row r="2495" ht="15.75" customHeight="1">
      <c r="A2495" s="3">
        <f t="shared" si="2"/>
        <v>2494</v>
      </c>
      <c r="B2495" s="3">
        <f t="shared" ref="B2495:D2495" si="2276">B2491</f>
        <v>0</v>
      </c>
      <c r="C2495" s="3">
        <f t="shared" si="2276"/>
        <v>0</v>
      </c>
      <c r="D2495" s="3">
        <f t="shared" si="2276"/>
        <v>0</v>
      </c>
      <c r="E2495" s="6">
        <f t="shared" si="1"/>
        <v>0</v>
      </c>
      <c r="H2495" s="3">
        <v>1.0</v>
      </c>
      <c r="I2495" s="3">
        <v>0.0</v>
      </c>
      <c r="J2495" s="3">
        <v>1.0</v>
      </c>
      <c r="K2495" s="3">
        <v>0.0</v>
      </c>
      <c r="L2495" s="3">
        <v>1.0</v>
      </c>
    </row>
    <row r="2496" ht="15.75" customHeight="1">
      <c r="A2496" s="3">
        <f t="shared" si="2"/>
        <v>2495</v>
      </c>
      <c r="B2496" s="3">
        <f t="shared" ref="B2496:D2496" si="2277">B2492</f>
        <v>0</v>
      </c>
      <c r="C2496" s="3">
        <f t="shared" si="2277"/>
        <v>1</v>
      </c>
      <c r="D2496" s="3">
        <f t="shared" si="2277"/>
        <v>0</v>
      </c>
      <c r="E2496" s="6">
        <f t="shared" si="1"/>
        <v>286</v>
      </c>
      <c r="F2496" s="3">
        <v>130.0</v>
      </c>
      <c r="G2496" s="3">
        <v>2.2</v>
      </c>
      <c r="H2496" s="3">
        <v>0.0</v>
      </c>
      <c r="I2496" s="3">
        <v>0.0</v>
      </c>
      <c r="J2496" s="3">
        <v>1.0</v>
      </c>
      <c r="K2496" s="3">
        <v>0.0</v>
      </c>
      <c r="L2496" s="3">
        <v>0.0</v>
      </c>
    </row>
    <row r="2497" ht="15.75" customHeight="1">
      <c r="A2497" s="3">
        <f t="shared" si="2"/>
        <v>2496</v>
      </c>
      <c r="B2497" s="3">
        <f t="shared" ref="B2497:D2497" si="2278">B2493</f>
        <v>0</v>
      </c>
      <c r="C2497" s="3">
        <f t="shared" si="2278"/>
        <v>0</v>
      </c>
      <c r="D2497" s="3">
        <f t="shared" si="2278"/>
        <v>1</v>
      </c>
      <c r="E2497" s="6">
        <f t="shared" si="1"/>
        <v>132</v>
      </c>
      <c r="F2497" s="3">
        <v>120.0</v>
      </c>
      <c r="G2497" s="3">
        <v>1.1</v>
      </c>
      <c r="H2497" s="3">
        <v>1.0</v>
      </c>
      <c r="I2497" s="3">
        <v>0.0</v>
      </c>
      <c r="J2497" s="3">
        <v>0.0</v>
      </c>
      <c r="K2497" s="3">
        <v>0.0</v>
      </c>
      <c r="L2497" s="3">
        <v>0.0</v>
      </c>
    </row>
    <row r="2498" ht="15.75" customHeight="1">
      <c r="A2498" s="3">
        <f t="shared" si="2"/>
        <v>2497</v>
      </c>
      <c r="B2498" s="3">
        <f t="shared" ref="B2498:D2498" si="2279">B2494</f>
        <v>1</v>
      </c>
      <c r="C2498" s="3">
        <f t="shared" si="2279"/>
        <v>0</v>
      </c>
      <c r="D2498" s="3">
        <f t="shared" si="2279"/>
        <v>0</v>
      </c>
      <c r="E2498" s="6">
        <f t="shared" si="1"/>
        <v>268.8</v>
      </c>
      <c r="F2498" s="3">
        <v>168.0</v>
      </c>
      <c r="G2498" s="3">
        <v>1.6</v>
      </c>
      <c r="H2498" s="3">
        <v>0.0</v>
      </c>
      <c r="I2498" s="3">
        <v>1.0</v>
      </c>
      <c r="J2498" s="3">
        <v>0.0</v>
      </c>
      <c r="K2498" s="3">
        <v>0.0</v>
      </c>
      <c r="L2498" s="3">
        <v>0.0</v>
      </c>
    </row>
    <row r="2499" ht="15.75" customHeight="1">
      <c r="A2499" s="3">
        <f t="shared" si="2"/>
        <v>2498</v>
      </c>
      <c r="B2499" s="3">
        <f t="shared" ref="B2499:D2499" si="2280">B2495</f>
        <v>0</v>
      </c>
      <c r="C2499" s="3">
        <f t="shared" si="2280"/>
        <v>0</v>
      </c>
      <c r="D2499" s="3">
        <f t="shared" si="2280"/>
        <v>0</v>
      </c>
      <c r="E2499" s="6">
        <f t="shared" si="1"/>
        <v>0</v>
      </c>
      <c r="H2499" s="3">
        <v>1.0</v>
      </c>
      <c r="I2499" s="3">
        <v>1.0</v>
      </c>
      <c r="J2499" s="3">
        <v>0.0</v>
      </c>
      <c r="K2499" s="3">
        <v>0.0</v>
      </c>
      <c r="L2499" s="3">
        <v>1.0</v>
      </c>
    </row>
    <row r="2500" ht="15.75" customHeight="1">
      <c r="A2500" s="3">
        <f t="shared" si="2"/>
        <v>2499</v>
      </c>
      <c r="B2500" s="3">
        <f t="shared" ref="B2500:D2500" si="2281">B2496</f>
        <v>0</v>
      </c>
      <c r="C2500" s="3">
        <f t="shared" si="2281"/>
        <v>1</v>
      </c>
      <c r="D2500" s="3">
        <f t="shared" si="2281"/>
        <v>0</v>
      </c>
      <c r="E2500" s="6">
        <f t="shared" si="1"/>
        <v>371.8</v>
      </c>
      <c r="F2500" s="3">
        <v>169.0</v>
      </c>
      <c r="G2500" s="3">
        <v>2.2</v>
      </c>
      <c r="H2500" s="3">
        <v>0.0</v>
      </c>
      <c r="I2500" s="3">
        <v>0.0</v>
      </c>
      <c r="J2500" s="3">
        <v>1.0</v>
      </c>
      <c r="K2500" s="3">
        <v>0.0</v>
      </c>
      <c r="L2500" s="3">
        <v>0.0</v>
      </c>
    </row>
    <row r="2501" ht="15.75" customHeight="1">
      <c r="A2501" s="3">
        <f t="shared" si="2"/>
        <v>2500</v>
      </c>
      <c r="B2501" s="3">
        <f t="shared" ref="B2501:D2501" si="2282">B2497</f>
        <v>0</v>
      </c>
      <c r="C2501" s="3">
        <f t="shared" si="2282"/>
        <v>0</v>
      </c>
      <c r="D2501" s="3">
        <f t="shared" si="2282"/>
        <v>1</v>
      </c>
      <c r="E2501" s="6">
        <f t="shared" si="1"/>
        <v>326.7</v>
      </c>
      <c r="F2501" s="3">
        <v>297.0</v>
      </c>
      <c r="G2501" s="3">
        <v>1.1</v>
      </c>
      <c r="H2501" s="3">
        <v>0.0</v>
      </c>
      <c r="I2501" s="3">
        <v>1.0</v>
      </c>
      <c r="J2501" s="3">
        <v>0.0</v>
      </c>
      <c r="K2501" s="3">
        <v>0.0</v>
      </c>
      <c r="L2501" s="3">
        <v>0.0</v>
      </c>
    </row>
    <row r="2502" ht="15.75" customHeight="1">
      <c r="A2502" s="3">
        <f t="shared" si="2"/>
        <v>2501</v>
      </c>
      <c r="B2502" s="3">
        <f t="shared" ref="B2502:D2502" si="2283">B2498</f>
        <v>1</v>
      </c>
      <c r="C2502" s="3">
        <f t="shared" si="2283"/>
        <v>0</v>
      </c>
      <c r="D2502" s="3">
        <f t="shared" si="2283"/>
        <v>0</v>
      </c>
      <c r="E2502" s="6">
        <f t="shared" si="1"/>
        <v>312</v>
      </c>
      <c r="F2502" s="3">
        <v>195.0</v>
      </c>
      <c r="G2502" s="3">
        <v>1.6</v>
      </c>
      <c r="H2502" s="3">
        <v>0.0</v>
      </c>
      <c r="I2502" s="3">
        <v>0.0</v>
      </c>
      <c r="J2502" s="3">
        <v>1.0</v>
      </c>
      <c r="K2502" s="3">
        <v>0.0</v>
      </c>
      <c r="L2502" s="3">
        <v>0.0</v>
      </c>
    </row>
    <row r="2503" ht="15.75" customHeight="1">
      <c r="A2503" s="3">
        <f t="shared" si="2"/>
        <v>2502</v>
      </c>
      <c r="B2503" s="3">
        <f t="shared" ref="B2503:D2503" si="2284">B2499</f>
        <v>0</v>
      </c>
      <c r="C2503" s="3">
        <f t="shared" si="2284"/>
        <v>0</v>
      </c>
      <c r="D2503" s="3">
        <f t="shared" si="2284"/>
        <v>0</v>
      </c>
      <c r="E2503" s="6">
        <f t="shared" si="1"/>
        <v>0</v>
      </c>
      <c r="H2503" s="3">
        <v>1.0</v>
      </c>
      <c r="I2503" s="3">
        <v>0.0</v>
      </c>
      <c r="J2503" s="3">
        <v>1.0</v>
      </c>
      <c r="K2503" s="3">
        <v>0.0</v>
      </c>
      <c r="L2503" s="3">
        <v>1.0</v>
      </c>
    </row>
    <row r="2504" ht="15.75" customHeight="1">
      <c r="A2504" s="3">
        <f t="shared" si="2"/>
        <v>2503</v>
      </c>
      <c r="B2504" s="3">
        <f t="shared" ref="B2504:D2504" si="2285">B2500</f>
        <v>0</v>
      </c>
      <c r="C2504" s="3">
        <f t="shared" si="2285"/>
        <v>1</v>
      </c>
      <c r="D2504" s="3">
        <f t="shared" si="2285"/>
        <v>0</v>
      </c>
      <c r="E2504" s="6">
        <f t="shared" si="1"/>
        <v>517</v>
      </c>
      <c r="F2504" s="3">
        <v>235.0</v>
      </c>
      <c r="G2504" s="3">
        <v>2.2</v>
      </c>
      <c r="H2504" s="3">
        <v>0.0</v>
      </c>
      <c r="I2504" s="3">
        <v>0.0</v>
      </c>
      <c r="J2504" s="3">
        <v>1.0</v>
      </c>
      <c r="K2504" s="3">
        <v>0.0</v>
      </c>
      <c r="L2504" s="3">
        <v>0.0</v>
      </c>
    </row>
    <row r="2505" ht="15.75" customHeight="1">
      <c r="A2505" s="3">
        <f t="shared" si="2"/>
        <v>2504</v>
      </c>
      <c r="B2505" s="3">
        <f t="shared" ref="B2505:D2505" si="2286">B2501</f>
        <v>0</v>
      </c>
      <c r="C2505" s="3">
        <f t="shared" si="2286"/>
        <v>0</v>
      </c>
      <c r="D2505" s="3">
        <f t="shared" si="2286"/>
        <v>1</v>
      </c>
      <c r="E2505" s="6">
        <f t="shared" si="1"/>
        <v>312.4</v>
      </c>
      <c r="F2505" s="3">
        <v>284.0</v>
      </c>
      <c r="G2505" s="3">
        <v>1.1</v>
      </c>
      <c r="H2505" s="3">
        <v>1.0</v>
      </c>
      <c r="I2505" s="3">
        <v>0.0</v>
      </c>
      <c r="J2505" s="3">
        <v>0.0</v>
      </c>
      <c r="K2505" s="3">
        <v>0.0</v>
      </c>
      <c r="L2505" s="3">
        <v>0.0</v>
      </c>
    </row>
    <row r="2506" ht="15.75" customHeight="1">
      <c r="A2506" s="3">
        <f t="shared" si="2"/>
        <v>2505</v>
      </c>
      <c r="B2506" s="3">
        <f t="shared" ref="B2506:D2506" si="2287">B2502</f>
        <v>1</v>
      </c>
      <c r="C2506" s="3">
        <f t="shared" si="2287"/>
        <v>0</v>
      </c>
      <c r="D2506" s="3">
        <f t="shared" si="2287"/>
        <v>0</v>
      </c>
      <c r="E2506" s="6">
        <f t="shared" si="1"/>
        <v>230.4</v>
      </c>
      <c r="F2506" s="3">
        <v>144.0</v>
      </c>
      <c r="G2506" s="3">
        <v>1.6</v>
      </c>
      <c r="H2506" s="3">
        <v>1.0</v>
      </c>
      <c r="I2506" s="3">
        <v>0.0</v>
      </c>
      <c r="J2506" s="3">
        <v>0.0</v>
      </c>
      <c r="K2506" s="3">
        <v>0.0</v>
      </c>
      <c r="L2506" s="3">
        <v>0.0</v>
      </c>
    </row>
    <row r="2507" ht="15.75" customHeight="1">
      <c r="A2507" s="3">
        <f t="shared" si="2"/>
        <v>2506</v>
      </c>
      <c r="B2507" s="3">
        <f t="shared" ref="B2507:D2507" si="2288">B2503</f>
        <v>0</v>
      </c>
      <c r="C2507" s="3">
        <f t="shared" si="2288"/>
        <v>0</v>
      </c>
      <c r="D2507" s="3">
        <f t="shared" si="2288"/>
        <v>0</v>
      </c>
      <c r="E2507" s="6">
        <f t="shared" si="1"/>
        <v>0</v>
      </c>
      <c r="H2507" s="3">
        <v>1.0</v>
      </c>
      <c r="I2507" s="3">
        <v>0.0</v>
      </c>
      <c r="J2507" s="3">
        <v>1.0</v>
      </c>
      <c r="K2507" s="3">
        <v>0.0</v>
      </c>
      <c r="L2507" s="3">
        <v>1.0</v>
      </c>
    </row>
    <row r="2508" ht="15.75" customHeight="1">
      <c r="A2508" s="3">
        <f t="shared" si="2"/>
        <v>2507</v>
      </c>
      <c r="B2508" s="3">
        <f t="shared" ref="B2508:D2508" si="2289">B2504</f>
        <v>0</v>
      </c>
      <c r="C2508" s="3">
        <f t="shared" si="2289"/>
        <v>1</v>
      </c>
      <c r="D2508" s="3">
        <f t="shared" si="2289"/>
        <v>0</v>
      </c>
      <c r="E2508" s="6">
        <f t="shared" si="1"/>
        <v>415.8</v>
      </c>
      <c r="F2508" s="3">
        <v>189.0</v>
      </c>
      <c r="G2508" s="3">
        <v>2.2</v>
      </c>
      <c r="H2508" s="3">
        <v>0.0</v>
      </c>
      <c r="I2508" s="3">
        <v>0.0</v>
      </c>
      <c r="J2508" s="3">
        <v>1.0</v>
      </c>
      <c r="K2508" s="3">
        <v>0.0</v>
      </c>
      <c r="L2508" s="3">
        <v>0.0</v>
      </c>
    </row>
    <row r="2509" ht="15.75" customHeight="1">
      <c r="A2509" s="3">
        <f t="shared" si="2"/>
        <v>2508</v>
      </c>
      <c r="B2509" s="3">
        <f t="shared" ref="B2509:D2509" si="2290">B2505</f>
        <v>0</v>
      </c>
      <c r="C2509" s="3">
        <f t="shared" si="2290"/>
        <v>0</v>
      </c>
      <c r="D2509" s="3">
        <f t="shared" si="2290"/>
        <v>1</v>
      </c>
      <c r="E2509" s="6">
        <f t="shared" si="1"/>
        <v>111.1</v>
      </c>
      <c r="F2509" s="3">
        <v>101.0</v>
      </c>
      <c r="G2509" s="3">
        <v>1.1</v>
      </c>
      <c r="H2509" s="3">
        <v>0.0</v>
      </c>
      <c r="I2509" s="3">
        <v>1.0</v>
      </c>
      <c r="J2509" s="3">
        <v>0.0</v>
      </c>
      <c r="K2509" s="3">
        <v>0.0</v>
      </c>
      <c r="L2509" s="3">
        <v>0.0</v>
      </c>
    </row>
    <row r="2510" ht="15.75" customHeight="1">
      <c r="A2510" s="3">
        <f t="shared" si="2"/>
        <v>2509</v>
      </c>
      <c r="B2510" s="3">
        <f t="shared" ref="B2510:D2510" si="2291">B2506</f>
        <v>1</v>
      </c>
      <c r="C2510" s="3">
        <f t="shared" si="2291"/>
        <v>0</v>
      </c>
      <c r="D2510" s="3">
        <f t="shared" si="2291"/>
        <v>0</v>
      </c>
      <c r="E2510" s="6">
        <f t="shared" si="1"/>
        <v>387.2</v>
      </c>
      <c r="F2510" s="3">
        <v>242.0</v>
      </c>
      <c r="G2510" s="3">
        <v>1.6</v>
      </c>
      <c r="H2510" s="3">
        <v>0.0</v>
      </c>
      <c r="I2510" s="3">
        <v>1.0</v>
      </c>
      <c r="J2510" s="3">
        <v>0.0</v>
      </c>
      <c r="K2510" s="3">
        <v>0.0</v>
      </c>
      <c r="L2510" s="3">
        <v>0.0</v>
      </c>
    </row>
    <row r="2511" ht="15.75" customHeight="1">
      <c r="A2511" s="3">
        <f t="shared" si="2"/>
        <v>2510</v>
      </c>
      <c r="B2511" s="3">
        <f t="shared" ref="B2511:D2511" si="2292">B2507</f>
        <v>0</v>
      </c>
      <c r="C2511" s="3">
        <f t="shared" si="2292"/>
        <v>0</v>
      </c>
      <c r="D2511" s="3">
        <f t="shared" si="2292"/>
        <v>0</v>
      </c>
      <c r="E2511" s="6">
        <f t="shared" si="1"/>
        <v>0</v>
      </c>
      <c r="H2511" s="3">
        <v>1.0</v>
      </c>
      <c r="I2511" s="3">
        <v>0.0</v>
      </c>
      <c r="J2511" s="3">
        <v>1.0</v>
      </c>
      <c r="K2511" s="3">
        <v>0.0</v>
      </c>
      <c r="L2511" s="3">
        <v>1.0</v>
      </c>
    </row>
    <row r="2512" ht="15.75" customHeight="1">
      <c r="A2512" s="3">
        <f t="shared" si="2"/>
        <v>2511</v>
      </c>
      <c r="B2512" s="3">
        <f t="shared" ref="B2512:D2512" si="2293">B2508</f>
        <v>0</v>
      </c>
      <c r="C2512" s="3">
        <f t="shared" si="2293"/>
        <v>1</v>
      </c>
      <c r="D2512" s="3">
        <f t="shared" si="2293"/>
        <v>0</v>
      </c>
      <c r="E2512" s="6">
        <f t="shared" si="1"/>
        <v>587.4</v>
      </c>
      <c r="F2512" s="3">
        <v>267.0</v>
      </c>
      <c r="G2512" s="3">
        <v>2.2</v>
      </c>
      <c r="H2512" s="3">
        <v>1.0</v>
      </c>
      <c r="I2512" s="3">
        <v>0.0</v>
      </c>
      <c r="J2512" s="3">
        <v>0.0</v>
      </c>
      <c r="K2512" s="3">
        <v>0.0</v>
      </c>
      <c r="L2512" s="3">
        <v>0.0</v>
      </c>
    </row>
    <row r="2513" ht="15.75" customHeight="1">
      <c r="A2513" s="3">
        <f t="shared" si="2"/>
        <v>2512</v>
      </c>
      <c r="B2513" s="3">
        <f t="shared" ref="B2513:D2513" si="2294">B2509</f>
        <v>0</v>
      </c>
      <c r="C2513" s="3">
        <f t="shared" si="2294"/>
        <v>0</v>
      </c>
      <c r="D2513" s="3">
        <f t="shared" si="2294"/>
        <v>1</v>
      </c>
      <c r="E2513" s="6">
        <f t="shared" si="1"/>
        <v>211.2</v>
      </c>
      <c r="F2513" s="3">
        <v>192.0</v>
      </c>
      <c r="G2513" s="3">
        <v>1.1</v>
      </c>
      <c r="H2513" s="3">
        <v>1.0</v>
      </c>
      <c r="I2513" s="3">
        <v>0.0</v>
      </c>
      <c r="J2513" s="3">
        <v>0.0</v>
      </c>
      <c r="K2513" s="3">
        <v>0.0</v>
      </c>
      <c r="L2513" s="3">
        <v>0.0</v>
      </c>
    </row>
    <row r="2514" ht="15.75" customHeight="1">
      <c r="A2514" s="3">
        <f t="shared" si="2"/>
        <v>2513</v>
      </c>
      <c r="B2514" s="3">
        <f t="shared" ref="B2514:D2514" si="2295">B2510</f>
        <v>1</v>
      </c>
      <c r="C2514" s="3">
        <f t="shared" si="2295"/>
        <v>0</v>
      </c>
      <c r="D2514" s="3">
        <f t="shared" si="2295"/>
        <v>0</v>
      </c>
      <c r="E2514" s="6">
        <f t="shared" si="1"/>
        <v>414.4</v>
      </c>
      <c r="F2514" s="3">
        <v>259.0</v>
      </c>
      <c r="G2514" s="3">
        <v>1.6</v>
      </c>
      <c r="H2514" s="3">
        <v>1.0</v>
      </c>
      <c r="I2514" s="3">
        <v>0.0</v>
      </c>
      <c r="J2514" s="3">
        <v>0.0</v>
      </c>
      <c r="K2514" s="3">
        <v>0.0</v>
      </c>
      <c r="L2514" s="3">
        <v>0.0</v>
      </c>
    </row>
    <row r="2515" ht="15.75" customHeight="1">
      <c r="A2515" s="3">
        <f t="shared" si="2"/>
        <v>2514</v>
      </c>
      <c r="B2515" s="3">
        <f t="shared" ref="B2515:D2515" si="2296">B2511</f>
        <v>0</v>
      </c>
      <c r="C2515" s="3">
        <f t="shared" si="2296"/>
        <v>0</v>
      </c>
      <c r="D2515" s="3">
        <f t="shared" si="2296"/>
        <v>0</v>
      </c>
      <c r="E2515" s="6">
        <f t="shared" si="1"/>
        <v>0</v>
      </c>
      <c r="H2515" s="3">
        <v>1.0</v>
      </c>
      <c r="I2515" s="3">
        <v>0.0</v>
      </c>
      <c r="J2515" s="3">
        <v>0.0</v>
      </c>
      <c r="K2515" s="3">
        <v>1.0</v>
      </c>
      <c r="L2515" s="3">
        <v>1.0</v>
      </c>
    </row>
    <row r="2516" ht="15.75" customHeight="1">
      <c r="A2516" s="3">
        <f t="shared" si="2"/>
        <v>2515</v>
      </c>
      <c r="B2516" s="3">
        <f t="shared" ref="B2516:D2516" si="2297">B2512</f>
        <v>0</v>
      </c>
      <c r="C2516" s="3">
        <f t="shared" si="2297"/>
        <v>1</v>
      </c>
      <c r="D2516" s="3">
        <f t="shared" si="2297"/>
        <v>0</v>
      </c>
      <c r="E2516" s="6">
        <f t="shared" si="1"/>
        <v>638</v>
      </c>
      <c r="F2516" s="3">
        <v>290.0</v>
      </c>
      <c r="G2516" s="3">
        <v>2.2</v>
      </c>
      <c r="H2516" s="3">
        <v>0.0</v>
      </c>
      <c r="I2516" s="3">
        <v>0.0</v>
      </c>
      <c r="J2516" s="3">
        <v>1.0</v>
      </c>
      <c r="K2516" s="3">
        <v>0.0</v>
      </c>
      <c r="L2516" s="3">
        <v>0.0</v>
      </c>
    </row>
    <row r="2517" ht="15.75" customHeight="1">
      <c r="A2517" s="3">
        <f t="shared" si="2"/>
        <v>2516</v>
      </c>
      <c r="B2517" s="3">
        <f t="shared" ref="B2517:D2517" si="2298">B2513</f>
        <v>0</v>
      </c>
      <c r="C2517" s="3">
        <f t="shared" si="2298"/>
        <v>0</v>
      </c>
      <c r="D2517" s="3">
        <f t="shared" si="2298"/>
        <v>1</v>
      </c>
      <c r="E2517" s="6">
        <f t="shared" si="1"/>
        <v>238.7</v>
      </c>
      <c r="F2517" s="3">
        <v>217.0</v>
      </c>
      <c r="G2517" s="3">
        <v>1.1</v>
      </c>
      <c r="H2517" s="3">
        <v>0.0</v>
      </c>
      <c r="I2517" s="3">
        <v>1.0</v>
      </c>
      <c r="J2517" s="3">
        <v>0.0</v>
      </c>
      <c r="K2517" s="3">
        <v>0.0</v>
      </c>
      <c r="L2517" s="3">
        <v>0.0</v>
      </c>
    </row>
    <row r="2518" ht="15.75" customHeight="1">
      <c r="A2518" s="3">
        <f t="shared" si="2"/>
        <v>2517</v>
      </c>
      <c r="B2518" s="3">
        <f t="shared" ref="B2518:D2518" si="2299">B2514</f>
        <v>1</v>
      </c>
      <c r="C2518" s="3">
        <f t="shared" si="2299"/>
        <v>0</v>
      </c>
      <c r="D2518" s="3">
        <f t="shared" si="2299"/>
        <v>0</v>
      </c>
      <c r="E2518" s="6">
        <f t="shared" si="1"/>
        <v>460.8</v>
      </c>
      <c r="F2518" s="3">
        <v>288.0</v>
      </c>
      <c r="G2518" s="3">
        <v>1.6</v>
      </c>
      <c r="H2518" s="3">
        <v>0.0</v>
      </c>
      <c r="I2518" s="3">
        <v>0.0</v>
      </c>
      <c r="J2518" s="3">
        <v>1.0</v>
      </c>
      <c r="K2518" s="3">
        <v>0.0</v>
      </c>
      <c r="L2518" s="3">
        <v>0.0</v>
      </c>
    </row>
    <row r="2519" ht="15.75" customHeight="1">
      <c r="A2519" s="3">
        <f t="shared" si="2"/>
        <v>2518</v>
      </c>
      <c r="B2519" s="3">
        <f t="shared" ref="B2519:D2519" si="2300">B2515</f>
        <v>0</v>
      </c>
      <c r="C2519" s="3">
        <f t="shared" si="2300"/>
        <v>0</v>
      </c>
      <c r="D2519" s="3">
        <f t="shared" si="2300"/>
        <v>0</v>
      </c>
      <c r="E2519" s="6">
        <f t="shared" si="1"/>
        <v>0</v>
      </c>
      <c r="H2519" s="3">
        <v>1.0</v>
      </c>
      <c r="I2519" s="3">
        <v>0.0</v>
      </c>
      <c r="J2519" s="3">
        <v>1.0</v>
      </c>
      <c r="K2519" s="3">
        <v>0.0</v>
      </c>
      <c r="L2519" s="3">
        <v>1.0</v>
      </c>
    </row>
    <row r="2520" ht="15.75" customHeight="1">
      <c r="A2520" s="3">
        <f t="shared" si="2"/>
        <v>2519</v>
      </c>
      <c r="B2520" s="3">
        <f t="shared" ref="B2520:D2520" si="2301">B2516</f>
        <v>0</v>
      </c>
      <c r="C2520" s="3">
        <f t="shared" si="2301"/>
        <v>1</v>
      </c>
      <c r="D2520" s="3">
        <f t="shared" si="2301"/>
        <v>0</v>
      </c>
      <c r="E2520" s="6">
        <f t="shared" si="1"/>
        <v>624.8</v>
      </c>
      <c r="F2520" s="3">
        <v>284.0</v>
      </c>
      <c r="G2520" s="3">
        <v>2.2</v>
      </c>
      <c r="H2520" s="3">
        <v>0.0</v>
      </c>
      <c r="I2520" s="3">
        <v>0.0</v>
      </c>
      <c r="J2520" s="3">
        <v>1.0</v>
      </c>
      <c r="K2520" s="3">
        <v>0.0</v>
      </c>
      <c r="L2520" s="3">
        <v>0.0</v>
      </c>
    </row>
    <row r="2521" ht="15.75" customHeight="1">
      <c r="A2521" s="3">
        <f t="shared" si="2"/>
        <v>2520</v>
      </c>
      <c r="B2521" s="3">
        <f t="shared" ref="B2521:D2521" si="2302">B2517</f>
        <v>0</v>
      </c>
      <c r="C2521" s="3">
        <f t="shared" si="2302"/>
        <v>0</v>
      </c>
      <c r="D2521" s="3">
        <f t="shared" si="2302"/>
        <v>1</v>
      </c>
      <c r="E2521" s="6">
        <f t="shared" si="1"/>
        <v>111.1</v>
      </c>
      <c r="F2521" s="3">
        <v>101.0</v>
      </c>
      <c r="G2521" s="3">
        <v>1.1</v>
      </c>
      <c r="H2521" s="3">
        <v>1.0</v>
      </c>
      <c r="I2521" s="3">
        <v>0.0</v>
      </c>
      <c r="J2521" s="3">
        <v>0.0</v>
      </c>
      <c r="K2521" s="3">
        <v>0.0</v>
      </c>
      <c r="L2521" s="3">
        <v>0.0</v>
      </c>
    </row>
    <row r="2522" ht="15.75" customHeight="1">
      <c r="A2522" s="3">
        <f t="shared" si="2"/>
        <v>2521</v>
      </c>
      <c r="B2522" s="3">
        <f t="shared" ref="B2522:D2522" si="2303">B2518</f>
        <v>1</v>
      </c>
      <c r="C2522" s="3">
        <f t="shared" si="2303"/>
        <v>0</v>
      </c>
      <c r="D2522" s="3">
        <f t="shared" si="2303"/>
        <v>0</v>
      </c>
      <c r="E2522" s="6">
        <f t="shared" si="1"/>
        <v>433.6</v>
      </c>
      <c r="F2522" s="3">
        <v>271.0</v>
      </c>
      <c r="G2522" s="3">
        <v>1.6</v>
      </c>
      <c r="H2522" s="3">
        <v>0.0</v>
      </c>
      <c r="I2522" s="3">
        <v>1.0</v>
      </c>
      <c r="J2522" s="3">
        <v>0.0</v>
      </c>
      <c r="K2522" s="3">
        <v>0.0</v>
      </c>
      <c r="L2522" s="3">
        <v>0.0</v>
      </c>
    </row>
    <row r="2523" ht="15.75" customHeight="1">
      <c r="A2523" s="3">
        <f t="shared" si="2"/>
        <v>2522</v>
      </c>
      <c r="B2523" s="3">
        <f t="shared" ref="B2523:D2523" si="2304">B2519</f>
        <v>0</v>
      </c>
      <c r="C2523" s="3">
        <f t="shared" si="2304"/>
        <v>0</v>
      </c>
      <c r="D2523" s="3">
        <f t="shared" si="2304"/>
        <v>0</v>
      </c>
      <c r="E2523" s="6">
        <f t="shared" si="1"/>
        <v>0</v>
      </c>
      <c r="H2523" s="3">
        <v>1.0</v>
      </c>
      <c r="I2523" s="3">
        <v>0.0</v>
      </c>
      <c r="J2523" s="3">
        <v>1.0</v>
      </c>
      <c r="K2523" s="3">
        <v>0.0</v>
      </c>
      <c r="L2523" s="3">
        <v>1.0</v>
      </c>
    </row>
    <row r="2524" ht="15.75" customHeight="1">
      <c r="A2524" s="3">
        <f t="shared" si="2"/>
        <v>2523</v>
      </c>
      <c r="B2524" s="3">
        <f t="shared" ref="B2524:D2524" si="2305">B2520</f>
        <v>0</v>
      </c>
      <c r="C2524" s="3">
        <f t="shared" si="2305"/>
        <v>1</v>
      </c>
      <c r="D2524" s="3">
        <f t="shared" si="2305"/>
        <v>0</v>
      </c>
      <c r="E2524" s="6">
        <f t="shared" si="1"/>
        <v>497.2</v>
      </c>
      <c r="F2524" s="3">
        <v>226.0</v>
      </c>
      <c r="G2524" s="3">
        <v>2.2</v>
      </c>
      <c r="H2524" s="3">
        <v>0.0</v>
      </c>
      <c r="I2524" s="3">
        <v>0.0</v>
      </c>
      <c r="J2524" s="3">
        <v>1.0</v>
      </c>
      <c r="K2524" s="3">
        <v>0.0</v>
      </c>
      <c r="L2524" s="3">
        <v>0.0</v>
      </c>
    </row>
    <row r="2525" ht="15.75" customHeight="1">
      <c r="A2525" s="3">
        <f t="shared" si="2"/>
        <v>2524</v>
      </c>
      <c r="B2525" s="3">
        <f t="shared" ref="B2525:D2525" si="2306">B2521</f>
        <v>0</v>
      </c>
      <c r="C2525" s="3">
        <f t="shared" si="2306"/>
        <v>0</v>
      </c>
      <c r="D2525" s="3">
        <f t="shared" si="2306"/>
        <v>1</v>
      </c>
      <c r="E2525" s="6">
        <f t="shared" si="1"/>
        <v>160.6</v>
      </c>
      <c r="F2525" s="3">
        <v>146.0</v>
      </c>
      <c r="G2525" s="3">
        <v>1.1</v>
      </c>
      <c r="H2525" s="3">
        <v>0.0</v>
      </c>
      <c r="I2525" s="3">
        <v>1.0</v>
      </c>
      <c r="J2525" s="3">
        <v>0.0</v>
      </c>
      <c r="K2525" s="3">
        <v>0.0</v>
      </c>
      <c r="L2525" s="3">
        <v>0.0</v>
      </c>
    </row>
    <row r="2526" ht="15.75" customHeight="1">
      <c r="A2526" s="3">
        <f t="shared" si="2"/>
        <v>2525</v>
      </c>
      <c r="B2526" s="3">
        <f t="shared" ref="B2526:D2526" si="2307">B2522</f>
        <v>1</v>
      </c>
      <c r="C2526" s="3">
        <f t="shared" si="2307"/>
        <v>0</v>
      </c>
      <c r="D2526" s="3">
        <f t="shared" si="2307"/>
        <v>0</v>
      </c>
      <c r="E2526" s="6">
        <f t="shared" si="1"/>
        <v>164.8</v>
      </c>
      <c r="F2526" s="3">
        <v>103.0</v>
      </c>
      <c r="G2526" s="3">
        <v>1.6</v>
      </c>
      <c r="H2526" s="3">
        <v>0.0</v>
      </c>
      <c r="I2526" s="3">
        <v>0.0</v>
      </c>
      <c r="J2526" s="3">
        <v>1.0</v>
      </c>
      <c r="K2526" s="3">
        <v>0.0</v>
      </c>
      <c r="L2526" s="3">
        <v>0.0</v>
      </c>
    </row>
    <row r="2527" ht="15.75" customHeight="1">
      <c r="A2527" s="3">
        <f t="shared" si="2"/>
        <v>2526</v>
      </c>
      <c r="B2527" s="3">
        <f t="shared" ref="B2527:D2527" si="2308">B2523</f>
        <v>0</v>
      </c>
      <c r="C2527" s="3">
        <f t="shared" si="2308"/>
        <v>0</v>
      </c>
      <c r="D2527" s="3">
        <f t="shared" si="2308"/>
        <v>0</v>
      </c>
      <c r="E2527" s="6">
        <f t="shared" si="1"/>
        <v>0</v>
      </c>
      <c r="H2527" s="3">
        <v>1.0</v>
      </c>
      <c r="I2527" s="3">
        <v>0.0</v>
      </c>
      <c r="J2527" s="3">
        <v>1.0</v>
      </c>
      <c r="K2527" s="3">
        <v>0.0</v>
      </c>
      <c r="L2527" s="3">
        <v>1.0</v>
      </c>
    </row>
    <row r="2528" ht="15.75" customHeight="1">
      <c r="A2528" s="3">
        <f t="shared" si="2"/>
        <v>2527</v>
      </c>
      <c r="B2528" s="3">
        <f t="shared" ref="B2528:D2528" si="2309">B2524</f>
        <v>0</v>
      </c>
      <c r="C2528" s="3">
        <f t="shared" si="2309"/>
        <v>1</v>
      </c>
      <c r="D2528" s="3">
        <f t="shared" si="2309"/>
        <v>0</v>
      </c>
      <c r="E2528" s="6">
        <f t="shared" si="1"/>
        <v>567.6</v>
      </c>
      <c r="F2528" s="3">
        <v>258.0</v>
      </c>
      <c r="G2528" s="3">
        <v>2.2</v>
      </c>
      <c r="H2528" s="3">
        <v>0.0</v>
      </c>
      <c r="I2528" s="3">
        <v>0.0</v>
      </c>
      <c r="J2528" s="3">
        <v>1.0</v>
      </c>
      <c r="K2528" s="3">
        <v>0.0</v>
      </c>
      <c r="L2528" s="3">
        <v>0.0</v>
      </c>
    </row>
    <row r="2529" ht="15.75" customHeight="1">
      <c r="A2529" s="3">
        <f t="shared" si="2"/>
        <v>2528</v>
      </c>
      <c r="B2529" s="3">
        <f t="shared" ref="B2529:D2529" si="2310">B2525</f>
        <v>0</v>
      </c>
      <c r="C2529" s="3">
        <f t="shared" si="2310"/>
        <v>0</v>
      </c>
      <c r="D2529" s="3">
        <f t="shared" si="2310"/>
        <v>1</v>
      </c>
      <c r="E2529" s="6">
        <f t="shared" si="1"/>
        <v>194.7</v>
      </c>
      <c r="F2529" s="3">
        <v>177.0</v>
      </c>
      <c r="G2529" s="3">
        <v>1.1</v>
      </c>
      <c r="H2529" s="3">
        <v>1.0</v>
      </c>
      <c r="I2529" s="3">
        <v>0.0</v>
      </c>
      <c r="J2529" s="3">
        <v>0.0</v>
      </c>
      <c r="K2529" s="3">
        <v>0.0</v>
      </c>
      <c r="L2529" s="3">
        <v>0.0</v>
      </c>
    </row>
    <row r="2530" ht="15.75" customHeight="1">
      <c r="A2530" s="3">
        <f t="shared" si="2"/>
        <v>2529</v>
      </c>
      <c r="B2530" s="3">
        <f t="shared" ref="B2530:D2530" si="2311">B2526</f>
        <v>1</v>
      </c>
      <c r="C2530" s="3">
        <f t="shared" si="2311"/>
        <v>0</v>
      </c>
      <c r="D2530" s="3">
        <f t="shared" si="2311"/>
        <v>0</v>
      </c>
      <c r="E2530" s="6">
        <f t="shared" si="1"/>
        <v>241.6</v>
      </c>
      <c r="F2530" s="3">
        <v>151.0</v>
      </c>
      <c r="G2530" s="3">
        <v>1.6</v>
      </c>
      <c r="H2530" s="3">
        <v>1.0</v>
      </c>
      <c r="I2530" s="3">
        <v>0.0</v>
      </c>
      <c r="J2530" s="3">
        <v>0.0</v>
      </c>
      <c r="K2530" s="3">
        <v>0.0</v>
      </c>
      <c r="L2530" s="3">
        <v>0.0</v>
      </c>
    </row>
    <row r="2531" ht="15.75" customHeight="1">
      <c r="A2531" s="3">
        <f t="shared" si="2"/>
        <v>2530</v>
      </c>
      <c r="B2531" s="3">
        <f t="shared" ref="B2531:D2531" si="2312">B2527</f>
        <v>0</v>
      </c>
      <c r="C2531" s="3">
        <f t="shared" si="2312"/>
        <v>0</v>
      </c>
      <c r="D2531" s="3">
        <f t="shared" si="2312"/>
        <v>0</v>
      </c>
      <c r="E2531" s="6">
        <f t="shared" si="1"/>
        <v>0</v>
      </c>
      <c r="H2531" s="3">
        <v>1.0</v>
      </c>
      <c r="I2531" s="3">
        <v>0.0</v>
      </c>
      <c r="J2531" s="3">
        <v>1.0</v>
      </c>
      <c r="K2531" s="3">
        <v>0.0</v>
      </c>
      <c r="L2531" s="3">
        <v>1.0</v>
      </c>
    </row>
    <row r="2532" ht="15.75" customHeight="1">
      <c r="A2532" s="3">
        <f t="shared" si="2"/>
        <v>2531</v>
      </c>
      <c r="B2532" s="3">
        <v>1.0</v>
      </c>
      <c r="C2532" s="3">
        <v>0.0</v>
      </c>
      <c r="D2532" s="3">
        <v>0.0</v>
      </c>
      <c r="E2532" s="6">
        <f t="shared" si="1"/>
        <v>296</v>
      </c>
      <c r="F2532" s="3">
        <v>185.0</v>
      </c>
      <c r="G2532" s="3">
        <v>1.6</v>
      </c>
      <c r="H2532" s="3">
        <v>1.0</v>
      </c>
      <c r="I2532" s="3">
        <v>0.0</v>
      </c>
      <c r="J2532" s="3">
        <v>0.0</v>
      </c>
      <c r="K2532" s="3">
        <v>0.0</v>
      </c>
      <c r="L2532" s="3">
        <v>0.0</v>
      </c>
    </row>
    <row r="2533" ht="15.75" customHeight="1">
      <c r="A2533" s="3">
        <f t="shared" si="2"/>
        <v>2532</v>
      </c>
      <c r="B2533" s="3">
        <v>0.0</v>
      </c>
      <c r="C2533" s="3">
        <v>0.0</v>
      </c>
      <c r="D2533" s="3">
        <v>0.0</v>
      </c>
      <c r="E2533" s="6">
        <f t="shared" si="1"/>
        <v>0</v>
      </c>
      <c r="H2533" s="3">
        <v>1.0</v>
      </c>
      <c r="I2533" s="3">
        <v>0.0</v>
      </c>
      <c r="J2533" s="3">
        <v>1.0</v>
      </c>
      <c r="K2533" s="3">
        <v>0.0</v>
      </c>
      <c r="L2533" s="3">
        <v>1.0</v>
      </c>
    </row>
    <row r="2534" ht="15.75" customHeight="1">
      <c r="A2534" s="3">
        <f t="shared" si="2"/>
        <v>2533</v>
      </c>
      <c r="B2534" s="3">
        <v>0.0</v>
      </c>
      <c r="C2534" s="3">
        <v>1.0</v>
      </c>
      <c r="D2534" s="3">
        <v>0.0</v>
      </c>
      <c r="E2534" s="6">
        <f t="shared" si="1"/>
        <v>286</v>
      </c>
      <c r="F2534" s="3">
        <v>130.0</v>
      </c>
      <c r="G2534" s="3">
        <v>2.2</v>
      </c>
      <c r="H2534" s="3">
        <v>0.0</v>
      </c>
      <c r="I2534" s="3">
        <v>0.0</v>
      </c>
      <c r="J2534" s="3">
        <v>1.0</v>
      </c>
      <c r="K2534" s="3">
        <v>0.0</v>
      </c>
      <c r="L2534" s="3">
        <v>0.0</v>
      </c>
    </row>
    <row r="2535" ht="15.75" customHeight="1">
      <c r="A2535" s="3">
        <f t="shared" si="2"/>
        <v>2534</v>
      </c>
      <c r="B2535" s="3">
        <v>0.0</v>
      </c>
      <c r="C2535" s="3">
        <v>0.0</v>
      </c>
      <c r="D2535" s="3">
        <v>1.0</v>
      </c>
      <c r="E2535" s="6">
        <f t="shared" si="1"/>
        <v>310.2</v>
      </c>
      <c r="F2535" s="3">
        <v>282.0</v>
      </c>
      <c r="G2535" s="3">
        <v>1.1</v>
      </c>
      <c r="H2535" s="3">
        <v>1.0</v>
      </c>
      <c r="I2535" s="3">
        <v>0.0</v>
      </c>
      <c r="J2535" s="3">
        <v>0.0</v>
      </c>
      <c r="K2535" s="3">
        <v>0.0</v>
      </c>
      <c r="L2535" s="3">
        <v>0.0</v>
      </c>
    </row>
    <row r="2536" ht="15.75" customHeight="1">
      <c r="A2536" s="3">
        <f t="shared" si="2"/>
        <v>2535</v>
      </c>
      <c r="B2536" s="3">
        <f t="shared" ref="B2536:D2536" si="2313">B2532</f>
        <v>1</v>
      </c>
      <c r="C2536" s="3">
        <f t="shared" si="2313"/>
        <v>0</v>
      </c>
      <c r="D2536" s="3">
        <f t="shared" si="2313"/>
        <v>0</v>
      </c>
      <c r="E2536" s="6">
        <f t="shared" si="1"/>
        <v>308.8</v>
      </c>
      <c r="F2536" s="3">
        <v>193.0</v>
      </c>
      <c r="G2536" s="3">
        <v>1.6</v>
      </c>
      <c r="H2536" s="3">
        <v>0.0</v>
      </c>
      <c r="I2536" s="3">
        <v>0.0</v>
      </c>
      <c r="J2536" s="3">
        <v>1.0</v>
      </c>
      <c r="K2536" s="3">
        <v>0.0</v>
      </c>
      <c r="L2536" s="3">
        <v>0.0</v>
      </c>
    </row>
    <row r="2537" ht="15.75" customHeight="1">
      <c r="A2537" s="3">
        <f t="shared" si="2"/>
        <v>2536</v>
      </c>
      <c r="B2537" s="3">
        <f t="shared" ref="B2537:D2537" si="2314">B2533</f>
        <v>0</v>
      </c>
      <c r="C2537" s="3">
        <f t="shared" si="2314"/>
        <v>0</v>
      </c>
      <c r="D2537" s="3">
        <f t="shared" si="2314"/>
        <v>0</v>
      </c>
      <c r="E2537" s="6">
        <f t="shared" si="1"/>
        <v>0</v>
      </c>
      <c r="H2537" s="3">
        <v>1.0</v>
      </c>
      <c r="I2537" s="3">
        <v>0.0</v>
      </c>
      <c r="J2537" s="3">
        <v>1.0</v>
      </c>
      <c r="K2537" s="3">
        <v>0.0</v>
      </c>
      <c r="L2537" s="3">
        <v>1.0</v>
      </c>
    </row>
    <row r="2538" ht="15.75" customHeight="1">
      <c r="A2538" s="3">
        <f t="shared" si="2"/>
        <v>2537</v>
      </c>
      <c r="B2538" s="3">
        <f t="shared" ref="B2538:D2538" si="2315">B2534</f>
        <v>0</v>
      </c>
      <c r="C2538" s="3">
        <f t="shared" si="2315"/>
        <v>1</v>
      </c>
      <c r="D2538" s="3">
        <f t="shared" si="2315"/>
        <v>0</v>
      </c>
      <c r="E2538" s="6">
        <f t="shared" si="1"/>
        <v>433.4</v>
      </c>
      <c r="F2538" s="3">
        <v>197.0</v>
      </c>
      <c r="G2538" s="3">
        <v>2.2</v>
      </c>
      <c r="H2538" s="3">
        <v>0.0</v>
      </c>
      <c r="I2538" s="3">
        <v>0.0</v>
      </c>
      <c r="J2538" s="3">
        <v>1.0</v>
      </c>
      <c r="K2538" s="3">
        <v>0.0</v>
      </c>
      <c r="L2538" s="3">
        <v>0.0</v>
      </c>
    </row>
    <row r="2539" ht="15.75" customHeight="1">
      <c r="A2539" s="3">
        <f t="shared" si="2"/>
        <v>2538</v>
      </c>
      <c r="B2539" s="3">
        <f t="shared" ref="B2539:D2539" si="2316">B2535</f>
        <v>0</v>
      </c>
      <c r="C2539" s="3">
        <f t="shared" si="2316"/>
        <v>0</v>
      </c>
      <c r="D2539" s="3">
        <f t="shared" si="2316"/>
        <v>1</v>
      </c>
      <c r="E2539" s="6">
        <f t="shared" si="1"/>
        <v>118.8</v>
      </c>
      <c r="F2539" s="3">
        <v>108.0</v>
      </c>
      <c r="G2539" s="3">
        <v>1.1</v>
      </c>
      <c r="H2539" s="3">
        <v>0.0</v>
      </c>
      <c r="I2539" s="3">
        <v>1.0</v>
      </c>
      <c r="J2539" s="3">
        <v>0.0</v>
      </c>
      <c r="K2539" s="3">
        <v>0.0</v>
      </c>
      <c r="L2539" s="3">
        <v>0.0</v>
      </c>
    </row>
    <row r="2540" ht="15.75" customHeight="1">
      <c r="A2540" s="3">
        <f t="shared" si="2"/>
        <v>2539</v>
      </c>
      <c r="B2540" s="3">
        <f t="shared" ref="B2540:D2540" si="2317">B2536</f>
        <v>1</v>
      </c>
      <c r="C2540" s="3">
        <f t="shared" si="2317"/>
        <v>0</v>
      </c>
      <c r="D2540" s="3">
        <f t="shared" si="2317"/>
        <v>0</v>
      </c>
      <c r="E2540" s="6">
        <f t="shared" si="1"/>
        <v>400</v>
      </c>
      <c r="F2540" s="3">
        <v>250.0</v>
      </c>
      <c r="G2540" s="3">
        <v>1.6</v>
      </c>
      <c r="H2540" s="3">
        <v>1.0</v>
      </c>
      <c r="I2540" s="3">
        <v>0.0</v>
      </c>
      <c r="J2540" s="3">
        <v>0.0</v>
      </c>
      <c r="K2540" s="3">
        <v>0.0</v>
      </c>
      <c r="L2540" s="3">
        <v>0.0</v>
      </c>
    </row>
    <row r="2541" ht="15.75" customHeight="1">
      <c r="A2541" s="3">
        <f t="shared" si="2"/>
        <v>2540</v>
      </c>
      <c r="B2541" s="3">
        <f t="shared" ref="B2541:D2541" si="2318">B2537</f>
        <v>0</v>
      </c>
      <c r="C2541" s="3">
        <f t="shared" si="2318"/>
        <v>0</v>
      </c>
      <c r="D2541" s="3">
        <f t="shared" si="2318"/>
        <v>0</v>
      </c>
      <c r="E2541" s="6">
        <f t="shared" si="1"/>
        <v>0</v>
      </c>
      <c r="H2541" s="3">
        <v>1.0</v>
      </c>
      <c r="I2541" s="3">
        <v>0.0</v>
      </c>
      <c r="J2541" s="3">
        <v>1.0</v>
      </c>
      <c r="K2541" s="3">
        <v>0.0</v>
      </c>
      <c r="L2541" s="3">
        <v>1.0</v>
      </c>
    </row>
    <row r="2542" ht="15.75" customHeight="1">
      <c r="A2542" s="3">
        <f t="shared" si="2"/>
        <v>2541</v>
      </c>
      <c r="B2542" s="3">
        <f t="shared" ref="B2542:D2542" si="2319">B2538</f>
        <v>0</v>
      </c>
      <c r="C2542" s="3">
        <f t="shared" si="2319"/>
        <v>1</v>
      </c>
      <c r="D2542" s="3">
        <f t="shared" si="2319"/>
        <v>0</v>
      </c>
      <c r="E2542" s="6">
        <f t="shared" si="1"/>
        <v>286</v>
      </c>
      <c r="F2542" s="3">
        <v>130.0</v>
      </c>
      <c r="G2542" s="3">
        <v>2.2</v>
      </c>
      <c r="H2542" s="3">
        <v>0.0</v>
      </c>
      <c r="I2542" s="3">
        <v>0.0</v>
      </c>
      <c r="J2542" s="3">
        <v>1.0</v>
      </c>
      <c r="K2542" s="3">
        <v>0.0</v>
      </c>
      <c r="L2542" s="3">
        <v>0.0</v>
      </c>
    </row>
    <row r="2543" ht="15.75" customHeight="1">
      <c r="A2543" s="3">
        <f t="shared" si="2"/>
        <v>2542</v>
      </c>
      <c r="B2543" s="3">
        <f t="shared" ref="B2543:D2543" si="2320">B2539</f>
        <v>0</v>
      </c>
      <c r="C2543" s="3">
        <f t="shared" si="2320"/>
        <v>0</v>
      </c>
      <c r="D2543" s="3">
        <f t="shared" si="2320"/>
        <v>1</v>
      </c>
      <c r="E2543" s="6">
        <f t="shared" si="1"/>
        <v>132</v>
      </c>
      <c r="F2543" s="3">
        <v>120.0</v>
      </c>
      <c r="G2543" s="3">
        <v>1.1</v>
      </c>
      <c r="H2543" s="3">
        <v>1.0</v>
      </c>
      <c r="I2543" s="3">
        <v>0.0</v>
      </c>
      <c r="J2543" s="3">
        <v>0.0</v>
      </c>
      <c r="K2543" s="3">
        <v>0.0</v>
      </c>
      <c r="L2543" s="3">
        <v>0.0</v>
      </c>
    </row>
    <row r="2544" ht="15.75" customHeight="1">
      <c r="A2544" s="3">
        <f t="shared" si="2"/>
        <v>2543</v>
      </c>
      <c r="B2544" s="3">
        <f t="shared" ref="B2544:D2544" si="2321">B2540</f>
        <v>1</v>
      </c>
      <c r="C2544" s="3">
        <f t="shared" si="2321"/>
        <v>0</v>
      </c>
      <c r="D2544" s="3">
        <f t="shared" si="2321"/>
        <v>0</v>
      </c>
      <c r="E2544" s="6">
        <f t="shared" si="1"/>
        <v>268.8</v>
      </c>
      <c r="F2544" s="3">
        <v>168.0</v>
      </c>
      <c r="G2544" s="3">
        <v>1.6</v>
      </c>
      <c r="H2544" s="3">
        <v>0.0</v>
      </c>
      <c r="I2544" s="3">
        <v>1.0</v>
      </c>
      <c r="J2544" s="3">
        <v>0.0</v>
      </c>
      <c r="K2544" s="3">
        <v>0.0</v>
      </c>
      <c r="L2544" s="3">
        <v>0.0</v>
      </c>
    </row>
    <row r="2545" ht="15.75" customHeight="1">
      <c r="A2545" s="3">
        <f t="shared" si="2"/>
        <v>2544</v>
      </c>
      <c r="B2545" s="3">
        <f t="shared" ref="B2545:D2545" si="2322">B2541</f>
        <v>0</v>
      </c>
      <c r="C2545" s="3">
        <f t="shared" si="2322"/>
        <v>0</v>
      </c>
      <c r="D2545" s="3">
        <f t="shared" si="2322"/>
        <v>0</v>
      </c>
      <c r="E2545" s="6">
        <f t="shared" si="1"/>
        <v>0</v>
      </c>
      <c r="H2545" s="3">
        <v>1.0</v>
      </c>
      <c r="I2545" s="3">
        <v>1.0</v>
      </c>
      <c r="J2545" s="3">
        <v>0.0</v>
      </c>
      <c r="K2545" s="3">
        <v>0.0</v>
      </c>
      <c r="L2545" s="3">
        <v>1.0</v>
      </c>
    </row>
    <row r="2546" ht="15.75" customHeight="1">
      <c r="A2546" s="3">
        <f t="shared" si="2"/>
        <v>2545</v>
      </c>
      <c r="B2546" s="3">
        <f t="shared" ref="B2546:D2546" si="2323">B2542</f>
        <v>0</v>
      </c>
      <c r="C2546" s="3">
        <f t="shared" si="2323"/>
        <v>1</v>
      </c>
      <c r="D2546" s="3">
        <f t="shared" si="2323"/>
        <v>0</v>
      </c>
      <c r="E2546" s="6">
        <f t="shared" si="1"/>
        <v>371.8</v>
      </c>
      <c r="F2546" s="3">
        <v>169.0</v>
      </c>
      <c r="G2546" s="3">
        <v>2.2</v>
      </c>
      <c r="H2546" s="3">
        <v>0.0</v>
      </c>
      <c r="I2546" s="3">
        <v>0.0</v>
      </c>
      <c r="J2546" s="3">
        <v>1.0</v>
      </c>
      <c r="K2546" s="3">
        <v>0.0</v>
      </c>
      <c r="L2546" s="3">
        <v>0.0</v>
      </c>
    </row>
    <row r="2547" ht="15.75" customHeight="1">
      <c r="A2547" s="3">
        <f t="shared" si="2"/>
        <v>2546</v>
      </c>
      <c r="B2547" s="3">
        <f t="shared" ref="B2547:D2547" si="2324">B2543</f>
        <v>0</v>
      </c>
      <c r="C2547" s="3">
        <f t="shared" si="2324"/>
        <v>0</v>
      </c>
      <c r="D2547" s="3">
        <f t="shared" si="2324"/>
        <v>1</v>
      </c>
      <c r="E2547" s="6">
        <f t="shared" si="1"/>
        <v>326.7</v>
      </c>
      <c r="F2547" s="3">
        <v>297.0</v>
      </c>
      <c r="G2547" s="3">
        <v>1.1</v>
      </c>
      <c r="H2547" s="3">
        <v>0.0</v>
      </c>
      <c r="I2547" s="3">
        <v>1.0</v>
      </c>
      <c r="J2547" s="3">
        <v>0.0</v>
      </c>
      <c r="K2547" s="3">
        <v>0.0</v>
      </c>
      <c r="L2547" s="3">
        <v>0.0</v>
      </c>
    </row>
    <row r="2548" ht="15.75" customHeight="1">
      <c r="A2548" s="3">
        <f t="shared" si="2"/>
        <v>2547</v>
      </c>
      <c r="B2548" s="3">
        <f t="shared" ref="B2548:D2548" si="2325">B2544</f>
        <v>1</v>
      </c>
      <c r="C2548" s="3">
        <f t="shared" si="2325"/>
        <v>0</v>
      </c>
      <c r="D2548" s="3">
        <f t="shared" si="2325"/>
        <v>0</v>
      </c>
      <c r="E2548" s="6">
        <f t="shared" si="1"/>
        <v>312</v>
      </c>
      <c r="F2548" s="3">
        <v>195.0</v>
      </c>
      <c r="G2548" s="3">
        <v>1.6</v>
      </c>
      <c r="H2548" s="3">
        <v>0.0</v>
      </c>
      <c r="I2548" s="3">
        <v>0.0</v>
      </c>
      <c r="J2548" s="3">
        <v>1.0</v>
      </c>
      <c r="K2548" s="3">
        <v>0.0</v>
      </c>
      <c r="L2548" s="3">
        <v>0.0</v>
      </c>
    </row>
    <row r="2549" ht="15.75" customHeight="1">
      <c r="A2549" s="3">
        <f t="shared" si="2"/>
        <v>2548</v>
      </c>
      <c r="B2549" s="3">
        <f t="shared" ref="B2549:D2549" si="2326">B2545</f>
        <v>0</v>
      </c>
      <c r="C2549" s="3">
        <f t="shared" si="2326"/>
        <v>0</v>
      </c>
      <c r="D2549" s="3">
        <f t="shared" si="2326"/>
        <v>0</v>
      </c>
      <c r="E2549" s="6">
        <f t="shared" si="1"/>
        <v>0</v>
      </c>
      <c r="H2549" s="3">
        <v>1.0</v>
      </c>
      <c r="I2549" s="3">
        <v>0.0</v>
      </c>
      <c r="J2549" s="3">
        <v>1.0</v>
      </c>
      <c r="K2549" s="3">
        <v>0.0</v>
      </c>
      <c r="L2549" s="3">
        <v>1.0</v>
      </c>
    </row>
    <row r="2550" ht="15.75" customHeight="1">
      <c r="A2550" s="3">
        <f t="shared" si="2"/>
        <v>2549</v>
      </c>
      <c r="B2550" s="3">
        <f t="shared" ref="B2550:D2550" si="2327">B2546</f>
        <v>0</v>
      </c>
      <c r="C2550" s="3">
        <f t="shared" si="2327"/>
        <v>1</v>
      </c>
      <c r="D2550" s="3">
        <f t="shared" si="2327"/>
        <v>0</v>
      </c>
      <c r="E2550" s="6">
        <f t="shared" si="1"/>
        <v>517</v>
      </c>
      <c r="F2550" s="3">
        <v>235.0</v>
      </c>
      <c r="G2550" s="3">
        <v>2.2</v>
      </c>
      <c r="H2550" s="3">
        <v>0.0</v>
      </c>
      <c r="I2550" s="3">
        <v>0.0</v>
      </c>
      <c r="J2550" s="3">
        <v>1.0</v>
      </c>
      <c r="K2550" s="3">
        <v>0.0</v>
      </c>
      <c r="L2550" s="3">
        <v>0.0</v>
      </c>
    </row>
    <row r="2551" ht="15.75" customHeight="1">
      <c r="A2551" s="3">
        <f t="shared" si="2"/>
        <v>2550</v>
      </c>
      <c r="B2551" s="3">
        <f t="shared" ref="B2551:D2551" si="2328">B2547</f>
        <v>0</v>
      </c>
      <c r="C2551" s="3">
        <f t="shared" si="2328"/>
        <v>0</v>
      </c>
      <c r="D2551" s="3">
        <f t="shared" si="2328"/>
        <v>1</v>
      </c>
      <c r="E2551" s="6">
        <f t="shared" si="1"/>
        <v>312.4</v>
      </c>
      <c r="F2551" s="3">
        <v>284.0</v>
      </c>
      <c r="G2551" s="3">
        <v>1.1</v>
      </c>
      <c r="H2551" s="3">
        <v>1.0</v>
      </c>
      <c r="I2551" s="3">
        <v>0.0</v>
      </c>
      <c r="J2551" s="3">
        <v>0.0</v>
      </c>
      <c r="K2551" s="3">
        <v>0.0</v>
      </c>
      <c r="L2551" s="3">
        <v>0.0</v>
      </c>
    </row>
    <row r="2552" ht="15.75" customHeight="1">
      <c r="A2552" s="3">
        <f t="shared" si="2"/>
        <v>2551</v>
      </c>
      <c r="B2552" s="3">
        <f t="shared" ref="B2552:D2552" si="2329">B2548</f>
        <v>1</v>
      </c>
      <c r="C2552" s="3">
        <f t="shared" si="2329"/>
        <v>0</v>
      </c>
      <c r="D2552" s="3">
        <f t="shared" si="2329"/>
        <v>0</v>
      </c>
      <c r="E2552" s="6">
        <f t="shared" si="1"/>
        <v>230.4</v>
      </c>
      <c r="F2552" s="3">
        <v>144.0</v>
      </c>
      <c r="G2552" s="3">
        <v>1.6</v>
      </c>
      <c r="H2552" s="3">
        <v>1.0</v>
      </c>
      <c r="I2552" s="3">
        <v>0.0</v>
      </c>
      <c r="J2552" s="3">
        <v>0.0</v>
      </c>
      <c r="K2552" s="3">
        <v>0.0</v>
      </c>
      <c r="L2552" s="3">
        <v>0.0</v>
      </c>
    </row>
    <row r="2553" ht="15.75" customHeight="1">
      <c r="A2553" s="3">
        <f t="shared" si="2"/>
        <v>2552</v>
      </c>
      <c r="B2553" s="3">
        <f t="shared" ref="B2553:D2553" si="2330">B2549</f>
        <v>0</v>
      </c>
      <c r="C2553" s="3">
        <f t="shared" si="2330"/>
        <v>0</v>
      </c>
      <c r="D2553" s="3">
        <f t="shared" si="2330"/>
        <v>0</v>
      </c>
      <c r="E2553" s="6">
        <f t="shared" si="1"/>
        <v>0</v>
      </c>
      <c r="H2553" s="3">
        <v>1.0</v>
      </c>
      <c r="I2553" s="3">
        <v>0.0</v>
      </c>
      <c r="J2553" s="3">
        <v>1.0</v>
      </c>
      <c r="K2553" s="3">
        <v>0.0</v>
      </c>
      <c r="L2553" s="3">
        <v>1.0</v>
      </c>
    </row>
    <row r="2554" ht="15.75" customHeight="1">
      <c r="A2554" s="3">
        <f t="shared" si="2"/>
        <v>2553</v>
      </c>
      <c r="B2554" s="3">
        <f t="shared" ref="B2554:D2554" si="2331">B2550</f>
        <v>0</v>
      </c>
      <c r="C2554" s="3">
        <f t="shared" si="2331"/>
        <v>1</v>
      </c>
      <c r="D2554" s="3">
        <f t="shared" si="2331"/>
        <v>0</v>
      </c>
      <c r="E2554" s="6">
        <f t="shared" si="1"/>
        <v>415.8</v>
      </c>
      <c r="F2554" s="3">
        <v>189.0</v>
      </c>
      <c r="G2554" s="3">
        <v>2.2</v>
      </c>
      <c r="H2554" s="3">
        <v>0.0</v>
      </c>
      <c r="I2554" s="3">
        <v>0.0</v>
      </c>
      <c r="J2554" s="3">
        <v>1.0</v>
      </c>
      <c r="K2554" s="3">
        <v>0.0</v>
      </c>
      <c r="L2554" s="3">
        <v>0.0</v>
      </c>
    </row>
    <row r="2555" ht="15.75" customHeight="1">
      <c r="A2555" s="3">
        <f t="shared" si="2"/>
        <v>2554</v>
      </c>
      <c r="B2555" s="3">
        <f t="shared" ref="B2555:D2555" si="2332">B2551</f>
        <v>0</v>
      </c>
      <c r="C2555" s="3">
        <f t="shared" si="2332"/>
        <v>0</v>
      </c>
      <c r="D2555" s="3">
        <f t="shared" si="2332"/>
        <v>1</v>
      </c>
      <c r="E2555" s="6">
        <f t="shared" si="1"/>
        <v>111.1</v>
      </c>
      <c r="F2555" s="3">
        <v>101.0</v>
      </c>
      <c r="G2555" s="3">
        <v>1.1</v>
      </c>
      <c r="H2555" s="3">
        <v>0.0</v>
      </c>
      <c r="I2555" s="3">
        <v>1.0</v>
      </c>
      <c r="J2555" s="3">
        <v>0.0</v>
      </c>
      <c r="K2555" s="3">
        <v>0.0</v>
      </c>
      <c r="L2555" s="3">
        <v>0.0</v>
      </c>
    </row>
    <row r="2556" ht="15.75" customHeight="1">
      <c r="A2556" s="3">
        <f t="shared" si="2"/>
        <v>2555</v>
      </c>
      <c r="B2556" s="3">
        <f t="shared" ref="B2556:D2556" si="2333">B2552</f>
        <v>1</v>
      </c>
      <c r="C2556" s="3">
        <f t="shared" si="2333"/>
        <v>0</v>
      </c>
      <c r="D2556" s="3">
        <f t="shared" si="2333"/>
        <v>0</v>
      </c>
      <c r="E2556" s="6">
        <f t="shared" si="1"/>
        <v>387.2</v>
      </c>
      <c r="F2556" s="3">
        <v>242.0</v>
      </c>
      <c r="G2556" s="3">
        <v>1.6</v>
      </c>
      <c r="H2556" s="3">
        <v>0.0</v>
      </c>
      <c r="I2556" s="3">
        <v>1.0</v>
      </c>
      <c r="J2556" s="3">
        <v>0.0</v>
      </c>
      <c r="K2556" s="3">
        <v>0.0</v>
      </c>
      <c r="L2556" s="3">
        <v>0.0</v>
      </c>
    </row>
    <row r="2557" ht="15.75" customHeight="1">
      <c r="A2557" s="3">
        <f t="shared" si="2"/>
        <v>2556</v>
      </c>
      <c r="B2557" s="3">
        <f t="shared" ref="B2557:D2557" si="2334">B2553</f>
        <v>0</v>
      </c>
      <c r="C2557" s="3">
        <f t="shared" si="2334"/>
        <v>0</v>
      </c>
      <c r="D2557" s="3">
        <f t="shared" si="2334"/>
        <v>0</v>
      </c>
      <c r="E2557" s="6">
        <f t="shared" si="1"/>
        <v>0</v>
      </c>
      <c r="H2557" s="3">
        <v>1.0</v>
      </c>
      <c r="I2557" s="3">
        <v>0.0</v>
      </c>
      <c r="J2557" s="3">
        <v>1.0</v>
      </c>
      <c r="K2557" s="3">
        <v>0.0</v>
      </c>
      <c r="L2557" s="3">
        <v>1.0</v>
      </c>
    </row>
    <row r="2558" ht="15.75" customHeight="1">
      <c r="A2558" s="3">
        <f t="shared" si="2"/>
        <v>2557</v>
      </c>
      <c r="B2558" s="3">
        <f t="shared" ref="B2558:D2558" si="2335">B2554</f>
        <v>0</v>
      </c>
      <c r="C2558" s="3">
        <f t="shared" si="2335"/>
        <v>1</v>
      </c>
      <c r="D2558" s="3">
        <f t="shared" si="2335"/>
        <v>0</v>
      </c>
      <c r="E2558" s="6">
        <f t="shared" si="1"/>
        <v>587.4</v>
      </c>
      <c r="F2558" s="3">
        <v>267.0</v>
      </c>
      <c r="G2558" s="3">
        <v>2.2</v>
      </c>
      <c r="H2558" s="3">
        <v>1.0</v>
      </c>
      <c r="I2558" s="3">
        <v>0.0</v>
      </c>
      <c r="J2558" s="3">
        <v>0.0</v>
      </c>
      <c r="K2558" s="3">
        <v>0.0</v>
      </c>
      <c r="L2558" s="3">
        <v>0.0</v>
      </c>
    </row>
    <row r="2559" ht="15.75" customHeight="1">
      <c r="A2559" s="3">
        <f t="shared" si="2"/>
        <v>2558</v>
      </c>
      <c r="B2559" s="3">
        <f t="shared" ref="B2559:D2559" si="2336">B2555</f>
        <v>0</v>
      </c>
      <c r="C2559" s="3">
        <f t="shared" si="2336"/>
        <v>0</v>
      </c>
      <c r="D2559" s="3">
        <f t="shared" si="2336"/>
        <v>1</v>
      </c>
      <c r="E2559" s="6">
        <f t="shared" si="1"/>
        <v>211.2</v>
      </c>
      <c r="F2559" s="3">
        <v>192.0</v>
      </c>
      <c r="G2559" s="3">
        <v>1.1</v>
      </c>
      <c r="H2559" s="3">
        <v>1.0</v>
      </c>
      <c r="I2559" s="3">
        <v>0.0</v>
      </c>
      <c r="J2559" s="3">
        <v>0.0</v>
      </c>
      <c r="K2559" s="3">
        <v>0.0</v>
      </c>
      <c r="L2559" s="3">
        <v>0.0</v>
      </c>
    </row>
    <row r="2560" ht="15.75" customHeight="1">
      <c r="A2560" s="3">
        <f t="shared" si="2"/>
        <v>2559</v>
      </c>
      <c r="B2560" s="3">
        <f t="shared" ref="B2560:D2560" si="2337">B2556</f>
        <v>1</v>
      </c>
      <c r="C2560" s="3">
        <f t="shared" si="2337"/>
        <v>0</v>
      </c>
      <c r="D2560" s="3">
        <f t="shared" si="2337"/>
        <v>0</v>
      </c>
      <c r="E2560" s="6">
        <f t="shared" si="1"/>
        <v>414.4</v>
      </c>
      <c r="F2560" s="3">
        <v>259.0</v>
      </c>
      <c r="G2560" s="3">
        <v>1.6</v>
      </c>
      <c r="H2560" s="3">
        <v>1.0</v>
      </c>
      <c r="I2560" s="3">
        <v>0.0</v>
      </c>
      <c r="J2560" s="3">
        <v>0.0</v>
      </c>
      <c r="K2560" s="3">
        <v>0.0</v>
      </c>
      <c r="L2560" s="3">
        <v>0.0</v>
      </c>
    </row>
    <row r="2561" ht="15.75" customHeight="1">
      <c r="A2561" s="3">
        <f t="shared" si="2"/>
        <v>2560</v>
      </c>
      <c r="B2561" s="3">
        <f t="shared" ref="B2561:D2561" si="2338">B2557</f>
        <v>0</v>
      </c>
      <c r="C2561" s="3">
        <f t="shared" si="2338"/>
        <v>0</v>
      </c>
      <c r="D2561" s="3">
        <f t="shared" si="2338"/>
        <v>0</v>
      </c>
      <c r="E2561" s="6">
        <f t="shared" si="1"/>
        <v>0</v>
      </c>
      <c r="H2561" s="3">
        <v>1.0</v>
      </c>
      <c r="I2561" s="3">
        <v>0.0</v>
      </c>
      <c r="J2561" s="3">
        <v>0.0</v>
      </c>
      <c r="K2561" s="3">
        <v>1.0</v>
      </c>
      <c r="L2561" s="3">
        <v>1.0</v>
      </c>
    </row>
    <row r="2562" ht="15.75" customHeight="1">
      <c r="A2562" s="3">
        <f t="shared" si="2"/>
        <v>2561</v>
      </c>
      <c r="B2562" s="3">
        <f t="shared" ref="B2562:D2562" si="2339">B2558</f>
        <v>0</v>
      </c>
      <c r="C2562" s="3">
        <f t="shared" si="2339"/>
        <v>1</v>
      </c>
      <c r="D2562" s="3">
        <f t="shared" si="2339"/>
        <v>0</v>
      </c>
      <c r="E2562" s="6">
        <f t="shared" si="1"/>
        <v>638</v>
      </c>
      <c r="F2562" s="3">
        <v>290.0</v>
      </c>
      <c r="G2562" s="3">
        <v>2.2</v>
      </c>
      <c r="H2562" s="3">
        <v>0.0</v>
      </c>
      <c r="I2562" s="3">
        <v>0.0</v>
      </c>
      <c r="J2562" s="3">
        <v>1.0</v>
      </c>
      <c r="K2562" s="3">
        <v>0.0</v>
      </c>
      <c r="L2562" s="3">
        <v>0.0</v>
      </c>
    </row>
    <row r="2563" ht="15.75" customHeight="1">
      <c r="A2563" s="3">
        <f t="shared" si="2"/>
        <v>2562</v>
      </c>
      <c r="B2563" s="3">
        <f t="shared" ref="B2563:D2563" si="2340">B2559</f>
        <v>0</v>
      </c>
      <c r="C2563" s="3">
        <f t="shared" si="2340"/>
        <v>0</v>
      </c>
      <c r="D2563" s="3">
        <f t="shared" si="2340"/>
        <v>1</v>
      </c>
      <c r="E2563" s="6">
        <f t="shared" si="1"/>
        <v>238.7</v>
      </c>
      <c r="F2563" s="3">
        <v>217.0</v>
      </c>
      <c r="G2563" s="3">
        <v>1.1</v>
      </c>
      <c r="H2563" s="3">
        <v>0.0</v>
      </c>
      <c r="I2563" s="3">
        <v>1.0</v>
      </c>
      <c r="J2563" s="3">
        <v>0.0</v>
      </c>
      <c r="K2563" s="3">
        <v>0.0</v>
      </c>
      <c r="L2563" s="3">
        <v>0.0</v>
      </c>
    </row>
    <row r="2564" ht="15.75" customHeight="1">
      <c r="A2564" s="3">
        <f t="shared" si="2"/>
        <v>2563</v>
      </c>
      <c r="B2564" s="3">
        <f t="shared" ref="B2564:D2564" si="2341">B2560</f>
        <v>1</v>
      </c>
      <c r="C2564" s="3">
        <f t="shared" si="2341"/>
        <v>0</v>
      </c>
      <c r="D2564" s="3">
        <f t="shared" si="2341"/>
        <v>0</v>
      </c>
      <c r="E2564" s="6">
        <f t="shared" si="1"/>
        <v>460.8</v>
      </c>
      <c r="F2564" s="3">
        <v>288.0</v>
      </c>
      <c r="G2564" s="3">
        <v>1.6</v>
      </c>
      <c r="H2564" s="3">
        <v>0.0</v>
      </c>
      <c r="I2564" s="3">
        <v>0.0</v>
      </c>
      <c r="J2564" s="3">
        <v>1.0</v>
      </c>
      <c r="K2564" s="3">
        <v>0.0</v>
      </c>
      <c r="L2564" s="3">
        <v>0.0</v>
      </c>
    </row>
    <row r="2565" ht="15.75" customHeight="1">
      <c r="A2565" s="3">
        <f t="shared" si="2"/>
        <v>2564</v>
      </c>
      <c r="B2565" s="3">
        <f t="shared" ref="B2565:D2565" si="2342">B2561</f>
        <v>0</v>
      </c>
      <c r="C2565" s="3">
        <f t="shared" si="2342"/>
        <v>0</v>
      </c>
      <c r="D2565" s="3">
        <f t="shared" si="2342"/>
        <v>0</v>
      </c>
      <c r="E2565" s="6">
        <f t="shared" si="1"/>
        <v>0</v>
      </c>
      <c r="H2565" s="3">
        <v>1.0</v>
      </c>
      <c r="I2565" s="3">
        <v>0.0</v>
      </c>
      <c r="J2565" s="3">
        <v>1.0</v>
      </c>
      <c r="K2565" s="3">
        <v>0.0</v>
      </c>
      <c r="L2565" s="3">
        <v>1.0</v>
      </c>
    </row>
    <row r="2566" ht="15.75" customHeight="1">
      <c r="A2566" s="3">
        <f t="shared" si="2"/>
        <v>2565</v>
      </c>
      <c r="B2566" s="3">
        <f t="shared" ref="B2566:D2566" si="2343">B2562</f>
        <v>0</v>
      </c>
      <c r="C2566" s="3">
        <f t="shared" si="2343"/>
        <v>1</v>
      </c>
      <c r="D2566" s="3">
        <f t="shared" si="2343"/>
        <v>0</v>
      </c>
      <c r="E2566" s="6">
        <f t="shared" si="1"/>
        <v>624.8</v>
      </c>
      <c r="F2566" s="3">
        <v>284.0</v>
      </c>
      <c r="G2566" s="3">
        <v>2.2</v>
      </c>
      <c r="H2566" s="3">
        <v>0.0</v>
      </c>
      <c r="I2566" s="3">
        <v>0.0</v>
      </c>
      <c r="J2566" s="3">
        <v>1.0</v>
      </c>
      <c r="K2566" s="3">
        <v>0.0</v>
      </c>
      <c r="L2566" s="3">
        <v>0.0</v>
      </c>
    </row>
    <row r="2567" ht="15.75" customHeight="1">
      <c r="A2567" s="3">
        <f t="shared" si="2"/>
        <v>2566</v>
      </c>
      <c r="B2567" s="3">
        <f t="shared" ref="B2567:D2567" si="2344">B2563</f>
        <v>0</v>
      </c>
      <c r="C2567" s="3">
        <f t="shared" si="2344"/>
        <v>0</v>
      </c>
      <c r="D2567" s="3">
        <f t="shared" si="2344"/>
        <v>1</v>
      </c>
      <c r="E2567" s="6">
        <f t="shared" si="1"/>
        <v>111.1</v>
      </c>
      <c r="F2567" s="3">
        <v>101.0</v>
      </c>
      <c r="G2567" s="3">
        <v>1.1</v>
      </c>
      <c r="H2567" s="3">
        <v>1.0</v>
      </c>
      <c r="I2567" s="3">
        <v>0.0</v>
      </c>
      <c r="J2567" s="3">
        <v>0.0</v>
      </c>
      <c r="K2567" s="3">
        <v>0.0</v>
      </c>
      <c r="L2567" s="3">
        <v>0.0</v>
      </c>
    </row>
    <row r="2568" ht="15.75" customHeight="1">
      <c r="A2568" s="3">
        <f t="shared" si="2"/>
        <v>2567</v>
      </c>
      <c r="B2568" s="3">
        <f t="shared" ref="B2568:D2568" si="2345">B2564</f>
        <v>1</v>
      </c>
      <c r="C2568" s="3">
        <f t="shared" si="2345"/>
        <v>0</v>
      </c>
      <c r="D2568" s="3">
        <f t="shared" si="2345"/>
        <v>0</v>
      </c>
      <c r="E2568" s="6">
        <f t="shared" si="1"/>
        <v>433.6</v>
      </c>
      <c r="F2568" s="3">
        <v>271.0</v>
      </c>
      <c r="G2568" s="3">
        <v>1.6</v>
      </c>
      <c r="H2568" s="3">
        <v>0.0</v>
      </c>
      <c r="I2568" s="3">
        <v>1.0</v>
      </c>
      <c r="J2568" s="3">
        <v>0.0</v>
      </c>
      <c r="K2568" s="3">
        <v>0.0</v>
      </c>
      <c r="L2568" s="3">
        <v>0.0</v>
      </c>
    </row>
    <row r="2569" ht="15.75" customHeight="1">
      <c r="A2569" s="3">
        <f t="shared" si="2"/>
        <v>2568</v>
      </c>
      <c r="B2569" s="3">
        <f t="shared" ref="B2569:D2569" si="2346">B2565</f>
        <v>0</v>
      </c>
      <c r="C2569" s="3">
        <f t="shared" si="2346"/>
        <v>0</v>
      </c>
      <c r="D2569" s="3">
        <f t="shared" si="2346"/>
        <v>0</v>
      </c>
      <c r="E2569" s="6">
        <f t="shared" si="1"/>
        <v>0</v>
      </c>
      <c r="H2569" s="3">
        <v>1.0</v>
      </c>
      <c r="I2569" s="3">
        <v>0.0</v>
      </c>
      <c r="J2569" s="3">
        <v>1.0</v>
      </c>
      <c r="K2569" s="3">
        <v>0.0</v>
      </c>
      <c r="L2569" s="3">
        <v>1.0</v>
      </c>
    </row>
    <row r="2570" ht="15.75" customHeight="1">
      <c r="A2570" s="3">
        <f t="shared" si="2"/>
        <v>2569</v>
      </c>
      <c r="B2570" s="3">
        <f t="shared" ref="B2570:D2570" si="2347">B2566</f>
        <v>0</v>
      </c>
      <c r="C2570" s="3">
        <f t="shared" si="2347"/>
        <v>1</v>
      </c>
      <c r="D2570" s="3">
        <f t="shared" si="2347"/>
        <v>0</v>
      </c>
      <c r="E2570" s="6">
        <f t="shared" si="1"/>
        <v>497.2</v>
      </c>
      <c r="F2570" s="3">
        <v>226.0</v>
      </c>
      <c r="G2570" s="3">
        <v>2.2</v>
      </c>
      <c r="H2570" s="3">
        <v>0.0</v>
      </c>
      <c r="I2570" s="3">
        <v>0.0</v>
      </c>
      <c r="J2570" s="3">
        <v>1.0</v>
      </c>
      <c r="K2570" s="3">
        <v>0.0</v>
      </c>
      <c r="L2570" s="3">
        <v>0.0</v>
      </c>
    </row>
    <row r="2571" ht="15.75" customHeight="1">
      <c r="A2571" s="3">
        <f t="shared" si="2"/>
        <v>2570</v>
      </c>
      <c r="B2571" s="3">
        <f t="shared" ref="B2571:D2571" si="2348">B2567</f>
        <v>0</v>
      </c>
      <c r="C2571" s="3">
        <f t="shared" si="2348"/>
        <v>0</v>
      </c>
      <c r="D2571" s="3">
        <f t="shared" si="2348"/>
        <v>1</v>
      </c>
      <c r="E2571" s="6">
        <f t="shared" si="1"/>
        <v>160.6</v>
      </c>
      <c r="F2571" s="3">
        <v>146.0</v>
      </c>
      <c r="G2571" s="3">
        <v>1.1</v>
      </c>
      <c r="H2571" s="3">
        <v>0.0</v>
      </c>
      <c r="I2571" s="3">
        <v>1.0</v>
      </c>
      <c r="J2571" s="3">
        <v>0.0</v>
      </c>
      <c r="K2571" s="3">
        <v>0.0</v>
      </c>
      <c r="L2571" s="3">
        <v>0.0</v>
      </c>
    </row>
    <row r="2572" ht="15.75" customHeight="1">
      <c r="A2572" s="3">
        <f t="shared" si="2"/>
        <v>2571</v>
      </c>
      <c r="B2572" s="3">
        <f t="shared" ref="B2572:D2572" si="2349">B2568</f>
        <v>1</v>
      </c>
      <c r="C2572" s="3">
        <f t="shared" si="2349"/>
        <v>0</v>
      </c>
      <c r="D2572" s="3">
        <f t="shared" si="2349"/>
        <v>0</v>
      </c>
      <c r="E2572" s="6">
        <f t="shared" si="1"/>
        <v>164.8</v>
      </c>
      <c r="F2572" s="3">
        <v>103.0</v>
      </c>
      <c r="G2572" s="3">
        <v>1.6</v>
      </c>
      <c r="H2572" s="3">
        <v>0.0</v>
      </c>
      <c r="I2572" s="3">
        <v>0.0</v>
      </c>
      <c r="J2572" s="3">
        <v>1.0</v>
      </c>
      <c r="K2572" s="3">
        <v>0.0</v>
      </c>
      <c r="L2572" s="3">
        <v>0.0</v>
      </c>
    </row>
    <row r="2573" ht="15.75" customHeight="1">
      <c r="A2573" s="3">
        <f t="shared" si="2"/>
        <v>2572</v>
      </c>
      <c r="B2573" s="3">
        <f t="shared" ref="B2573:D2573" si="2350">B2569</f>
        <v>0</v>
      </c>
      <c r="C2573" s="3">
        <f t="shared" si="2350"/>
        <v>0</v>
      </c>
      <c r="D2573" s="3">
        <f t="shared" si="2350"/>
        <v>0</v>
      </c>
      <c r="E2573" s="6">
        <f t="shared" si="1"/>
        <v>0</v>
      </c>
      <c r="H2573" s="3">
        <v>1.0</v>
      </c>
      <c r="I2573" s="3">
        <v>0.0</v>
      </c>
      <c r="J2573" s="3">
        <v>1.0</v>
      </c>
      <c r="K2573" s="3">
        <v>0.0</v>
      </c>
      <c r="L2573" s="3">
        <v>1.0</v>
      </c>
    </row>
    <row r="2574" ht="15.75" customHeight="1">
      <c r="A2574" s="3">
        <f t="shared" si="2"/>
        <v>2573</v>
      </c>
      <c r="B2574" s="3">
        <f t="shared" ref="B2574:D2574" si="2351">B2570</f>
        <v>0</v>
      </c>
      <c r="C2574" s="3">
        <f t="shared" si="2351"/>
        <v>1</v>
      </c>
      <c r="D2574" s="3">
        <f t="shared" si="2351"/>
        <v>0</v>
      </c>
      <c r="E2574" s="6">
        <f t="shared" si="1"/>
        <v>567.6</v>
      </c>
      <c r="F2574" s="3">
        <v>258.0</v>
      </c>
      <c r="G2574" s="3">
        <v>2.2</v>
      </c>
      <c r="H2574" s="3">
        <v>0.0</v>
      </c>
      <c r="I2574" s="3">
        <v>0.0</v>
      </c>
      <c r="J2574" s="3">
        <v>1.0</v>
      </c>
      <c r="K2574" s="3">
        <v>0.0</v>
      </c>
      <c r="L2574" s="3">
        <v>0.0</v>
      </c>
    </row>
    <row r="2575" ht="15.75" customHeight="1">
      <c r="A2575" s="3">
        <f t="shared" si="2"/>
        <v>2574</v>
      </c>
      <c r="B2575" s="3">
        <f t="shared" ref="B2575:D2575" si="2352">B2571</f>
        <v>0</v>
      </c>
      <c r="C2575" s="3">
        <f t="shared" si="2352"/>
        <v>0</v>
      </c>
      <c r="D2575" s="3">
        <f t="shared" si="2352"/>
        <v>1</v>
      </c>
      <c r="E2575" s="6">
        <f t="shared" si="1"/>
        <v>194.7</v>
      </c>
      <c r="F2575" s="3">
        <v>177.0</v>
      </c>
      <c r="G2575" s="3">
        <v>1.1</v>
      </c>
      <c r="H2575" s="3">
        <v>1.0</v>
      </c>
      <c r="I2575" s="3">
        <v>0.0</v>
      </c>
      <c r="J2575" s="3">
        <v>0.0</v>
      </c>
      <c r="K2575" s="3">
        <v>0.0</v>
      </c>
      <c r="L2575" s="3">
        <v>0.0</v>
      </c>
    </row>
    <row r="2576" ht="15.75" customHeight="1">
      <c r="A2576" s="3">
        <f t="shared" si="2"/>
        <v>2575</v>
      </c>
      <c r="B2576" s="3">
        <f t="shared" ref="B2576:D2576" si="2353">B2572</f>
        <v>1</v>
      </c>
      <c r="C2576" s="3">
        <f t="shared" si="2353"/>
        <v>0</v>
      </c>
      <c r="D2576" s="3">
        <f t="shared" si="2353"/>
        <v>0</v>
      </c>
      <c r="E2576" s="6">
        <f t="shared" si="1"/>
        <v>241.6</v>
      </c>
      <c r="F2576" s="3">
        <v>151.0</v>
      </c>
      <c r="G2576" s="3">
        <v>1.6</v>
      </c>
      <c r="H2576" s="3">
        <v>1.0</v>
      </c>
      <c r="I2576" s="3">
        <v>0.0</v>
      </c>
      <c r="J2576" s="3">
        <v>0.0</v>
      </c>
      <c r="K2576" s="3">
        <v>0.0</v>
      </c>
      <c r="L2576" s="3">
        <v>0.0</v>
      </c>
    </row>
    <row r="2577" ht="15.75" customHeight="1">
      <c r="A2577" s="3">
        <f t="shared" si="2"/>
        <v>2576</v>
      </c>
      <c r="B2577" s="3">
        <f t="shared" ref="B2577:D2577" si="2354">B2573</f>
        <v>0</v>
      </c>
      <c r="C2577" s="3">
        <f t="shared" si="2354"/>
        <v>0</v>
      </c>
      <c r="D2577" s="3">
        <f t="shared" si="2354"/>
        <v>0</v>
      </c>
      <c r="E2577" s="6">
        <f t="shared" si="1"/>
        <v>0</v>
      </c>
      <c r="H2577" s="3">
        <v>1.0</v>
      </c>
      <c r="I2577" s="3">
        <v>0.0</v>
      </c>
      <c r="J2577" s="3">
        <v>1.0</v>
      </c>
      <c r="K2577" s="3">
        <v>0.0</v>
      </c>
      <c r="L2577" s="3">
        <v>1.0</v>
      </c>
    </row>
    <row r="2578" ht="15.75" customHeight="1">
      <c r="A2578" s="3">
        <f t="shared" si="2"/>
        <v>2577</v>
      </c>
      <c r="B2578" s="3">
        <v>1.0</v>
      </c>
      <c r="C2578" s="3">
        <v>0.0</v>
      </c>
      <c r="D2578" s="3">
        <v>0.0</v>
      </c>
      <c r="E2578" s="6">
        <f t="shared" si="1"/>
        <v>296</v>
      </c>
      <c r="F2578" s="3">
        <v>185.0</v>
      </c>
      <c r="G2578" s="3">
        <v>1.6</v>
      </c>
      <c r="H2578" s="3">
        <v>1.0</v>
      </c>
      <c r="I2578" s="3">
        <v>0.0</v>
      </c>
      <c r="J2578" s="3">
        <v>0.0</v>
      </c>
      <c r="K2578" s="3">
        <v>0.0</v>
      </c>
      <c r="L2578" s="3">
        <v>0.0</v>
      </c>
    </row>
    <row r="2579" ht="15.75" customHeight="1">
      <c r="A2579" s="3">
        <f t="shared" si="2"/>
        <v>2578</v>
      </c>
      <c r="B2579" s="3">
        <v>0.0</v>
      </c>
      <c r="C2579" s="3">
        <v>0.0</v>
      </c>
      <c r="D2579" s="3">
        <v>0.0</v>
      </c>
      <c r="E2579" s="6">
        <f t="shared" si="1"/>
        <v>0</v>
      </c>
      <c r="H2579" s="3">
        <v>1.0</v>
      </c>
      <c r="I2579" s="3">
        <v>0.0</v>
      </c>
      <c r="J2579" s="3">
        <v>1.0</v>
      </c>
      <c r="K2579" s="3">
        <v>0.0</v>
      </c>
      <c r="L2579" s="3">
        <v>1.0</v>
      </c>
    </row>
    <row r="2580" ht="15.75" customHeight="1">
      <c r="A2580" s="3">
        <f t="shared" si="2"/>
        <v>2579</v>
      </c>
      <c r="B2580" s="3">
        <v>0.0</v>
      </c>
      <c r="C2580" s="3">
        <v>1.0</v>
      </c>
      <c r="D2580" s="3">
        <v>0.0</v>
      </c>
      <c r="E2580" s="6">
        <f t="shared" si="1"/>
        <v>286</v>
      </c>
      <c r="F2580" s="3">
        <v>130.0</v>
      </c>
      <c r="G2580" s="3">
        <v>2.2</v>
      </c>
      <c r="H2580" s="3">
        <v>0.0</v>
      </c>
      <c r="I2580" s="3">
        <v>0.0</v>
      </c>
      <c r="J2580" s="3">
        <v>1.0</v>
      </c>
      <c r="K2580" s="3">
        <v>0.0</v>
      </c>
      <c r="L2580" s="3">
        <v>0.0</v>
      </c>
    </row>
    <row r="2581" ht="15.75" customHeight="1">
      <c r="A2581" s="3">
        <f t="shared" si="2"/>
        <v>2580</v>
      </c>
      <c r="B2581" s="3">
        <v>0.0</v>
      </c>
      <c r="C2581" s="3">
        <v>0.0</v>
      </c>
      <c r="D2581" s="3">
        <v>1.0</v>
      </c>
      <c r="E2581" s="6">
        <f t="shared" si="1"/>
        <v>310.2</v>
      </c>
      <c r="F2581" s="3">
        <v>282.0</v>
      </c>
      <c r="G2581" s="3">
        <v>1.1</v>
      </c>
      <c r="H2581" s="3">
        <v>1.0</v>
      </c>
      <c r="I2581" s="3">
        <v>0.0</v>
      </c>
      <c r="J2581" s="3">
        <v>0.0</v>
      </c>
      <c r="K2581" s="3">
        <v>0.0</v>
      </c>
      <c r="L2581" s="3">
        <v>0.0</v>
      </c>
    </row>
    <row r="2582" ht="15.75" customHeight="1">
      <c r="A2582" s="3">
        <f t="shared" si="2"/>
        <v>2581</v>
      </c>
      <c r="B2582" s="3">
        <f t="shared" ref="B2582:D2582" si="2355">B2578</f>
        <v>1</v>
      </c>
      <c r="C2582" s="3">
        <f t="shared" si="2355"/>
        <v>0</v>
      </c>
      <c r="D2582" s="3">
        <f t="shared" si="2355"/>
        <v>0</v>
      </c>
      <c r="E2582" s="6">
        <f t="shared" si="1"/>
        <v>308.8</v>
      </c>
      <c r="F2582" s="3">
        <v>193.0</v>
      </c>
      <c r="G2582" s="3">
        <v>1.6</v>
      </c>
      <c r="H2582" s="3">
        <v>0.0</v>
      </c>
      <c r="I2582" s="3">
        <v>0.0</v>
      </c>
      <c r="J2582" s="3">
        <v>1.0</v>
      </c>
      <c r="K2582" s="3">
        <v>0.0</v>
      </c>
      <c r="L2582" s="3">
        <v>0.0</v>
      </c>
    </row>
    <row r="2583" ht="15.75" customHeight="1">
      <c r="A2583" s="3">
        <f t="shared" si="2"/>
        <v>2582</v>
      </c>
      <c r="B2583" s="3">
        <f t="shared" ref="B2583:D2583" si="2356">B2579</f>
        <v>0</v>
      </c>
      <c r="C2583" s="3">
        <f t="shared" si="2356"/>
        <v>0</v>
      </c>
      <c r="D2583" s="3">
        <f t="shared" si="2356"/>
        <v>0</v>
      </c>
      <c r="E2583" s="6">
        <f t="shared" si="1"/>
        <v>0</v>
      </c>
      <c r="H2583" s="3">
        <v>1.0</v>
      </c>
      <c r="I2583" s="3">
        <v>0.0</v>
      </c>
      <c r="J2583" s="3">
        <v>1.0</v>
      </c>
      <c r="K2583" s="3">
        <v>0.0</v>
      </c>
      <c r="L2583" s="3">
        <v>1.0</v>
      </c>
    </row>
    <row r="2584" ht="15.75" customHeight="1">
      <c r="A2584" s="3">
        <f t="shared" si="2"/>
        <v>2583</v>
      </c>
      <c r="B2584" s="3">
        <f t="shared" ref="B2584:D2584" si="2357">B2580</f>
        <v>0</v>
      </c>
      <c r="C2584" s="3">
        <f t="shared" si="2357"/>
        <v>1</v>
      </c>
      <c r="D2584" s="3">
        <f t="shared" si="2357"/>
        <v>0</v>
      </c>
      <c r="E2584" s="6">
        <f t="shared" si="1"/>
        <v>433.4</v>
      </c>
      <c r="F2584" s="3">
        <v>197.0</v>
      </c>
      <c r="G2584" s="3">
        <v>2.2</v>
      </c>
      <c r="H2584" s="3">
        <v>0.0</v>
      </c>
      <c r="I2584" s="3">
        <v>0.0</v>
      </c>
      <c r="J2584" s="3">
        <v>1.0</v>
      </c>
      <c r="K2584" s="3">
        <v>0.0</v>
      </c>
      <c r="L2584" s="3">
        <v>0.0</v>
      </c>
    </row>
    <row r="2585" ht="15.75" customHeight="1">
      <c r="A2585" s="3">
        <f t="shared" si="2"/>
        <v>2584</v>
      </c>
      <c r="B2585" s="3">
        <f t="shared" ref="B2585:D2585" si="2358">B2581</f>
        <v>0</v>
      </c>
      <c r="C2585" s="3">
        <f t="shared" si="2358"/>
        <v>0</v>
      </c>
      <c r="D2585" s="3">
        <f t="shared" si="2358"/>
        <v>1</v>
      </c>
      <c r="E2585" s="6">
        <f t="shared" si="1"/>
        <v>118.8</v>
      </c>
      <c r="F2585" s="3">
        <v>108.0</v>
      </c>
      <c r="G2585" s="3">
        <v>1.1</v>
      </c>
      <c r="H2585" s="3">
        <v>0.0</v>
      </c>
      <c r="I2585" s="3">
        <v>1.0</v>
      </c>
      <c r="J2585" s="3">
        <v>0.0</v>
      </c>
      <c r="K2585" s="3">
        <v>0.0</v>
      </c>
      <c r="L2585" s="3">
        <v>0.0</v>
      </c>
    </row>
    <row r="2586" ht="15.75" customHeight="1">
      <c r="A2586" s="3">
        <f t="shared" si="2"/>
        <v>2585</v>
      </c>
      <c r="B2586" s="3">
        <f t="shared" ref="B2586:D2586" si="2359">B2582</f>
        <v>1</v>
      </c>
      <c r="C2586" s="3">
        <f t="shared" si="2359"/>
        <v>0</v>
      </c>
      <c r="D2586" s="3">
        <f t="shared" si="2359"/>
        <v>0</v>
      </c>
      <c r="E2586" s="6">
        <f t="shared" si="1"/>
        <v>400</v>
      </c>
      <c r="F2586" s="3">
        <v>250.0</v>
      </c>
      <c r="G2586" s="3">
        <v>1.6</v>
      </c>
      <c r="H2586" s="3">
        <v>1.0</v>
      </c>
      <c r="I2586" s="3">
        <v>0.0</v>
      </c>
      <c r="J2586" s="3">
        <v>0.0</v>
      </c>
      <c r="K2586" s="3">
        <v>0.0</v>
      </c>
      <c r="L2586" s="3">
        <v>0.0</v>
      </c>
    </row>
    <row r="2587" ht="15.75" customHeight="1">
      <c r="A2587" s="3">
        <f t="shared" si="2"/>
        <v>2586</v>
      </c>
      <c r="B2587" s="3">
        <f t="shared" ref="B2587:D2587" si="2360">B2583</f>
        <v>0</v>
      </c>
      <c r="C2587" s="3">
        <f t="shared" si="2360"/>
        <v>0</v>
      </c>
      <c r="D2587" s="3">
        <f t="shared" si="2360"/>
        <v>0</v>
      </c>
      <c r="E2587" s="6">
        <f t="shared" si="1"/>
        <v>0</v>
      </c>
      <c r="H2587" s="3">
        <v>1.0</v>
      </c>
      <c r="I2587" s="3">
        <v>0.0</v>
      </c>
      <c r="J2587" s="3">
        <v>1.0</v>
      </c>
      <c r="K2587" s="3">
        <v>0.0</v>
      </c>
      <c r="L2587" s="3">
        <v>1.0</v>
      </c>
    </row>
    <row r="2588" ht="15.75" customHeight="1">
      <c r="A2588" s="3">
        <f t="shared" si="2"/>
        <v>2587</v>
      </c>
      <c r="B2588" s="3">
        <f t="shared" ref="B2588:D2588" si="2361">B2584</f>
        <v>0</v>
      </c>
      <c r="C2588" s="3">
        <f t="shared" si="2361"/>
        <v>1</v>
      </c>
      <c r="D2588" s="3">
        <f t="shared" si="2361"/>
        <v>0</v>
      </c>
      <c r="E2588" s="6">
        <f t="shared" si="1"/>
        <v>286</v>
      </c>
      <c r="F2588" s="3">
        <v>130.0</v>
      </c>
      <c r="G2588" s="3">
        <v>2.2</v>
      </c>
      <c r="H2588" s="3">
        <v>0.0</v>
      </c>
      <c r="I2588" s="3">
        <v>0.0</v>
      </c>
      <c r="J2588" s="3">
        <v>1.0</v>
      </c>
      <c r="K2588" s="3">
        <v>0.0</v>
      </c>
      <c r="L2588" s="3">
        <v>0.0</v>
      </c>
    </row>
    <row r="2589" ht="15.75" customHeight="1">
      <c r="A2589" s="3">
        <f t="shared" si="2"/>
        <v>2588</v>
      </c>
      <c r="B2589" s="3">
        <f t="shared" ref="B2589:D2589" si="2362">B2585</f>
        <v>0</v>
      </c>
      <c r="C2589" s="3">
        <f t="shared" si="2362"/>
        <v>0</v>
      </c>
      <c r="D2589" s="3">
        <f t="shared" si="2362"/>
        <v>1</v>
      </c>
      <c r="E2589" s="6">
        <f t="shared" si="1"/>
        <v>132</v>
      </c>
      <c r="F2589" s="3">
        <v>120.0</v>
      </c>
      <c r="G2589" s="3">
        <v>1.1</v>
      </c>
      <c r="H2589" s="3">
        <v>1.0</v>
      </c>
      <c r="I2589" s="3">
        <v>0.0</v>
      </c>
      <c r="J2589" s="3">
        <v>0.0</v>
      </c>
      <c r="K2589" s="3">
        <v>0.0</v>
      </c>
      <c r="L2589" s="3">
        <v>0.0</v>
      </c>
    </row>
    <row r="2590" ht="15.75" customHeight="1">
      <c r="A2590" s="3">
        <f t="shared" si="2"/>
        <v>2589</v>
      </c>
      <c r="B2590" s="3">
        <f t="shared" ref="B2590:D2590" si="2363">B2586</f>
        <v>1</v>
      </c>
      <c r="C2590" s="3">
        <f t="shared" si="2363"/>
        <v>0</v>
      </c>
      <c r="D2590" s="3">
        <f t="shared" si="2363"/>
        <v>0</v>
      </c>
      <c r="E2590" s="6">
        <f t="shared" si="1"/>
        <v>268.8</v>
      </c>
      <c r="F2590" s="3">
        <v>168.0</v>
      </c>
      <c r="G2590" s="3">
        <v>1.6</v>
      </c>
      <c r="H2590" s="3">
        <v>0.0</v>
      </c>
      <c r="I2590" s="3">
        <v>1.0</v>
      </c>
      <c r="J2590" s="3">
        <v>0.0</v>
      </c>
      <c r="K2590" s="3">
        <v>0.0</v>
      </c>
      <c r="L2590" s="3">
        <v>0.0</v>
      </c>
    </row>
    <row r="2591" ht="15.75" customHeight="1">
      <c r="A2591" s="3">
        <f t="shared" si="2"/>
        <v>2590</v>
      </c>
      <c r="B2591" s="3">
        <f t="shared" ref="B2591:D2591" si="2364">B2587</f>
        <v>0</v>
      </c>
      <c r="C2591" s="3">
        <f t="shared" si="2364"/>
        <v>0</v>
      </c>
      <c r="D2591" s="3">
        <f t="shared" si="2364"/>
        <v>0</v>
      </c>
      <c r="E2591" s="6">
        <f t="shared" si="1"/>
        <v>0</v>
      </c>
      <c r="H2591" s="3">
        <v>1.0</v>
      </c>
      <c r="I2591" s="3">
        <v>1.0</v>
      </c>
      <c r="J2591" s="3">
        <v>0.0</v>
      </c>
      <c r="K2591" s="3">
        <v>0.0</v>
      </c>
      <c r="L2591" s="3">
        <v>1.0</v>
      </c>
    </row>
    <row r="2592" ht="15.75" customHeight="1">
      <c r="A2592" s="3">
        <f t="shared" si="2"/>
        <v>2591</v>
      </c>
      <c r="B2592" s="3">
        <f t="shared" ref="B2592:D2592" si="2365">B2588</f>
        <v>0</v>
      </c>
      <c r="C2592" s="3">
        <f t="shared" si="2365"/>
        <v>1</v>
      </c>
      <c r="D2592" s="3">
        <f t="shared" si="2365"/>
        <v>0</v>
      </c>
      <c r="E2592" s="6">
        <f t="shared" si="1"/>
        <v>371.8</v>
      </c>
      <c r="F2592" s="3">
        <v>169.0</v>
      </c>
      <c r="G2592" s="3">
        <v>2.2</v>
      </c>
      <c r="H2592" s="3">
        <v>0.0</v>
      </c>
      <c r="I2592" s="3">
        <v>0.0</v>
      </c>
      <c r="J2592" s="3">
        <v>1.0</v>
      </c>
      <c r="K2592" s="3">
        <v>0.0</v>
      </c>
      <c r="L2592" s="3">
        <v>0.0</v>
      </c>
    </row>
    <row r="2593" ht="15.75" customHeight="1">
      <c r="A2593" s="3">
        <f t="shared" si="2"/>
        <v>2592</v>
      </c>
      <c r="B2593" s="3">
        <f t="shared" ref="B2593:D2593" si="2366">B2589</f>
        <v>0</v>
      </c>
      <c r="C2593" s="3">
        <f t="shared" si="2366"/>
        <v>0</v>
      </c>
      <c r="D2593" s="3">
        <f t="shared" si="2366"/>
        <v>1</v>
      </c>
      <c r="E2593" s="6">
        <f t="shared" si="1"/>
        <v>326.7</v>
      </c>
      <c r="F2593" s="3">
        <v>297.0</v>
      </c>
      <c r="G2593" s="3">
        <v>1.1</v>
      </c>
      <c r="H2593" s="3">
        <v>0.0</v>
      </c>
      <c r="I2593" s="3">
        <v>1.0</v>
      </c>
      <c r="J2593" s="3">
        <v>0.0</v>
      </c>
      <c r="K2593" s="3">
        <v>0.0</v>
      </c>
      <c r="L2593" s="3">
        <v>0.0</v>
      </c>
    </row>
    <row r="2594" ht="15.75" customHeight="1">
      <c r="A2594" s="3">
        <f t="shared" si="2"/>
        <v>2593</v>
      </c>
      <c r="B2594" s="3">
        <f t="shared" ref="B2594:D2594" si="2367">B2590</f>
        <v>1</v>
      </c>
      <c r="C2594" s="3">
        <f t="shared" si="2367"/>
        <v>0</v>
      </c>
      <c r="D2594" s="3">
        <f t="shared" si="2367"/>
        <v>0</v>
      </c>
      <c r="E2594" s="6">
        <f t="shared" si="1"/>
        <v>312</v>
      </c>
      <c r="F2594" s="3">
        <v>195.0</v>
      </c>
      <c r="G2594" s="3">
        <v>1.6</v>
      </c>
      <c r="H2594" s="3">
        <v>0.0</v>
      </c>
      <c r="I2594" s="3">
        <v>0.0</v>
      </c>
      <c r="J2594" s="3">
        <v>1.0</v>
      </c>
      <c r="K2594" s="3">
        <v>0.0</v>
      </c>
      <c r="L2594" s="3">
        <v>0.0</v>
      </c>
    </row>
    <row r="2595" ht="15.75" customHeight="1">
      <c r="A2595" s="3">
        <f t="shared" si="2"/>
        <v>2594</v>
      </c>
      <c r="B2595" s="3">
        <f t="shared" ref="B2595:D2595" si="2368">B2591</f>
        <v>0</v>
      </c>
      <c r="C2595" s="3">
        <f t="shared" si="2368"/>
        <v>0</v>
      </c>
      <c r="D2595" s="3">
        <f t="shared" si="2368"/>
        <v>0</v>
      </c>
      <c r="E2595" s="6">
        <f t="shared" si="1"/>
        <v>0</v>
      </c>
      <c r="H2595" s="3">
        <v>1.0</v>
      </c>
      <c r="I2595" s="3">
        <v>0.0</v>
      </c>
      <c r="J2595" s="3">
        <v>1.0</v>
      </c>
      <c r="K2595" s="3">
        <v>0.0</v>
      </c>
      <c r="L2595" s="3">
        <v>1.0</v>
      </c>
    </row>
    <row r="2596" ht="15.75" customHeight="1">
      <c r="A2596" s="3">
        <f t="shared" si="2"/>
        <v>2595</v>
      </c>
      <c r="B2596" s="3">
        <f t="shared" ref="B2596:D2596" si="2369">B2592</f>
        <v>0</v>
      </c>
      <c r="C2596" s="3">
        <f t="shared" si="2369"/>
        <v>1</v>
      </c>
      <c r="D2596" s="3">
        <f t="shared" si="2369"/>
        <v>0</v>
      </c>
      <c r="E2596" s="6">
        <f t="shared" si="1"/>
        <v>517</v>
      </c>
      <c r="F2596" s="3">
        <v>235.0</v>
      </c>
      <c r="G2596" s="3">
        <v>2.2</v>
      </c>
      <c r="H2596" s="3">
        <v>0.0</v>
      </c>
      <c r="I2596" s="3">
        <v>0.0</v>
      </c>
      <c r="J2596" s="3">
        <v>1.0</v>
      </c>
      <c r="K2596" s="3">
        <v>0.0</v>
      </c>
      <c r="L2596" s="3">
        <v>0.0</v>
      </c>
    </row>
    <row r="2597" ht="15.75" customHeight="1">
      <c r="A2597" s="3">
        <f t="shared" si="2"/>
        <v>2596</v>
      </c>
      <c r="B2597" s="3">
        <f t="shared" ref="B2597:D2597" si="2370">B2593</f>
        <v>0</v>
      </c>
      <c r="C2597" s="3">
        <f t="shared" si="2370"/>
        <v>0</v>
      </c>
      <c r="D2597" s="3">
        <f t="shared" si="2370"/>
        <v>1</v>
      </c>
      <c r="E2597" s="6">
        <f t="shared" si="1"/>
        <v>312.4</v>
      </c>
      <c r="F2597" s="3">
        <v>284.0</v>
      </c>
      <c r="G2597" s="3">
        <v>1.1</v>
      </c>
      <c r="H2597" s="3">
        <v>1.0</v>
      </c>
      <c r="I2597" s="3">
        <v>0.0</v>
      </c>
      <c r="J2597" s="3">
        <v>0.0</v>
      </c>
      <c r="K2597" s="3">
        <v>0.0</v>
      </c>
      <c r="L2597" s="3">
        <v>0.0</v>
      </c>
    </row>
    <row r="2598" ht="15.75" customHeight="1">
      <c r="A2598" s="3">
        <f t="shared" si="2"/>
        <v>2597</v>
      </c>
      <c r="B2598" s="3">
        <f t="shared" ref="B2598:D2598" si="2371">B2594</f>
        <v>1</v>
      </c>
      <c r="C2598" s="3">
        <f t="shared" si="2371"/>
        <v>0</v>
      </c>
      <c r="D2598" s="3">
        <f t="shared" si="2371"/>
        <v>0</v>
      </c>
      <c r="E2598" s="6">
        <f t="shared" si="1"/>
        <v>230.4</v>
      </c>
      <c r="F2598" s="3">
        <v>144.0</v>
      </c>
      <c r="G2598" s="3">
        <v>1.6</v>
      </c>
      <c r="H2598" s="3">
        <v>1.0</v>
      </c>
      <c r="I2598" s="3">
        <v>0.0</v>
      </c>
      <c r="J2598" s="3">
        <v>0.0</v>
      </c>
      <c r="K2598" s="3">
        <v>0.0</v>
      </c>
      <c r="L2598" s="3">
        <v>0.0</v>
      </c>
    </row>
    <row r="2599" ht="15.75" customHeight="1">
      <c r="A2599" s="3">
        <f t="shared" si="2"/>
        <v>2598</v>
      </c>
      <c r="B2599" s="3">
        <f t="shared" ref="B2599:D2599" si="2372">B2595</f>
        <v>0</v>
      </c>
      <c r="C2599" s="3">
        <f t="shared" si="2372"/>
        <v>0</v>
      </c>
      <c r="D2599" s="3">
        <f t="shared" si="2372"/>
        <v>0</v>
      </c>
      <c r="E2599" s="6">
        <f t="shared" si="1"/>
        <v>0</v>
      </c>
      <c r="H2599" s="3">
        <v>1.0</v>
      </c>
      <c r="I2599" s="3">
        <v>0.0</v>
      </c>
      <c r="J2599" s="3">
        <v>1.0</v>
      </c>
      <c r="K2599" s="3">
        <v>0.0</v>
      </c>
      <c r="L2599" s="3">
        <v>1.0</v>
      </c>
    </row>
    <row r="2600" ht="15.75" customHeight="1">
      <c r="A2600" s="3">
        <f t="shared" si="2"/>
        <v>2599</v>
      </c>
      <c r="B2600" s="3">
        <f t="shared" ref="B2600:D2600" si="2373">B2596</f>
        <v>0</v>
      </c>
      <c r="C2600" s="3">
        <f t="shared" si="2373"/>
        <v>1</v>
      </c>
      <c r="D2600" s="3">
        <f t="shared" si="2373"/>
        <v>0</v>
      </c>
      <c r="E2600" s="6">
        <f t="shared" si="1"/>
        <v>415.8</v>
      </c>
      <c r="F2600" s="3">
        <v>189.0</v>
      </c>
      <c r="G2600" s="3">
        <v>2.2</v>
      </c>
      <c r="H2600" s="3">
        <v>0.0</v>
      </c>
      <c r="I2600" s="3">
        <v>0.0</v>
      </c>
      <c r="J2600" s="3">
        <v>1.0</v>
      </c>
      <c r="K2600" s="3">
        <v>0.0</v>
      </c>
      <c r="L2600" s="3">
        <v>0.0</v>
      </c>
    </row>
    <row r="2601" ht="15.75" customHeight="1">
      <c r="A2601" s="3">
        <f t="shared" si="2"/>
        <v>2600</v>
      </c>
      <c r="B2601" s="3">
        <f t="shared" ref="B2601:D2601" si="2374">B2597</f>
        <v>0</v>
      </c>
      <c r="C2601" s="3">
        <f t="shared" si="2374"/>
        <v>0</v>
      </c>
      <c r="D2601" s="3">
        <f t="shared" si="2374"/>
        <v>1</v>
      </c>
      <c r="E2601" s="6">
        <f t="shared" si="1"/>
        <v>111.1</v>
      </c>
      <c r="F2601" s="3">
        <v>101.0</v>
      </c>
      <c r="G2601" s="3">
        <v>1.1</v>
      </c>
      <c r="H2601" s="3">
        <v>0.0</v>
      </c>
      <c r="I2601" s="3">
        <v>1.0</v>
      </c>
      <c r="J2601" s="3">
        <v>0.0</v>
      </c>
      <c r="K2601" s="3">
        <v>0.0</v>
      </c>
      <c r="L2601" s="3">
        <v>0.0</v>
      </c>
    </row>
    <row r="2602" ht="15.75" customHeight="1">
      <c r="A2602" s="3">
        <f t="shared" si="2"/>
        <v>2601</v>
      </c>
      <c r="B2602" s="3">
        <f t="shared" ref="B2602:D2602" si="2375">B2598</f>
        <v>1</v>
      </c>
      <c r="C2602" s="3">
        <f t="shared" si="2375"/>
        <v>0</v>
      </c>
      <c r="D2602" s="3">
        <f t="shared" si="2375"/>
        <v>0</v>
      </c>
      <c r="E2602" s="6">
        <f t="shared" si="1"/>
        <v>387.2</v>
      </c>
      <c r="F2602" s="3">
        <v>242.0</v>
      </c>
      <c r="G2602" s="3">
        <v>1.6</v>
      </c>
      <c r="H2602" s="3">
        <v>0.0</v>
      </c>
      <c r="I2602" s="3">
        <v>1.0</v>
      </c>
      <c r="J2602" s="3">
        <v>0.0</v>
      </c>
      <c r="K2602" s="3">
        <v>0.0</v>
      </c>
      <c r="L2602" s="3">
        <v>0.0</v>
      </c>
    </row>
    <row r="2603" ht="15.75" customHeight="1">
      <c r="A2603" s="3">
        <f t="shared" si="2"/>
        <v>2602</v>
      </c>
      <c r="B2603" s="3">
        <f t="shared" ref="B2603:D2603" si="2376">B2599</f>
        <v>0</v>
      </c>
      <c r="C2603" s="3">
        <f t="shared" si="2376"/>
        <v>0</v>
      </c>
      <c r="D2603" s="3">
        <f t="shared" si="2376"/>
        <v>0</v>
      </c>
      <c r="E2603" s="6">
        <f t="shared" si="1"/>
        <v>0</v>
      </c>
      <c r="H2603" s="3">
        <v>1.0</v>
      </c>
      <c r="I2603" s="3">
        <v>0.0</v>
      </c>
      <c r="J2603" s="3">
        <v>1.0</v>
      </c>
      <c r="K2603" s="3">
        <v>0.0</v>
      </c>
      <c r="L2603" s="3">
        <v>1.0</v>
      </c>
    </row>
    <row r="2604" ht="15.75" customHeight="1">
      <c r="A2604" s="3">
        <f t="shared" si="2"/>
        <v>2603</v>
      </c>
      <c r="B2604" s="3">
        <f t="shared" ref="B2604:D2604" si="2377">B2600</f>
        <v>0</v>
      </c>
      <c r="C2604" s="3">
        <f t="shared" si="2377"/>
        <v>1</v>
      </c>
      <c r="D2604" s="3">
        <f t="shared" si="2377"/>
        <v>0</v>
      </c>
      <c r="E2604" s="6">
        <f t="shared" si="1"/>
        <v>587.4</v>
      </c>
      <c r="F2604" s="3">
        <v>267.0</v>
      </c>
      <c r="G2604" s="3">
        <v>2.2</v>
      </c>
      <c r="H2604" s="3">
        <v>1.0</v>
      </c>
      <c r="I2604" s="3">
        <v>0.0</v>
      </c>
      <c r="J2604" s="3">
        <v>0.0</v>
      </c>
      <c r="K2604" s="3">
        <v>0.0</v>
      </c>
      <c r="L2604" s="3">
        <v>0.0</v>
      </c>
    </row>
    <row r="2605" ht="15.75" customHeight="1">
      <c r="A2605" s="3">
        <f t="shared" si="2"/>
        <v>2604</v>
      </c>
      <c r="B2605" s="3">
        <f t="shared" ref="B2605:D2605" si="2378">B2601</f>
        <v>0</v>
      </c>
      <c r="C2605" s="3">
        <f t="shared" si="2378"/>
        <v>0</v>
      </c>
      <c r="D2605" s="3">
        <f t="shared" si="2378"/>
        <v>1</v>
      </c>
      <c r="E2605" s="6">
        <f t="shared" si="1"/>
        <v>211.2</v>
      </c>
      <c r="F2605" s="3">
        <v>192.0</v>
      </c>
      <c r="G2605" s="3">
        <v>1.1</v>
      </c>
      <c r="H2605" s="3">
        <v>1.0</v>
      </c>
      <c r="I2605" s="3">
        <v>0.0</v>
      </c>
      <c r="J2605" s="3">
        <v>0.0</v>
      </c>
      <c r="K2605" s="3">
        <v>0.0</v>
      </c>
      <c r="L2605" s="3">
        <v>0.0</v>
      </c>
    </row>
    <row r="2606" ht="15.75" customHeight="1">
      <c r="A2606" s="3">
        <f t="shared" si="2"/>
        <v>2605</v>
      </c>
      <c r="B2606" s="3">
        <f t="shared" ref="B2606:D2606" si="2379">B2602</f>
        <v>1</v>
      </c>
      <c r="C2606" s="3">
        <f t="shared" si="2379"/>
        <v>0</v>
      </c>
      <c r="D2606" s="3">
        <f t="shared" si="2379"/>
        <v>0</v>
      </c>
      <c r="E2606" s="6">
        <f t="shared" si="1"/>
        <v>414.4</v>
      </c>
      <c r="F2606" s="3">
        <v>259.0</v>
      </c>
      <c r="G2606" s="3">
        <v>1.6</v>
      </c>
      <c r="H2606" s="3">
        <v>1.0</v>
      </c>
      <c r="I2606" s="3">
        <v>0.0</v>
      </c>
      <c r="J2606" s="3">
        <v>0.0</v>
      </c>
      <c r="K2606" s="3">
        <v>0.0</v>
      </c>
      <c r="L2606" s="3">
        <v>0.0</v>
      </c>
    </row>
    <row r="2607" ht="15.75" customHeight="1">
      <c r="A2607" s="3">
        <f t="shared" si="2"/>
        <v>2606</v>
      </c>
      <c r="B2607" s="3">
        <f t="shared" ref="B2607:D2607" si="2380">B2603</f>
        <v>0</v>
      </c>
      <c r="C2607" s="3">
        <f t="shared" si="2380"/>
        <v>0</v>
      </c>
      <c r="D2607" s="3">
        <f t="shared" si="2380"/>
        <v>0</v>
      </c>
      <c r="E2607" s="6">
        <f t="shared" si="1"/>
        <v>0</v>
      </c>
      <c r="H2607" s="3">
        <v>1.0</v>
      </c>
      <c r="I2607" s="3">
        <v>0.0</v>
      </c>
      <c r="J2607" s="3">
        <v>0.0</v>
      </c>
      <c r="K2607" s="3">
        <v>1.0</v>
      </c>
      <c r="L2607" s="3">
        <v>1.0</v>
      </c>
    </row>
    <row r="2608" ht="15.75" customHeight="1">
      <c r="A2608" s="3">
        <f t="shared" si="2"/>
        <v>2607</v>
      </c>
      <c r="B2608" s="3">
        <f t="shared" ref="B2608:D2608" si="2381">B2604</f>
        <v>0</v>
      </c>
      <c r="C2608" s="3">
        <f t="shared" si="2381"/>
        <v>1</v>
      </c>
      <c r="D2608" s="3">
        <f t="shared" si="2381"/>
        <v>0</v>
      </c>
      <c r="E2608" s="6">
        <f t="shared" si="1"/>
        <v>638</v>
      </c>
      <c r="F2608" s="3">
        <v>290.0</v>
      </c>
      <c r="G2608" s="3">
        <v>2.2</v>
      </c>
      <c r="H2608" s="3">
        <v>0.0</v>
      </c>
      <c r="I2608" s="3">
        <v>0.0</v>
      </c>
      <c r="J2608" s="3">
        <v>1.0</v>
      </c>
      <c r="K2608" s="3">
        <v>0.0</v>
      </c>
      <c r="L2608" s="3">
        <v>0.0</v>
      </c>
    </row>
    <row r="2609" ht="15.75" customHeight="1">
      <c r="A2609" s="3">
        <f t="shared" si="2"/>
        <v>2608</v>
      </c>
      <c r="B2609" s="3">
        <f t="shared" ref="B2609:D2609" si="2382">B2605</f>
        <v>0</v>
      </c>
      <c r="C2609" s="3">
        <f t="shared" si="2382"/>
        <v>0</v>
      </c>
      <c r="D2609" s="3">
        <f t="shared" si="2382"/>
        <v>1</v>
      </c>
      <c r="E2609" s="6">
        <f t="shared" si="1"/>
        <v>238.7</v>
      </c>
      <c r="F2609" s="3">
        <v>217.0</v>
      </c>
      <c r="G2609" s="3">
        <v>1.1</v>
      </c>
      <c r="H2609" s="3">
        <v>0.0</v>
      </c>
      <c r="I2609" s="3">
        <v>1.0</v>
      </c>
      <c r="J2609" s="3">
        <v>0.0</v>
      </c>
      <c r="K2609" s="3">
        <v>0.0</v>
      </c>
      <c r="L2609" s="3">
        <v>0.0</v>
      </c>
    </row>
    <row r="2610" ht="15.75" customHeight="1">
      <c r="A2610" s="3">
        <f t="shared" si="2"/>
        <v>2609</v>
      </c>
      <c r="B2610" s="3">
        <f t="shared" ref="B2610:D2610" si="2383">B2606</f>
        <v>1</v>
      </c>
      <c r="C2610" s="3">
        <f t="shared" si="2383"/>
        <v>0</v>
      </c>
      <c r="D2610" s="3">
        <f t="shared" si="2383"/>
        <v>0</v>
      </c>
      <c r="E2610" s="6">
        <f t="shared" si="1"/>
        <v>460.8</v>
      </c>
      <c r="F2610" s="3">
        <v>288.0</v>
      </c>
      <c r="G2610" s="3">
        <v>1.6</v>
      </c>
      <c r="H2610" s="3">
        <v>0.0</v>
      </c>
      <c r="I2610" s="3">
        <v>0.0</v>
      </c>
      <c r="J2610" s="3">
        <v>1.0</v>
      </c>
      <c r="K2610" s="3">
        <v>0.0</v>
      </c>
      <c r="L2610" s="3">
        <v>0.0</v>
      </c>
    </row>
    <row r="2611" ht="15.75" customHeight="1">
      <c r="A2611" s="3">
        <f t="shared" si="2"/>
        <v>2610</v>
      </c>
      <c r="B2611" s="3">
        <f t="shared" ref="B2611:D2611" si="2384">B2607</f>
        <v>0</v>
      </c>
      <c r="C2611" s="3">
        <f t="shared" si="2384"/>
        <v>0</v>
      </c>
      <c r="D2611" s="3">
        <f t="shared" si="2384"/>
        <v>0</v>
      </c>
      <c r="E2611" s="6">
        <f t="shared" si="1"/>
        <v>0</v>
      </c>
      <c r="H2611" s="3">
        <v>1.0</v>
      </c>
      <c r="I2611" s="3">
        <v>0.0</v>
      </c>
      <c r="J2611" s="3">
        <v>1.0</v>
      </c>
      <c r="K2611" s="3">
        <v>0.0</v>
      </c>
      <c r="L2611" s="3">
        <v>1.0</v>
      </c>
    </row>
    <row r="2612" ht="15.75" customHeight="1">
      <c r="A2612" s="3">
        <f t="shared" si="2"/>
        <v>2611</v>
      </c>
      <c r="B2612" s="3">
        <f t="shared" ref="B2612:D2612" si="2385">B2608</f>
        <v>0</v>
      </c>
      <c r="C2612" s="3">
        <f t="shared" si="2385"/>
        <v>1</v>
      </c>
      <c r="D2612" s="3">
        <f t="shared" si="2385"/>
        <v>0</v>
      </c>
      <c r="E2612" s="6">
        <f t="shared" si="1"/>
        <v>624.8</v>
      </c>
      <c r="F2612" s="3">
        <v>284.0</v>
      </c>
      <c r="G2612" s="3">
        <v>2.2</v>
      </c>
      <c r="H2612" s="3">
        <v>0.0</v>
      </c>
      <c r="I2612" s="3">
        <v>0.0</v>
      </c>
      <c r="J2612" s="3">
        <v>1.0</v>
      </c>
      <c r="K2612" s="3">
        <v>0.0</v>
      </c>
      <c r="L2612" s="3">
        <v>0.0</v>
      </c>
    </row>
    <row r="2613" ht="15.75" customHeight="1">
      <c r="A2613" s="3">
        <f t="shared" si="2"/>
        <v>2612</v>
      </c>
      <c r="B2613" s="3">
        <f t="shared" ref="B2613:D2613" si="2386">B2609</f>
        <v>0</v>
      </c>
      <c r="C2613" s="3">
        <f t="shared" si="2386"/>
        <v>0</v>
      </c>
      <c r="D2613" s="3">
        <f t="shared" si="2386"/>
        <v>1</v>
      </c>
      <c r="E2613" s="6">
        <f t="shared" si="1"/>
        <v>111.1</v>
      </c>
      <c r="F2613" s="3">
        <v>101.0</v>
      </c>
      <c r="G2613" s="3">
        <v>1.1</v>
      </c>
      <c r="H2613" s="3">
        <v>1.0</v>
      </c>
      <c r="I2613" s="3">
        <v>0.0</v>
      </c>
      <c r="J2613" s="3">
        <v>0.0</v>
      </c>
      <c r="K2613" s="3">
        <v>0.0</v>
      </c>
      <c r="L2613" s="3">
        <v>0.0</v>
      </c>
    </row>
    <row r="2614" ht="15.75" customHeight="1">
      <c r="A2614" s="3">
        <f t="shared" si="2"/>
        <v>2613</v>
      </c>
      <c r="B2614" s="3">
        <f t="shared" ref="B2614:D2614" si="2387">B2610</f>
        <v>1</v>
      </c>
      <c r="C2614" s="3">
        <f t="shared" si="2387"/>
        <v>0</v>
      </c>
      <c r="D2614" s="3">
        <f t="shared" si="2387"/>
        <v>0</v>
      </c>
      <c r="E2614" s="6">
        <f t="shared" si="1"/>
        <v>433.6</v>
      </c>
      <c r="F2614" s="3">
        <v>271.0</v>
      </c>
      <c r="G2614" s="3">
        <v>1.6</v>
      </c>
      <c r="H2614" s="3">
        <v>0.0</v>
      </c>
      <c r="I2614" s="3">
        <v>1.0</v>
      </c>
      <c r="J2614" s="3">
        <v>0.0</v>
      </c>
      <c r="K2614" s="3">
        <v>0.0</v>
      </c>
      <c r="L2614" s="3">
        <v>0.0</v>
      </c>
    </row>
    <row r="2615" ht="15.75" customHeight="1">
      <c r="A2615" s="3">
        <f t="shared" si="2"/>
        <v>2614</v>
      </c>
      <c r="B2615" s="3">
        <f t="shared" ref="B2615:D2615" si="2388">B2611</f>
        <v>0</v>
      </c>
      <c r="C2615" s="3">
        <f t="shared" si="2388"/>
        <v>0</v>
      </c>
      <c r="D2615" s="3">
        <f t="shared" si="2388"/>
        <v>0</v>
      </c>
      <c r="E2615" s="6">
        <f t="shared" si="1"/>
        <v>0</v>
      </c>
      <c r="H2615" s="3">
        <v>1.0</v>
      </c>
      <c r="I2615" s="3">
        <v>0.0</v>
      </c>
      <c r="J2615" s="3">
        <v>1.0</v>
      </c>
      <c r="K2615" s="3">
        <v>0.0</v>
      </c>
      <c r="L2615" s="3">
        <v>1.0</v>
      </c>
    </row>
    <row r="2616" ht="15.75" customHeight="1">
      <c r="A2616" s="3">
        <f t="shared" si="2"/>
        <v>2615</v>
      </c>
      <c r="B2616" s="3">
        <f t="shared" ref="B2616:D2616" si="2389">B2612</f>
        <v>0</v>
      </c>
      <c r="C2616" s="3">
        <f t="shared" si="2389"/>
        <v>1</v>
      </c>
      <c r="D2616" s="3">
        <f t="shared" si="2389"/>
        <v>0</v>
      </c>
      <c r="E2616" s="6">
        <f t="shared" si="1"/>
        <v>497.2</v>
      </c>
      <c r="F2616" s="3">
        <v>226.0</v>
      </c>
      <c r="G2616" s="3">
        <v>2.2</v>
      </c>
      <c r="H2616" s="3">
        <v>0.0</v>
      </c>
      <c r="I2616" s="3">
        <v>0.0</v>
      </c>
      <c r="J2616" s="3">
        <v>1.0</v>
      </c>
      <c r="K2616" s="3">
        <v>0.0</v>
      </c>
      <c r="L2616" s="3">
        <v>0.0</v>
      </c>
    </row>
    <row r="2617" ht="15.75" customHeight="1">
      <c r="A2617" s="3">
        <f t="shared" si="2"/>
        <v>2616</v>
      </c>
      <c r="B2617" s="3">
        <f t="shared" ref="B2617:D2617" si="2390">B2613</f>
        <v>0</v>
      </c>
      <c r="C2617" s="3">
        <f t="shared" si="2390"/>
        <v>0</v>
      </c>
      <c r="D2617" s="3">
        <f t="shared" si="2390"/>
        <v>1</v>
      </c>
      <c r="E2617" s="6">
        <f t="shared" si="1"/>
        <v>160.6</v>
      </c>
      <c r="F2617" s="3">
        <v>146.0</v>
      </c>
      <c r="G2617" s="3">
        <v>1.1</v>
      </c>
      <c r="H2617" s="3">
        <v>0.0</v>
      </c>
      <c r="I2617" s="3">
        <v>1.0</v>
      </c>
      <c r="J2617" s="3">
        <v>0.0</v>
      </c>
      <c r="K2617" s="3">
        <v>0.0</v>
      </c>
      <c r="L2617" s="3">
        <v>0.0</v>
      </c>
    </row>
    <row r="2618" ht="15.75" customHeight="1">
      <c r="A2618" s="3">
        <f t="shared" si="2"/>
        <v>2617</v>
      </c>
      <c r="B2618" s="3">
        <f t="shared" ref="B2618:D2618" si="2391">B2614</f>
        <v>1</v>
      </c>
      <c r="C2618" s="3">
        <f t="shared" si="2391"/>
        <v>0</v>
      </c>
      <c r="D2618" s="3">
        <f t="shared" si="2391"/>
        <v>0</v>
      </c>
      <c r="E2618" s="6">
        <f t="shared" si="1"/>
        <v>164.8</v>
      </c>
      <c r="F2618" s="3">
        <v>103.0</v>
      </c>
      <c r="G2618" s="3">
        <v>1.6</v>
      </c>
      <c r="H2618" s="3">
        <v>0.0</v>
      </c>
      <c r="I2618" s="3">
        <v>0.0</v>
      </c>
      <c r="J2618" s="3">
        <v>1.0</v>
      </c>
      <c r="K2618" s="3">
        <v>0.0</v>
      </c>
      <c r="L2618" s="3">
        <v>0.0</v>
      </c>
    </row>
    <row r="2619" ht="15.75" customHeight="1">
      <c r="A2619" s="3">
        <f t="shared" si="2"/>
        <v>2618</v>
      </c>
      <c r="B2619" s="3">
        <f t="shared" ref="B2619:D2619" si="2392">B2615</f>
        <v>0</v>
      </c>
      <c r="C2619" s="3">
        <f t="shared" si="2392"/>
        <v>0</v>
      </c>
      <c r="D2619" s="3">
        <f t="shared" si="2392"/>
        <v>0</v>
      </c>
      <c r="E2619" s="6">
        <f t="shared" si="1"/>
        <v>0</v>
      </c>
      <c r="H2619" s="3">
        <v>1.0</v>
      </c>
      <c r="I2619" s="3">
        <v>0.0</v>
      </c>
      <c r="J2619" s="3">
        <v>1.0</v>
      </c>
      <c r="K2619" s="3">
        <v>0.0</v>
      </c>
      <c r="L2619" s="3">
        <v>1.0</v>
      </c>
    </row>
    <row r="2620" ht="15.75" customHeight="1">
      <c r="A2620" s="3">
        <f t="shared" si="2"/>
        <v>2619</v>
      </c>
      <c r="B2620" s="3">
        <f t="shared" ref="B2620:D2620" si="2393">B2616</f>
        <v>0</v>
      </c>
      <c r="C2620" s="3">
        <f t="shared" si="2393"/>
        <v>1</v>
      </c>
      <c r="D2620" s="3">
        <f t="shared" si="2393"/>
        <v>0</v>
      </c>
      <c r="E2620" s="6">
        <f t="shared" si="1"/>
        <v>567.6</v>
      </c>
      <c r="F2620" s="3">
        <v>258.0</v>
      </c>
      <c r="G2620" s="3">
        <v>2.2</v>
      </c>
      <c r="H2620" s="3">
        <v>0.0</v>
      </c>
      <c r="I2620" s="3">
        <v>0.0</v>
      </c>
      <c r="J2620" s="3">
        <v>1.0</v>
      </c>
      <c r="K2620" s="3">
        <v>0.0</v>
      </c>
      <c r="L2620" s="3">
        <v>0.0</v>
      </c>
    </row>
    <row r="2621" ht="15.75" customHeight="1">
      <c r="A2621" s="3">
        <f t="shared" si="2"/>
        <v>2620</v>
      </c>
      <c r="B2621" s="3">
        <f t="shared" ref="B2621:D2621" si="2394">B2617</f>
        <v>0</v>
      </c>
      <c r="C2621" s="3">
        <f t="shared" si="2394"/>
        <v>0</v>
      </c>
      <c r="D2621" s="3">
        <f t="shared" si="2394"/>
        <v>1</v>
      </c>
      <c r="E2621" s="6">
        <f t="shared" si="1"/>
        <v>194.7</v>
      </c>
      <c r="F2621" s="3">
        <v>177.0</v>
      </c>
      <c r="G2621" s="3">
        <v>1.1</v>
      </c>
      <c r="H2621" s="3">
        <v>1.0</v>
      </c>
      <c r="I2621" s="3">
        <v>0.0</v>
      </c>
      <c r="J2621" s="3">
        <v>0.0</v>
      </c>
      <c r="K2621" s="3">
        <v>0.0</v>
      </c>
      <c r="L2621" s="3">
        <v>0.0</v>
      </c>
    </row>
    <row r="2622" ht="15.75" customHeight="1">
      <c r="A2622" s="3">
        <f t="shared" si="2"/>
        <v>2621</v>
      </c>
      <c r="B2622" s="3">
        <f t="shared" ref="B2622:D2622" si="2395">B2618</f>
        <v>1</v>
      </c>
      <c r="C2622" s="3">
        <f t="shared" si="2395"/>
        <v>0</v>
      </c>
      <c r="D2622" s="3">
        <f t="shared" si="2395"/>
        <v>0</v>
      </c>
      <c r="E2622" s="6">
        <f t="shared" si="1"/>
        <v>241.6</v>
      </c>
      <c r="F2622" s="3">
        <v>151.0</v>
      </c>
      <c r="G2622" s="3">
        <v>1.6</v>
      </c>
      <c r="H2622" s="3">
        <v>1.0</v>
      </c>
      <c r="I2622" s="3">
        <v>0.0</v>
      </c>
      <c r="J2622" s="3">
        <v>0.0</v>
      </c>
      <c r="K2622" s="3">
        <v>0.0</v>
      </c>
      <c r="L2622" s="3">
        <v>0.0</v>
      </c>
    </row>
    <row r="2623" ht="15.75" customHeight="1">
      <c r="A2623" s="3">
        <f t="shared" si="2"/>
        <v>2622</v>
      </c>
      <c r="B2623" s="3">
        <f t="shared" ref="B2623:D2623" si="2396">B2619</f>
        <v>0</v>
      </c>
      <c r="C2623" s="3">
        <f t="shared" si="2396"/>
        <v>0</v>
      </c>
      <c r="D2623" s="3">
        <f t="shared" si="2396"/>
        <v>0</v>
      </c>
      <c r="E2623" s="6">
        <f t="shared" si="1"/>
        <v>0</v>
      </c>
      <c r="H2623" s="3">
        <v>1.0</v>
      </c>
      <c r="I2623" s="3">
        <v>0.0</v>
      </c>
      <c r="J2623" s="3">
        <v>1.0</v>
      </c>
      <c r="K2623" s="3">
        <v>0.0</v>
      </c>
      <c r="L2623" s="3">
        <v>1.0</v>
      </c>
    </row>
    <row r="2624" ht="15.75" customHeight="1">
      <c r="A2624" s="3">
        <f t="shared" si="2"/>
        <v>2623</v>
      </c>
      <c r="B2624" s="3">
        <v>1.0</v>
      </c>
      <c r="C2624" s="3">
        <v>0.0</v>
      </c>
      <c r="D2624" s="3">
        <v>0.0</v>
      </c>
      <c r="E2624" s="6">
        <f t="shared" si="1"/>
        <v>296</v>
      </c>
      <c r="F2624" s="3">
        <v>185.0</v>
      </c>
      <c r="G2624" s="3">
        <v>1.6</v>
      </c>
      <c r="H2624" s="3">
        <v>1.0</v>
      </c>
      <c r="I2624" s="3">
        <v>0.0</v>
      </c>
      <c r="J2624" s="3">
        <v>0.0</v>
      </c>
      <c r="K2624" s="3">
        <v>0.0</v>
      </c>
      <c r="L2624" s="3">
        <v>0.0</v>
      </c>
    </row>
    <row r="2625" ht="15.75" customHeight="1">
      <c r="A2625" s="3">
        <f t="shared" si="2"/>
        <v>2624</v>
      </c>
      <c r="B2625" s="3">
        <v>0.0</v>
      </c>
      <c r="C2625" s="3">
        <v>0.0</v>
      </c>
      <c r="D2625" s="3">
        <v>0.0</v>
      </c>
      <c r="E2625" s="6">
        <f t="shared" si="1"/>
        <v>0</v>
      </c>
      <c r="H2625" s="3">
        <v>1.0</v>
      </c>
      <c r="I2625" s="3">
        <v>0.0</v>
      </c>
      <c r="J2625" s="3">
        <v>1.0</v>
      </c>
      <c r="K2625" s="3">
        <v>0.0</v>
      </c>
      <c r="L2625" s="3">
        <v>1.0</v>
      </c>
    </row>
    <row r="2626" ht="15.75" customHeight="1">
      <c r="A2626" s="3">
        <f t="shared" si="2"/>
        <v>2625</v>
      </c>
      <c r="B2626" s="3">
        <v>0.0</v>
      </c>
      <c r="C2626" s="3">
        <v>1.0</v>
      </c>
      <c r="D2626" s="3">
        <v>0.0</v>
      </c>
      <c r="E2626" s="6">
        <f t="shared" si="1"/>
        <v>286</v>
      </c>
      <c r="F2626" s="3">
        <v>130.0</v>
      </c>
      <c r="G2626" s="3">
        <v>2.2</v>
      </c>
      <c r="H2626" s="3">
        <v>0.0</v>
      </c>
      <c r="I2626" s="3">
        <v>0.0</v>
      </c>
      <c r="J2626" s="3">
        <v>1.0</v>
      </c>
      <c r="K2626" s="3">
        <v>0.0</v>
      </c>
      <c r="L2626" s="3">
        <v>0.0</v>
      </c>
    </row>
    <row r="2627" ht="15.75" customHeight="1">
      <c r="A2627" s="3">
        <f t="shared" si="2"/>
        <v>2626</v>
      </c>
      <c r="B2627" s="3">
        <v>0.0</v>
      </c>
      <c r="C2627" s="3">
        <v>0.0</v>
      </c>
      <c r="D2627" s="3">
        <v>1.0</v>
      </c>
      <c r="E2627" s="6">
        <f t="shared" si="1"/>
        <v>310.2</v>
      </c>
      <c r="F2627" s="3">
        <v>282.0</v>
      </c>
      <c r="G2627" s="3">
        <v>1.1</v>
      </c>
      <c r="H2627" s="3">
        <v>1.0</v>
      </c>
      <c r="I2627" s="3">
        <v>0.0</v>
      </c>
      <c r="J2627" s="3">
        <v>0.0</v>
      </c>
      <c r="K2627" s="3">
        <v>0.0</v>
      </c>
      <c r="L2627" s="3">
        <v>0.0</v>
      </c>
    </row>
    <row r="2628" ht="15.75" customHeight="1">
      <c r="A2628" s="3">
        <f t="shared" si="2"/>
        <v>2627</v>
      </c>
      <c r="B2628" s="3">
        <f t="shared" ref="B2628:D2628" si="2397">B2624</f>
        <v>1</v>
      </c>
      <c r="C2628" s="3">
        <f t="shared" si="2397"/>
        <v>0</v>
      </c>
      <c r="D2628" s="3">
        <f t="shared" si="2397"/>
        <v>0</v>
      </c>
      <c r="E2628" s="6">
        <f t="shared" si="1"/>
        <v>308.8</v>
      </c>
      <c r="F2628" s="3">
        <v>193.0</v>
      </c>
      <c r="G2628" s="3">
        <v>1.6</v>
      </c>
      <c r="H2628" s="3">
        <v>0.0</v>
      </c>
      <c r="I2628" s="3">
        <v>0.0</v>
      </c>
      <c r="J2628" s="3">
        <v>1.0</v>
      </c>
      <c r="K2628" s="3">
        <v>0.0</v>
      </c>
      <c r="L2628" s="3">
        <v>0.0</v>
      </c>
    </row>
    <row r="2629" ht="15.75" customHeight="1">
      <c r="A2629" s="3">
        <f t="shared" si="2"/>
        <v>2628</v>
      </c>
      <c r="B2629" s="3">
        <f t="shared" ref="B2629:D2629" si="2398">B2625</f>
        <v>0</v>
      </c>
      <c r="C2629" s="3">
        <f t="shared" si="2398"/>
        <v>0</v>
      </c>
      <c r="D2629" s="3">
        <f t="shared" si="2398"/>
        <v>0</v>
      </c>
      <c r="E2629" s="6">
        <f t="shared" si="1"/>
        <v>0</v>
      </c>
      <c r="H2629" s="3">
        <v>1.0</v>
      </c>
      <c r="I2629" s="3">
        <v>0.0</v>
      </c>
      <c r="J2629" s="3">
        <v>1.0</v>
      </c>
      <c r="K2629" s="3">
        <v>0.0</v>
      </c>
      <c r="L2629" s="3">
        <v>1.0</v>
      </c>
    </row>
    <row r="2630" ht="15.75" customHeight="1">
      <c r="A2630" s="3">
        <f t="shared" si="2"/>
        <v>2629</v>
      </c>
      <c r="B2630" s="3">
        <f t="shared" ref="B2630:D2630" si="2399">B2626</f>
        <v>0</v>
      </c>
      <c r="C2630" s="3">
        <f t="shared" si="2399"/>
        <v>1</v>
      </c>
      <c r="D2630" s="3">
        <f t="shared" si="2399"/>
        <v>0</v>
      </c>
      <c r="E2630" s="6">
        <f t="shared" si="1"/>
        <v>433.4</v>
      </c>
      <c r="F2630" s="3">
        <v>197.0</v>
      </c>
      <c r="G2630" s="3">
        <v>2.2</v>
      </c>
      <c r="H2630" s="3">
        <v>0.0</v>
      </c>
      <c r="I2630" s="3">
        <v>0.0</v>
      </c>
      <c r="J2630" s="3">
        <v>1.0</v>
      </c>
      <c r="K2630" s="3">
        <v>0.0</v>
      </c>
      <c r="L2630" s="3">
        <v>0.0</v>
      </c>
    </row>
    <row r="2631" ht="15.75" customHeight="1">
      <c r="A2631" s="3">
        <f t="shared" si="2"/>
        <v>2630</v>
      </c>
      <c r="B2631" s="3">
        <f t="shared" ref="B2631:D2631" si="2400">B2627</f>
        <v>0</v>
      </c>
      <c r="C2631" s="3">
        <f t="shared" si="2400"/>
        <v>0</v>
      </c>
      <c r="D2631" s="3">
        <f t="shared" si="2400"/>
        <v>1</v>
      </c>
      <c r="E2631" s="6">
        <f t="shared" si="1"/>
        <v>118.8</v>
      </c>
      <c r="F2631" s="3">
        <v>108.0</v>
      </c>
      <c r="G2631" s="3">
        <v>1.1</v>
      </c>
      <c r="H2631" s="3">
        <v>0.0</v>
      </c>
      <c r="I2631" s="3">
        <v>1.0</v>
      </c>
      <c r="J2631" s="3">
        <v>0.0</v>
      </c>
      <c r="K2631" s="3">
        <v>0.0</v>
      </c>
      <c r="L2631" s="3">
        <v>0.0</v>
      </c>
    </row>
    <row r="2632" ht="15.75" customHeight="1">
      <c r="A2632" s="3">
        <f t="shared" si="2"/>
        <v>2631</v>
      </c>
      <c r="B2632" s="3">
        <f t="shared" ref="B2632:D2632" si="2401">B2628</f>
        <v>1</v>
      </c>
      <c r="C2632" s="3">
        <f t="shared" si="2401"/>
        <v>0</v>
      </c>
      <c r="D2632" s="3">
        <f t="shared" si="2401"/>
        <v>0</v>
      </c>
      <c r="E2632" s="6">
        <f t="shared" si="1"/>
        <v>400</v>
      </c>
      <c r="F2632" s="3">
        <v>250.0</v>
      </c>
      <c r="G2632" s="3">
        <v>1.6</v>
      </c>
      <c r="H2632" s="3">
        <v>1.0</v>
      </c>
      <c r="I2632" s="3">
        <v>0.0</v>
      </c>
      <c r="J2632" s="3">
        <v>0.0</v>
      </c>
      <c r="K2632" s="3">
        <v>0.0</v>
      </c>
      <c r="L2632" s="3">
        <v>0.0</v>
      </c>
    </row>
    <row r="2633" ht="15.75" customHeight="1">
      <c r="A2633" s="3">
        <f t="shared" si="2"/>
        <v>2632</v>
      </c>
      <c r="B2633" s="3">
        <f t="shared" ref="B2633:D2633" si="2402">B2629</f>
        <v>0</v>
      </c>
      <c r="C2633" s="3">
        <f t="shared" si="2402"/>
        <v>0</v>
      </c>
      <c r="D2633" s="3">
        <f t="shared" si="2402"/>
        <v>0</v>
      </c>
      <c r="E2633" s="6">
        <f t="shared" si="1"/>
        <v>0</v>
      </c>
      <c r="H2633" s="3">
        <v>1.0</v>
      </c>
      <c r="I2633" s="3">
        <v>0.0</v>
      </c>
      <c r="J2633" s="3">
        <v>1.0</v>
      </c>
      <c r="K2633" s="3">
        <v>0.0</v>
      </c>
      <c r="L2633" s="3">
        <v>1.0</v>
      </c>
    </row>
    <row r="2634" ht="15.75" customHeight="1">
      <c r="A2634" s="3">
        <f t="shared" si="2"/>
        <v>2633</v>
      </c>
      <c r="B2634" s="3">
        <f t="shared" ref="B2634:D2634" si="2403">B2630</f>
        <v>0</v>
      </c>
      <c r="C2634" s="3">
        <f t="shared" si="2403"/>
        <v>1</v>
      </c>
      <c r="D2634" s="3">
        <f t="shared" si="2403"/>
        <v>0</v>
      </c>
      <c r="E2634" s="6">
        <f t="shared" si="1"/>
        <v>286</v>
      </c>
      <c r="F2634" s="3">
        <v>130.0</v>
      </c>
      <c r="G2634" s="3">
        <v>2.2</v>
      </c>
      <c r="H2634" s="3">
        <v>0.0</v>
      </c>
      <c r="I2634" s="3">
        <v>0.0</v>
      </c>
      <c r="J2634" s="3">
        <v>1.0</v>
      </c>
      <c r="K2634" s="3">
        <v>0.0</v>
      </c>
      <c r="L2634" s="3">
        <v>0.0</v>
      </c>
    </row>
    <row r="2635" ht="15.75" customHeight="1">
      <c r="A2635" s="3">
        <f t="shared" si="2"/>
        <v>2634</v>
      </c>
      <c r="B2635" s="3">
        <f t="shared" ref="B2635:D2635" si="2404">B2631</f>
        <v>0</v>
      </c>
      <c r="C2635" s="3">
        <f t="shared" si="2404"/>
        <v>0</v>
      </c>
      <c r="D2635" s="3">
        <f t="shared" si="2404"/>
        <v>1</v>
      </c>
      <c r="E2635" s="6">
        <f t="shared" si="1"/>
        <v>132</v>
      </c>
      <c r="F2635" s="3">
        <v>120.0</v>
      </c>
      <c r="G2635" s="3">
        <v>1.1</v>
      </c>
      <c r="H2635" s="3">
        <v>1.0</v>
      </c>
      <c r="I2635" s="3">
        <v>0.0</v>
      </c>
      <c r="J2635" s="3">
        <v>0.0</v>
      </c>
      <c r="K2635" s="3">
        <v>0.0</v>
      </c>
      <c r="L2635" s="3">
        <v>0.0</v>
      </c>
    </row>
    <row r="2636" ht="15.75" customHeight="1">
      <c r="A2636" s="3">
        <f t="shared" si="2"/>
        <v>2635</v>
      </c>
      <c r="B2636" s="3">
        <f t="shared" ref="B2636:D2636" si="2405">B2632</f>
        <v>1</v>
      </c>
      <c r="C2636" s="3">
        <f t="shared" si="2405"/>
        <v>0</v>
      </c>
      <c r="D2636" s="3">
        <f t="shared" si="2405"/>
        <v>0</v>
      </c>
      <c r="E2636" s="6">
        <f t="shared" si="1"/>
        <v>268.8</v>
      </c>
      <c r="F2636" s="3">
        <v>168.0</v>
      </c>
      <c r="G2636" s="3">
        <v>1.6</v>
      </c>
      <c r="H2636" s="3">
        <v>0.0</v>
      </c>
      <c r="I2636" s="3">
        <v>1.0</v>
      </c>
      <c r="J2636" s="3">
        <v>0.0</v>
      </c>
      <c r="K2636" s="3">
        <v>0.0</v>
      </c>
      <c r="L2636" s="3">
        <v>0.0</v>
      </c>
    </row>
    <row r="2637" ht="15.75" customHeight="1">
      <c r="A2637" s="3">
        <f t="shared" si="2"/>
        <v>2636</v>
      </c>
      <c r="B2637" s="3">
        <f t="shared" ref="B2637:D2637" si="2406">B2633</f>
        <v>0</v>
      </c>
      <c r="C2637" s="3">
        <f t="shared" si="2406"/>
        <v>0</v>
      </c>
      <c r="D2637" s="3">
        <f t="shared" si="2406"/>
        <v>0</v>
      </c>
      <c r="E2637" s="6">
        <f t="shared" si="1"/>
        <v>0</v>
      </c>
      <c r="H2637" s="3">
        <v>1.0</v>
      </c>
      <c r="I2637" s="3">
        <v>1.0</v>
      </c>
      <c r="J2637" s="3">
        <v>0.0</v>
      </c>
      <c r="K2637" s="3">
        <v>0.0</v>
      </c>
      <c r="L2637" s="3">
        <v>1.0</v>
      </c>
    </row>
    <row r="2638" ht="15.75" customHeight="1">
      <c r="A2638" s="3">
        <f t="shared" si="2"/>
        <v>2637</v>
      </c>
      <c r="B2638" s="3">
        <f t="shared" ref="B2638:D2638" si="2407">B2634</f>
        <v>0</v>
      </c>
      <c r="C2638" s="3">
        <f t="shared" si="2407"/>
        <v>1</v>
      </c>
      <c r="D2638" s="3">
        <f t="shared" si="2407"/>
        <v>0</v>
      </c>
      <c r="E2638" s="6">
        <f t="shared" si="1"/>
        <v>371.8</v>
      </c>
      <c r="F2638" s="3">
        <v>169.0</v>
      </c>
      <c r="G2638" s="3">
        <v>2.2</v>
      </c>
      <c r="H2638" s="3">
        <v>0.0</v>
      </c>
      <c r="I2638" s="3">
        <v>0.0</v>
      </c>
      <c r="J2638" s="3">
        <v>1.0</v>
      </c>
      <c r="K2638" s="3">
        <v>0.0</v>
      </c>
      <c r="L2638" s="3">
        <v>0.0</v>
      </c>
    </row>
    <row r="2639" ht="15.75" customHeight="1">
      <c r="A2639" s="3">
        <f t="shared" si="2"/>
        <v>2638</v>
      </c>
      <c r="B2639" s="3">
        <f t="shared" ref="B2639:D2639" si="2408">B2635</f>
        <v>0</v>
      </c>
      <c r="C2639" s="3">
        <f t="shared" si="2408"/>
        <v>0</v>
      </c>
      <c r="D2639" s="3">
        <f t="shared" si="2408"/>
        <v>1</v>
      </c>
      <c r="E2639" s="6">
        <f t="shared" si="1"/>
        <v>326.7</v>
      </c>
      <c r="F2639" s="3">
        <v>297.0</v>
      </c>
      <c r="G2639" s="3">
        <v>1.1</v>
      </c>
      <c r="H2639" s="3">
        <v>0.0</v>
      </c>
      <c r="I2639" s="3">
        <v>1.0</v>
      </c>
      <c r="J2639" s="3">
        <v>0.0</v>
      </c>
      <c r="K2639" s="3">
        <v>0.0</v>
      </c>
      <c r="L2639" s="3">
        <v>0.0</v>
      </c>
    </row>
    <row r="2640" ht="15.75" customHeight="1">
      <c r="A2640" s="3">
        <f t="shared" si="2"/>
        <v>2639</v>
      </c>
      <c r="B2640" s="3">
        <f t="shared" ref="B2640:D2640" si="2409">B2636</f>
        <v>1</v>
      </c>
      <c r="C2640" s="3">
        <f t="shared" si="2409"/>
        <v>0</v>
      </c>
      <c r="D2640" s="3">
        <f t="shared" si="2409"/>
        <v>0</v>
      </c>
      <c r="E2640" s="6">
        <f t="shared" si="1"/>
        <v>312</v>
      </c>
      <c r="F2640" s="3">
        <v>195.0</v>
      </c>
      <c r="G2640" s="3">
        <v>1.6</v>
      </c>
      <c r="H2640" s="3">
        <v>0.0</v>
      </c>
      <c r="I2640" s="3">
        <v>0.0</v>
      </c>
      <c r="J2640" s="3">
        <v>1.0</v>
      </c>
      <c r="K2640" s="3">
        <v>0.0</v>
      </c>
      <c r="L2640" s="3">
        <v>0.0</v>
      </c>
    </row>
    <row r="2641" ht="15.75" customHeight="1">
      <c r="A2641" s="3">
        <f t="shared" si="2"/>
        <v>2640</v>
      </c>
      <c r="B2641" s="3">
        <f t="shared" ref="B2641:D2641" si="2410">B2637</f>
        <v>0</v>
      </c>
      <c r="C2641" s="3">
        <f t="shared" si="2410"/>
        <v>0</v>
      </c>
      <c r="D2641" s="3">
        <f t="shared" si="2410"/>
        <v>0</v>
      </c>
      <c r="E2641" s="6">
        <f t="shared" si="1"/>
        <v>0</v>
      </c>
      <c r="H2641" s="3">
        <v>1.0</v>
      </c>
      <c r="I2641" s="3">
        <v>0.0</v>
      </c>
      <c r="J2641" s="3">
        <v>1.0</v>
      </c>
      <c r="K2641" s="3">
        <v>0.0</v>
      </c>
      <c r="L2641" s="3">
        <v>1.0</v>
      </c>
    </row>
    <row r="2642" ht="15.75" customHeight="1">
      <c r="A2642" s="3">
        <f t="shared" si="2"/>
        <v>2641</v>
      </c>
      <c r="B2642" s="3">
        <f t="shared" ref="B2642:D2642" si="2411">B2638</f>
        <v>0</v>
      </c>
      <c r="C2642" s="3">
        <f t="shared" si="2411"/>
        <v>1</v>
      </c>
      <c r="D2642" s="3">
        <f t="shared" si="2411"/>
        <v>0</v>
      </c>
      <c r="E2642" s="6">
        <f t="shared" si="1"/>
        <v>517</v>
      </c>
      <c r="F2642" s="3">
        <v>235.0</v>
      </c>
      <c r="G2642" s="3">
        <v>2.2</v>
      </c>
      <c r="H2642" s="3">
        <v>0.0</v>
      </c>
      <c r="I2642" s="3">
        <v>0.0</v>
      </c>
      <c r="J2642" s="3">
        <v>1.0</v>
      </c>
      <c r="K2642" s="3">
        <v>0.0</v>
      </c>
      <c r="L2642" s="3">
        <v>0.0</v>
      </c>
    </row>
    <row r="2643" ht="15.75" customHeight="1">
      <c r="A2643" s="3">
        <f t="shared" si="2"/>
        <v>2642</v>
      </c>
      <c r="B2643" s="3">
        <f t="shared" ref="B2643:D2643" si="2412">B2639</f>
        <v>0</v>
      </c>
      <c r="C2643" s="3">
        <f t="shared" si="2412"/>
        <v>0</v>
      </c>
      <c r="D2643" s="3">
        <f t="shared" si="2412"/>
        <v>1</v>
      </c>
      <c r="E2643" s="6">
        <f t="shared" si="1"/>
        <v>312.4</v>
      </c>
      <c r="F2643" s="3">
        <v>284.0</v>
      </c>
      <c r="G2643" s="3">
        <v>1.1</v>
      </c>
      <c r="H2643" s="3">
        <v>1.0</v>
      </c>
      <c r="I2643" s="3">
        <v>0.0</v>
      </c>
      <c r="J2643" s="3">
        <v>0.0</v>
      </c>
      <c r="K2643" s="3">
        <v>0.0</v>
      </c>
      <c r="L2643" s="3">
        <v>0.0</v>
      </c>
    </row>
    <row r="2644" ht="15.75" customHeight="1">
      <c r="A2644" s="3">
        <f t="shared" si="2"/>
        <v>2643</v>
      </c>
      <c r="B2644" s="3">
        <f t="shared" ref="B2644:D2644" si="2413">B2640</f>
        <v>1</v>
      </c>
      <c r="C2644" s="3">
        <f t="shared" si="2413"/>
        <v>0</v>
      </c>
      <c r="D2644" s="3">
        <f t="shared" si="2413"/>
        <v>0</v>
      </c>
      <c r="E2644" s="6">
        <f t="shared" si="1"/>
        <v>230.4</v>
      </c>
      <c r="F2644" s="3">
        <v>144.0</v>
      </c>
      <c r="G2644" s="3">
        <v>1.6</v>
      </c>
      <c r="H2644" s="3">
        <v>1.0</v>
      </c>
      <c r="I2644" s="3">
        <v>0.0</v>
      </c>
      <c r="J2644" s="3">
        <v>0.0</v>
      </c>
      <c r="K2644" s="3">
        <v>0.0</v>
      </c>
      <c r="L2644" s="3">
        <v>0.0</v>
      </c>
    </row>
    <row r="2645" ht="15.75" customHeight="1">
      <c r="A2645" s="3">
        <f t="shared" si="2"/>
        <v>2644</v>
      </c>
      <c r="B2645" s="3">
        <f t="shared" ref="B2645:D2645" si="2414">B2641</f>
        <v>0</v>
      </c>
      <c r="C2645" s="3">
        <f t="shared" si="2414"/>
        <v>0</v>
      </c>
      <c r="D2645" s="3">
        <f t="shared" si="2414"/>
        <v>0</v>
      </c>
      <c r="E2645" s="6">
        <f t="shared" si="1"/>
        <v>0</v>
      </c>
      <c r="H2645" s="3">
        <v>1.0</v>
      </c>
      <c r="I2645" s="3">
        <v>0.0</v>
      </c>
      <c r="J2645" s="3">
        <v>1.0</v>
      </c>
      <c r="K2645" s="3">
        <v>0.0</v>
      </c>
      <c r="L2645" s="3">
        <v>1.0</v>
      </c>
    </row>
    <row r="2646" ht="15.75" customHeight="1">
      <c r="A2646" s="3">
        <f t="shared" si="2"/>
        <v>2645</v>
      </c>
      <c r="B2646" s="3">
        <f t="shared" ref="B2646:D2646" si="2415">B2642</f>
        <v>0</v>
      </c>
      <c r="C2646" s="3">
        <f t="shared" si="2415"/>
        <v>1</v>
      </c>
      <c r="D2646" s="3">
        <f t="shared" si="2415"/>
        <v>0</v>
      </c>
      <c r="E2646" s="6">
        <f t="shared" si="1"/>
        <v>415.8</v>
      </c>
      <c r="F2646" s="3">
        <v>189.0</v>
      </c>
      <c r="G2646" s="3">
        <v>2.2</v>
      </c>
      <c r="H2646" s="3">
        <v>0.0</v>
      </c>
      <c r="I2646" s="3">
        <v>0.0</v>
      </c>
      <c r="J2646" s="3">
        <v>1.0</v>
      </c>
      <c r="K2646" s="3">
        <v>0.0</v>
      </c>
      <c r="L2646" s="3">
        <v>0.0</v>
      </c>
    </row>
    <row r="2647" ht="15.75" customHeight="1">
      <c r="A2647" s="3">
        <f t="shared" si="2"/>
        <v>2646</v>
      </c>
      <c r="B2647" s="3">
        <f t="shared" ref="B2647:D2647" si="2416">B2643</f>
        <v>0</v>
      </c>
      <c r="C2647" s="3">
        <f t="shared" si="2416"/>
        <v>0</v>
      </c>
      <c r="D2647" s="3">
        <f t="shared" si="2416"/>
        <v>1</v>
      </c>
      <c r="E2647" s="6">
        <f t="shared" si="1"/>
        <v>111.1</v>
      </c>
      <c r="F2647" s="3">
        <v>101.0</v>
      </c>
      <c r="G2647" s="3">
        <v>1.1</v>
      </c>
      <c r="H2647" s="3">
        <v>0.0</v>
      </c>
      <c r="I2647" s="3">
        <v>1.0</v>
      </c>
      <c r="J2647" s="3">
        <v>0.0</v>
      </c>
      <c r="K2647" s="3">
        <v>0.0</v>
      </c>
      <c r="L2647" s="3">
        <v>0.0</v>
      </c>
    </row>
    <row r="2648" ht="15.75" customHeight="1">
      <c r="A2648" s="3">
        <f t="shared" si="2"/>
        <v>2647</v>
      </c>
      <c r="B2648" s="3">
        <f t="shared" ref="B2648:D2648" si="2417">B2644</f>
        <v>1</v>
      </c>
      <c r="C2648" s="3">
        <f t="shared" si="2417"/>
        <v>0</v>
      </c>
      <c r="D2648" s="3">
        <f t="shared" si="2417"/>
        <v>0</v>
      </c>
      <c r="E2648" s="6">
        <f t="shared" si="1"/>
        <v>387.2</v>
      </c>
      <c r="F2648" s="3">
        <v>242.0</v>
      </c>
      <c r="G2648" s="3">
        <v>1.6</v>
      </c>
      <c r="H2648" s="3">
        <v>0.0</v>
      </c>
      <c r="I2648" s="3">
        <v>1.0</v>
      </c>
      <c r="J2648" s="3">
        <v>0.0</v>
      </c>
      <c r="K2648" s="3">
        <v>0.0</v>
      </c>
      <c r="L2648" s="3">
        <v>0.0</v>
      </c>
    </row>
    <row r="2649" ht="15.75" customHeight="1">
      <c r="A2649" s="3">
        <f t="shared" si="2"/>
        <v>2648</v>
      </c>
      <c r="B2649" s="3">
        <f t="shared" ref="B2649:D2649" si="2418">B2645</f>
        <v>0</v>
      </c>
      <c r="C2649" s="3">
        <f t="shared" si="2418"/>
        <v>0</v>
      </c>
      <c r="D2649" s="3">
        <f t="shared" si="2418"/>
        <v>0</v>
      </c>
      <c r="E2649" s="6">
        <f t="shared" si="1"/>
        <v>0</v>
      </c>
      <c r="H2649" s="3">
        <v>1.0</v>
      </c>
      <c r="I2649" s="3">
        <v>0.0</v>
      </c>
      <c r="J2649" s="3">
        <v>1.0</v>
      </c>
      <c r="K2649" s="3">
        <v>0.0</v>
      </c>
      <c r="L2649" s="3">
        <v>1.0</v>
      </c>
    </row>
    <row r="2650" ht="15.75" customHeight="1">
      <c r="A2650" s="3">
        <f t="shared" si="2"/>
        <v>2649</v>
      </c>
      <c r="B2650" s="3">
        <f t="shared" ref="B2650:D2650" si="2419">B2646</f>
        <v>0</v>
      </c>
      <c r="C2650" s="3">
        <f t="shared" si="2419"/>
        <v>1</v>
      </c>
      <c r="D2650" s="3">
        <f t="shared" si="2419"/>
        <v>0</v>
      </c>
      <c r="E2650" s="6">
        <f t="shared" si="1"/>
        <v>587.4</v>
      </c>
      <c r="F2650" s="3">
        <v>267.0</v>
      </c>
      <c r="G2650" s="3">
        <v>2.2</v>
      </c>
      <c r="H2650" s="3">
        <v>1.0</v>
      </c>
      <c r="I2650" s="3">
        <v>0.0</v>
      </c>
      <c r="J2650" s="3">
        <v>0.0</v>
      </c>
      <c r="K2650" s="3">
        <v>0.0</v>
      </c>
      <c r="L2650" s="3">
        <v>0.0</v>
      </c>
    </row>
    <row r="2651" ht="15.75" customHeight="1">
      <c r="A2651" s="3">
        <f t="shared" si="2"/>
        <v>2650</v>
      </c>
      <c r="B2651" s="3">
        <f t="shared" ref="B2651:D2651" si="2420">B2647</f>
        <v>0</v>
      </c>
      <c r="C2651" s="3">
        <f t="shared" si="2420"/>
        <v>0</v>
      </c>
      <c r="D2651" s="3">
        <f t="shared" si="2420"/>
        <v>1</v>
      </c>
      <c r="E2651" s="6">
        <f t="shared" si="1"/>
        <v>211.2</v>
      </c>
      <c r="F2651" s="3">
        <v>192.0</v>
      </c>
      <c r="G2651" s="3">
        <v>1.1</v>
      </c>
      <c r="H2651" s="3">
        <v>1.0</v>
      </c>
      <c r="I2651" s="3">
        <v>0.0</v>
      </c>
      <c r="J2651" s="3">
        <v>0.0</v>
      </c>
      <c r="K2651" s="3">
        <v>0.0</v>
      </c>
      <c r="L2651" s="3">
        <v>0.0</v>
      </c>
    </row>
    <row r="2652" ht="15.75" customHeight="1">
      <c r="A2652" s="3">
        <f t="shared" si="2"/>
        <v>2651</v>
      </c>
      <c r="B2652" s="3">
        <f t="shared" ref="B2652:D2652" si="2421">B2648</f>
        <v>1</v>
      </c>
      <c r="C2652" s="3">
        <f t="shared" si="2421"/>
        <v>0</v>
      </c>
      <c r="D2652" s="3">
        <f t="shared" si="2421"/>
        <v>0</v>
      </c>
      <c r="E2652" s="6">
        <f t="shared" si="1"/>
        <v>414.4</v>
      </c>
      <c r="F2652" s="3">
        <v>259.0</v>
      </c>
      <c r="G2652" s="3">
        <v>1.6</v>
      </c>
      <c r="H2652" s="3">
        <v>1.0</v>
      </c>
      <c r="I2652" s="3">
        <v>0.0</v>
      </c>
      <c r="J2652" s="3">
        <v>0.0</v>
      </c>
      <c r="K2652" s="3">
        <v>0.0</v>
      </c>
      <c r="L2652" s="3">
        <v>0.0</v>
      </c>
    </row>
    <row r="2653" ht="15.75" customHeight="1">
      <c r="A2653" s="3">
        <f t="shared" si="2"/>
        <v>2652</v>
      </c>
      <c r="B2653" s="3">
        <f t="shared" ref="B2653:D2653" si="2422">B2649</f>
        <v>0</v>
      </c>
      <c r="C2653" s="3">
        <f t="shared" si="2422"/>
        <v>0</v>
      </c>
      <c r="D2653" s="3">
        <f t="shared" si="2422"/>
        <v>0</v>
      </c>
      <c r="E2653" s="6">
        <f t="shared" si="1"/>
        <v>0</v>
      </c>
      <c r="H2653" s="3">
        <v>1.0</v>
      </c>
      <c r="I2653" s="3">
        <v>0.0</v>
      </c>
      <c r="J2653" s="3">
        <v>0.0</v>
      </c>
      <c r="K2653" s="3">
        <v>1.0</v>
      </c>
      <c r="L2653" s="3">
        <v>1.0</v>
      </c>
    </row>
    <row r="2654" ht="15.75" customHeight="1">
      <c r="A2654" s="3">
        <f t="shared" si="2"/>
        <v>2653</v>
      </c>
      <c r="B2654" s="3">
        <f t="shared" ref="B2654:D2654" si="2423">B2650</f>
        <v>0</v>
      </c>
      <c r="C2654" s="3">
        <f t="shared" si="2423"/>
        <v>1</v>
      </c>
      <c r="D2654" s="3">
        <f t="shared" si="2423"/>
        <v>0</v>
      </c>
      <c r="E2654" s="6">
        <f t="shared" si="1"/>
        <v>638</v>
      </c>
      <c r="F2654" s="3">
        <v>290.0</v>
      </c>
      <c r="G2654" s="3">
        <v>2.2</v>
      </c>
      <c r="H2654" s="3">
        <v>0.0</v>
      </c>
      <c r="I2654" s="3">
        <v>0.0</v>
      </c>
      <c r="J2654" s="3">
        <v>1.0</v>
      </c>
      <c r="K2654" s="3">
        <v>0.0</v>
      </c>
      <c r="L2654" s="3">
        <v>0.0</v>
      </c>
    </row>
    <row r="2655" ht="15.75" customHeight="1">
      <c r="A2655" s="3">
        <f t="shared" si="2"/>
        <v>2654</v>
      </c>
      <c r="B2655" s="3">
        <f t="shared" ref="B2655:D2655" si="2424">B2651</f>
        <v>0</v>
      </c>
      <c r="C2655" s="3">
        <f t="shared" si="2424"/>
        <v>0</v>
      </c>
      <c r="D2655" s="3">
        <f t="shared" si="2424"/>
        <v>1</v>
      </c>
      <c r="E2655" s="6">
        <f t="shared" si="1"/>
        <v>238.7</v>
      </c>
      <c r="F2655" s="3">
        <v>217.0</v>
      </c>
      <c r="G2655" s="3">
        <v>1.1</v>
      </c>
      <c r="H2655" s="3">
        <v>0.0</v>
      </c>
      <c r="I2655" s="3">
        <v>1.0</v>
      </c>
      <c r="J2655" s="3">
        <v>0.0</v>
      </c>
      <c r="K2655" s="3">
        <v>0.0</v>
      </c>
      <c r="L2655" s="3">
        <v>0.0</v>
      </c>
    </row>
    <row r="2656" ht="15.75" customHeight="1">
      <c r="A2656" s="3">
        <f t="shared" si="2"/>
        <v>2655</v>
      </c>
      <c r="B2656" s="3">
        <f t="shared" ref="B2656:D2656" si="2425">B2652</f>
        <v>1</v>
      </c>
      <c r="C2656" s="3">
        <f t="shared" si="2425"/>
        <v>0</v>
      </c>
      <c r="D2656" s="3">
        <f t="shared" si="2425"/>
        <v>0</v>
      </c>
      <c r="E2656" s="6">
        <f t="shared" si="1"/>
        <v>460.8</v>
      </c>
      <c r="F2656" s="3">
        <v>288.0</v>
      </c>
      <c r="G2656" s="3">
        <v>1.6</v>
      </c>
      <c r="H2656" s="3">
        <v>0.0</v>
      </c>
      <c r="I2656" s="3">
        <v>0.0</v>
      </c>
      <c r="J2656" s="3">
        <v>1.0</v>
      </c>
      <c r="K2656" s="3">
        <v>0.0</v>
      </c>
      <c r="L2656" s="3">
        <v>0.0</v>
      </c>
    </row>
    <row r="2657" ht="15.75" customHeight="1">
      <c r="A2657" s="3">
        <f t="shared" si="2"/>
        <v>2656</v>
      </c>
      <c r="B2657" s="3">
        <f t="shared" ref="B2657:D2657" si="2426">B2653</f>
        <v>0</v>
      </c>
      <c r="C2657" s="3">
        <f t="shared" si="2426"/>
        <v>0</v>
      </c>
      <c r="D2657" s="3">
        <f t="shared" si="2426"/>
        <v>0</v>
      </c>
      <c r="E2657" s="6">
        <f t="shared" si="1"/>
        <v>0</v>
      </c>
      <c r="H2657" s="3">
        <v>1.0</v>
      </c>
      <c r="I2657" s="3">
        <v>0.0</v>
      </c>
      <c r="J2657" s="3">
        <v>1.0</v>
      </c>
      <c r="K2657" s="3">
        <v>0.0</v>
      </c>
      <c r="L2657" s="3">
        <v>1.0</v>
      </c>
    </row>
    <row r="2658" ht="15.75" customHeight="1">
      <c r="A2658" s="3">
        <f t="shared" si="2"/>
        <v>2657</v>
      </c>
      <c r="B2658" s="3">
        <f t="shared" ref="B2658:D2658" si="2427">B2654</f>
        <v>0</v>
      </c>
      <c r="C2658" s="3">
        <f t="shared" si="2427"/>
        <v>1</v>
      </c>
      <c r="D2658" s="3">
        <f t="shared" si="2427"/>
        <v>0</v>
      </c>
      <c r="E2658" s="6">
        <f t="shared" si="1"/>
        <v>624.8</v>
      </c>
      <c r="F2658" s="3">
        <v>284.0</v>
      </c>
      <c r="G2658" s="3">
        <v>2.2</v>
      </c>
      <c r="H2658" s="3">
        <v>0.0</v>
      </c>
      <c r="I2658" s="3">
        <v>0.0</v>
      </c>
      <c r="J2658" s="3">
        <v>1.0</v>
      </c>
      <c r="K2658" s="3">
        <v>0.0</v>
      </c>
      <c r="L2658" s="3">
        <v>0.0</v>
      </c>
    </row>
    <row r="2659" ht="15.75" customHeight="1">
      <c r="A2659" s="3">
        <f t="shared" si="2"/>
        <v>2658</v>
      </c>
      <c r="B2659" s="3">
        <f t="shared" ref="B2659:D2659" si="2428">B2655</f>
        <v>0</v>
      </c>
      <c r="C2659" s="3">
        <f t="shared" si="2428"/>
        <v>0</v>
      </c>
      <c r="D2659" s="3">
        <f t="shared" si="2428"/>
        <v>1</v>
      </c>
      <c r="E2659" s="6">
        <f t="shared" si="1"/>
        <v>111.1</v>
      </c>
      <c r="F2659" s="3">
        <v>101.0</v>
      </c>
      <c r="G2659" s="3">
        <v>1.1</v>
      </c>
      <c r="H2659" s="3">
        <v>1.0</v>
      </c>
      <c r="I2659" s="3">
        <v>0.0</v>
      </c>
      <c r="J2659" s="3">
        <v>0.0</v>
      </c>
      <c r="K2659" s="3">
        <v>0.0</v>
      </c>
      <c r="L2659" s="3">
        <v>0.0</v>
      </c>
    </row>
    <row r="2660" ht="15.75" customHeight="1">
      <c r="A2660" s="3">
        <f t="shared" si="2"/>
        <v>2659</v>
      </c>
      <c r="B2660" s="3">
        <f t="shared" ref="B2660:D2660" si="2429">B2656</f>
        <v>1</v>
      </c>
      <c r="C2660" s="3">
        <f t="shared" si="2429"/>
        <v>0</v>
      </c>
      <c r="D2660" s="3">
        <f t="shared" si="2429"/>
        <v>0</v>
      </c>
      <c r="E2660" s="6">
        <f t="shared" si="1"/>
        <v>433.6</v>
      </c>
      <c r="F2660" s="3">
        <v>271.0</v>
      </c>
      <c r="G2660" s="3">
        <v>1.6</v>
      </c>
      <c r="H2660" s="3">
        <v>0.0</v>
      </c>
      <c r="I2660" s="3">
        <v>1.0</v>
      </c>
      <c r="J2660" s="3">
        <v>0.0</v>
      </c>
      <c r="K2660" s="3">
        <v>0.0</v>
      </c>
      <c r="L2660" s="3">
        <v>0.0</v>
      </c>
    </row>
    <row r="2661" ht="15.75" customHeight="1">
      <c r="A2661" s="3">
        <f t="shared" si="2"/>
        <v>2660</v>
      </c>
      <c r="B2661" s="3">
        <f t="shared" ref="B2661:D2661" si="2430">B2657</f>
        <v>0</v>
      </c>
      <c r="C2661" s="3">
        <f t="shared" si="2430"/>
        <v>0</v>
      </c>
      <c r="D2661" s="3">
        <f t="shared" si="2430"/>
        <v>0</v>
      </c>
      <c r="E2661" s="6">
        <f t="shared" si="1"/>
        <v>0</v>
      </c>
      <c r="H2661" s="3">
        <v>1.0</v>
      </c>
      <c r="I2661" s="3">
        <v>0.0</v>
      </c>
      <c r="J2661" s="3">
        <v>1.0</v>
      </c>
      <c r="K2661" s="3">
        <v>0.0</v>
      </c>
      <c r="L2661" s="3">
        <v>1.0</v>
      </c>
    </row>
    <row r="2662" ht="15.75" customHeight="1">
      <c r="A2662" s="3">
        <f t="shared" si="2"/>
        <v>2661</v>
      </c>
      <c r="B2662" s="3">
        <f t="shared" ref="B2662:D2662" si="2431">B2658</f>
        <v>0</v>
      </c>
      <c r="C2662" s="3">
        <f t="shared" si="2431"/>
        <v>1</v>
      </c>
      <c r="D2662" s="3">
        <f t="shared" si="2431"/>
        <v>0</v>
      </c>
      <c r="E2662" s="6">
        <f t="shared" si="1"/>
        <v>497.2</v>
      </c>
      <c r="F2662" s="3">
        <v>226.0</v>
      </c>
      <c r="G2662" s="3">
        <v>2.2</v>
      </c>
      <c r="H2662" s="3">
        <v>0.0</v>
      </c>
      <c r="I2662" s="3">
        <v>0.0</v>
      </c>
      <c r="J2662" s="3">
        <v>1.0</v>
      </c>
      <c r="K2662" s="3">
        <v>0.0</v>
      </c>
      <c r="L2662" s="3">
        <v>0.0</v>
      </c>
    </row>
    <row r="2663" ht="15.75" customHeight="1">
      <c r="A2663" s="3">
        <f t="shared" si="2"/>
        <v>2662</v>
      </c>
      <c r="B2663" s="3">
        <f t="shared" ref="B2663:D2663" si="2432">B2659</f>
        <v>0</v>
      </c>
      <c r="C2663" s="3">
        <f t="shared" si="2432"/>
        <v>0</v>
      </c>
      <c r="D2663" s="3">
        <f t="shared" si="2432"/>
        <v>1</v>
      </c>
      <c r="E2663" s="6">
        <f t="shared" si="1"/>
        <v>160.6</v>
      </c>
      <c r="F2663" s="3">
        <v>146.0</v>
      </c>
      <c r="G2663" s="3">
        <v>1.1</v>
      </c>
      <c r="H2663" s="3">
        <v>0.0</v>
      </c>
      <c r="I2663" s="3">
        <v>1.0</v>
      </c>
      <c r="J2663" s="3">
        <v>0.0</v>
      </c>
      <c r="K2663" s="3">
        <v>0.0</v>
      </c>
      <c r="L2663" s="3">
        <v>0.0</v>
      </c>
    </row>
    <row r="2664" ht="15.75" customHeight="1">
      <c r="A2664" s="3">
        <f t="shared" si="2"/>
        <v>2663</v>
      </c>
      <c r="B2664" s="3">
        <f t="shared" ref="B2664:D2664" si="2433">B2660</f>
        <v>1</v>
      </c>
      <c r="C2664" s="3">
        <f t="shared" si="2433"/>
        <v>0</v>
      </c>
      <c r="D2664" s="3">
        <f t="shared" si="2433"/>
        <v>0</v>
      </c>
      <c r="E2664" s="6">
        <f t="shared" si="1"/>
        <v>164.8</v>
      </c>
      <c r="F2664" s="3">
        <v>103.0</v>
      </c>
      <c r="G2664" s="3">
        <v>1.6</v>
      </c>
      <c r="H2664" s="3">
        <v>0.0</v>
      </c>
      <c r="I2664" s="3">
        <v>0.0</v>
      </c>
      <c r="J2664" s="3">
        <v>1.0</v>
      </c>
      <c r="K2664" s="3">
        <v>0.0</v>
      </c>
      <c r="L2664" s="3">
        <v>0.0</v>
      </c>
    </row>
    <row r="2665" ht="15.75" customHeight="1">
      <c r="A2665" s="3">
        <f t="shared" si="2"/>
        <v>2664</v>
      </c>
      <c r="B2665" s="3">
        <f t="shared" ref="B2665:D2665" si="2434">B2661</f>
        <v>0</v>
      </c>
      <c r="C2665" s="3">
        <f t="shared" si="2434"/>
        <v>0</v>
      </c>
      <c r="D2665" s="3">
        <f t="shared" si="2434"/>
        <v>0</v>
      </c>
      <c r="E2665" s="6">
        <f t="shared" si="1"/>
        <v>0</v>
      </c>
      <c r="H2665" s="3">
        <v>1.0</v>
      </c>
      <c r="I2665" s="3">
        <v>0.0</v>
      </c>
      <c r="J2665" s="3">
        <v>1.0</v>
      </c>
      <c r="K2665" s="3">
        <v>0.0</v>
      </c>
      <c r="L2665" s="3">
        <v>1.0</v>
      </c>
    </row>
    <row r="2666" ht="15.75" customHeight="1">
      <c r="A2666" s="3">
        <f t="shared" si="2"/>
        <v>2665</v>
      </c>
      <c r="B2666" s="3">
        <f t="shared" ref="B2666:D2666" si="2435">B2662</f>
        <v>0</v>
      </c>
      <c r="C2666" s="3">
        <f t="shared" si="2435"/>
        <v>1</v>
      </c>
      <c r="D2666" s="3">
        <f t="shared" si="2435"/>
        <v>0</v>
      </c>
      <c r="E2666" s="6">
        <f t="shared" si="1"/>
        <v>567.6</v>
      </c>
      <c r="F2666" s="3">
        <v>258.0</v>
      </c>
      <c r="G2666" s="3">
        <v>2.2</v>
      </c>
      <c r="H2666" s="3">
        <v>0.0</v>
      </c>
      <c r="I2666" s="3">
        <v>0.0</v>
      </c>
      <c r="J2666" s="3">
        <v>1.0</v>
      </c>
      <c r="K2666" s="3">
        <v>0.0</v>
      </c>
      <c r="L2666" s="3">
        <v>0.0</v>
      </c>
    </row>
    <row r="2667" ht="15.75" customHeight="1">
      <c r="A2667" s="3">
        <f t="shared" si="2"/>
        <v>2666</v>
      </c>
      <c r="B2667" s="3">
        <f t="shared" ref="B2667:D2667" si="2436">B2663</f>
        <v>0</v>
      </c>
      <c r="C2667" s="3">
        <f t="shared" si="2436"/>
        <v>0</v>
      </c>
      <c r="D2667" s="3">
        <f t="shared" si="2436"/>
        <v>1</v>
      </c>
      <c r="E2667" s="6">
        <f t="shared" si="1"/>
        <v>194.7</v>
      </c>
      <c r="F2667" s="3">
        <v>177.0</v>
      </c>
      <c r="G2667" s="3">
        <v>1.1</v>
      </c>
      <c r="H2667" s="3">
        <v>1.0</v>
      </c>
      <c r="I2667" s="3">
        <v>0.0</v>
      </c>
      <c r="J2667" s="3">
        <v>0.0</v>
      </c>
      <c r="K2667" s="3">
        <v>0.0</v>
      </c>
      <c r="L2667" s="3">
        <v>0.0</v>
      </c>
    </row>
    <row r="2668" ht="15.75" customHeight="1">
      <c r="A2668" s="3">
        <f t="shared" si="2"/>
        <v>2667</v>
      </c>
      <c r="B2668" s="3">
        <f t="shared" ref="B2668:D2668" si="2437">B2664</f>
        <v>1</v>
      </c>
      <c r="C2668" s="3">
        <f t="shared" si="2437"/>
        <v>0</v>
      </c>
      <c r="D2668" s="3">
        <f t="shared" si="2437"/>
        <v>0</v>
      </c>
      <c r="E2668" s="6">
        <f t="shared" si="1"/>
        <v>241.6</v>
      </c>
      <c r="F2668" s="3">
        <v>151.0</v>
      </c>
      <c r="G2668" s="3">
        <v>1.6</v>
      </c>
      <c r="H2668" s="3">
        <v>1.0</v>
      </c>
      <c r="I2668" s="3">
        <v>0.0</v>
      </c>
      <c r="J2668" s="3">
        <v>0.0</v>
      </c>
      <c r="K2668" s="3">
        <v>0.0</v>
      </c>
      <c r="L2668" s="3">
        <v>0.0</v>
      </c>
    </row>
    <row r="2669" ht="15.75" customHeight="1">
      <c r="A2669" s="3">
        <f t="shared" si="2"/>
        <v>2668</v>
      </c>
      <c r="B2669" s="3">
        <f t="shared" ref="B2669:D2669" si="2438">B2665</f>
        <v>0</v>
      </c>
      <c r="C2669" s="3">
        <f t="shared" si="2438"/>
        <v>0</v>
      </c>
      <c r="D2669" s="3">
        <f t="shared" si="2438"/>
        <v>0</v>
      </c>
      <c r="E2669" s="6">
        <f t="shared" si="1"/>
        <v>0</v>
      </c>
      <c r="H2669" s="3">
        <v>1.0</v>
      </c>
      <c r="I2669" s="3">
        <v>0.0</v>
      </c>
      <c r="J2669" s="3">
        <v>1.0</v>
      </c>
      <c r="K2669" s="3">
        <v>0.0</v>
      </c>
      <c r="L2669" s="3">
        <v>1.0</v>
      </c>
    </row>
    <row r="2670" ht="15.75" customHeight="1">
      <c r="A2670" s="3">
        <f t="shared" si="2"/>
        <v>2669</v>
      </c>
      <c r="B2670" s="3">
        <v>1.0</v>
      </c>
      <c r="C2670" s="3">
        <v>0.0</v>
      </c>
      <c r="D2670" s="3">
        <v>0.0</v>
      </c>
      <c r="E2670" s="6">
        <f t="shared" si="1"/>
        <v>296</v>
      </c>
      <c r="F2670" s="3">
        <v>185.0</v>
      </c>
      <c r="G2670" s="3">
        <v>1.6</v>
      </c>
      <c r="H2670" s="3">
        <v>1.0</v>
      </c>
      <c r="I2670" s="3">
        <v>0.0</v>
      </c>
      <c r="J2670" s="3">
        <v>0.0</v>
      </c>
      <c r="K2670" s="3">
        <v>0.0</v>
      </c>
      <c r="L2670" s="3">
        <v>0.0</v>
      </c>
    </row>
    <row r="2671" ht="15.75" customHeight="1">
      <c r="A2671" s="3">
        <f t="shared" si="2"/>
        <v>2670</v>
      </c>
      <c r="B2671" s="3">
        <v>0.0</v>
      </c>
      <c r="C2671" s="3">
        <v>0.0</v>
      </c>
      <c r="D2671" s="3">
        <v>0.0</v>
      </c>
      <c r="E2671" s="6">
        <f t="shared" si="1"/>
        <v>0</v>
      </c>
      <c r="H2671" s="3">
        <v>1.0</v>
      </c>
      <c r="I2671" s="3">
        <v>0.0</v>
      </c>
      <c r="J2671" s="3">
        <v>1.0</v>
      </c>
      <c r="K2671" s="3">
        <v>0.0</v>
      </c>
      <c r="L2671" s="3">
        <v>1.0</v>
      </c>
    </row>
    <row r="2672" ht="15.75" customHeight="1">
      <c r="A2672" s="3">
        <f t="shared" si="2"/>
        <v>2671</v>
      </c>
      <c r="B2672" s="3">
        <v>0.0</v>
      </c>
      <c r="C2672" s="3">
        <v>1.0</v>
      </c>
      <c r="D2672" s="3">
        <v>0.0</v>
      </c>
      <c r="E2672" s="6">
        <f t="shared" si="1"/>
        <v>286</v>
      </c>
      <c r="F2672" s="3">
        <v>130.0</v>
      </c>
      <c r="G2672" s="3">
        <v>2.2</v>
      </c>
      <c r="H2672" s="3">
        <v>0.0</v>
      </c>
      <c r="I2672" s="3">
        <v>0.0</v>
      </c>
      <c r="J2672" s="3">
        <v>1.0</v>
      </c>
      <c r="K2672" s="3">
        <v>0.0</v>
      </c>
      <c r="L2672" s="3">
        <v>0.0</v>
      </c>
    </row>
    <row r="2673" ht="15.75" customHeight="1">
      <c r="A2673" s="3">
        <f t="shared" si="2"/>
        <v>2672</v>
      </c>
      <c r="B2673" s="3">
        <v>0.0</v>
      </c>
      <c r="C2673" s="3">
        <v>0.0</v>
      </c>
      <c r="D2673" s="3">
        <v>1.0</v>
      </c>
      <c r="E2673" s="6">
        <f t="shared" si="1"/>
        <v>310.2</v>
      </c>
      <c r="F2673" s="3">
        <v>282.0</v>
      </c>
      <c r="G2673" s="3">
        <v>1.1</v>
      </c>
      <c r="H2673" s="3">
        <v>1.0</v>
      </c>
      <c r="I2673" s="3">
        <v>0.0</v>
      </c>
      <c r="J2673" s="3">
        <v>0.0</v>
      </c>
      <c r="K2673" s="3">
        <v>0.0</v>
      </c>
      <c r="L2673" s="3">
        <v>0.0</v>
      </c>
    </row>
    <row r="2674" ht="15.75" customHeight="1">
      <c r="A2674" s="3">
        <f t="shared" si="2"/>
        <v>2673</v>
      </c>
      <c r="B2674" s="3">
        <f t="shared" ref="B2674:D2674" si="2439">B2670</f>
        <v>1</v>
      </c>
      <c r="C2674" s="3">
        <f t="shared" si="2439"/>
        <v>0</v>
      </c>
      <c r="D2674" s="3">
        <f t="shared" si="2439"/>
        <v>0</v>
      </c>
      <c r="E2674" s="6">
        <f t="shared" si="1"/>
        <v>308.8</v>
      </c>
      <c r="F2674" s="3">
        <v>193.0</v>
      </c>
      <c r="G2674" s="3">
        <v>1.6</v>
      </c>
      <c r="H2674" s="3">
        <v>0.0</v>
      </c>
      <c r="I2674" s="3">
        <v>0.0</v>
      </c>
      <c r="J2674" s="3">
        <v>1.0</v>
      </c>
      <c r="K2674" s="3">
        <v>0.0</v>
      </c>
      <c r="L2674" s="3">
        <v>0.0</v>
      </c>
    </row>
    <row r="2675" ht="15.75" customHeight="1">
      <c r="A2675" s="3">
        <f t="shared" si="2"/>
        <v>2674</v>
      </c>
      <c r="B2675" s="3">
        <f t="shared" ref="B2675:D2675" si="2440">B2671</f>
        <v>0</v>
      </c>
      <c r="C2675" s="3">
        <f t="shared" si="2440"/>
        <v>0</v>
      </c>
      <c r="D2675" s="3">
        <f t="shared" si="2440"/>
        <v>0</v>
      </c>
      <c r="E2675" s="6">
        <f t="shared" si="1"/>
        <v>0</v>
      </c>
      <c r="H2675" s="3">
        <v>1.0</v>
      </c>
      <c r="I2675" s="3">
        <v>0.0</v>
      </c>
      <c r="J2675" s="3">
        <v>1.0</v>
      </c>
      <c r="K2675" s="3">
        <v>0.0</v>
      </c>
      <c r="L2675" s="3">
        <v>1.0</v>
      </c>
    </row>
    <row r="2676" ht="15.75" customHeight="1">
      <c r="A2676" s="3">
        <f t="shared" si="2"/>
        <v>2675</v>
      </c>
      <c r="B2676" s="3">
        <f t="shared" ref="B2676:D2676" si="2441">B2672</f>
        <v>0</v>
      </c>
      <c r="C2676" s="3">
        <f t="shared" si="2441"/>
        <v>1</v>
      </c>
      <c r="D2676" s="3">
        <f t="shared" si="2441"/>
        <v>0</v>
      </c>
      <c r="E2676" s="6">
        <f t="shared" si="1"/>
        <v>433.4</v>
      </c>
      <c r="F2676" s="3">
        <v>197.0</v>
      </c>
      <c r="G2676" s="3">
        <v>2.2</v>
      </c>
      <c r="H2676" s="3">
        <v>0.0</v>
      </c>
      <c r="I2676" s="3">
        <v>0.0</v>
      </c>
      <c r="J2676" s="3">
        <v>1.0</v>
      </c>
      <c r="K2676" s="3">
        <v>0.0</v>
      </c>
      <c r="L2676" s="3">
        <v>0.0</v>
      </c>
    </row>
    <row r="2677" ht="15.75" customHeight="1">
      <c r="A2677" s="3">
        <f t="shared" si="2"/>
        <v>2676</v>
      </c>
      <c r="B2677" s="3">
        <f t="shared" ref="B2677:D2677" si="2442">B2673</f>
        <v>0</v>
      </c>
      <c r="C2677" s="3">
        <f t="shared" si="2442"/>
        <v>0</v>
      </c>
      <c r="D2677" s="3">
        <f t="shared" si="2442"/>
        <v>1</v>
      </c>
      <c r="E2677" s="6">
        <f t="shared" si="1"/>
        <v>118.8</v>
      </c>
      <c r="F2677" s="3">
        <v>108.0</v>
      </c>
      <c r="G2677" s="3">
        <v>1.1</v>
      </c>
      <c r="H2677" s="3">
        <v>0.0</v>
      </c>
      <c r="I2677" s="3">
        <v>1.0</v>
      </c>
      <c r="J2677" s="3">
        <v>0.0</v>
      </c>
      <c r="K2677" s="3">
        <v>0.0</v>
      </c>
      <c r="L2677" s="3">
        <v>0.0</v>
      </c>
    </row>
    <row r="2678" ht="15.75" customHeight="1">
      <c r="A2678" s="3">
        <f t="shared" si="2"/>
        <v>2677</v>
      </c>
      <c r="B2678" s="3">
        <f t="shared" ref="B2678:D2678" si="2443">B2674</f>
        <v>1</v>
      </c>
      <c r="C2678" s="3">
        <f t="shared" si="2443"/>
        <v>0</v>
      </c>
      <c r="D2678" s="3">
        <f t="shared" si="2443"/>
        <v>0</v>
      </c>
      <c r="E2678" s="6">
        <f t="shared" si="1"/>
        <v>400</v>
      </c>
      <c r="F2678" s="3">
        <v>250.0</v>
      </c>
      <c r="G2678" s="3">
        <v>1.6</v>
      </c>
      <c r="H2678" s="3">
        <v>1.0</v>
      </c>
      <c r="I2678" s="3">
        <v>0.0</v>
      </c>
      <c r="J2678" s="3">
        <v>0.0</v>
      </c>
      <c r="K2678" s="3">
        <v>0.0</v>
      </c>
      <c r="L2678" s="3">
        <v>0.0</v>
      </c>
    </row>
    <row r="2679" ht="15.75" customHeight="1">
      <c r="A2679" s="3">
        <f t="shared" si="2"/>
        <v>2678</v>
      </c>
      <c r="B2679" s="3">
        <f t="shared" ref="B2679:D2679" si="2444">B2675</f>
        <v>0</v>
      </c>
      <c r="C2679" s="3">
        <f t="shared" si="2444"/>
        <v>0</v>
      </c>
      <c r="D2679" s="3">
        <f t="shared" si="2444"/>
        <v>0</v>
      </c>
      <c r="E2679" s="6">
        <f t="shared" si="1"/>
        <v>0</v>
      </c>
      <c r="H2679" s="3">
        <v>1.0</v>
      </c>
      <c r="I2679" s="3">
        <v>0.0</v>
      </c>
      <c r="J2679" s="3">
        <v>1.0</v>
      </c>
      <c r="K2679" s="3">
        <v>0.0</v>
      </c>
      <c r="L2679" s="3">
        <v>1.0</v>
      </c>
    </row>
    <row r="2680" ht="15.75" customHeight="1">
      <c r="A2680" s="3">
        <f t="shared" si="2"/>
        <v>2679</v>
      </c>
      <c r="B2680" s="3">
        <f t="shared" ref="B2680:D2680" si="2445">B2676</f>
        <v>0</v>
      </c>
      <c r="C2680" s="3">
        <f t="shared" si="2445"/>
        <v>1</v>
      </c>
      <c r="D2680" s="3">
        <f t="shared" si="2445"/>
        <v>0</v>
      </c>
      <c r="E2680" s="6">
        <f t="shared" si="1"/>
        <v>286</v>
      </c>
      <c r="F2680" s="3">
        <v>130.0</v>
      </c>
      <c r="G2680" s="3">
        <v>2.2</v>
      </c>
      <c r="H2680" s="3">
        <v>0.0</v>
      </c>
      <c r="I2680" s="3">
        <v>0.0</v>
      </c>
      <c r="J2680" s="3">
        <v>1.0</v>
      </c>
      <c r="K2680" s="3">
        <v>0.0</v>
      </c>
      <c r="L2680" s="3">
        <v>0.0</v>
      </c>
    </row>
    <row r="2681" ht="15.75" customHeight="1">
      <c r="A2681" s="3">
        <f t="shared" si="2"/>
        <v>2680</v>
      </c>
      <c r="B2681" s="3">
        <f t="shared" ref="B2681:D2681" si="2446">B2677</f>
        <v>0</v>
      </c>
      <c r="C2681" s="3">
        <f t="shared" si="2446"/>
        <v>0</v>
      </c>
      <c r="D2681" s="3">
        <f t="shared" si="2446"/>
        <v>1</v>
      </c>
      <c r="E2681" s="6">
        <f t="shared" si="1"/>
        <v>132</v>
      </c>
      <c r="F2681" s="3">
        <v>120.0</v>
      </c>
      <c r="G2681" s="3">
        <v>1.1</v>
      </c>
      <c r="H2681" s="3">
        <v>1.0</v>
      </c>
      <c r="I2681" s="3">
        <v>0.0</v>
      </c>
      <c r="J2681" s="3">
        <v>0.0</v>
      </c>
      <c r="K2681" s="3">
        <v>0.0</v>
      </c>
      <c r="L2681" s="3">
        <v>0.0</v>
      </c>
    </row>
    <row r="2682" ht="15.75" customHeight="1">
      <c r="A2682" s="3">
        <f t="shared" si="2"/>
        <v>2681</v>
      </c>
      <c r="B2682" s="3">
        <f t="shared" ref="B2682:D2682" si="2447">B2678</f>
        <v>1</v>
      </c>
      <c r="C2682" s="3">
        <f t="shared" si="2447"/>
        <v>0</v>
      </c>
      <c r="D2682" s="3">
        <f t="shared" si="2447"/>
        <v>0</v>
      </c>
      <c r="E2682" s="6">
        <f t="shared" si="1"/>
        <v>268.8</v>
      </c>
      <c r="F2682" s="3">
        <v>168.0</v>
      </c>
      <c r="G2682" s="3">
        <v>1.6</v>
      </c>
      <c r="H2682" s="3">
        <v>0.0</v>
      </c>
      <c r="I2682" s="3">
        <v>1.0</v>
      </c>
      <c r="J2682" s="3">
        <v>0.0</v>
      </c>
      <c r="K2682" s="3">
        <v>0.0</v>
      </c>
      <c r="L2682" s="3">
        <v>0.0</v>
      </c>
    </row>
    <row r="2683" ht="15.75" customHeight="1">
      <c r="A2683" s="3">
        <f t="shared" si="2"/>
        <v>2682</v>
      </c>
      <c r="B2683" s="3">
        <f t="shared" ref="B2683:D2683" si="2448">B2679</f>
        <v>0</v>
      </c>
      <c r="C2683" s="3">
        <f t="shared" si="2448"/>
        <v>0</v>
      </c>
      <c r="D2683" s="3">
        <f t="shared" si="2448"/>
        <v>0</v>
      </c>
      <c r="E2683" s="6">
        <f t="shared" si="1"/>
        <v>0</v>
      </c>
      <c r="H2683" s="3">
        <v>1.0</v>
      </c>
      <c r="I2683" s="3">
        <v>1.0</v>
      </c>
      <c r="J2683" s="3">
        <v>0.0</v>
      </c>
      <c r="K2683" s="3">
        <v>0.0</v>
      </c>
      <c r="L2683" s="3">
        <v>1.0</v>
      </c>
    </row>
    <row r="2684" ht="15.75" customHeight="1">
      <c r="A2684" s="3">
        <f t="shared" si="2"/>
        <v>2683</v>
      </c>
      <c r="B2684" s="3">
        <f t="shared" ref="B2684:D2684" si="2449">B2680</f>
        <v>0</v>
      </c>
      <c r="C2684" s="3">
        <f t="shared" si="2449"/>
        <v>1</v>
      </c>
      <c r="D2684" s="3">
        <f t="shared" si="2449"/>
        <v>0</v>
      </c>
      <c r="E2684" s="6">
        <f t="shared" si="1"/>
        <v>371.8</v>
      </c>
      <c r="F2684" s="3">
        <v>169.0</v>
      </c>
      <c r="G2684" s="3">
        <v>2.2</v>
      </c>
      <c r="H2684" s="3">
        <v>0.0</v>
      </c>
      <c r="I2684" s="3">
        <v>0.0</v>
      </c>
      <c r="J2684" s="3">
        <v>1.0</v>
      </c>
      <c r="K2684" s="3">
        <v>0.0</v>
      </c>
      <c r="L2684" s="3">
        <v>0.0</v>
      </c>
    </row>
    <row r="2685" ht="15.75" customHeight="1">
      <c r="A2685" s="3">
        <f t="shared" si="2"/>
        <v>2684</v>
      </c>
      <c r="B2685" s="3">
        <f t="shared" ref="B2685:D2685" si="2450">B2681</f>
        <v>0</v>
      </c>
      <c r="C2685" s="3">
        <f t="shared" si="2450"/>
        <v>0</v>
      </c>
      <c r="D2685" s="3">
        <f t="shared" si="2450"/>
        <v>1</v>
      </c>
      <c r="E2685" s="6">
        <f t="shared" si="1"/>
        <v>326.7</v>
      </c>
      <c r="F2685" s="3">
        <v>297.0</v>
      </c>
      <c r="G2685" s="3">
        <v>1.1</v>
      </c>
      <c r="H2685" s="3">
        <v>0.0</v>
      </c>
      <c r="I2685" s="3">
        <v>1.0</v>
      </c>
      <c r="J2685" s="3">
        <v>0.0</v>
      </c>
      <c r="K2685" s="3">
        <v>0.0</v>
      </c>
      <c r="L2685" s="3">
        <v>0.0</v>
      </c>
    </row>
    <row r="2686" ht="15.75" customHeight="1">
      <c r="A2686" s="3">
        <f t="shared" si="2"/>
        <v>2685</v>
      </c>
      <c r="B2686" s="3">
        <f t="shared" ref="B2686:D2686" si="2451">B2682</f>
        <v>1</v>
      </c>
      <c r="C2686" s="3">
        <f t="shared" si="2451"/>
        <v>0</v>
      </c>
      <c r="D2686" s="3">
        <f t="shared" si="2451"/>
        <v>0</v>
      </c>
      <c r="E2686" s="6">
        <f t="shared" si="1"/>
        <v>312</v>
      </c>
      <c r="F2686" s="3">
        <v>195.0</v>
      </c>
      <c r="G2686" s="3">
        <v>1.6</v>
      </c>
      <c r="H2686" s="3">
        <v>0.0</v>
      </c>
      <c r="I2686" s="3">
        <v>0.0</v>
      </c>
      <c r="J2686" s="3">
        <v>1.0</v>
      </c>
      <c r="K2686" s="3">
        <v>0.0</v>
      </c>
      <c r="L2686" s="3">
        <v>0.0</v>
      </c>
    </row>
    <row r="2687" ht="15.75" customHeight="1">
      <c r="A2687" s="3">
        <f t="shared" si="2"/>
        <v>2686</v>
      </c>
      <c r="B2687" s="3">
        <f t="shared" ref="B2687:D2687" si="2452">B2683</f>
        <v>0</v>
      </c>
      <c r="C2687" s="3">
        <f t="shared" si="2452"/>
        <v>0</v>
      </c>
      <c r="D2687" s="3">
        <f t="shared" si="2452"/>
        <v>0</v>
      </c>
      <c r="E2687" s="6">
        <f t="shared" si="1"/>
        <v>0</v>
      </c>
      <c r="H2687" s="3">
        <v>1.0</v>
      </c>
      <c r="I2687" s="3">
        <v>0.0</v>
      </c>
      <c r="J2687" s="3">
        <v>1.0</v>
      </c>
      <c r="K2687" s="3">
        <v>0.0</v>
      </c>
      <c r="L2687" s="3">
        <v>1.0</v>
      </c>
    </row>
    <row r="2688" ht="15.75" customHeight="1">
      <c r="A2688" s="3">
        <f t="shared" si="2"/>
        <v>2687</v>
      </c>
      <c r="B2688" s="3">
        <f t="shared" ref="B2688:D2688" si="2453">B2684</f>
        <v>0</v>
      </c>
      <c r="C2688" s="3">
        <f t="shared" si="2453"/>
        <v>1</v>
      </c>
      <c r="D2688" s="3">
        <f t="shared" si="2453"/>
        <v>0</v>
      </c>
      <c r="E2688" s="6">
        <f t="shared" si="1"/>
        <v>517</v>
      </c>
      <c r="F2688" s="3">
        <v>235.0</v>
      </c>
      <c r="G2688" s="3">
        <v>2.2</v>
      </c>
      <c r="H2688" s="3">
        <v>0.0</v>
      </c>
      <c r="I2688" s="3">
        <v>0.0</v>
      </c>
      <c r="J2688" s="3">
        <v>1.0</v>
      </c>
      <c r="K2688" s="3">
        <v>0.0</v>
      </c>
      <c r="L2688" s="3">
        <v>0.0</v>
      </c>
    </row>
    <row r="2689" ht="15.75" customHeight="1">
      <c r="A2689" s="3">
        <f t="shared" si="2"/>
        <v>2688</v>
      </c>
      <c r="B2689" s="3">
        <f t="shared" ref="B2689:D2689" si="2454">B2685</f>
        <v>0</v>
      </c>
      <c r="C2689" s="3">
        <f t="shared" si="2454"/>
        <v>0</v>
      </c>
      <c r="D2689" s="3">
        <f t="shared" si="2454"/>
        <v>1</v>
      </c>
      <c r="E2689" s="6">
        <f t="shared" si="1"/>
        <v>312.4</v>
      </c>
      <c r="F2689" s="3">
        <v>284.0</v>
      </c>
      <c r="G2689" s="3">
        <v>1.1</v>
      </c>
      <c r="H2689" s="3">
        <v>1.0</v>
      </c>
      <c r="I2689" s="3">
        <v>0.0</v>
      </c>
      <c r="J2689" s="3">
        <v>0.0</v>
      </c>
      <c r="K2689" s="3">
        <v>0.0</v>
      </c>
      <c r="L2689" s="3">
        <v>0.0</v>
      </c>
    </row>
    <row r="2690" ht="15.75" customHeight="1">
      <c r="A2690" s="3">
        <f t="shared" si="2"/>
        <v>2689</v>
      </c>
      <c r="B2690" s="3">
        <f t="shared" ref="B2690:D2690" si="2455">B2686</f>
        <v>1</v>
      </c>
      <c r="C2690" s="3">
        <f t="shared" si="2455"/>
        <v>0</v>
      </c>
      <c r="D2690" s="3">
        <f t="shared" si="2455"/>
        <v>0</v>
      </c>
      <c r="E2690" s="6">
        <f t="shared" si="1"/>
        <v>230.4</v>
      </c>
      <c r="F2690" s="3">
        <v>144.0</v>
      </c>
      <c r="G2690" s="3">
        <v>1.6</v>
      </c>
      <c r="H2690" s="3">
        <v>1.0</v>
      </c>
      <c r="I2690" s="3">
        <v>0.0</v>
      </c>
      <c r="J2690" s="3">
        <v>0.0</v>
      </c>
      <c r="K2690" s="3">
        <v>0.0</v>
      </c>
      <c r="L2690" s="3">
        <v>0.0</v>
      </c>
    </row>
    <row r="2691" ht="15.75" customHeight="1">
      <c r="A2691" s="3">
        <f t="shared" si="2"/>
        <v>2690</v>
      </c>
      <c r="B2691" s="3">
        <f t="shared" ref="B2691:D2691" si="2456">B2687</f>
        <v>0</v>
      </c>
      <c r="C2691" s="3">
        <f t="shared" si="2456"/>
        <v>0</v>
      </c>
      <c r="D2691" s="3">
        <f t="shared" si="2456"/>
        <v>0</v>
      </c>
      <c r="E2691" s="6">
        <f t="shared" si="1"/>
        <v>0</v>
      </c>
      <c r="H2691" s="3">
        <v>1.0</v>
      </c>
      <c r="I2691" s="3">
        <v>0.0</v>
      </c>
      <c r="J2691" s="3">
        <v>1.0</v>
      </c>
      <c r="K2691" s="3">
        <v>0.0</v>
      </c>
      <c r="L2691" s="3">
        <v>1.0</v>
      </c>
    </row>
    <row r="2692" ht="15.75" customHeight="1">
      <c r="A2692" s="3">
        <f t="shared" si="2"/>
        <v>2691</v>
      </c>
      <c r="B2692" s="3">
        <f t="shared" ref="B2692:D2692" si="2457">B2688</f>
        <v>0</v>
      </c>
      <c r="C2692" s="3">
        <f t="shared" si="2457"/>
        <v>1</v>
      </c>
      <c r="D2692" s="3">
        <f t="shared" si="2457"/>
        <v>0</v>
      </c>
      <c r="E2692" s="6">
        <f t="shared" si="1"/>
        <v>415.8</v>
      </c>
      <c r="F2692" s="3">
        <v>189.0</v>
      </c>
      <c r="G2692" s="3">
        <v>2.2</v>
      </c>
      <c r="H2692" s="3">
        <v>0.0</v>
      </c>
      <c r="I2692" s="3">
        <v>0.0</v>
      </c>
      <c r="J2692" s="3">
        <v>1.0</v>
      </c>
      <c r="K2692" s="3">
        <v>0.0</v>
      </c>
      <c r="L2692" s="3">
        <v>0.0</v>
      </c>
    </row>
    <row r="2693" ht="15.75" customHeight="1">
      <c r="A2693" s="3">
        <f t="shared" si="2"/>
        <v>2692</v>
      </c>
      <c r="B2693" s="3">
        <f t="shared" ref="B2693:D2693" si="2458">B2689</f>
        <v>0</v>
      </c>
      <c r="C2693" s="3">
        <f t="shared" si="2458"/>
        <v>0</v>
      </c>
      <c r="D2693" s="3">
        <f t="shared" si="2458"/>
        <v>1</v>
      </c>
      <c r="E2693" s="6">
        <f t="shared" si="1"/>
        <v>111.1</v>
      </c>
      <c r="F2693" s="3">
        <v>101.0</v>
      </c>
      <c r="G2693" s="3">
        <v>1.1</v>
      </c>
      <c r="H2693" s="3">
        <v>0.0</v>
      </c>
      <c r="I2693" s="3">
        <v>1.0</v>
      </c>
      <c r="J2693" s="3">
        <v>0.0</v>
      </c>
      <c r="K2693" s="3">
        <v>0.0</v>
      </c>
      <c r="L2693" s="3">
        <v>0.0</v>
      </c>
    </row>
    <row r="2694" ht="15.75" customHeight="1">
      <c r="A2694" s="3">
        <f t="shared" si="2"/>
        <v>2693</v>
      </c>
      <c r="B2694" s="3">
        <f t="shared" ref="B2694:D2694" si="2459">B2690</f>
        <v>1</v>
      </c>
      <c r="C2694" s="3">
        <f t="shared" si="2459"/>
        <v>0</v>
      </c>
      <c r="D2694" s="3">
        <f t="shared" si="2459"/>
        <v>0</v>
      </c>
      <c r="E2694" s="6">
        <f t="shared" si="1"/>
        <v>387.2</v>
      </c>
      <c r="F2694" s="3">
        <v>242.0</v>
      </c>
      <c r="G2694" s="3">
        <v>1.6</v>
      </c>
      <c r="H2694" s="3">
        <v>0.0</v>
      </c>
      <c r="I2694" s="3">
        <v>1.0</v>
      </c>
      <c r="J2694" s="3">
        <v>0.0</v>
      </c>
      <c r="K2694" s="3">
        <v>0.0</v>
      </c>
      <c r="L2694" s="3">
        <v>0.0</v>
      </c>
    </row>
    <row r="2695" ht="15.75" customHeight="1">
      <c r="A2695" s="3">
        <f t="shared" si="2"/>
        <v>2694</v>
      </c>
      <c r="B2695" s="3">
        <f t="shared" ref="B2695:D2695" si="2460">B2691</f>
        <v>0</v>
      </c>
      <c r="C2695" s="3">
        <f t="shared" si="2460"/>
        <v>0</v>
      </c>
      <c r="D2695" s="3">
        <f t="shared" si="2460"/>
        <v>0</v>
      </c>
      <c r="E2695" s="6">
        <f t="shared" si="1"/>
        <v>0</v>
      </c>
      <c r="H2695" s="3">
        <v>1.0</v>
      </c>
      <c r="I2695" s="3">
        <v>0.0</v>
      </c>
      <c r="J2695" s="3">
        <v>1.0</v>
      </c>
      <c r="K2695" s="3">
        <v>0.0</v>
      </c>
      <c r="L2695" s="3">
        <v>1.0</v>
      </c>
    </row>
    <row r="2696" ht="15.75" customHeight="1">
      <c r="A2696" s="3">
        <f t="shared" si="2"/>
        <v>2695</v>
      </c>
      <c r="B2696" s="3">
        <f t="shared" ref="B2696:D2696" si="2461">B2692</f>
        <v>0</v>
      </c>
      <c r="C2696" s="3">
        <f t="shared" si="2461"/>
        <v>1</v>
      </c>
      <c r="D2696" s="3">
        <f t="shared" si="2461"/>
        <v>0</v>
      </c>
      <c r="E2696" s="6">
        <f t="shared" si="1"/>
        <v>587.4</v>
      </c>
      <c r="F2696" s="3">
        <v>267.0</v>
      </c>
      <c r="G2696" s="3">
        <v>2.2</v>
      </c>
      <c r="H2696" s="3">
        <v>1.0</v>
      </c>
      <c r="I2696" s="3">
        <v>0.0</v>
      </c>
      <c r="J2696" s="3">
        <v>0.0</v>
      </c>
      <c r="K2696" s="3">
        <v>0.0</v>
      </c>
      <c r="L2696" s="3">
        <v>0.0</v>
      </c>
    </row>
    <row r="2697" ht="15.75" customHeight="1">
      <c r="A2697" s="3">
        <f t="shared" si="2"/>
        <v>2696</v>
      </c>
      <c r="B2697" s="3">
        <f t="shared" ref="B2697:D2697" si="2462">B2693</f>
        <v>0</v>
      </c>
      <c r="C2697" s="3">
        <f t="shared" si="2462"/>
        <v>0</v>
      </c>
      <c r="D2697" s="3">
        <f t="shared" si="2462"/>
        <v>1</v>
      </c>
      <c r="E2697" s="6">
        <f t="shared" si="1"/>
        <v>211.2</v>
      </c>
      <c r="F2697" s="3">
        <v>192.0</v>
      </c>
      <c r="G2697" s="3">
        <v>1.1</v>
      </c>
      <c r="H2697" s="3">
        <v>1.0</v>
      </c>
      <c r="I2697" s="3">
        <v>0.0</v>
      </c>
      <c r="J2697" s="3">
        <v>0.0</v>
      </c>
      <c r="K2697" s="3">
        <v>0.0</v>
      </c>
      <c r="L2697" s="3">
        <v>0.0</v>
      </c>
    </row>
    <row r="2698" ht="15.75" customHeight="1">
      <c r="A2698" s="3">
        <f t="shared" si="2"/>
        <v>2697</v>
      </c>
      <c r="B2698" s="3">
        <f t="shared" ref="B2698:D2698" si="2463">B2694</f>
        <v>1</v>
      </c>
      <c r="C2698" s="3">
        <f t="shared" si="2463"/>
        <v>0</v>
      </c>
      <c r="D2698" s="3">
        <f t="shared" si="2463"/>
        <v>0</v>
      </c>
      <c r="E2698" s="6">
        <f t="shared" si="1"/>
        <v>414.4</v>
      </c>
      <c r="F2698" s="3">
        <v>259.0</v>
      </c>
      <c r="G2698" s="3">
        <v>1.6</v>
      </c>
      <c r="H2698" s="3">
        <v>1.0</v>
      </c>
      <c r="I2698" s="3">
        <v>0.0</v>
      </c>
      <c r="J2698" s="3">
        <v>0.0</v>
      </c>
      <c r="K2698" s="3">
        <v>0.0</v>
      </c>
      <c r="L2698" s="3">
        <v>0.0</v>
      </c>
    </row>
    <row r="2699" ht="15.75" customHeight="1">
      <c r="A2699" s="3">
        <f t="shared" si="2"/>
        <v>2698</v>
      </c>
      <c r="B2699" s="3">
        <f t="shared" ref="B2699:D2699" si="2464">B2695</f>
        <v>0</v>
      </c>
      <c r="C2699" s="3">
        <f t="shared" si="2464"/>
        <v>0</v>
      </c>
      <c r="D2699" s="3">
        <f t="shared" si="2464"/>
        <v>0</v>
      </c>
      <c r="E2699" s="6">
        <f t="shared" si="1"/>
        <v>0</v>
      </c>
      <c r="H2699" s="3">
        <v>1.0</v>
      </c>
      <c r="I2699" s="3">
        <v>0.0</v>
      </c>
      <c r="J2699" s="3">
        <v>0.0</v>
      </c>
      <c r="K2699" s="3">
        <v>1.0</v>
      </c>
      <c r="L2699" s="3">
        <v>1.0</v>
      </c>
    </row>
    <row r="2700" ht="15.75" customHeight="1">
      <c r="A2700" s="3">
        <f t="shared" si="2"/>
        <v>2699</v>
      </c>
      <c r="B2700" s="3">
        <f t="shared" ref="B2700:D2700" si="2465">B2696</f>
        <v>0</v>
      </c>
      <c r="C2700" s="3">
        <f t="shared" si="2465"/>
        <v>1</v>
      </c>
      <c r="D2700" s="3">
        <f t="shared" si="2465"/>
        <v>0</v>
      </c>
      <c r="E2700" s="6">
        <f t="shared" si="1"/>
        <v>638</v>
      </c>
      <c r="F2700" s="3">
        <v>290.0</v>
      </c>
      <c r="G2700" s="3">
        <v>2.2</v>
      </c>
      <c r="H2700" s="3">
        <v>0.0</v>
      </c>
      <c r="I2700" s="3">
        <v>0.0</v>
      </c>
      <c r="J2700" s="3">
        <v>1.0</v>
      </c>
      <c r="K2700" s="3">
        <v>0.0</v>
      </c>
      <c r="L2700" s="3">
        <v>0.0</v>
      </c>
    </row>
    <row r="2701" ht="15.75" customHeight="1">
      <c r="A2701" s="3">
        <f t="shared" si="2"/>
        <v>2700</v>
      </c>
      <c r="B2701" s="3">
        <f t="shared" ref="B2701:D2701" si="2466">B2697</f>
        <v>0</v>
      </c>
      <c r="C2701" s="3">
        <f t="shared" si="2466"/>
        <v>0</v>
      </c>
      <c r="D2701" s="3">
        <f t="shared" si="2466"/>
        <v>1</v>
      </c>
      <c r="E2701" s="6">
        <f t="shared" si="1"/>
        <v>238.7</v>
      </c>
      <c r="F2701" s="3">
        <v>217.0</v>
      </c>
      <c r="G2701" s="3">
        <v>1.1</v>
      </c>
      <c r="H2701" s="3">
        <v>0.0</v>
      </c>
      <c r="I2701" s="3">
        <v>1.0</v>
      </c>
      <c r="J2701" s="3">
        <v>0.0</v>
      </c>
      <c r="K2701" s="3">
        <v>0.0</v>
      </c>
      <c r="L2701" s="3">
        <v>0.0</v>
      </c>
    </row>
    <row r="2702" ht="15.75" customHeight="1">
      <c r="A2702" s="3">
        <f t="shared" si="2"/>
        <v>2701</v>
      </c>
      <c r="B2702" s="3">
        <f t="shared" ref="B2702:D2702" si="2467">B2698</f>
        <v>1</v>
      </c>
      <c r="C2702" s="3">
        <f t="shared" si="2467"/>
        <v>0</v>
      </c>
      <c r="D2702" s="3">
        <f t="shared" si="2467"/>
        <v>0</v>
      </c>
      <c r="E2702" s="6">
        <f t="shared" si="1"/>
        <v>460.8</v>
      </c>
      <c r="F2702" s="3">
        <v>288.0</v>
      </c>
      <c r="G2702" s="3">
        <v>1.6</v>
      </c>
      <c r="H2702" s="3">
        <v>0.0</v>
      </c>
      <c r="I2702" s="3">
        <v>0.0</v>
      </c>
      <c r="J2702" s="3">
        <v>1.0</v>
      </c>
      <c r="K2702" s="3">
        <v>0.0</v>
      </c>
      <c r="L2702" s="3">
        <v>0.0</v>
      </c>
    </row>
    <row r="2703" ht="15.75" customHeight="1">
      <c r="A2703" s="3">
        <f t="shared" si="2"/>
        <v>2702</v>
      </c>
      <c r="B2703" s="3">
        <f t="shared" ref="B2703:D2703" si="2468">B2699</f>
        <v>0</v>
      </c>
      <c r="C2703" s="3">
        <f t="shared" si="2468"/>
        <v>0</v>
      </c>
      <c r="D2703" s="3">
        <f t="shared" si="2468"/>
        <v>0</v>
      </c>
      <c r="E2703" s="6">
        <f t="shared" si="1"/>
        <v>0</v>
      </c>
      <c r="H2703" s="3">
        <v>1.0</v>
      </c>
      <c r="I2703" s="3">
        <v>0.0</v>
      </c>
      <c r="J2703" s="3">
        <v>1.0</v>
      </c>
      <c r="K2703" s="3">
        <v>0.0</v>
      </c>
      <c r="L2703" s="3">
        <v>1.0</v>
      </c>
    </row>
    <row r="2704" ht="15.75" customHeight="1">
      <c r="A2704" s="3">
        <f t="shared" si="2"/>
        <v>2703</v>
      </c>
      <c r="B2704" s="3">
        <f t="shared" ref="B2704:D2704" si="2469">B2700</f>
        <v>0</v>
      </c>
      <c r="C2704" s="3">
        <f t="shared" si="2469"/>
        <v>1</v>
      </c>
      <c r="D2704" s="3">
        <f t="shared" si="2469"/>
        <v>0</v>
      </c>
      <c r="E2704" s="6">
        <f t="shared" si="1"/>
        <v>624.8</v>
      </c>
      <c r="F2704" s="3">
        <v>284.0</v>
      </c>
      <c r="G2704" s="3">
        <v>2.2</v>
      </c>
      <c r="H2704" s="3">
        <v>0.0</v>
      </c>
      <c r="I2704" s="3">
        <v>0.0</v>
      </c>
      <c r="J2704" s="3">
        <v>1.0</v>
      </c>
      <c r="K2704" s="3">
        <v>0.0</v>
      </c>
      <c r="L2704" s="3">
        <v>0.0</v>
      </c>
    </row>
    <row r="2705" ht="15.75" customHeight="1">
      <c r="A2705" s="3">
        <f t="shared" si="2"/>
        <v>2704</v>
      </c>
      <c r="B2705" s="3">
        <f t="shared" ref="B2705:D2705" si="2470">B2701</f>
        <v>0</v>
      </c>
      <c r="C2705" s="3">
        <f t="shared" si="2470"/>
        <v>0</v>
      </c>
      <c r="D2705" s="3">
        <f t="shared" si="2470"/>
        <v>1</v>
      </c>
      <c r="E2705" s="6">
        <f t="shared" si="1"/>
        <v>111.1</v>
      </c>
      <c r="F2705" s="3">
        <v>101.0</v>
      </c>
      <c r="G2705" s="3">
        <v>1.1</v>
      </c>
      <c r="H2705" s="3">
        <v>1.0</v>
      </c>
      <c r="I2705" s="3">
        <v>0.0</v>
      </c>
      <c r="J2705" s="3">
        <v>0.0</v>
      </c>
      <c r="K2705" s="3">
        <v>0.0</v>
      </c>
      <c r="L2705" s="3">
        <v>0.0</v>
      </c>
    </row>
    <row r="2706" ht="15.75" customHeight="1">
      <c r="A2706" s="3">
        <f t="shared" si="2"/>
        <v>2705</v>
      </c>
      <c r="B2706" s="3">
        <f t="shared" ref="B2706:D2706" si="2471">B2702</f>
        <v>1</v>
      </c>
      <c r="C2706" s="3">
        <f t="shared" si="2471"/>
        <v>0</v>
      </c>
      <c r="D2706" s="3">
        <f t="shared" si="2471"/>
        <v>0</v>
      </c>
      <c r="E2706" s="6">
        <f t="shared" si="1"/>
        <v>433.6</v>
      </c>
      <c r="F2706" s="3">
        <v>271.0</v>
      </c>
      <c r="G2706" s="3">
        <v>1.6</v>
      </c>
      <c r="H2706" s="3">
        <v>0.0</v>
      </c>
      <c r="I2706" s="3">
        <v>1.0</v>
      </c>
      <c r="J2706" s="3">
        <v>0.0</v>
      </c>
      <c r="K2706" s="3">
        <v>0.0</v>
      </c>
      <c r="L2706" s="3">
        <v>0.0</v>
      </c>
    </row>
    <row r="2707" ht="15.75" customHeight="1">
      <c r="A2707" s="3">
        <f t="shared" si="2"/>
        <v>2706</v>
      </c>
      <c r="B2707" s="3">
        <f t="shared" ref="B2707:D2707" si="2472">B2703</f>
        <v>0</v>
      </c>
      <c r="C2707" s="3">
        <f t="shared" si="2472"/>
        <v>0</v>
      </c>
      <c r="D2707" s="3">
        <f t="shared" si="2472"/>
        <v>0</v>
      </c>
      <c r="E2707" s="6">
        <f t="shared" si="1"/>
        <v>0</v>
      </c>
      <c r="H2707" s="3">
        <v>1.0</v>
      </c>
      <c r="I2707" s="3">
        <v>0.0</v>
      </c>
      <c r="J2707" s="3">
        <v>1.0</v>
      </c>
      <c r="K2707" s="3">
        <v>0.0</v>
      </c>
      <c r="L2707" s="3">
        <v>1.0</v>
      </c>
    </row>
    <row r="2708" ht="15.75" customHeight="1">
      <c r="A2708" s="3">
        <f t="shared" si="2"/>
        <v>2707</v>
      </c>
      <c r="B2708" s="3">
        <f t="shared" ref="B2708:D2708" si="2473">B2704</f>
        <v>0</v>
      </c>
      <c r="C2708" s="3">
        <f t="shared" si="2473"/>
        <v>1</v>
      </c>
      <c r="D2708" s="3">
        <f t="shared" si="2473"/>
        <v>0</v>
      </c>
      <c r="E2708" s="6">
        <f t="shared" si="1"/>
        <v>497.2</v>
      </c>
      <c r="F2708" s="3">
        <v>226.0</v>
      </c>
      <c r="G2708" s="3">
        <v>2.2</v>
      </c>
      <c r="H2708" s="3">
        <v>0.0</v>
      </c>
      <c r="I2708" s="3">
        <v>0.0</v>
      </c>
      <c r="J2708" s="3">
        <v>1.0</v>
      </c>
      <c r="K2708" s="3">
        <v>0.0</v>
      </c>
      <c r="L2708" s="3">
        <v>0.0</v>
      </c>
    </row>
    <row r="2709" ht="15.75" customHeight="1">
      <c r="A2709" s="3">
        <f t="shared" si="2"/>
        <v>2708</v>
      </c>
      <c r="B2709" s="3">
        <f t="shared" ref="B2709:D2709" si="2474">B2705</f>
        <v>0</v>
      </c>
      <c r="C2709" s="3">
        <f t="shared" si="2474"/>
        <v>0</v>
      </c>
      <c r="D2709" s="3">
        <f t="shared" si="2474"/>
        <v>1</v>
      </c>
      <c r="E2709" s="6">
        <f t="shared" si="1"/>
        <v>160.6</v>
      </c>
      <c r="F2709" s="3">
        <v>146.0</v>
      </c>
      <c r="G2709" s="3">
        <v>1.1</v>
      </c>
      <c r="H2709" s="3">
        <v>0.0</v>
      </c>
      <c r="I2709" s="3">
        <v>1.0</v>
      </c>
      <c r="J2709" s="3">
        <v>0.0</v>
      </c>
      <c r="K2709" s="3">
        <v>0.0</v>
      </c>
      <c r="L2709" s="3">
        <v>0.0</v>
      </c>
    </row>
    <row r="2710" ht="15.75" customHeight="1">
      <c r="A2710" s="3">
        <f t="shared" si="2"/>
        <v>2709</v>
      </c>
      <c r="B2710" s="3">
        <f t="shared" ref="B2710:D2710" si="2475">B2706</f>
        <v>1</v>
      </c>
      <c r="C2710" s="3">
        <f t="shared" si="2475"/>
        <v>0</v>
      </c>
      <c r="D2710" s="3">
        <f t="shared" si="2475"/>
        <v>0</v>
      </c>
      <c r="E2710" s="6">
        <f t="shared" si="1"/>
        <v>164.8</v>
      </c>
      <c r="F2710" s="3">
        <v>103.0</v>
      </c>
      <c r="G2710" s="3">
        <v>1.6</v>
      </c>
      <c r="H2710" s="3">
        <v>0.0</v>
      </c>
      <c r="I2710" s="3">
        <v>0.0</v>
      </c>
      <c r="J2710" s="3">
        <v>1.0</v>
      </c>
      <c r="K2710" s="3">
        <v>0.0</v>
      </c>
      <c r="L2710" s="3">
        <v>0.0</v>
      </c>
    </row>
    <row r="2711" ht="15.75" customHeight="1">
      <c r="A2711" s="3">
        <f t="shared" si="2"/>
        <v>2710</v>
      </c>
      <c r="B2711" s="3">
        <f t="shared" ref="B2711:D2711" si="2476">B2707</f>
        <v>0</v>
      </c>
      <c r="C2711" s="3">
        <f t="shared" si="2476"/>
        <v>0</v>
      </c>
      <c r="D2711" s="3">
        <f t="shared" si="2476"/>
        <v>0</v>
      </c>
      <c r="E2711" s="6">
        <f t="shared" si="1"/>
        <v>0</v>
      </c>
      <c r="H2711" s="3">
        <v>1.0</v>
      </c>
      <c r="I2711" s="3">
        <v>0.0</v>
      </c>
      <c r="J2711" s="3">
        <v>1.0</v>
      </c>
      <c r="K2711" s="3">
        <v>0.0</v>
      </c>
      <c r="L2711" s="3">
        <v>1.0</v>
      </c>
    </row>
    <row r="2712" ht="15.75" customHeight="1">
      <c r="A2712" s="3">
        <f t="shared" si="2"/>
        <v>2711</v>
      </c>
      <c r="B2712" s="3">
        <f t="shared" ref="B2712:D2712" si="2477">B2708</f>
        <v>0</v>
      </c>
      <c r="C2712" s="3">
        <f t="shared" si="2477"/>
        <v>1</v>
      </c>
      <c r="D2712" s="3">
        <f t="shared" si="2477"/>
        <v>0</v>
      </c>
      <c r="E2712" s="6">
        <f t="shared" si="1"/>
        <v>567.6</v>
      </c>
      <c r="F2712" s="3">
        <v>258.0</v>
      </c>
      <c r="G2712" s="3">
        <v>2.2</v>
      </c>
      <c r="H2712" s="3">
        <v>0.0</v>
      </c>
      <c r="I2712" s="3">
        <v>0.0</v>
      </c>
      <c r="J2712" s="3">
        <v>1.0</v>
      </c>
      <c r="K2712" s="3">
        <v>0.0</v>
      </c>
      <c r="L2712" s="3">
        <v>0.0</v>
      </c>
    </row>
    <row r="2713" ht="15.75" customHeight="1">
      <c r="A2713" s="3">
        <f t="shared" si="2"/>
        <v>2712</v>
      </c>
      <c r="B2713" s="3">
        <f t="shared" ref="B2713:D2713" si="2478">B2709</f>
        <v>0</v>
      </c>
      <c r="C2713" s="3">
        <f t="shared" si="2478"/>
        <v>0</v>
      </c>
      <c r="D2713" s="3">
        <f t="shared" si="2478"/>
        <v>1</v>
      </c>
      <c r="E2713" s="6">
        <f t="shared" si="1"/>
        <v>194.7</v>
      </c>
      <c r="F2713" s="3">
        <v>177.0</v>
      </c>
      <c r="G2713" s="3">
        <v>1.1</v>
      </c>
      <c r="H2713" s="3">
        <v>1.0</v>
      </c>
      <c r="I2713" s="3">
        <v>0.0</v>
      </c>
      <c r="J2713" s="3">
        <v>0.0</v>
      </c>
      <c r="K2713" s="3">
        <v>0.0</v>
      </c>
      <c r="L2713" s="3">
        <v>0.0</v>
      </c>
    </row>
    <row r="2714" ht="15.75" customHeight="1">
      <c r="A2714" s="3">
        <f t="shared" si="2"/>
        <v>2713</v>
      </c>
      <c r="B2714" s="3">
        <f t="shared" ref="B2714:D2714" si="2479">B2710</f>
        <v>1</v>
      </c>
      <c r="C2714" s="3">
        <f t="shared" si="2479"/>
        <v>0</v>
      </c>
      <c r="D2714" s="3">
        <f t="shared" si="2479"/>
        <v>0</v>
      </c>
      <c r="E2714" s="6">
        <f t="shared" si="1"/>
        <v>241.6</v>
      </c>
      <c r="F2714" s="3">
        <v>151.0</v>
      </c>
      <c r="G2714" s="3">
        <v>1.6</v>
      </c>
      <c r="H2714" s="3">
        <v>1.0</v>
      </c>
      <c r="I2714" s="3">
        <v>0.0</v>
      </c>
      <c r="J2714" s="3">
        <v>0.0</v>
      </c>
      <c r="K2714" s="3">
        <v>0.0</v>
      </c>
      <c r="L2714" s="3">
        <v>0.0</v>
      </c>
    </row>
    <row r="2715" ht="15.75" customHeight="1">
      <c r="A2715" s="3">
        <f t="shared" si="2"/>
        <v>2714</v>
      </c>
      <c r="B2715" s="3">
        <f t="shared" ref="B2715:D2715" si="2480">B2711</f>
        <v>0</v>
      </c>
      <c r="C2715" s="3">
        <f t="shared" si="2480"/>
        <v>0</v>
      </c>
      <c r="D2715" s="3">
        <f t="shared" si="2480"/>
        <v>0</v>
      </c>
      <c r="E2715" s="6">
        <f t="shared" si="1"/>
        <v>0</v>
      </c>
      <c r="H2715" s="3">
        <v>1.0</v>
      </c>
      <c r="I2715" s="3">
        <v>0.0</v>
      </c>
      <c r="J2715" s="3">
        <v>1.0</v>
      </c>
      <c r="K2715" s="3">
        <v>0.0</v>
      </c>
      <c r="L2715" s="3">
        <v>1.0</v>
      </c>
    </row>
    <row r="2716" ht="15.75" customHeight="1">
      <c r="A2716" s="3">
        <f t="shared" si="2"/>
        <v>2715</v>
      </c>
      <c r="B2716" s="3">
        <v>1.0</v>
      </c>
      <c r="C2716" s="3">
        <v>0.0</v>
      </c>
      <c r="D2716" s="3">
        <v>0.0</v>
      </c>
      <c r="E2716" s="6">
        <f t="shared" si="1"/>
        <v>296</v>
      </c>
      <c r="F2716" s="3">
        <v>185.0</v>
      </c>
      <c r="G2716" s="3">
        <v>1.6</v>
      </c>
      <c r="H2716" s="3">
        <v>1.0</v>
      </c>
      <c r="I2716" s="3">
        <v>0.0</v>
      </c>
      <c r="J2716" s="3">
        <v>0.0</v>
      </c>
      <c r="K2716" s="3">
        <v>0.0</v>
      </c>
      <c r="L2716" s="3">
        <v>0.0</v>
      </c>
    </row>
    <row r="2717" ht="15.75" customHeight="1">
      <c r="A2717" s="3">
        <f t="shared" si="2"/>
        <v>2716</v>
      </c>
      <c r="B2717" s="3">
        <v>0.0</v>
      </c>
      <c r="C2717" s="3">
        <v>0.0</v>
      </c>
      <c r="D2717" s="3">
        <v>0.0</v>
      </c>
      <c r="E2717" s="6">
        <f t="shared" si="1"/>
        <v>0</v>
      </c>
      <c r="H2717" s="3">
        <v>1.0</v>
      </c>
      <c r="I2717" s="3">
        <v>0.0</v>
      </c>
      <c r="J2717" s="3">
        <v>1.0</v>
      </c>
      <c r="K2717" s="3">
        <v>0.0</v>
      </c>
      <c r="L2717" s="3">
        <v>1.0</v>
      </c>
    </row>
    <row r="2718" ht="15.75" customHeight="1">
      <c r="A2718" s="3">
        <f t="shared" si="2"/>
        <v>2717</v>
      </c>
      <c r="B2718" s="3">
        <v>0.0</v>
      </c>
      <c r="C2718" s="3">
        <v>1.0</v>
      </c>
      <c r="D2718" s="3">
        <v>0.0</v>
      </c>
      <c r="E2718" s="6">
        <f t="shared" si="1"/>
        <v>286</v>
      </c>
      <c r="F2718" s="3">
        <v>130.0</v>
      </c>
      <c r="G2718" s="3">
        <v>2.2</v>
      </c>
      <c r="H2718" s="3">
        <v>0.0</v>
      </c>
      <c r="I2718" s="3">
        <v>0.0</v>
      </c>
      <c r="J2718" s="3">
        <v>1.0</v>
      </c>
      <c r="K2718" s="3">
        <v>0.0</v>
      </c>
      <c r="L2718" s="3">
        <v>0.0</v>
      </c>
    </row>
    <row r="2719" ht="15.75" customHeight="1">
      <c r="A2719" s="3">
        <f t="shared" si="2"/>
        <v>2718</v>
      </c>
      <c r="B2719" s="3">
        <v>0.0</v>
      </c>
      <c r="C2719" s="3">
        <v>0.0</v>
      </c>
      <c r="D2719" s="3">
        <v>1.0</v>
      </c>
      <c r="E2719" s="6">
        <f t="shared" si="1"/>
        <v>310.2</v>
      </c>
      <c r="F2719" s="3">
        <v>282.0</v>
      </c>
      <c r="G2719" s="3">
        <v>1.1</v>
      </c>
      <c r="H2719" s="3">
        <v>1.0</v>
      </c>
      <c r="I2719" s="3">
        <v>0.0</v>
      </c>
      <c r="J2719" s="3">
        <v>0.0</v>
      </c>
      <c r="K2719" s="3">
        <v>0.0</v>
      </c>
      <c r="L2719" s="3">
        <v>0.0</v>
      </c>
    </row>
    <row r="2720" ht="15.75" customHeight="1">
      <c r="A2720" s="3">
        <f t="shared" si="2"/>
        <v>2719</v>
      </c>
      <c r="B2720" s="3">
        <f t="shared" ref="B2720:D2720" si="2481">B2716</f>
        <v>1</v>
      </c>
      <c r="C2720" s="3">
        <f t="shared" si="2481"/>
        <v>0</v>
      </c>
      <c r="D2720" s="3">
        <f t="shared" si="2481"/>
        <v>0</v>
      </c>
      <c r="E2720" s="6">
        <f t="shared" si="1"/>
        <v>308.8</v>
      </c>
      <c r="F2720" s="3">
        <v>193.0</v>
      </c>
      <c r="G2720" s="3">
        <v>1.6</v>
      </c>
      <c r="H2720" s="3">
        <v>0.0</v>
      </c>
      <c r="I2720" s="3">
        <v>0.0</v>
      </c>
      <c r="J2720" s="3">
        <v>1.0</v>
      </c>
      <c r="K2720" s="3">
        <v>0.0</v>
      </c>
      <c r="L2720" s="3">
        <v>0.0</v>
      </c>
    </row>
    <row r="2721" ht="15.75" customHeight="1">
      <c r="A2721" s="3">
        <f t="shared" si="2"/>
        <v>2720</v>
      </c>
      <c r="B2721" s="3">
        <f t="shared" ref="B2721:D2721" si="2482">B2717</f>
        <v>0</v>
      </c>
      <c r="C2721" s="3">
        <f t="shared" si="2482"/>
        <v>0</v>
      </c>
      <c r="D2721" s="3">
        <f t="shared" si="2482"/>
        <v>0</v>
      </c>
      <c r="E2721" s="6">
        <f t="shared" si="1"/>
        <v>0</v>
      </c>
      <c r="H2721" s="3">
        <v>1.0</v>
      </c>
      <c r="I2721" s="3">
        <v>0.0</v>
      </c>
      <c r="J2721" s="3">
        <v>1.0</v>
      </c>
      <c r="K2721" s="3">
        <v>0.0</v>
      </c>
      <c r="L2721" s="3">
        <v>1.0</v>
      </c>
    </row>
    <row r="2722" ht="15.75" customHeight="1">
      <c r="A2722" s="3">
        <f t="shared" si="2"/>
        <v>2721</v>
      </c>
      <c r="B2722" s="3">
        <f t="shared" ref="B2722:D2722" si="2483">B2718</f>
        <v>0</v>
      </c>
      <c r="C2722" s="3">
        <f t="shared" si="2483"/>
        <v>1</v>
      </c>
      <c r="D2722" s="3">
        <f t="shared" si="2483"/>
        <v>0</v>
      </c>
      <c r="E2722" s="6">
        <f t="shared" si="1"/>
        <v>433.4</v>
      </c>
      <c r="F2722" s="3">
        <v>197.0</v>
      </c>
      <c r="G2722" s="3">
        <v>2.2</v>
      </c>
      <c r="H2722" s="3">
        <v>0.0</v>
      </c>
      <c r="I2722" s="3">
        <v>0.0</v>
      </c>
      <c r="J2722" s="3">
        <v>1.0</v>
      </c>
      <c r="K2722" s="3">
        <v>0.0</v>
      </c>
      <c r="L2722" s="3">
        <v>0.0</v>
      </c>
    </row>
    <row r="2723" ht="15.75" customHeight="1">
      <c r="A2723" s="3">
        <f t="shared" si="2"/>
        <v>2722</v>
      </c>
      <c r="B2723" s="3">
        <f t="shared" ref="B2723:D2723" si="2484">B2719</f>
        <v>0</v>
      </c>
      <c r="C2723" s="3">
        <f t="shared" si="2484"/>
        <v>0</v>
      </c>
      <c r="D2723" s="3">
        <f t="shared" si="2484"/>
        <v>1</v>
      </c>
      <c r="E2723" s="6">
        <f t="shared" si="1"/>
        <v>118.8</v>
      </c>
      <c r="F2723" s="3">
        <v>108.0</v>
      </c>
      <c r="G2723" s="3">
        <v>1.1</v>
      </c>
      <c r="H2723" s="3">
        <v>0.0</v>
      </c>
      <c r="I2723" s="3">
        <v>1.0</v>
      </c>
      <c r="J2723" s="3">
        <v>0.0</v>
      </c>
      <c r="K2723" s="3">
        <v>0.0</v>
      </c>
      <c r="L2723" s="3">
        <v>0.0</v>
      </c>
    </row>
    <row r="2724" ht="15.75" customHeight="1">
      <c r="A2724" s="3">
        <f t="shared" si="2"/>
        <v>2723</v>
      </c>
      <c r="B2724" s="3">
        <f t="shared" ref="B2724:D2724" si="2485">B2720</f>
        <v>1</v>
      </c>
      <c r="C2724" s="3">
        <f t="shared" si="2485"/>
        <v>0</v>
      </c>
      <c r="D2724" s="3">
        <f t="shared" si="2485"/>
        <v>0</v>
      </c>
      <c r="E2724" s="6">
        <f t="shared" si="1"/>
        <v>400</v>
      </c>
      <c r="F2724" s="3">
        <v>250.0</v>
      </c>
      <c r="G2724" s="3">
        <v>1.6</v>
      </c>
      <c r="H2724" s="3">
        <v>1.0</v>
      </c>
      <c r="I2724" s="3">
        <v>0.0</v>
      </c>
      <c r="J2724" s="3">
        <v>0.0</v>
      </c>
      <c r="K2724" s="3">
        <v>0.0</v>
      </c>
      <c r="L2724" s="3">
        <v>0.0</v>
      </c>
    </row>
    <row r="2725" ht="15.75" customHeight="1">
      <c r="A2725" s="3">
        <f t="shared" si="2"/>
        <v>2724</v>
      </c>
      <c r="B2725" s="3">
        <f t="shared" ref="B2725:D2725" si="2486">B2721</f>
        <v>0</v>
      </c>
      <c r="C2725" s="3">
        <f t="shared" si="2486"/>
        <v>0</v>
      </c>
      <c r="D2725" s="3">
        <f t="shared" si="2486"/>
        <v>0</v>
      </c>
      <c r="E2725" s="6">
        <f t="shared" si="1"/>
        <v>0</v>
      </c>
      <c r="H2725" s="3">
        <v>1.0</v>
      </c>
      <c r="I2725" s="3">
        <v>0.0</v>
      </c>
      <c r="J2725" s="3">
        <v>1.0</v>
      </c>
      <c r="K2725" s="3">
        <v>0.0</v>
      </c>
      <c r="L2725" s="3">
        <v>1.0</v>
      </c>
    </row>
    <row r="2726" ht="15.75" customHeight="1">
      <c r="A2726" s="3">
        <f t="shared" si="2"/>
        <v>2725</v>
      </c>
      <c r="B2726" s="3">
        <f t="shared" ref="B2726:D2726" si="2487">B2722</f>
        <v>0</v>
      </c>
      <c r="C2726" s="3">
        <f t="shared" si="2487"/>
        <v>1</v>
      </c>
      <c r="D2726" s="3">
        <f t="shared" si="2487"/>
        <v>0</v>
      </c>
      <c r="E2726" s="6">
        <f t="shared" si="1"/>
        <v>286</v>
      </c>
      <c r="F2726" s="3">
        <v>130.0</v>
      </c>
      <c r="G2726" s="3">
        <v>2.2</v>
      </c>
      <c r="H2726" s="3">
        <v>0.0</v>
      </c>
      <c r="I2726" s="3">
        <v>0.0</v>
      </c>
      <c r="J2726" s="3">
        <v>1.0</v>
      </c>
      <c r="K2726" s="3">
        <v>0.0</v>
      </c>
      <c r="L2726" s="3">
        <v>0.0</v>
      </c>
    </row>
    <row r="2727" ht="15.75" customHeight="1">
      <c r="A2727" s="3">
        <f t="shared" si="2"/>
        <v>2726</v>
      </c>
      <c r="B2727" s="3">
        <f t="shared" ref="B2727:D2727" si="2488">B2723</f>
        <v>0</v>
      </c>
      <c r="C2727" s="3">
        <f t="shared" si="2488"/>
        <v>0</v>
      </c>
      <c r="D2727" s="3">
        <f t="shared" si="2488"/>
        <v>1</v>
      </c>
      <c r="E2727" s="6">
        <f t="shared" si="1"/>
        <v>132</v>
      </c>
      <c r="F2727" s="3">
        <v>120.0</v>
      </c>
      <c r="G2727" s="3">
        <v>1.1</v>
      </c>
      <c r="H2727" s="3">
        <v>1.0</v>
      </c>
      <c r="I2727" s="3">
        <v>0.0</v>
      </c>
      <c r="J2727" s="3">
        <v>0.0</v>
      </c>
      <c r="K2727" s="3">
        <v>0.0</v>
      </c>
      <c r="L2727" s="3">
        <v>0.0</v>
      </c>
    </row>
    <row r="2728" ht="15.75" customHeight="1">
      <c r="A2728" s="3">
        <f t="shared" si="2"/>
        <v>2727</v>
      </c>
      <c r="B2728" s="3">
        <f t="shared" ref="B2728:D2728" si="2489">B2724</f>
        <v>1</v>
      </c>
      <c r="C2728" s="3">
        <f t="shared" si="2489"/>
        <v>0</v>
      </c>
      <c r="D2728" s="3">
        <f t="shared" si="2489"/>
        <v>0</v>
      </c>
      <c r="E2728" s="6">
        <f t="shared" si="1"/>
        <v>268.8</v>
      </c>
      <c r="F2728" s="3">
        <v>168.0</v>
      </c>
      <c r="G2728" s="3">
        <v>1.6</v>
      </c>
      <c r="H2728" s="3">
        <v>0.0</v>
      </c>
      <c r="I2728" s="3">
        <v>1.0</v>
      </c>
      <c r="J2728" s="3">
        <v>0.0</v>
      </c>
      <c r="K2728" s="3">
        <v>0.0</v>
      </c>
      <c r="L2728" s="3">
        <v>0.0</v>
      </c>
    </row>
    <row r="2729" ht="15.75" customHeight="1">
      <c r="A2729" s="3">
        <f t="shared" si="2"/>
        <v>2728</v>
      </c>
      <c r="B2729" s="3">
        <f t="shared" ref="B2729:D2729" si="2490">B2725</f>
        <v>0</v>
      </c>
      <c r="C2729" s="3">
        <f t="shared" si="2490"/>
        <v>0</v>
      </c>
      <c r="D2729" s="3">
        <f t="shared" si="2490"/>
        <v>0</v>
      </c>
      <c r="E2729" s="6">
        <f t="shared" si="1"/>
        <v>0</v>
      </c>
      <c r="H2729" s="3">
        <v>1.0</v>
      </c>
      <c r="I2729" s="3">
        <v>1.0</v>
      </c>
      <c r="J2729" s="3">
        <v>0.0</v>
      </c>
      <c r="K2729" s="3">
        <v>0.0</v>
      </c>
      <c r="L2729" s="3">
        <v>1.0</v>
      </c>
    </row>
    <row r="2730" ht="15.75" customHeight="1">
      <c r="A2730" s="3">
        <f t="shared" si="2"/>
        <v>2729</v>
      </c>
      <c r="B2730" s="3">
        <f t="shared" ref="B2730:D2730" si="2491">B2726</f>
        <v>0</v>
      </c>
      <c r="C2730" s="3">
        <f t="shared" si="2491"/>
        <v>1</v>
      </c>
      <c r="D2730" s="3">
        <f t="shared" si="2491"/>
        <v>0</v>
      </c>
      <c r="E2730" s="6">
        <f t="shared" si="1"/>
        <v>371.8</v>
      </c>
      <c r="F2730" s="3">
        <v>169.0</v>
      </c>
      <c r="G2730" s="3">
        <v>2.2</v>
      </c>
      <c r="H2730" s="3">
        <v>0.0</v>
      </c>
      <c r="I2730" s="3">
        <v>0.0</v>
      </c>
      <c r="J2730" s="3">
        <v>1.0</v>
      </c>
      <c r="K2730" s="3">
        <v>0.0</v>
      </c>
      <c r="L2730" s="3">
        <v>0.0</v>
      </c>
    </row>
    <row r="2731" ht="15.75" customHeight="1">
      <c r="A2731" s="3">
        <f t="shared" si="2"/>
        <v>2730</v>
      </c>
      <c r="B2731" s="3">
        <f t="shared" ref="B2731:D2731" si="2492">B2727</f>
        <v>0</v>
      </c>
      <c r="C2731" s="3">
        <f t="shared" si="2492"/>
        <v>0</v>
      </c>
      <c r="D2731" s="3">
        <f t="shared" si="2492"/>
        <v>1</v>
      </c>
      <c r="E2731" s="6">
        <f t="shared" si="1"/>
        <v>326.7</v>
      </c>
      <c r="F2731" s="3">
        <v>297.0</v>
      </c>
      <c r="G2731" s="3">
        <v>1.1</v>
      </c>
      <c r="H2731" s="3">
        <v>0.0</v>
      </c>
      <c r="I2731" s="3">
        <v>1.0</v>
      </c>
      <c r="J2731" s="3">
        <v>0.0</v>
      </c>
      <c r="K2731" s="3">
        <v>0.0</v>
      </c>
      <c r="L2731" s="3">
        <v>0.0</v>
      </c>
    </row>
    <row r="2732" ht="15.75" customHeight="1">
      <c r="A2732" s="3">
        <f t="shared" si="2"/>
        <v>2731</v>
      </c>
      <c r="B2732" s="3">
        <f t="shared" ref="B2732:D2732" si="2493">B2728</f>
        <v>1</v>
      </c>
      <c r="C2732" s="3">
        <f t="shared" si="2493"/>
        <v>0</v>
      </c>
      <c r="D2732" s="3">
        <f t="shared" si="2493"/>
        <v>0</v>
      </c>
      <c r="E2732" s="6">
        <f t="shared" si="1"/>
        <v>312</v>
      </c>
      <c r="F2732" s="3">
        <v>195.0</v>
      </c>
      <c r="G2732" s="3">
        <v>1.6</v>
      </c>
      <c r="H2732" s="3">
        <v>0.0</v>
      </c>
      <c r="I2732" s="3">
        <v>0.0</v>
      </c>
      <c r="J2732" s="3">
        <v>1.0</v>
      </c>
      <c r="K2732" s="3">
        <v>0.0</v>
      </c>
      <c r="L2732" s="3">
        <v>0.0</v>
      </c>
    </row>
    <row r="2733" ht="15.75" customHeight="1">
      <c r="A2733" s="3">
        <f t="shared" si="2"/>
        <v>2732</v>
      </c>
      <c r="B2733" s="3">
        <f t="shared" ref="B2733:D2733" si="2494">B2729</f>
        <v>0</v>
      </c>
      <c r="C2733" s="3">
        <f t="shared" si="2494"/>
        <v>0</v>
      </c>
      <c r="D2733" s="3">
        <f t="shared" si="2494"/>
        <v>0</v>
      </c>
      <c r="E2733" s="6">
        <f t="shared" si="1"/>
        <v>0</v>
      </c>
      <c r="H2733" s="3">
        <v>1.0</v>
      </c>
      <c r="I2733" s="3">
        <v>0.0</v>
      </c>
      <c r="J2733" s="3">
        <v>1.0</v>
      </c>
      <c r="K2733" s="3">
        <v>0.0</v>
      </c>
      <c r="L2733" s="3">
        <v>1.0</v>
      </c>
    </row>
    <row r="2734" ht="15.75" customHeight="1">
      <c r="A2734" s="3">
        <f t="shared" si="2"/>
        <v>2733</v>
      </c>
      <c r="B2734" s="3">
        <f t="shared" ref="B2734:D2734" si="2495">B2730</f>
        <v>0</v>
      </c>
      <c r="C2734" s="3">
        <f t="shared" si="2495"/>
        <v>1</v>
      </c>
      <c r="D2734" s="3">
        <f t="shared" si="2495"/>
        <v>0</v>
      </c>
      <c r="E2734" s="6">
        <f t="shared" si="1"/>
        <v>517</v>
      </c>
      <c r="F2734" s="3">
        <v>235.0</v>
      </c>
      <c r="G2734" s="3">
        <v>2.2</v>
      </c>
      <c r="H2734" s="3">
        <v>0.0</v>
      </c>
      <c r="I2734" s="3">
        <v>0.0</v>
      </c>
      <c r="J2734" s="3">
        <v>1.0</v>
      </c>
      <c r="K2734" s="3">
        <v>0.0</v>
      </c>
      <c r="L2734" s="3">
        <v>0.0</v>
      </c>
    </row>
    <row r="2735" ht="15.75" customHeight="1">
      <c r="A2735" s="3">
        <f t="shared" si="2"/>
        <v>2734</v>
      </c>
      <c r="B2735" s="3">
        <f t="shared" ref="B2735:D2735" si="2496">B2731</f>
        <v>0</v>
      </c>
      <c r="C2735" s="3">
        <f t="shared" si="2496"/>
        <v>0</v>
      </c>
      <c r="D2735" s="3">
        <f t="shared" si="2496"/>
        <v>1</v>
      </c>
      <c r="E2735" s="6">
        <f t="shared" si="1"/>
        <v>312.4</v>
      </c>
      <c r="F2735" s="3">
        <v>284.0</v>
      </c>
      <c r="G2735" s="3">
        <v>1.1</v>
      </c>
      <c r="H2735" s="3">
        <v>1.0</v>
      </c>
      <c r="I2735" s="3">
        <v>0.0</v>
      </c>
      <c r="J2735" s="3">
        <v>0.0</v>
      </c>
      <c r="K2735" s="3">
        <v>0.0</v>
      </c>
      <c r="L2735" s="3">
        <v>0.0</v>
      </c>
    </row>
    <row r="2736" ht="15.75" customHeight="1">
      <c r="A2736" s="3">
        <f t="shared" si="2"/>
        <v>2735</v>
      </c>
      <c r="B2736" s="3">
        <f t="shared" ref="B2736:D2736" si="2497">B2732</f>
        <v>1</v>
      </c>
      <c r="C2736" s="3">
        <f t="shared" si="2497"/>
        <v>0</v>
      </c>
      <c r="D2736" s="3">
        <f t="shared" si="2497"/>
        <v>0</v>
      </c>
      <c r="E2736" s="6">
        <f t="shared" si="1"/>
        <v>230.4</v>
      </c>
      <c r="F2736" s="3">
        <v>144.0</v>
      </c>
      <c r="G2736" s="3">
        <v>1.6</v>
      </c>
      <c r="H2736" s="3">
        <v>1.0</v>
      </c>
      <c r="I2736" s="3">
        <v>0.0</v>
      </c>
      <c r="J2736" s="3">
        <v>0.0</v>
      </c>
      <c r="K2736" s="3">
        <v>0.0</v>
      </c>
      <c r="L2736" s="3">
        <v>0.0</v>
      </c>
    </row>
    <row r="2737" ht="15.75" customHeight="1">
      <c r="A2737" s="3">
        <f t="shared" si="2"/>
        <v>2736</v>
      </c>
      <c r="B2737" s="3">
        <f t="shared" ref="B2737:D2737" si="2498">B2733</f>
        <v>0</v>
      </c>
      <c r="C2737" s="3">
        <f t="shared" si="2498"/>
        <v>0</v>
      </c>
      <c r="D2737" s="3">
        <f t="shared" si="2498"/>
        <v>0</v>
      </c>
      <c r="E2737" s="6">
        <f t="shared" si="1"/>
        <v>0</v>
      </c>
      <c r="H2737" s="3">
        <v>1.0</v>
      </c>
      <c r="I2737" s="3">
        <v>0.0</v>
      </c>
      <c r="J2737" s="3">
        <v>1.0</v>
      </c>
      <c r="K2737" s="3">
        <v>0.0</v>
      </c>
      <c r="L2737" s="3">
        <v>1.0</v>
      </c>
    </row>
    <row r="2738" ht="15.75" customHeight="1">
      <c r="A2738" s="3">
        <f t="shared" si="2"/>
        <v>2737</v>
      </c>
      <c r="B2738" s="3">
        <f t="shared" ref="B2738:D2738" si="2499">B2734</f>
        <v>0</v>
      </c>
      <c r="C2738" s="3">
        <f t="shared" si="2499"/>
        <v>1</v>
      </c>
      <c r="D2738" s="3">
        <f t="shared" si="2499"/>
        <v>0</v>
      </c>
      <c r="E2738" s="6">
        <f t="shared" si="1"/>
        <v>415.8</v>
      </c>
      <c r="F2738" s="3">
        <v>189.0</v>
      </c>
      <c r="G2738" s="3">
        <v>2.2</v>
      </c>
      <c r="H2738" s="3">
        <v>0.0</v>
      </c>
      <c r="I2738" s="3">
        <v>0.0</v>
      </c>
      <c r="J2738" s="3">
        <v>1.0</v>
      </c>
      <c r="K2738" s="3">
        <v>0.0</v>
      </c>
      <c r="L2738" s="3">
        <v>0.0</v>
      </c>
    </row>
    <row r="2739" ht="15.75" customHeight="1">
      <c r="A2739" s="3">
        <f t="shared" si="2"/>
        <v>2738</v>
      </c>
      <c r="B2739" s="3">
        <f t="shared" ref="B2739:D2739" si="2500">B2735</f>
        <v>0</v>
      </c>
      <c r="C2739" s="3">
        <f t="shared" si="2500"/>
        <v>0</v>
      </c>
      <c r="D2739" s="3">
        <f t="shared" si="2500"/>
        <v>1</v>
      </c>
      <c r="E2739" s="6">
        <f t="shared" si="1"/>
        <v>111.1</v>
      </c>
      <c r="F2739" s="3">
        <v>101.0</v>
      </c>
      <c r="G2739" s="3">
        <v>1.1</v>
      </c>
      <c r="H2739" s="3">
        <v>0.0</v>
      </c>
      <c r="I2739" s="3">
        <v>1.0</v>
      </c>
      <c r="J2739" s="3">
        <v>0.0</v>
      </c>
      <c r="K2739" s="3">
        <v>0.0</v>
      </c>
      <c r="L2739" s="3">
        <v>0.0</v>
      </c>
    </row>
    <row r="2740" ht="15.75" customHeight="1">
      <c r="A2740" s="3">
        <f t="shared" si="2"/>
        <v>2739</v>
      </c>
      <c r="B2740" s="3">
        <f t="shared" ref="B2740:D2740" si="2501">B2736</f>
        <v>1</v>
      </c>
      <c r="C2740" s="3">
        <f t="shared" si="2501"/>
        <v>0</v>
      </c>
      <c r="D2740" s="3">
        <f t="shared" si="2501"/>
        <v>0</v>
      </c>
      <c r="E2740" s="6">
        <f t="shared" si="1"/>
        <v>387.2</v>
      </c>
      <c r="F2740" s="3">
        <v>242.0</v>
      </c>
      <c r="G2740" s="3">
        <v>1.6</v>
      </c>
      <c r="H2740" s="3">
        <v>0.0</v>
      </c>
      <c r="I2740" s="3">
        <v>1.0</v>
      </c>
      <c r="J2740" s="3">
        <v>0.0</v>
      </c>
      <c r="K2740" s="3">
        <v>0.0</v>
      </c>
      <c r="L2740" s="3">
        <v>0.0</v>
      </c>
    </row>
    <row r="2741" ht="15.75" customHeight="1">
      <c r="A2741" s="3">
        <f t="shared" si="2"/>
        <v>2740</v>
      </c>
      <c r="B2741" s="3">
        <f t="shared" ref="B2741:D2741" si="2502">B2737</f>
        <v>0</v>
      </c>
      <c r="C2741" s="3">
        <f t="shared" si="2502"/>
        <v>0</v>
      </c>
      <c r="D2741" s="3">
        <f t="shared" si="2502"/>
        <v>0</v>
      </c>
      <c r="E2741" s="6">
        <f t="shared" si="1"/>
        <v>0</v>
      </c>
      <c r="H2741" s="3">
        <v>1.0</v>
      </c>
      <c r="I2741" s="3">
        <v>0.0</v>
      </c>
      <c r="J2741" s="3">
        <v>1.0</v>
      </c>
      <c r="K2741" s="3">
        <v>0.0</v>
      </c>
      <c r="L2741" s="3">
        <v>1.0</v>
      </c>
    </row>
    <row r="2742" ht="15.75" customHeight="1">
      <c r="A2742" s="3">
        <f t="shared" si="2"/>
        <v>2741</v>
      </c>
      <c r="B2742" s="3">
        <f t="shared" ref="B2742:D2742" si="2503">B2738</f>
        <v>0</v>
      </c>
      <c r="C2742" s="3">
        <f t="shared" si="2503"/>
        <v>1</v>
      </c>
      <c r="D2742" s="3">
        <f t="shared" si="2503"/>
        <v>0</v>
      </c>
      <c r="E2742" s="6">
        <f t="shared" si="1"/>
        <v>587.4</v>
      </c>
      <c r="F2742" s="3">
        <v>267.0</v>
      </c>
      <c r="G2742" s="3">
        <v>2.2</v>
      </c>
      <c r="H2742" s="3">
        <v>1.0</v>
      </c>
      <c r="I2742" s="3">
        <v>0.0</v>
      </c>
      <c r="J2742" s="3">
        <v>0.0</v>
      </c>
      <c r="K2742" s="3">
        <v>0.0</v>
      </c>
      <c r="L2742" s="3">
        <v>0.0</v>
      </c>
    </row>
    <row r="2743" ht="15.75" customHeight="1">
      <c r="A2743" s="3">
        <f t="shared" si="2"/>
        <v>2742</v>
      </c>
      <c r="B2743" s="3">
        <f t="shared" ref="B2743:D2743" si="2504">B2739</f>
        <v>0</v>
      </c>
      <c r="C2743" s="3">
        <f t="shared" si="2504"/>
        <v>0</v>
      </c>
      <c r="D2743" s="3">
        <f t="shared" si="2504"/>
        <v>1</v>
      </c>
      <c r="E2743" s="6">
        <f t="shared" si="1"/>
        <v>211.2</v>
      </c>
      <c r="F2743" s="3">
        <v>192.0</v>
      </c>
      <c r="G2743" s="3">
        <v>1.1</v>
      </c>
      <c r="H2743" s="3">
        <v>1.0</v>
      </c>
      <c r="I2743" s="3">
        <v>0.0</v>
      </c>
      <c r="J2743" s="3">
        <v>0.0</v>
      </c>
      <c r="K2743" s="3">
        <v>0.0</v>
      </c>
      <c r="L2743" s="3">
        <v>0.0</v>
      </c>
    </row>
    <row r="2744" ht="15.75" customHeight="1">
      <c r="A2744" s="3">
        <f t="shared" si="2"/>
        <v>2743</v>
      </c>
      <c r="B2744" s="3">
        <f t="shared" ref="B2744:D2744" si="2505">B2740</f>
        <v>1</v>
      </c>
      <c r="C2744" s="3">
        <f t="shared" si="2505"/>
        <v>0</v>
      </c>
      <c r="D2744" s="3">
        <f t="shared" si="2505"/>
        <v>0</v>
      </c>
      <c r="E2744" s="6">
        <f t="shared" si="1"/>
        <v>414.4</v>
      </c>
      <c r="F2744" s="3">
        <v>259.0</v>
      </c>
      <c r="G2744" s="3">
        <v>1.6</v>
      </c>
      <c r="H2744" s="3">
        <v>1.0</v>
      </c>
      <c r="I2744" s="3">
        <v>0.0</v>
      </c>
      <c r="J2744" s="3">
        <v>0.0</v>
      </c>
      <c r="K2744" s="3">
        <v>0.0</v>
      </c>
      <c r="L2744" s="3">
        <v>0.0</v>
      </c>
    </row>
    <row r="2745" ht="15.75" customHeight="1">
      <c r="A2745" s="3">
        <f t="shared" si="2"/>
        <v>2744</v>
      </c>
      <c r="B2745" s="3">
        <f t="shared" ref="B2745:D2745" si="2506">B2741</f>
        <v>0</v>
      </c>
      <c r="C2745" s="3">
        <f t="shared" si="2506"/>
        <v>0</v>
      </c>
      <c r="D2745" s="3">
        <f t="shared" si="2506"/>
        <v>0</v>
      </c>
      <c r="E2745" s="6">
        <f t="shared" si="1"/>
        <v>0</v>
      </c>
      <c r="H2745" s="3">
        <v>1.0</v>
      </c>
      <c r="I2745" s="3">
        <v>0.0</v>
      </c>
      <c r="J2745" s="3">
        <v>0.0</v>
      </c>
      <c r="K2745" s="3">
        <v>1.0</v>
      </c>
      <c r="L2745" s="3">
        <v>1.0</v>
      </c>
    </row>
    <row r="2746" ht="15.75" customHeight="1">
      <c r="A2746" s="3">
        <f t="shared" si="2"/>
        <v>2745</v>
      </c>
      <c r="B2746" s="3">
        <f t="shared" ref="B2746:D2746" si="2507">B2742</f>
        <v>0</v>
      </c>
      <c r="C2746" s="3">
        <f t="shared" si="2507"/>
        <v>1</v>
      </c>
      <c r="D2746" s="3">
        <f t="shared" si="2507"/>
        <v>0</v>
      </c>
      <c r="E2746" s="6">
        <f t="shared" si="1"/>
        <v>638</v>
      </c>
      <c r="F2746" s="3">
        <v>290.0</v>
      </c>
      <c r="G2746" s="3">
        <v>2.2</v>
      </c>
      <c r="H2746" s="3">
        <v>0.0</v>
      </c>
      <c r="I2746" s="3">
        <v>0.0</v>
      </c>
      <c r="J2746" s="3">
        <v>1.0</v>
      </c>
      <c r="K2746" s="3">
        <v>0.0</v>
      </c>
      <c r="L2746" s="3">
        <v>0.0</v>
      </c>
    </row>
    <row r="2747" ht="15.75" customHeight="1">
      <c r="A2747" s="3">
        <f t="shared" si="2"/>
        <v>2746</v>
      </c>
      <c r="B2747" s="3">
        <f t="shared" ref="B2747:D2747" si="2508">B2743</f>
        <v>0</v>
      </c>
      <c r="C2747" s="3">
        <f t="shared" si="2508"/>
        <v>0</v>
      </c>
      <c r="D2747" s="3">
        <f t="shared" si="2508"/>
        <v>1</v>
      </c>
      <c r="E2747" s="6">
        <f t="shared" si="1"/>
        <v>238.7</v>
      </c>
      <c r="F2747" s="3">
        <v>217.0</v>
      </c>
      <c r="G2747" s="3">
        <v>1.1</v>
      </c>
      <c r="H2747" s="3">
        <v>0.0</v>
      </c>
      <c r="I2747" s="3">
        <v>1.0</v>
      </c>
      <c r="J2747" s="3">
        <v>0.0</v>
      </c>
      <c r="K2747" s="3">
        <v>0.0</v>
      </c>
      <c r="L2747" s="3">
        <v>0.0</v>
      </c>
    </row>
    <row r="2748" ht="15.75" customHeight="1">
      <c r="A2748" s="3">
        <f t="shared" si="2"/>
        <v>2747</v>
      </c>
      <c r="B2748" s="3">
        <f t="shared" ref="B2748:D2748" si="2509">B2744</f>
        <v>1</v>
      </c>
      <c r="C2748" s="3">
        <f t="shared" si="2509"/>
        <v>0</v>
      </c>
      <c r="D2748" s="3">
        <f t="shared" si="2509"/>
        <v>0</v>
      </c>
      <c r="E2748" s="6">
        <f t="shared" si="1"/>
        <v>460.8</v>
      </c>
      <c r="F2748" s="3">
        <v>288.0</v>
      </c>
      <c r="G2748" s="3">
        <v>1.6</v>
      </c>
      <c r="H2748" s="3">
        <v>0.0</v>
      </c>
      <c r="I2748" s="3">
        <v>0.0</v>
      </c>
      <c r="J2748" s="3">
        <v>1.0</v>
      </c>
      <c r="K2748" s="3">
        <v>0.0</v>
      </c>
      <c r="L2748" s="3">
        <v>0.0</v>
      </c>
    </row>
    <row r="2749" ht="15.75" customHeight="1">
      <c r="A2749" s="3">
        <f t="shared" si="2"/>
        <v>2748</v>
      </c>
      <c r="B2749" s="3">
        <f t="shared" ref="B2749:D2749" si="2510">B2745</f>
        <v>0</v>
      </c>
      <c r="C2749" s="3">
        <f t="shared" si="2510"/>
        <v>0</v>
      </c>
      <c r="D2749" s="3">
        <f t="shared" si="2510"/>
        <v>0</v>
      </c>
      <c r="E2749" s="6">
        <f t="shared" si="1"/>
        <v>0</v>
      </c>
      <c r="H2749" s="3">
        <v>1.0</v>
      </c>
      <c r="I2749" s="3">
        <v>0.0</v>
      </c>
      <c r="J2749" s="3">
        <v>1.0</v>
      </c>
      <c r="K2749" s="3">
        <v>0.0</v>
      </c>
      <c r="L2749" s="3">
        <v>1.0</v>
      </c>
    </row>
    <row r="2750" ht="15.75" customHeight="1">
      <c r="A2750" s="3">
        <f t="shared" si="2"/>
        <v>2749</v>
      </c>
      <c r="B2750" s="3">
        <f t="shared" ref="B2750:D2750" si="2511">B2746</f>
        <v>0</v>
      </c>
      <c r="C2750" s="3">
        <f t="shared" si="2511"/>
        <v>1</v>
      </c>
      <c r="D2750" s="3">
        <f t="shared" si="2511"/>
        <v>0</v>
      </c>
      <c r="E2750" s="6">
        <f t="shared" si="1"/>
        <v>624.8</v>
      </c>
      <c r="F2750" s="3">
        <v>284.0</v>
      </c>
      <c r="G2750" s="3">
        <v>2.2</v>
      </c>
      <c r="H2750" s="3">
        <v>0.0</v>
      </c>
      <c r="I2750" s="3">
        <v>0.0</v>
      </c>
      <c r="J2750" s="3">
        <v>1.0</v>
      </c>
      <c r="K2750" s="3">
        <v>0.0</v>
      </c>
      <c r="L2750" s="3">
        <v>0.0</v>
      </c>
    </row>
    <row r="2751" ht="15.75" customHeight="1">
      <c r="A2751" s="3">
        <f t="shared" si="2"/>
        <v>2750</v>
      </c>
      <c r="B2751" s="3">
        <f t="shared" ref="B2751:D2751" si="2512">B2747</f>
        <v>0</v>
      </c>
      <c r="C2751" s="3">
        <f t="shared" si="2512"/>
        <v>0</v>
      </c>
      <c r="D2751" s="3">
        <f t="shared" si="2512"/>
        <v>1</v>
      </c>
      <c r="E2751" s="6">
        <f t="shared" si="1"/>
        <v>111.1</v>
      </c>
      <c r="F2751" s="3">
        <v>101.0</v>
      </c>
      <c r="G2751" s="3">
        <v>1.1</v>
      </c>
      <c r="H2751" s="3">
        <v>1.0</v>
      </c>
      <c r="I2751" s="3">
        <v>0.0</v>
      </c>
      <c r="J2751" s="3">
        <v>0.0</v>
      </c>
      <c r="K2751" s="3">
        <v>0.0</v>
      </c>
      <c r="L2751" s="3">
        <v>0.0</v>
      </c>
    </row>
    <row r="2752" ht="15.75" customHeight="1">
      <c r="A2752" s="3">
        <f t="shared" si="2"/>
        <v>2751</v>
      </c>
      <c r="B2752" s="3">
        <f t="shared" ref="B2752:D2752" si="2513">B2748</f>
        <v>1</v>
      </c>
      <c r="C2752" s="3">
        <f t="shared" si="2513"/>
        <v>0</v>
      </c>
      <c r="D2752" s="3">
        <f t="shared" si="2513"/>
        <v>0</v>
      </c>
      <c r="E2752" s="6">
        <f t="shared" si="1"/>
        <v>433.6</v>
      </c>
      <c r="F2752" s="3">
        <v>271.0</v>
      </c>
      <c r="G2752" s="3">
        <v>1.6</v>
      </c>
      <c r="H2752" s="3">
        <v>0.0</v>
      </c>
      <c r="I2752" s="3">
        <v>1.0</v>
      </c>
      <c r="J2752" s="3">
        <v>0.0</v>
      </c>
      <c r="K2752" s="3">
        <v>0.0</v>
      </c>
      <c r="L2752" s="3">
        <v>0.0</v>
      </c>
    </row>
    <row r="2753" ht="15.75" customHeight="1">
      <c r="A2753" s="3">
        <f t="shared" si="2"/>
        <v>2752</v>
      </c>
      <c r="B2753" s="3">
        <f t="shared" ref="B2753:D2753" si="2514">B2749</f>
        <v>0</v>
      </c>
      <c r="C2753" s="3">
        <f t="shared" si="2514"/>
        <v>0</v>
      </c>
      <c r="D2753" s="3">
        <f t="shared" si="2514"/>
        <v>0</v>
      </c>
      <c r="E2753" s="6">
        <f t="shared" si="1"/>
        <v>0</v>
      </c>
      <c r="H2753" s="3">
        <v>1.0</v>
      </c>
      <c r="I2753" s="3">
        <v>0.0</v>
      </c>
      <c r="J2753" s="3">
        <v>1.0</v>
      </c>
      <c r="K2753" s="3">
        <v>0.0</v>
      </c>
      <c r="L2753" s="3">
        <v>1.0</v>
      </c>
    </row>
    <row r="2754" ht="15.75" customHeight="1">
      <c r="A2754" s="3">
        <f t="shared" si="2"/>
        <v>2753</v>
      </c>
      <c r="B2754" s="3">
        <f t="shared" ref="B2754:D2754" si="2515">B2750</f>
        <v>0</v>
      </c>
      <c r="C2754" s="3">
        <f t="shared" si="2515"/>
        <v>1</v>
      </c>
      <c r="D2754" s="3">
        <f t="shared" si="2515"/>
        <v>0</v>
      </c>
      <c r="E2754" s="6">
        <f t="shared" si="1"/>
        <v>497.2</v>
      </c>
      <c r="F2754" s="3">
        <v>226.0</v>
      </c>
      <c r="G2754" s="3">
        <v>2.2</v>
      </c>
      <c r="H2754" s="3">
        <v>0.0</v>
      </c>
      <c r="I2754" s="3">
        <v>0.0</v>
      </c>
      <c r="J2754" s="3">
        <v>1.0</v>
      </c>
      <c r="K2754" s="3">
        <v>0.0</v>
      </c>
      <c r="L2754" s="3">
        <v>0.0</v>
      </c>
    </row>
    <row r="2755" ht="15.75" customHeight="1">
      <c r="A2755" s="3">
        <f t="shared" si="2"/>
        <v>2754</v>
      </c>
      <c r="B2755" s="3">
        <f t="shared" ref="B2755:D2755" si="2516">B2751</f>
        <v>0</v>
      </c>
      <c r="C2755" s="3">
        <f t="shared" si="2516"/>
        <v>0</v>
      </c>
      <c r="D2755" s="3">
        <f t="shared" si="2516"/>
        <v>1</v>
      </c>
      <c r="E2755" s="6">
        <f t="shared" si="1"/>
        <v>160.6</v>
      </c>
      <c r="F2755" s="3">
        <v>146.0</v>
      </c>
      <c r="G2755" s="3">
        <v>1.1</v>
      </c>
      <c r="H2755" s="3">
        <v>0.0</v>
      </c>
      <c r="I2755" s="3">
        <v>1.0</v>
      </c>
      <c r="J2755" s="3">
        <v>0.0</v>
      </c>
      <c r="K2755" s="3">
        <v>0.0</v>
      </c>
      <c r="L2755" s="3">
        <v>0.0</v>
      </c>
    </row>
    <row r="2756" ht="15.75" customHeight="1">
      <c r="A2756" s="3">
        <f t="shared" si="2"/>
        <v>2755</v>
      </c>
      <c r="B2756" s="3">
        <f t="shared" ref="B2756:D2756" si="2517">B2752</f>
        <v>1</v>
      </c>
      <c r="C2756" s="3">
        <f t="shared" si="2517"/>
        <v>0</v>
      </c>
      <c r="D2756" s="3">
        <f t="shared" si="2517"/>
        <v>0</v>
      </c>
      <c r="E2756" s="6">
        <f t="shared" si="1"/>
        <v>164.8</v>
      </c>
      <c r="F2756" s="3">
        <v>103.0</v>
      </c>
      <c r="G2756" s="3">
        <v>1.6</v>
      </c>
      <c r="H2756" s="3">
        <v>0.0</v>
      </c>
      <c r="I2756" s="3">
        <v>0.0</v>
      </c>
      <c r="J2756" s="3">
        <v>1.0</v>
      </c>
      <c r="K2756" s="3">
        <v>0.0</v>
      </c>
      <c r="L2756" s="3">
        <v>0.0</v>
      </c>
    </row>
    <row r="2757" ht="15.75" customHeight="1">
      <c r="A2757" s="3">
        <f t="shared" si="2"/>
        <v>2756</v>
      </c>
      <c r="B2757" s="3">
        <f t="shared" ref="B2757:D2757" si="2518">B2753</f>
        <v>0</v>
      </c>
      <c r="C2757" s="3">
        <f t="shared" si="2518"/>
        <v>0</v>
      </c>
      <c r="D2757" s="3">
        <f t="shared" si="2518"/>
        <v>0</v>
      </c>
      <c r="E2757" s="6">
        <f t="shared" si="1"/>
        <v>0</v>
      </c>
      <c r="H2757" s="3">
        <v>1.0</v>
      </c>
      <c r="I2757" s="3">
        <v>0.0</v>
      </c>
      <c r="J2757" s="3">
        <v>1.0</v>
      </c>
      <c r="K2757" s="3">
        <v>0.0</v>
      </c>
      <c r="L2757" s="3">
        <v>1.0</v>
      </c>
    </row>
    <row r="2758" ht="15.75" customHeight="1">
      <c r="A2758" s="3">
        <f t="shared" si="2"/>
        <v>2757</v>
      </c>
      <c r="B2758" s="3">
        <f t="shared" ref="B2758:D2758" si="2519">B2754</f>
        <v>0</v>
      </c>
      <c r="C2758" s="3">
        <f t="shared" si="2519"/>
        <v>1</v>
      </c>
      <c r="D2758" s="3">
        <f t="shared" si="2519"/>
        <v>0</v>
      </c>
      <c r="E2758" s="6">
        <f t="shared" si="1"/>
        <v>567.6</v>
      </c>
      <c r="F2758" s="3">
        <v>258.0</v>
      </c>
      <c r="G2758" s="3">
        <v>2.2</v>
      </c>
      <c r="H2758" s="3">
        <v>0.0</v>
      </c>
      <c r="I2758" s="3">
        <v>0.0</v>
      </c>
      <c r="J2758" s="3">
        <v>1.0</v>
      </c>
      <c r="K2758" s="3">
        <v>0.0</v>
      </c>
      <c r="L2758" s="3">
        <v>0.0</v>
      </c>
    </row>
    <row r="2759" ht="15.75" customHeight="1">
      <c r="A2759" s="3">
        <f t="shared" si="2"/>
        <v>2758</v>
      </c>
      <c r="B2759" s="3">
        <f t="shared" ref="B2759:D2759" si="2520">B2755</f>
        <v>0</v>
      </c>
      <c r="C2759" s="3">
        <f t="shared" si="2520"/>
        <v>0</v>
      </c>
      <c r="D2759" s="3">
        <f t="shared" si="2520"/>
        <v>1</v>
      </c>
      <c r="E2759" s="6">
        <f t="shared" si="1"/>
        <v>194.7</v>
      </c>
      <c r="F2759" s="3">
        <v>177.0</v>
      </c>
      <c r="G2759" s="3">
        <v>1.1</v>
      </c>
      <c r="H2759" s="3">
        <v>1.0</v>
      </c>
      <c r="I2759" s="3">
        <v>0.0</v>
      </c>
      <c r="J2759" s="3">
        <v>0.0</v>
      </c>
      <c r="K2759" s="3">
        <v>0.0</v>
      </c>
      <c r="L2759" s="3">
        <v>0.0</v>
      </c>
    </row>
    <row r="2760" ht="15.75" customHeight="1">
      <c r="A2760" s="3">
        <f t="shared" si="2"/>
        <v>2759</v>
      </c>
      <c r="B2760" s="3">
        <f t="shared" ref="B2760:D2760" si="2521">B2756</f>
        <v>1</v>
      </c>
      <c r="C2760" s="3">
        <f t="shared" si="2521"/>
        <v>0</v>
      </c>
      <c r="D2760" s="3">
        <f t="shared" si="2521"/>
        <v>0</v>
      </c>
      <c r="E2760" s="6">
        <f t="shared" si="1"/>
        <v>241.6</v>
      </c>
      <c r="F2760" s="3">
        <v>151.0</v>
      </c>
      <c r="G2760" s="3">
        <v>1.6</v>
      </c>
      <c r="H2760" s="3">
        <v>1.0</v>
      </c>
      <c r="I2760" s="3">
        <v>0.0</v>
      </c>
      <c r="J2760" s="3">
        <v>0.0</v>
      </c>
      <c r="K2760" s="3">
        <v>0.0</v>
      </c>
      <c r="L2760" s="3">
        <v>0.0</v>
      </c>
    </row>
    <row r="2761" ht="15.75" customHeight="1">
      <c r="A2761" s="3">
        <f t="shared" si="2"/>
        <v>2760</v>
      </c>
      <c r="B2761" s="3">
        <f t="shared" ref="B2761:D2761" si="2522">B2757</f>
        <v>0</v>
      </c>
      <c r="C2761" s="3">
        <f t="shared" si="2522"/>
        <v>0</v>
      </c>
      <c r="D2761" s="3">
        <f t="shared" si="2522"/>
        <v>0</v>
      </c>
      <c r="E2761" s="6">
        <f t="shared" si="1"/>
        <v>0</v>
      </c>
      <c r="H2761" s="3">
        <v>1.0</v>
      </c>
      <c r="I2761" s="3">
        <v>0.0</v>
      </c>
      <c r="J2761" s="3">
        <v>1.0</v>
      </c>
      <c r="K2761" s="3">
        <v>0.0</v>
      </c>
      <c r="L2761" s="3">
        <v>1.0</v>
      </c>
    </row>
    <row r="2762" ht="15.75" customHeight="1">
      <c r="A2762" s="3">
        <f t="shared" si="2"/>
        <v>2761</v>
      </c>
      <c r="B2762" s="3">
        <v>1.0</v>
      </c>
      <c r="C2762" s="3">
        <v>0.0</v>
      </c>
      <c r="D2762" s="3">
        <v>0.0</v>
      </c>
      <c r="E2762" s="6">
        <f t="shared" si="1"/>
        <v>296</v>
      </c>
      <c r="F2762" s="3">
        <v>185.0</v>
      </c>
      <c r="G2762" s="3">
        <v>1.6</v>
      </c>
      <c r="H2762" s="3">
        <v>1.0</v>
      </c>
      <c r="I2762" s="3">
        <v>0.0</v>
      </c>
      <c r="J2762" s="3">
        <v>0.0</v>
      </c>
      <c r="K2762" s="3">
        <v>0.0</v>
      </c>
      <c r="L2762" s="3">
        <v>0.0</v>
      </c>
    </row>
    <row r="2763" ht="15.75" customHeight="1">
      <c r="A2763" s="3">
        <f t="shared" si="2"/>
        <v>2762</v>
      </c>
      <c r="B2763" s="3">
        <v>0.0</v>
      </c>
      <c r="C2763" s="3">
        <v>0.0</v>
      </c>
      <c r="D2763" s="3">
        <v>0.0</v>
      </c>
      <c r="E2763" s="6">
        <f t="shared" si="1"/>
        <v>0</v>
      </c>
      <c r="H2763" s="3">
        <v>1.0</v>
      </c>
      <c r="I2763" s="3">
        <v>0.0</v>
      </c>
      <c r="J2763" s="3">
        <v>1.0</v>
      </c>
      <c r="K2763" s="3">
        <v>0.0</v>
      </c>
      <c r="L2763" s="3">
        <v>1.0</v>
      </c>
    </row>
    <row r="2764" ht="15.75" customHeight="1">
      <c r="A2764" s="3">
        <f t="shared" si="2"/>
        <v>2763</v>
      </c>
      <c r="B2764" s="3">
        <v>0.0</v>
      </c>
      <c r="C2764" s="3">
        <v>1.0</v>
      </c>
      <c r="D2764" s="3">
        <v>0.0</v>
      </c>
      <c r="E2764" s="6">
        <f t="shared" si="1"/>
        <v>286</v>
      </c>
      <c r="F2764" s="3">
        <v>130.0</v>
      </c>
      <c r="G2764" s="3">
        <v>2.2</v>
      </c>
      <c r="H2764" s="3">
        <v>0.0</v>
      </c>
      <c r="I2764" s="3">
        <v>0.0</v>
      </c>
      <c r="J2764" s="3">
        <v>1.0</v>
      </c>
      <c r="K2764" s="3">
        <v>0.0</v>
      </c>
      <c r="L2764" s="3">
        <v>0.0</v>
      </c>
    </row>
    <row r="2765" ht="15.75" customHeight="1">
      <c r="A2765" s="3">
        <f t="shared" si="2"/>
        <v>2764</v>
      </c>
      <c r="B2765" s="3">
        <v>0.0</v>
      </c>
      <c r="C2765" s="3">
        <v>0.0</v>
      </c>
      <c r="D2765" s="3">
        <v>1.0</v>
      </c>
      <c r="E2765" s="6">
        <f t="shared" si="1"/>
        <v>310.2</v>
      </c>
      <c r="F2765" s="3">
        <v>282.0</v>
      </c>
      <c r="G2765" s="3">
        <v>1.1</v>
      </c>
      <c r="H2765" s="3">
        <v>1.0</v>
      </c>
      <c r="I2765" s="3">
        <v>0.0</v>
      </c>
      <c r="J2765" s="3">
        <v>0.0</v>
      </c>
      <c r="K2765" s="3">
        <v>0.0</v>
      </c>
      <c r="L2765" s="3">
        <v>0.0</v>
      </c>
    </row>
    <row r="2766" ht="15.75" customHeight="1">
      <c r="A2766" s="3">
        <f t="shared" si="2"/>
        <v>2765</v>
      </c>
      <c r="B2766" s="3">
        <f t="shared" ref="B2766:D2766" si="2523">B2762</f>
        <v>1</v>
      </c>
      <c r="C2766" s="3">
        <f t="shared" si="2523"/>
        <v>0</v>
      </c>
      <c r="D2766" s="3">
        <f t="shared" si="2523"/>
        <v>0</v>
      </c>
      <c r="E2766" s="6">
        <f t="shared" si="1"/>
        <v>308.8</v>
      </c>
      <c r="F2766" s="3">
        <v>193.0</v>
      </c>
      <c r="G2766" s="3">
        <v>1.6</v>
      </c>
      <c r="H2766" s="3">
        <v>0.0</v>
      </c>
      <c r="I2766" s="3">
        <v>0.0</v>
      </c>
      <c r="J2766" s="3">
        <v>1.0</v>
      </c>
      <c r="K2766" s="3">
        <v>0.0</v>
      </c>
      <c r="L2766" s="3">
        <v>0.0</v>
      </c>
    </row>
    <row r="2767" ht="15.75" customHeight="1">
      <c r="A2767" s="3">
        <f t="shared" si="2"/>
        <v>2766</v>
      </c>
      <c r="B2767" s="3">
        <f t="shared" ref="B2767:D2767" si="2524">B2763</f>
        <v>0</v>
      </c>
      <c r="C2767" s="3">
        <f t="shared" si="2524"/>
        <v>0</v>
      </c>
      <c r="D2767" s="3">
        <f t="shared" si="2524"/>
        <v>0</v>
      </c>
      <c r="E2767" s="6">
        <f t="shared" si="1"/>
        <v>0</v>
      </c>
      <c r="H2767" s="3">
        <v>1.0</v>
      </c>
      <c r="I2767" s="3">
        <v>0.0</v>
      </c>
      <c r="J2767" s="3">
        <v>1.0</v>
      </c>
      <c r="K2767" s="3">
        <v>0.0</v>
      </c>
      <c r="L2767" s="3">
        <v>1.0</v>
      </c>
    </row>
    <row r="2768" ht="15.75" customHeight="1">
      <c r="A2768" s="3">
        <f t="shared" si="2"/>
        <v>2767</v>
      </c>
      <c r="B2768" s="3">
        <f t="shared" ref="B2768:D2768" si="2525">B2764</f>
        <v>0</v>
      </c>
      <c r="C2768" s="3">
        <f t="shared" si="2525"/>
        <v>1</v>
      </c>
      <c r="D2768" s="3">
        <f t="shared" si="2525"/>
        <v>0</v>
      </c>
      <c r="E2768" s="6">
        <f t="shared" si="1"/>
        <v>433.4</v>
      </c>
      <c r="F2768" s="3">
        <v>197.0</v>
      </c>
      <c r="G2768" s="3">
        <v>2.2</v>
      </c>
      <c r="H2768" s="3">
        <v>0.0</v>
      </c>
      <c r="I2768" s="3">
        <v>0.0</v>
      </c>
      <c r="J2768" s="3">
        <v>1.0</v>
      </c>
      <c r="K2768" s="3">
        <v>0.0</v>
      </c>
      <c r="L2768" s="3">
        <v>0.0</v>
      </c>
    </row>
    <row r="2769" ht="15.75" customHeight="1">
      <c r="A2769" s="3">
        <f t="shared" si="2"/>
        <v>2768</v>
      </c>
      <c r="B2769" s="3">
        <f t="shared" ref="B2769:D2769" si="2526">B2765</f>
        <v>0</v>
      </c>
      <c r="C2769" s="3">
        <f t="shared" si="2526"/>
        <v>0</v>
      </c>
      <c r="D2769" s="3">
        <f t="shared" si="2526"/>
        <v>1</v>
      </c>
      <c r="E2769" s="6">
        <f t="shared" si="1"/>
        <v>118.8</v>
      </c>
      <c r="F2769" s="3">
        <v>108.0</v>
      </c>
      <c r="G2769" s="3">
        <v>1.1</v>
      </c>
      <c r="H2769" s="3">
        <v>0.0</v>
      </c>
      <c r="I2769" s="3">
        <v>1.0</v>
      </c>
      <c r="J2769" s="3">
        <v>0.0</v>
      </c>
      <c r="K2769" s="3">
        <v>0.0</v>
      </c>
      <c r="L2769" s="3">
        <v>0.0</v>
      </c>
    </row>
    <row r="2770" ht="15.75" customHeight="1">
      <c r="A2770" s="3">
        <f t="shared" si="2"/>
        <v>2769</v>
      </c>
      <c r="B2770" s="3">
        <f t="shared" ref="B2770:D2770" si="2527">B2766</f>
        <v>1</v>
      </c>
      <c r="C2770" s="3">
        <f t="shared" si="2527"/>
        <v>0</v>
      </c>
      <c r="D2770" s="3">
        <f t="shared" si="2527"/>
        <v>0</v>
      </c>
      <c r="E2770" s="6">
        <f t="shared" si="1"/>
        <v>400</v>
      </c>
      <c r="F2770" s="3">
        <v>250.0</v>
      </c>
      <c r="G2770" s="3">
        <v>1.6</v>
      </c>
      <c r="H2770" s="3">
        <v>1.0</v>
      </c>
      <c r="I2770" s="3">
        <v>0.0</v>
      </c>
      <c r="J2770" s="3">
        <v>0.0</v>
      </c>
      <c r="K2770" s="3">
        <v>0.0</v>
      </c>
      <c r="L2770" s="3">
        <v>0.0</v>
      </c>
    </row>
    <row r="2771" ht="15.75" customHeight="1">
      <c r="A2771" s="3">
        <f t="shared" si="2"/>
        <v>2770</v>
      </c>
      <c r="B2771" s="3">
        <f t="shared" ref="B2771:D2771" si="2528">B2767</f>
        <v>0</v>
      </c>
      <c r="C2771" s="3">
        <f t="shared" si="2528"/>
        <v>0</v>
      </c>
      <c r="D2771" s="3">
        <f t="shared" si="2528"/>
        <v>0</v>
      </c>
      <c r="E2771" s="6">
        <f t="shared" si="1"/>
        <v>0</v>
      </c>
      <c r="H2771" s="3">
        <v>1.0</v>
      </c>
      <c r="I2771" s="3">
        <v>0.0</v>
      </c>
      <c r="J2771" s="3">
        <v>1.0</v>
      </c>
      <c r="K2771" s="3">
        <v>0.0</v>
      </c>
      <c r="L2771" s="3">
        <v>1.0</v>
      </c>
    </row>
    <row r="2772" ht="15.75" customHeight="1">
      <c r="A2772" s="3">
        <f t="shared" si="2"/>
        <v>2771</v>
      </c>
      <c r="B2772" s="3">
        <f t="shared" ref="B2772:D2772" si="2529">B2768</f>
        <v>0</v>
      </c>
      <c r="C2772" s="3">
        <f t="shared" si="2529"/>
        <v>1</v>
      </c>
      <c r="D2772" s="3">
        <f t="shared" si="2529"/>
        <v>0</v>
      </c>
      <c r="E2772" s="6">
        <f t="shared" si="1"/>
        <v>286</v>
      </c>
      <c r="F2772" s="3">
        <v>130.0</v>
      </c>
      <c r="G2772" s="3">
        <v>2.2</v>
      </c>
      <c r="H2772" s="3">
        <v>0.0</v>
      </c>
      <c r="I2772" s="3">
        <v>0.0</v>
      </c>
      <c r="J2772" s="3">
        <v>1.0</v>
      </c>
      <c r="K2772" s="3">
        <v>0.0</v>
      </c>
      <c r="L2772" s="3">
        <v>0.0</v>
      </c>
    </row>
    <row r="2773" ht="15.75" customHeight="1">
      <c r="A2773" s="3">
        <f t="shared" si="2"/>
        <v>2772</v>
      </c>
      <c r="B2773" s="3">
        <f t="shared" ref="B2773:D2773" si="2530">B2769</f>
        <v>0</v>
      </c>
      <c r="C2773" s="3">
        <f t="shared" si="2530"/>
        <v>0</v>
      </c>
      <c r="D2773" s="3">
        <f t="shared" si="2530"/>
        <v>1</v>
      </c>
      <c r="E2773" s="6">
        <f t="shared" si="1"/>
        <v>132</v>
      </c>
      <c r="F2773" s="3">
        <v>120.0</v>
      </c>
      <c r="G2773" s="3">
        <v>1.1</v>
      </c>
      <c r="H2773" s="3">
        <v>1.0</v>
      </c>
      <c r="I2773" s="3">
        <v>0.0</v>
      </c>
      <c r="J2773" s="3">
        <v>0.0</v>
      </c>
      <c r="K2773" s="3">
        <v>0.0</v>
      </c>
      <c r="L2773" s="3">
        <v>0.0</v>
      </c>
    </row>
    <row r="2774" ht="15.75" customHeight="1">
      <c r="A2774" s="3">
        <f t="shared" si="2"/>
        <v>2773</v>
      </c>
      <c r="B2774" s="3">
        <f t="shared" ref="B2774:D2774" si="2531">B2770</f>
        <v>1</v>
      </c>
      <c r="C2774" s="3">
        <f t="shared" si="2531"/>
        <v>0</v>
      </c>
      <c r="D2774" s="3">
        <f t="shared" si="2531"/>
        <v>0</v>
      </c>
      <c r="E2774" s="6">
        <f t="shared" si="1"/>
        <v>268.8</v>
      </c>
      <c r="F2774" s="3">
        <v>168.0</v>
      </c>
      <c r="G2774" s="3">
        <v>1.6</v>
      </c>
      <c r="H2774" s="3">
        <v>0.0</v>
      </c>
      <c r="I2774" s="3">
        <v>1.0</v>
      </c>
      <c r="J2774" s="3">
        <v>0.0</v>
      </c>
      <c r="K2774" s="3">
        <v>0.0</v>
      </c>
      <c r="L2774" s="3">
        <v>0.0</v>
      </c>
    </row>
    <row r="2775" ht="15.75" customHeight="1">
      <c r="A2775" s="3">
        <f t="shared" si="2"/>
        <v>2774</v>
      </c>
      <c r="B2775" s="3">
        <f t="shared" ref="B2775:D2775" si="2532">B2771</f>
        <v>0</v>
      </c>
      <c r="C2775" s="3">
        <f t="shared" si="2532"/>
        <v>0</v>
      </c>
      <c r="D2775" s="3">
        <f t="shared" si="2532"/>
        <v>0</v>
      </c>
      <c r="E2775" s="6">
        <f t="shared" si="1"/>
        <v>0</v>
      </c>
      <c r="H2775" s="3">
        <v>1.0</v>
      </c>
      <c r="I2775" s="3">
        <v>1.0</v>
      </c>
      <c r="J2775" s="3">
        <v>0.0</v>
      </c>
      <c r="K2775" s="3">
        <v>0.0</v>
      </c>
      <c r="L2775" s="3">
        <v>1.0</v>
      </c>
    </row>
    <row r="2776" ht="15.75" customHeight="1">
      <c r="A2776" s="3">
        <f t="shared" si="2"/>
        <v>2775</v>
      </c>
      <c r="B2776" s="3">
        <f t="shared" ref="B2776:D2776" si="2533">B2772</f>
        <v>0</v>
      </c>
      <c r="C2776" s="3">
        <f t="shared" si="2533"/>
        <v>1</v>
      </c>
      <c r="D2776" s="3">
        <f t="shared" si="2533"/>
        <v>0</v>
      </c>
      <c r="E2776" s="6">
        <f t="shared" si="1"/>
        <v>371.8</v>
      </c>
      <c r="F2776" s="3">
        <v>169.0</v>
      </c>
      <c r="G2776" s="3">
        <v>2.2</v>
      </c>
      <c r="H2776" s="3">
        <v>0.0</v>
      </c>
      <c r="I2776" s="3">
        <v>0.0</v>
      </c>
      <c r="J2776" s="3">
        <v>1.0</v>
      </c>
      <c r="K2776" s="3">
        <v>0.0</v>
      </c>
      <c r="L2776" s="3">
        <v>0.0</v>
      </c>
    </row>
    <row r="2777" ht="15.75" customHeight="1">
      <c r="A2777" s="3">
        <f t="shared" si="2"/>
        <v>2776</v>
      </c>
      <c r="B2777" s="3">
        <f t="shared" ref="B2777:D2777" si="2534">B2773</f>
        <v>0</v>
      </c>
      <c r="C2777" s="3">
        <f t="shared" si="2534"/>
        <v>0</v>
      </c>
      <c r="D2777" s="3">
        <f t="shared" si="2534"/>
        <v>1</v>
      </c>
      <c r="E2777" s="6">
        <f t="shared" si="1"/>
        <v>326.7</v>
      </c>
      <c r="F2777" s="3">
        <v>297.0</v>
      </c>
      <c r="G2777" s="3">
        <v>1.1</v>
      </c>
      <c r="H2777" s="3">
        <v>0.0</v>
      </c>
      <c r="I2777" s="3">
        <v>1.0</v>
      </c>
      <c r="J2777" s="3">
        <v>0.0</v>
      </c>
      <c r="K2777" s="3">
        <v>0.0</v>
      </c>
      <c r="L2777" s="3">
        <v>0.0</v>
      </c>
    </row>
    <row r="2778" ht="15.75" customHeight="1">
      <c r="A2778" s="3">
        <f t="shared" si="2"/>
        <v>2777</v>
      </c>
      <c r="B2778" s="3">
        <f t="shared" ref="B2778:D2778" si="2535">B2774</f>
        <v>1</v>
      </c>
      <c r="C2778" s="3">
        <f t="shared" si="2535"/>
        <v>0</v>
      </c>
      <c r="D2778" s="3">
        <f t="shared" si="2535"/>
        <v>0</v>
      </c>
      <c r="E2778" s="6">
        <f t="shared" si="1"/>
        <v>312</v>
      </c>
      <c r="F2778" s="3">
        <v>195.0</v>
      </c>
      <c r="G2778" s="3">
        <v>1.6</v>
      </c>
      <c r="H2778" s="3">
        <v>0.0</v>
      </c>
      <c r="I2778" s="3">
        <v>0.0</v>
      </c>
      <c r="J2778" s="3">
        <v>1.0</v>
      </c>
      <c r="K2778" s="3">
        <v>0.0</v>
      </c>
      <c r="L2778" s="3">
        <v>0.0</v>
      </c>
    </row>
    <row r="2779" ht="15.75" customHeight="1">
      <c r="A2779" s="3">
        <f t="shared" si="2"/>
        <v>2778</v>
      </c>
      <c r="B2779" s="3">
        <f t="shared" ref="B2779:D2779" si="2536">B2775</f>
        <v>0</v>
      </c>
      <c r="C2779" s="3">
        <f t="shared" si="2536"/>
        <v>0</v>
      </c>
      <c r="D2779" s="3">
        <f t="shared" si="2536"/>
        <v>0</v>
      </c>
      <c r="E2779" s="6">
        <f t="shared" si="1"/>
        <v>0</v>
      </c>
      <c r="H2779" s="3">
        <v>1.0</v>
      </c>
      <c r="I2779" s="3">
        <v>0.0</v>
      </c>
      <c r="J2779" s="3">
        <v>1.0</v>
      </c>
      <c r="K2779" s="3">
        <v>0.0</v>
      </c>
      <c r="L2779" s="3">
        <v>1.0</v>
      </c>
    </row>
    <row r="2780" ht="15.75" customHeight="1">
      <c r="A2780" s="3">
        <f t="shared" si="2"/>
        <v>2779</v>
      </c>
      <c r="B2780" s="3">
        <f t="shared" ref="B2780:D2780" si="2537">B2776</f>
        <v>0</v>
      </c>
      <c r="C2780" s="3">
        <f t="shared" si="2537"/>
        <v>1</v>
      </c>
      <c r="D2780" s="3">
        <f t="shared" si="2537"/>
        <v>0</v>
      </c>
      <c r="E2780" s="6">
        <f t="shared" si="1"/>
        <v>517</v>
      </c>
      <c r="F2780" s="3">
        <v>235.0</v>
      </c>
      <c r="G2780" s="3">
        <v>2.2</v>
      </c>
      <c r="H2780" s="3">
        <v>0.0</v>
      </c>
      <c r="I2780" s="3">
        <v>0.0</v>
      </c>
      <c r="J2780" s="3">
        <v>1.0</v>
      </c>
      <c r="K2780" s="3">
        <v>0.0</v>
      </c>
      <c r="L2780" s="3">
        <v>0.0</v>
      </c>
    </row>
    <row r="2781" ht="15.75" customHeight="1">
      <c r="A2781" s="3">
        <f t="shared" si="2"/>
        <v>2780</v>
      </c>
      <c r="B2781" s="3">
        <f t="shared" ref="B2781:D2781" si="2538">B2777</f>
        <v>0</v>
      </c>
      <c r="C2781" s="3">
        <f t="shared" si="2538"/>
        <v>0</v>
      </c>
      <c r="D2781" s="3">
        <f t="shared" si="2538"/>
        <v>1</v>
      </c>
      <c r="E2781" s="6">
        <f t="shared" si="1"/>
        <v>312.4</v>
      </c>
      <c r="F2781" s="3">
        <v>284.0</v>
      </c>
      <c r="G2781" s="3">
        <v>1.1</v>
      </c>
      <c r="H2781" s="3">
        <v>1.0</v>
      </c>
      <c r="I2781" s="3">
        <v>0.0</v>
      </c>
      <c r="J2781" s="3">
        <v>0.0</v>
      </c>
      <c r="K2781" s="3">
        <v>0.0</v>
      </c>
      <c r="L2781" s="3">
        <v>0.0</v>
      </c>
    </row>
    <row r="2782" ht="15.75" customHeight="1">
      <c r="A2782" s="3">
        <f t="shared" si="2"/>
        <v>2781</v>
      </c>
      <c r="B2782" s="3">
        <f t="shared" ref="B2782:D2782" si="2539">B2778</f>
        <v>1</v>
      </c>
      <c r="C2782" s="3">
        <f t="shared" si="2539"/>
        <v>0</v>
      </c>
      <c r="D2782" s="3">
        <f t="shared" si="2539"/>
        <v>0</v>
      </c>
      <c r="E2782" s="6">
        <f t="shared" si="1"/>
        <v>230.4</v>
      </c>
      <c r="F2782" s="3">
        <v>144.0</v>
      </c>
      <c r="G2782" s="3">
        <v>1.6</v>
      </c>
      <c r="H2782" s="3">
        <v>1.0</v>
      </c>
      <c r="I2782" s="3">
        <v>0.0</v>
      </c>
      <c r="J2782" s="3">
        <v>0.0</v>
      </c>
      <c r="K2782" s="3">
        <v>0.0</v>
      </c>
      <c r="L2782" s="3">
        <v>0.0</v>
      </c>
    </row>
    <row r="2783" ht="15.75" customHeight="1">
      <c r="A2783" s="3">
        <f t="shared" si="2"/>
        <v>2782</v>
      </c>
      <c r="B2783" s="3">
        <f t="shared" ref="B2783:D2783" si="2540">B2779</f>
        <v>0</v>
      </c>
      <c r="C2783" s="3">
        <f t="shared" si="2540"/>
        <v>0</v>
      </c>
      <c r="D2783" s="3">
        <f t="shared" si="2540"/>
        <v>0</v>
      </c>
      <c r="E2783" s="6">
        <f t="shared" si="1"/>
        <v>0</v>
      </c>
      <c r="H2783" s="3">
        <v>1.0</v>
      </c>
      <c r="I2783" s="3">
        <v>0.0</v>
      </c>
      <c r="J2783" s="3">
        <v>1.0</v>
      </c>
      <c r="K2783" s="3">
        <v>0.0</v>
      </c>
      <c r="L2783" s="3">
        <v>1.0</v>
      </c>
    </row>
    <row r="2784" ht="15.75" customHeight="1">
      <c r="A2784" s="3">
        <f t="shared" si="2"/>
        <v>2783</v>
      </c>
      <c r="B2784" s="3">
        <f t="shared" ref="B2784:D2784" si="2541">B2780</f>
        <v>0</v>
      </c>
      <c r="C2784" s="3">
        <f t="shared" si="2541"/>
        <v>1</v>
      </c>
      <c r="D2784" s="3">
        <f t="shared" si="2541"/>
        <v>0</v>
      </c>
      <c r="E2784" s="6">
        <f t="shared" si="1"/>
        <v>415.8</v>
      </c>
      <c r="F2784" s="3">
        <v>189.0</v>
      </c>
      <c r="G2784" s="3">
        <v>2.2</v>
      </c>
      <c r="H2784" s="3">
        <v>0.0</v>
      </c>
      <c r="I2784" s="3">
        <v>0.0</v>
      </c>
      <c r="J2784" s="3">
        <v>1.0</v>
      </c>
      <c r="K2784" s="3">
        <v>0.0</v>
      </c>
      <c r="L2784" s="3">
        <v>0.0</v>
      </c>
    </row>
    <row r="2785" ht="15.75" customHeight="1">
      <c r="A2785" s="3">
        <f t="shared" si="2"/>
        <v>2784</v>
      </c>
      <c r="B2785" s="3">
        <f t="shared" ref="B2785:D2785" si="2542">B2781</f>
        <v>0</v>
      </c>
      <c r="C2785" s="3">
        <f t="shared" si="2542"/>
        <v>0</v>
      </c>
      <c r="D2785" s="3">
        <f t="shared" si="2542"/>
        <v>1</v>
      </c>
      <c r="E2785" s="6">
        <f t="shared" si="1"/>
        <v>111.1</v>
      </c>
      <c r="F2785" s="3">
        <v>101.0</v>
      </c>
      <c r="G2785" s="3">
        <v>1.1</v>
      </c>
      <c r="H2785" s="3">
        <v>0.0</v>
      </c>
      <c r="I2785" s="3">
        <v>1.0</v>
      </c>
      <c r="J2785" s="3">
        <v>0.0</v>
      </c>
      <c r="K2785" s="3">
        <v>0.0</v>
      </c>
      <c r="L2785" s="3">
        <v>0.0</v>
      </c>
    </row>
    <row r="2786" ht="15.75" customHeight="1">
      <c r="A2786" s="3">
        <f t="shared" si="2"/>
        <v>2785</v>
      </c>
      <c r="B2786" s="3">
        <f t="shared" ref="B2786:D2786" si="2543">B2782</f>
        <v>1</v>
      </c>
      <c r="C2786" s="3">
        <f t="shared" si="2543"/>
        <v>0</v>
      </c>
      <c r="D2786" s="3">
        <f t="shared" si="2543"/>
        <v>0</v>
      </c>
      <c r="E2786" s="6">
        <f t="shared" si="1"/>
        <v>387.2</v>
      </c>
      <c r="F2786" s="3">
        <v>242.0</v>
      </c>
      <c r="G2786" s="3">
        <v>1.6</v>
      </c>
      <c r="H2786" s="3">
        <v>0.0</v>
      </c>
      <c r="I2786" s="3">
        <v>1.0</v>
      </c>
      <c r="J2786" s="3">
        <v>0.0</v>
      </c>
      <c r="K2786" s="3">
        <v>0.0</v>
      </c>
      <c r="L2786" s="3">
        <v>0.0</v>
      </c>
    </row>
    <row r="2787" ht="15.75" customHeight="1">
      <c r="A2787" s="3">
        <f t="shared" si="2"/>
        <v>2786</v>
      </c>
      <c r="B2787" s="3">
        <f t="shared" ref="B2787:D2787" si="2544">B2783</f>
        <v>0</v>
      </c>
      <c r="C2787" s="3">
        <f t="shared" si="2544"/>
        <v>0</v>
      </c>
      <c r="D2787" s="3">
        <f t="shared" si="2544"/>
        <v>0</v>
      </c>
      <c r="E2787" s="6">
        <f t="shared" si="1"/>
        <v>0</v>
      </c>
      <c r="H2787" s="3">
        <v>1.0</v>
      </c>
      <c r="I2787" s="3">
        <v>0.0</v>
      </c>
      <c r="J2787" s="3">
        <v>1.0</v>
      </c>
      <c r="K2787" s="3">
        <v>0.0</v>
      </c>
      <c r="L2787" s="3">
        <v>1.0</v>
      </c>
    </row>
    <row r="2788" ht="15.75" customHeight="1">
      <c r="A2788" s="3">
        <f t="shared" si="2"/>
        <v>2787</v>
      </c>
      <c r="B2788" s="3">
        <f t="shared" ref="B2788:D2788" si="2545">B2784</f>
        <v>0</v>
      </c>
      <c r="C2788" s="3">
        <f t="shared" si="2545"/>
        <v>1</v>
      </c>
      <c r="D2788" s="3">
        <f t="shared" si="2545"/>
        <v>0</v>
      </c>
      <c r="E2788" s="6">
        <f t="shared" si="1"/>
        <v>587.4</v>
      </c>
      <c r="F2788" s="3">
        <v>267.0</v>
      </c>
      <c r="G2788" s="3">
        <v>2.2</v>
      </c>
      <c r="H2788" s="3">
        <v>1.0</v>
      </c>
      <c r="I2788" s="3">
        <v>0.0</v>
      </c>
      <c r="J2788" s="3">
        <v>0.0</v>
      </c>
      <c r="K2788" s="3">
        <v>0.0</v>
      </c>
      <c r="L2788" s="3">
        <v>0.0</v>
      </c>
    </row>
    <row r="2789" ht="15.75" customHeight="1">
      <c r="A2789" s="3">
        <f t="shared" si="2"/>
        <v>2788</v>
      </c>
      <c r="B2789" s="3">
        <f t="shared" ref="B2789:D2789" si="2546">B2785</f>
        <v>0</v>
      </c>
      <c r="C2789" s="3">
        <f t="shared" si="2546"/>
        <v>0</v>
      </c>
      <c r="D2789" s="3">
        <f t="shared" si="2546"/>
        <v>1</v>
      </c>
      <c r="E2789" s="6">
        <f t="shared" si="1"/>
        <v>211.2</v>
      </c>
      <c r="F2789" s="3">
        <v>192.0</v>
      </c>
      <c r="G2789" s="3">
        <v>1.1</v>
      </c>
      <c r="H2789" s="3">
        <v>1.0</v>
      </c>
      <c r="I2789" s="3">
        <v>0.0</v>
      </c>
      <c r="J2789" s="3">
        <v>0.0</v>
      </c>
      <c r="K2789" s="3">
        <v>0.0</v>
      </c>
      <c r="L2789" s="3">
        <v>0.0</v>
      </c>
    </row>
    <row r="2790" ht="15.75" customHeight="1">
      <c r="A2790" s="3">
        <f t="shared" si="2"/>
        <v>2789</v>
      </c>
      <c r="B2790" s="3">
        <f t="shared" ref="B2790:D2790" si="2547">B2786</f>
        <v>1</v>
      </c>
      <c r="C2790" s="3">
        <f t="shared" si="2547"/>
        <v>0</v>
      </c>
      <c r="D2790" s="3">
        <f t="shared" si="2547"/>
        <v>0</v>
      </c>
      <c r="E2790" s="6">
        <f t="shared" si="1"/>
        <v>414.4</v>
      </c>
      <c r="F2790" s="3">
        <v>259.0</v>
      </c>
      <c r="G2790" s="3">
        <v>1.6</v>
      </c>
      <c r="H2790" s="3">
        <v>1.0</v>
      </c>
      <c r="I2790" s="3">
        <v>0.0</v>
      </c>
      <c r="J2790" s="3">
        <v>0.0</v>
      </c>
      <c r="K2790" s="3">
        <v>0.0</v>
      </c>
      <c r="L2790" s="3">
        <v>0.0</v>
      </c>
    </row>
    <row r="2791" ht="15.75" customHeight="1">
      <c r="A2791" s="3">
        <f t="shared" si="2"/>
        <v>2790</v>
      </c>
      <c r="B2791" s="3">
        <f t="shared" ref="B2791:D2791" si="2548">B2787</f>
        <v>0</v>
      </c>
      <c r="C2791" s="3">
        <f t="shared" si="2548"/>
        <v>0</v>
      </c>
      <c r="D2791" s="3">
        <f t="shared" si="2548"/>
        <v>0</v>
      </c>
      <c r="E2791" s="6">
        <f t="shared" si="1"/>
        <v>0</v>
      </c>
      <c r="H2791" s="3">
        <v>1.0</v>
      </c>
      <c r="I2791" s="3">
        <v>0.0</v>
      </c>
      <c r="J2791" s="3">
        <v>0.0</v>
      </c>
      <c r="K2791" s="3">
        <v>1.0</v>
      </c>
      <c r="L2791" s="3">
        <v>1.0</v>
      </c>
    </row>
    <row r="2792" ht="15.75" customHeight="1">
      <c r="A2792" s="3">
        <f t="shared" si="2"/>
        <v>2791</v>
      </c>
      <c r="B2792" s="3">
        <f t="shared" ref="B2792:D2792" si="2549">B2788</f>
        <v>0</v>
      </c>
      <c r="C2792" s="3">
        <f t="shared" si="2549"/>
        <v>1</v>
      </c>
      <c r="D2792" s="3">
        <f t="shared" si="2549"/>
        <v>0</v>
      </c>
      <c r="E2792" s="6">
        <f t="shared" si="1"/>
        <v>638</v>
      </c>
      <c r="F2792" s="3">
        <v>290.0</v>
      </c>
      <c r="G2792" s="3">
        <v>2.2</v>
      </c>
      <c r="H2792" s="3">
        <v>0.0</v>
      </c>
      <c r="I2792" s="3">
        <v>0.0</v>
      </c>
      <c r="J2792" s="3">
        <v>1.0</v>
      </c>
      <c r="K2792" s="3">
        <v>0.0</v>
      </c>
      <c r="L2792" s="3">
        <v>0.0</v>
      </c>
    </row>
    <row r="2793" ht="15.75" customHeight="1">
      <c r="A2793" s="3">
        <f t="shared" si="2"/>
        <v>2792</v>
      </c>
      <c r="B2793" s="3">
        <f t="shared" ref="B2793:D2793" si="2550">B2789</f>
        <v>0</v>
      </c>
      <c r="C2793" s="3">
        <f t="shared" si="2550"/>
        <v>0</v>
      </c>
      <c r="D2793" s="3">
        <f t="shared" si="2550"/>
        <v>1</v>
      </c>
      <c r="E2793" s="6">
        <f t="shared" si="1"/>
        <v>238.7</v>
      </c>
      <c r="F2793" s="3">
        <v>217.0</v>
      </c>
      <c r="G2793" s="3">
        <v>1.1</v>
      </c>
      <c r="H2793" s="3">
        <v>0.0</v>
      </c>
      <c r="I2793" s="3">
        <v>1.0</v>
      </c>
      <c r="J2793" s="3">
        <v>0.0</v>
      </c>
      <c r="K2793" s="3">
        <v>0.0</v>
      </c>
      <c r="L2793" s="3">
        <v>0.0</v>
      </c>
    </row>
    <row r="2794" ht="15.75" customHeight="1">
      <c r="A2794" s="3">
        <f t="shared" si="2"/>
        <v>2793</v>
      </c>
      <c r="B2794" s="3">
        <f t="shared" ref="B2794:D2794" si="2551">B2790</f>
        <v>1</v>
      </c>
      <c r="C2794" s="3">
        <f t="shared" si="2551"/>
        <v>0</v>
      </c>
      <c r="D2794" s="3">
        <f t="shared" si="2551"/>
        <v>0</v>
      </c>
      <c r="E2794" s="6">
        <f t="shared" si="1"/>
        <v>460.8</v>
      </c>
      <c r="F2794" s="3">
        <v>288.0</v>
      </c>
      <c r="G2794" s="3">
        <v>1.6</v>
      </c>
      <c r="H2794" s="3">
        <v>0.0</v>
      </c>
      <c r="I2794" s="3">
        <v>0.0</v>
      </c>
      <c r="J2794" s="3">
        <v>1.0</v>
      </c>
      <c r="K2794" s="3">
        <v>0.0</v>
      </c>
      <c r="L2794" s="3">
        <v>0.0</v>
      </c>
    </row>
    <row r="2795" ht="15.75" customHeight="1">
      <c r="A2795" s="3">
        <f t="shared" si="2"/>
        <v>2794</v>
      </c>
      <c r="B2795" s="3">
        <f t="shared" ref="B2795:D2795" si="2552">B2791</f>
        <v>0</v>
      </c>
      <c r="C2795" s="3">
        <f t="shared" si="2552"/>
        <v>0</v>
      </c>
      <c r="D2795" s="3">
        <f t="shared" si="2552"/>
        <v>0</v>
      </c>
      <c r="E2795" s="6">
        <f t="shared" si="1"/>
        <v>0</v>
      </c>
      <c r="H2795" s="3">
        <v>1.0</v>
      </c>
      <c r="I2795" s="3">
        <v>0.0</v>
      </c>
      <c r="J2795" s="3">
        <v>1.0</v>
      </c>
      <c r="K2795" s="3">
        <v>0.0</v>
      </c>
      <c r="L2795" s="3">
        <v>1.0</v>
      </c>
    </row>
    <row r="2796" ht="15.75" customHeight="1">
      <c r="A2796" s="3">
        <f t="shared" si="2"/>
        <v>2795</v>
      </c>
      <c r="B2796" s="3">
        <f t="shared" ref="B2796:D2796" si="2553">B2792</f>
        <v>0</v>
      </c>
      <c r="C2796" s="3">
        <f t="shared" si="2553"/>
        <v>1</v>
      </c>
      <c r="D2796" s="3">
        <f t="shared" si="2553"/>
        <v>0</v>
      </c>
      <c r="E2796" s="6">
        <f t="shared" si="1"/>
        <v>624.8</v>
      </c>
      <c r="F2796" s="3">
        <v>284.0</v>
      </c>
      <c r="G2796" s="3">
        <v>2.2</v>
      </c>
      <c r="H2796" s="3">
        <v>0.0</v>
      </c>
      <c r="I2796" s="3">
        <v>0.0</v>
      </c>
      <c r="J2796" s="3">
        <v>1.0</v>
      </c>
      <c r="K2796" s="3">
        <v>0.0</v>
      </c>
      <c r="L2796" s="3">
        <v>0.0</v>
      </c>
    </row>
    <row r="2797" ht="15.75" customHeight="1">
      <c r="A2797" s="3">
        <f t="shared" si="2"/>
        <v>2796</v>
      </c>
      <c r="B2797" s="3">
        <f t="shared" ref="B2797:D2797" si="2554">B2793</f>
        <v>0</v>
      </c>
      <c r="C2797" s="3">
        <f t="shared" si="2554"/>
        <v>0</v>
      </c>
      <c r="D2797" s="3">
        <f t="shared" si="2554"/>
        <v>1</v>
      </c>
      <c r="E2797" s="6">
        <f t="shared" si="1"/>
        <v>111.1</v>
      </c>
      <c r="F2797" s="3">
        <v>101.0</v>
      </c>
      <c r="G2797" s="3">
        <v>1.1</v>
      </c>
      <c r="H2797" s="3">
        <v>1.0</v>
      </c>
      <c r="I2797" s="3">
        <v>0.0</v>
      </c>
      <c r="J2797" s="3">
        <v>0.0</v>
      </c>
      <c r="K2797" s="3">
        <v>0.0</v>
      </c>
      <c r="L2797" s="3">
        <v>0.0</v>
      </c>
    </row>
    <row r="2798" ht="15.75" customHeight="1">
      <c r="A2798" s="3">
        <f t="shared" si="2"/>
        <v>2797</v>
      </c>
      <c r="B2798" s="3">
        <f t="shared" ref="B2798:D2798" si="2555">B2794</f>
        <v>1</v>
      </c>
      <c r="C2798" s="3">
        <f t="shared" si="2555"/>
        <v>0</v>
      </c>
      <c r="D2798" s="3">
        <f t="shared" si="2555"/>
        <v>0</v>
      </c>
      <c r="E2798" s="6">
        <f t="shared" si="1"/>
        <v>433.6</v>
      </c>
      <c r="F2798" s="3">
        <v>271.0</v>
      </c>
      <c r="G2798" s="3">
        <v>1.6</v>
      </c>
      <c r="H2798" s="3">
        <v>0.0</v>
      </c>
      <c r="I2798" s="3">
        <v>1.0</v>
      </c>
      <c r="J2798" s="3">
        <v>0.0</v>
      </c>
      <c r="K2798" s="3">
        <v>0.0</v>
      </c>
      <c r="L2798" s="3">
        <v>0.0</v>
      </c>
    </row>
    <row r="2799" ht="15.75" customHeight="1">
      <c r="A2799" s="3">
        <f t="shared" si="2"/>
        <v>2798</v>
      </c>
      <c r="B2799" s="3">
        <f t="shared" ref="B2799:D2799" si="2556">B2795</f>
        <v>0</v>
      </c>
      <c r="C2799" s="3">
        <f t="shared" si="2556"/>
        <v>0</v>
      </c>
      <c r="D2799" s="3">
        <f t="shared" si="2556"/>
        <v>0</v>
      </c>
      <c r="E2799" s="6">
        <f t="shared" si="1"/>
        <v>0</v>
      </c>
      <c r="H2799" s="3">
        <v>1.0</v>
      </c>
      <c r="I2799" s="3">
        <v>0.0</v>
      </c>
      <c r="J2799" s="3">
        <v>1.0</v>
      </c>
      <c r="K2799" s="3">
        <v>0.0</v>
      </c>
      <c r="L2799" s="3">
        <v>1.0</v>
      </c>
    </row>
    <row r="2800" ht="15.75" customHeight="1">
      <c r="A2800" s="3">
        <f t="shared" si="2"/>
        <v>2799</v>
      </c>
      <c r="B2800" s="3">
        <f t="shared" ref="B2800:D2800" si="2557">B2796</f>
        <v>0</v>
      </c>
      <c r="C2800" s="3">
        <f t="shared" si="2557"/>
        <v>1</v>
      </c>
      <c r="D2800" s="3">
        <f t="shared" si="2557"/>
        <v>0</v>
      </c>
      <c r="E2800" s="6">
        <f t="shared" si="1"/>
        <v>497.2</v>
      </c>
      <c r="F2800" s="3">
        <v>226.0</v>
      </c>
      <c r="G2800" s="3">
        <v>2.2</v>
      </c>
      <c r="H2800" s="3">
        <v>0.0</v>
      </c>
      <c r="I2800" s="3">
        <v>0.0</v>
      </c>
      <c r="J2800" s="3">
        <v>1.0</v>
      </c>
      <c r="K2800" s="3">
        <v>0.0</v>
      </c>
      <c r="L2800" s="3">
        <v>0.0</v>
      </c>
    </row>
    <row r="2801" ht="15.75" customHeight="1">
      <c r="A2801" s="3">
        <f t="shared" si="2"/>
        <v>2800</v>
      </c>
      <c r="B2801" s="3">
        <f t="shared" ref="B2801:D2801" si="2558">B2797</f>
        <v>0</v>
      </c>
      <c r="C2801" s="3">
        <f t="shared" si="2558"/>
        <v>0</v>
      </c>
      <c r="D2801" s="3">
        <f t="shared" si="2558"/>
        <v>1</v>
      </c>
      <c r="E2801" s="6">
        <f t="shared" si="1"/>
        <v>160.6</v>
      </c>
      <c r="F2801" s="3">
        <v>146.0</v>
      </c>
      <c r="G2801" s="3">
        <v>1.1</v>
      </c>
      <c r="H2801" s="3">
        <v>0.0</v>
      </c>
      <c r="I2801" s="3">
        <v>1.0</v>
      </c>
      <c r="J2801" s="3">
        <v>0.0</v>
      </c>
      <c r="K2801" s="3">
        <v>0.0</v>
      </c>
      <c r="L2801" s="3">
        <v>0.0</v>
      </c>
    </row>
    <row r="2802" ht="15.75" customHeight="1">
      <c r="A2802" s="3">
        <f t="shared" si="2"/>
        <v>2801</v>
      </c>
      <c r="B2802" s="3">
        <f t="shared" ref="B2802:D2802" si="2559">B2798</f>
        <v>1</v>
      </c>
      <c r="C2802" s="3">
        <f t="shared" si="2559"/>
        <v>0</v>
      </c>
      <c r="D2802" s="3">
        <f t="shared" si="2559"/>
        <v>0</v>
      </c>
      <c r="E2802" s="6">
        <f t="shared" si="1"/>
        <v>164.8</v>
      </c>
      <c r="F2802" s="3">
        <v>103.0</v>
      </c>
      <c r="G2802" s="3">
        <v>1.6</v>
      </c>
      <c r="H2802" s="3">
        <v>0.0</v>
      </c>
      <c r="I2802" s="3">
        <v>0.0</v>
      </c>
      <c r="J2802" s="3">
        <v>1.0</v>
      </c>
      <c r="K2802" s="3">
        <v>0.0</v>
      </c>
      <c r="L2802" s="3">
        <v>0.0</v>
      </c>
    </row>
    <row r="2803" ht="15.75" customHeight="1">
      <c r="A2803" s="3">
        <f t="shared" si="2"/>
        <v>2802</v>
      </c>
      <c r="B2803" s="3">
        <f t="shared" ref="B2803:D2803" si="2560">B2799</f>
        <v>0</v>
      </c>
      <c r="C2803" s="3">
        <f t="shared" si="2560"/>
        <v>0</v>
      </c>
      <c r="D2803" s="3">
        <f t="shared" si="2560"/>
        <v>0</v>
      </c>
      <c r="E2803" s="6">
        <f t="shared" si="1"/>
        <v>0</v>
      </c>
      <c r="H2803" s="3">
        <v>1.0</v>
      </c>
      <c r="I2803" s="3">
        <v>0.0</v>
      </c>
      <c r="J2803" s="3">
        <v>1.0</v>
      </c>
      <c r="K2803" s="3">
        <v>0.0</v>
      </c>
      <c r="L2803" s="3">
        <v>1.0</v>
      </c>
    </row>
    <row r="2804" ht="15.75" customHeight="1">
      <c r="A2804" s="3">
        <f t="shared" si="2"/>
        <v>2803</v>
      </c>
      <c r="B2804" s="3">
        <f t="shared" ref="B2804:D2804" si="2561">B2800</f>
        <v>0</v>
      </c>
      <c r="C2804" s="3">
        <f t="shared" si="2561"/>
        <v>1</v>
      </c>
      <c r="D2804" s="3">
        <f t="shared" si="2561"/>
        <v>0</v>
      </c>
      <c r="E2804" s="6">
        <f t="shared" si="1"/>
        <v>567.6</v>
      </c>
      <c r="F2804" s="3">
        <v>258.0</v>
      </c>
      <c r="G2804" s="3">
        <v>2.2</v>
      </c>
      <c r="H2804" s="3">
        <v>0.0</v>
      </c>
      <c r="I2804" s="3">
        <v>0.0</v>
      </c>
      <c r="J2804" s="3">
        <v>1.0</v>
      </c>
      <c r="K2804" s="3">
        <v>0.0</v>
      </c>
      <c r="L2804" s="3">
        <v>0.0</v>
      </c>
    </row>
    <row r="2805" ht="15.75" customHeight="1">
      <c r="A2805" s="3">
        <f t="shared" si="2"/>
        <v>2804</v>
      </c>
      <c r="B2805" s="3">
        <f t="shared" ref="B2805:D2805" si="2562">B2801</f>
        <v>0</v>
      </c>
      <c r="C2805" s="3">
        <f t="shared" si="2562"/>
        <v>0</v>
      </c>
      <c r="D2805" s="3">
        <f t="shared" si="2562"/>
        <v>1</v>
      </c>
      <c r="E2805" s="6">
        <f t="shared" si="1"/>
        <v>194.7</v>
      </c>
      <c r="F2805" s="3">
        <v>177.0</v>
      </c>
      <c r="G2805" s="3">
        <v>1.1</v>
      </c>
      <c r="H2805" s="3">
        <v>1.0</v>
      </c>
      <c r="I2805" s="3">
        <v>0.0</v>
      </c>
      <c r="J2805" s="3">
        <v>0.0</v>
      </c>
      <c r="K2805" s="3">
        <v>0.0</v>
      </c>
      <c r="L2805" s="3">
        <v>0.0</v>
      </c>
    </row>
    <row r="2806" ht="15.75" customHeight="1">
      <c r="A2806" s="3">
        <f t="shared" si="2"/>
        <v>2805</v>
      </c>
      <c r="B2806" s="3">
        <f t="shared" ref="B2806:D2806" si="2563">B2802</f>
        <v>1</v>
      </c>
      <c r="C2806" s="3">
        <f t="shared" si="2563"/>
        <v>0</v>
      </c>
      <c r="D2806" s="3">
        <f t="shared" si="2563"/>
        <v>0</v>
      </c>
      <c r="E2806" s="6">
        <f t="shared" si="1"/>
        <v>241.6</v>
      </c>
      <c r="F2806" s="3">
        <v>151.0</v>
      </c>
      <c r="G2806" s="3">
        <v>1.6</v>
      </c>
      <c r="H2806" s="3">
        <v>1.0</v>
      </c>
      <c r="I2806" s="3">
        <v>0.0</v>
      </c>
      <c r="J2806" s="3">
        <v>0.0</v>
      </c>
      <c r="K2806" s="3">
        <v>0.0</v>
      </c>
      <c r="L2806" s="3">
        <v>0.0</v>
      </c>
    </row>
    <row r="2807" ht="15.75" customHeight="1">
      <c r="A2807" s="3">
        <f t="shared" si="2"/>
        <v>2806</v>
      </c>
      <c r="B2807" s="3">
        <f t="shared" ref="B2807:D2807" si="2564">B2803</f>
        <v>0</v>
      </c>
      <c r="C2807" s="3">
        <f t="shared" si="2564"/>
        <v>0</v>
      </c>
      <c r="D2807" s="3">
        <f t="shared" si="2564"/>
        <v>0</v>
      </c>
      <c r="E2807" s="6">
        <f t="shared" si="1"/>
        <v>0</v>
      </c>
      <c r="H2807" s="3">
        <v>1.0</v>
      </c>
      <c r="I2807" s="3">
        <v>0.0</v>
      </c>
      <c r="J2807" s="3">
        <v>1.0</v>
      </c>
      <c r="K2807" s="3">
        <v>0.0</v>
      </c>
      <c r="L2807" s="3">
        <v>1.0</v>
      </c>
    </row>
    <row r="2808" ht="15.75" customHeight="1">
      <c r="A2808" s="3">
        <f t="shared" si="2"/>
        <v>2807</v>
      </c>
      <c r="B2808" s="3">
        <v>1.0</v>
      </c>
      <c r="C2808" s="3">
        <v>0.0</v>
      </c>
      <c r="D2808" s="3">
        <v>0.0</v>
      </c>
      <c r="E2808" s="6">
        <f t="shared" si="1"/>
        <v>296</v>
      </c>
      <c r="F2808" s="3">
        <v>185.0</v>
      </c>
      <c r="G2808" s="3">
        <v>1.6</v>
      </c>
      <c r="H2808" s="3">
        <v>1.0</v>
      </c>
      <c r="I2808" s="3">
        <v>0.0</v>
      </c>
      <c r="J2808" s="3">
        <v>0.0</v>
      </c>
      <c r="K2808" s="3">
        <v>0.0</v>
      </c>
      <c r="L2808" s="3">
        <v>0.0</v>
      </c>
    </row>
    <row r="2809" ht="15.75" customHeight="1">
      <c r="A2809" s="3">
        <f t="shared" si="2"/>
        <v>2808</v>
      </c>
      <c r="B2809" s="3">
        <v>0.0</v>
      </c>
      <c r="C2809" s="3">
        <v>0.0</v>
      </c>
      <c r="D2809" s="3">
        <v>0.0</v>
      </c>
      <c r="E2809" s="6">
        <f t="shared" si="1"/>
        <v>0</v>
      </c>
      <c r="H2809" s="3">
        <v>1.0</v>
      </c>
      <c r="I2809" s="3">
        <v>0.0</v>
      </c>
      <c r="J2809" s="3">
        <v>1.0</v>
      </c>
      <c r="K2809" s="3">
        <v>0.0</v>
      </c>
      <c r="L2809" s="3">
        <v>1.0</v>
      </c>
    </row>
    <row r="2810" ht="15.75" customHeight="1">
      <c r="A2810" s="3">
        <f t="shared" si="2"/>
        <v>2809</v>
      </c>
      <c r="B2810" s="3">
        <v>0.0</v>
      </c>
      <c r="C2810" s="3">
        <v>1.0</v>
      </c>
      <c r="D2810" s="3">
        <v>0.0</v>
      </c>
      <c r="E2810" s="6">
        <f t="shared" si="1"/>
        <v>286</v>
      </c>
      <c r="F2810" s="3">
        <v>130.0</v>
      </c>
      <c r="G2810" s="3">
        <v>2.2</v>
      </c>
      <c r="H2810" s="3">
        <v>0.0</v>
      </c>
      <c r="I2810" s="3">
        <v>0.0</v>
      </c>
      <c r="J2810" s="3">
        <v>1.0</v>
      </c>
      <c r="K2810" s="3">
        <v>0.0</v>
      </c>
      <c r="L2810" s="3">
        <v>0.0</v>
      </c>
    </row>
    <row r="2811" ht="15.75" customHeight="1">
      <c r="A2811" s="3">
        <f t="shared" si="2"/>
        <v>2810</v>
      </c>
      <c r="B2811" s="3">
        <v>0.0</v>
      </c>
      <c r="C2811" s="3">
        <v>0.0</v>
      </c>
      <c r="D2811" s="3">
        <v>1.0</v>
      </c>
      <c r="E2811" s="6">
        <f t="shared" si="1"/>
        <v>310.2</v>
      </c>
      <c r="F2811" s="3">
        <v>282.0</v>
      </c>
      <c r="G2811" s="3">
        <v>1.1</v>
      </c>
      <c r="H2811" s="3">
        <v>1.0</v>
      </c>
      <c r="I2811" s="3">
        <v>0.0</v>
      </c>
      <c r="J2811" s="3">
        <v>0.0</v>
      </c>
      <c r="K2811" s="3">
        <v>0.0</v>
      </c>
      <c r="L2811" s="3">
        <v>0.0</v>
      </c>
    </row>
    <row r="2812" ht="15.75" customHeight="1">
      <c r="A2812" s="3">
        <f t="shared" si="2"/>
        <v>2811</v>
      </c>
      <c r="B2812" s="3">
        <f t="shared" ref="B2812:D2812" si="2565">B2808</f>
        <v>1</v>
      </c>
      <c r="C2812" s="3">
        <f t="shared" si="2565"/>
        <v>0</v>
      </c>
      <c r="D2812" s="3">
        <f t="shared" si="2565"/>
        <v>0</v>
      </c>
      <c r="E2812" s="6">
        <f t="shared" si="1"/>
        <v>308.8</v>
      </c>
      <c r="F2812" s="3">
        <v>193.0</v>
      </c>
      <c r="G2812" s="3">
        <v>1.6</v>
      </c>
      <c r="H2812" s="3">
        <v>0.0</v>
      </c>
      <c r="I2812" s="3">
        <v>0.0</v>
      </c>
      <c r="J2812" s="3">
        <v>1.0</v>
      </c>
      <c r="K2812" s="3">
        <v>0.0</v>
      </c>
      <c r="L2812" s="3">
        <v>0.0</v>
      </c>
    </row>
    <row r="2813" ht="15.75" customHeight="1">
      <c r="A2813" s="3">
        <f t="shared" si="2"/>
        <v>2812</v>
      </c>
      <c r="B2813" s="3">
        <f t="shared" ref="B2813:D2813" si="2566">B2809</f>
        <v>0</v>
      </c>
      <c r="C2813" s="3">
        <f t="shared" si="2566"/>
        <v>0</v>
      </c>
      <c r="D2813" s="3">
        <f t="shared" si="2566"/>
        <v>0</v>
      </c>
      <c r="E2813" s="6">
        <f t="shared" si="1"/>
        <v>0</v>
      </c>
      <c r="H2813" s="3">
        <v>1.0</v>
      </c>
      <c r="I2813" s="3">
        <v>0.0</v>
      </c>
      <c r="J2813" s="3">
        <v>1.0</v>
      </c>
      <c r="K2813" s="3">
        <v>0.0</v>
      </c>
      <c r="L2813" s="3">
        <v>1.0</v>
      </c>
    </row>
    <row r="2814" ht="15.75" customHeight="1">
      <c r="A2814" s="3">
        <f t="shared" si="2"/>
        <v>2813</v>
      </c>
      <c r="B2814" s="3">
        <f t="shared" ref="B2814:D2814" si="2567">B2810</f>
        <v>0</v>
      </c>
      <c r="C2814" s="3">
        <f t="shared" si="2567"/>
        <v>1</v>
      </c>
      <c r="D2814" s="3">
        <f t="shared" si="2567"/>
        <v>0</v>
      </c>
      <c r="E2814" s="6">
        <f t="shared" si="1"/>
        <v>433.4</v>
      </c>
      <c r="F2814" s="3">
        <v>197.0</v>
      </c>
      <c r="G2814" s="3">
        <v>2.2</v>
      </c>
      <c r="H2814" s="3">
        <v>0.0</v>
      </c>
      <c r="I2814" s="3">
        <v>0.0</v>
      </c>
      <c r="J2814" s="3">
        <v>1.0</v>
      </c>
      <c r="K2814" s="3">
        <v>0.0</v>
      </c>
      <c r="L2814" s="3">
        <v>0.0</v>
      </c>
    </row>
    <row r="2815" ht="15.75" customHeight="1">
      <c r="A2815" s="3">
        <f t="shared" si="2"/>
        <v>2814</v>
      </c>
      <c r="B2815" s="3">
        <f t="shared" ref="B2815:D2815" si="2568">B2811</f>
        <v>0</v>
      </c>
      <c r="C2815" s="3">
        <f t="shared" si="2568"/>
        <v>0</v>
      </c>
      <c r="D2815" s="3">
        <f t="shared" si="2568"/>
        <v>1</v>
      </c>
      <c r="E2815" s="6">
        <f t="shared" si="1"/>
        <v>118.8</v>
      </c>
      <c r="F2815" s="3">
        <v>108.0</v>
      </c>
      <c r="G2815" s="3">
        <v>1.1</v>
      </c>
      <c r="H2815" s="3">
        <v>0.0</v>
      </c>
      <c r="I2815" s="3">
        <v>1.0</v>
      </c>
      <c r="J2815" s="3">
        <v>0.0</v>
      </c>
      <c r="K2815" s="3">
        <v>0.0</v>
      </c>
      <c r="L2815" s="3">
        <v>0.0</v>
      </c>
    </row>
    <row r="2816" ht="15.75" customHeight="1">
      <c r="A2816" s="3">
        <f t="shared" si="2"/>
        <v>2815</v>
      </c>
      <c r="B2816" s="3">
        <f t="shared" ref="B2816:D2816" si="2569">B2812</f>
        <v>1</v>
      </c>
      <c r="C2816" s="3">
        <f t="shared" si="2569"/>
        <v>0</v>
      </c>
      <c r="D2816" s="3">
        <f t="shared" si="2569"/>
        <v>0</v>
      </c>
      <c r="E2816" s="6">
        <f t="shared" si="1"/>
        <v>400</v>
      </c>
      <c r="F2816" s="3">
        <v>250.0</v>
      </c>
      <c r="G2816" s="3">
        <v>1.6</v>
      </c>
      <c r="H2816" s="3">
        <v>1.0</v>
      </c>
      <c r="I2816" s="3">
        <v>0.0</v>
      </c>
      <c r="J2816" s="3">
        <v>0.0</v>
      </c>
      <c r="K2816" s="3">
        <v>0.0</v>
      </c>
      <c r="L2816" s="3">
        <v>0.0</v>
      </c>
    </row>
    <row r="2817" ht="15.75" customHeight="1">
      <c r="A2817" s="3">
        <f t="shared" si="2"/>
        <v>2816</v>
      </c>
      <c r="B2817" s="3">
        <f t="shared" ref="B2817:D2817" si="2570">B2813</f>
        <v>0</v>
      </c>
      <c r="C2817" s="3">
        <f t="shared" si="2570"/>
        <v>0</v>
      </c>
      <c r="D2817" s="3">
        <f t="shared" si="2570"/>
        <v>0</v>
      </c>
      <c r="E2817" s="6">
        <f t="shared" si="1"/>
        <v>0</v>
      </c>
      <c r="H2817" s="3">
        <v>1.0</v>
      </c>
      <c r="I2817" s="3">
        <v>0.0</v>
      </c>
      <c r="J2817" s="3">
        <v>1.0</v>
      </c>
      <c r="K2817" s="3">
        <v>0.0</v>
      </c>
      <c r="L2817" s="3">
        <v>1.0</v>
      </c>
    </row>
    <row r="2818" ht="15.75" customHeight="1">
      <c r="A2818" s="3">
        <f t="shared" si="2"/>
        <v>2817</v>
      </c>
      <c r="B2818" s="3">
        <f t="shared" ref="B2818:D2818" si="2571">B2814</f>
        <v>0</v>
      </c>
      <c r="C2818" s="3">
        <f t="shared" si="2571"/>
        <v>1</v>
      </c>
      <c r="D2818" s="3">
        <f t="shared" si="2571"/>
        <v>0</v>
      </c>
      <c r="E2818" s="6">
        <f t="shared" si="1"/>
        <v>286</v>
      </c>
      <c r="F2818" s="3">
        <v>130.0</v>
      </c>
      <c r="G2818" s="3">
        <v>2.2</v>
      </c>
      <c r="H2818" s="3">
        <v>0.0</v>
      </c>
      <c r="I2818" s="3">
        <v>0.0</v>
      </c>
      <c r="J2818" s="3">
        <v>1.0</v>
      </c>
      <c r="K2818" s="3">
        <v>0.0</v>
      </c>
      <c r="L2818" s="3">
        <v>0.0</v>
      </c>
    </row>
    <row r="2819" ht="15.75" customHeight="1">
      <c r="A2819" s="3">
        <f t="shared" si="2"/>
        <v>2818</v>
      </c>
      <c r="B2819" s="3">
        <f t="shared" ref="B2819:D2819" si="2572">B2815</f>
        <v>0</v>
      </c>
      <c r="C2819" s="3">
        <f t="shared" si="2572"/>
        <v>0</v>
      </c>
      <c r="D2819" s="3">
        <f t="shared" si="2572"/>
        <v>1</v>
      </c>
      <c r="E2819" s="6">
        <f t="shared" si="1"/>
        <v>132</v>
      </c>
      <c r="F2819" s="3">
        <v>120.0</v>
      </c>
      <c r="G2819" s="3">
        <v>1.1</v>
      </c>
      <c r="H2819" s="3">
        <v>1.0</v>
      </c>
      <c r="I2819" s="3">
        <v>0.0</v>
      </c>
      <c r="J2819" s="3">
        <v>0.0</v>
      </c>
      <c r="K2819" s="3">
        <v>0.0</v>
      </c>
      <c r="L2819" s="3">
        <v>0.0</v>
      </c>
    </row>
    <row r="2820" ht="15.75" customHeight="1">
      <c r="A2820" s="3">
        <f t="shared" si="2"/>
        <v>2819</v>
      </c>
      <c r="B2820" s="3">
        <f t="shared" ref="B2820:D2820" si="2573">B2816</f>
        <v>1</v>
      </c>
      <c r="C2820" s="3">
        <f t="shared" si="2573"/>
        <v>0</v>
      </c>
      <c r="D2820" s="3">
        <f t="shared" si="2573"/>
        <v>0</v>
      </c>
      <c r="E2820" s="6">
        <f t="shared" si="1"/>
        <v>268.8</v>
      </c>
      <c r="F2820" s="3">
        <v>168.0</v>
      </c>
      <c r="G2820" s="3">
        <v>1.6</v>
      </c>
      <c r="H2820" s="3">
        <v>0.0</v>
      </c>
      <c r="I2820" s="3">
        <v>1.0</v>
      </c>
      <c r="J2820" s="3">
        <v>0.0</v>
      </c>
      <c r="K2820" s="3">
        <v>0.0</v>
      </c>
      <c r="L2820" s="3">
        <v>0.0</v>
      </c>
    </row>
    <row r="2821" ht="15.75" customHeight="1">
      <c r="A2821" s="3">
        <f t="shared" si="2"/>
        <v>2820</v>
      </c>
      <c r="B2821" s="3">
        <f t="shared" ref="B2821:D2821" si="2574">B2817</f>
        <v>0</v>
      </c>
      <c r="C2821" s="3">
        <f t="shared" si="2574"/>
        <v>0</v>
      </c>
      <c r="D2821" s="3">
        <f t="shared" si="2574"/>
        <v>0</v>
      </c>
      <c r="E2821" s="6">
        <f t="shared" si="1"/>
        <v>0</v>
      </c>
      <c r="H2821" s="3">
        <v>1.0</v>
      </c>
      <c r="I2821" s="3">
        <v>1.0</v>
      </c>
      <c r="J2821" s="3">
        <v>0.0</v>
      </c>
      <c r="K2821" s="3">
        <v>0.0</v>
      </c>
      <c r="L2821" s="3">
        <v>1.0</v>
      </c>
    </row>
    <row r="2822" ht="15.75" customHeight="1">
      <c r="A2822" s="3">
        <f t="shared" si="2"/>
        <v>2821</v>
      </c>
      <c r="B2822" s="3">
        <f t="shared" ref="B2822:D2822" si="2575">B2818</f>
        <v>0</v>
      </c>
      <c r="C2822" s="3">
        <f t="shared" si="2575"/>
        <v>1</v>
      </c>
      <c r="D2822" s="3">
        <f t="shared" si="2575"/>
        <v>0</v>
      </c>
      <c r="E2822" s="6">
        <f t="shared" si="1"/>
        <v>371.8</v>
      </c>
      <c r="F2822" s="3">
        <v>169.0</v>
      </c>
      <c r="G2822" s="3">
        <v>2.2</v>
      </c>
      <c r="H2822" s="3">
        <v>0.0</v>
      </c>
      <c r="I2822" s="3">
        <v>0.0</v>
      </c>
      <c r="J2822" s="3">
        <v>1.0</v>
      </c>
      <c r="K2822" s="3">
        <v>0.0</v>
      </c>
      <c r="L2822" s="3">
        <v>0.0</v>
      </c>
    </row>
    <row r="2823" ht="15.75" customHeight="1">
      <c r="A2823" s="3">
        <f t="shared" si="2"/>
        <v>2822</v>
      </c>
      <c r="B2823" s="3">
        <f t="shared" ref="B2823:D2823" si="2576">B2819</f>
        <v>0</v>
      </c>
      <c r="C2823" s="3">
        <f t="shared" si="2576"/>
        <v>0</v>
      </c>
      <c r="D2823" s="3">
        <f t="shared" si="2576"/>
        <v>1</v>
      </c>
      <c r="E2823" s="6">
        <f t="shared" si="1"/>
        <v>326.7</v>
      </c>
      <c r="F2823" s="3">
        <v>297.0</v>
      </c>
      <c r="G2823" s="3">
        <v>1.1</v>
      </c>
      <c r="H2823" s="3">
        <v>0.0</v>
      </c>
      <c r="I2823" s="3">
        <v>1.0</v>
      </c>
      <c r="J2823" s="3">
        <v>0.0</v>
      </c>
      <c r="K2823" s="3">
        <v>0.0</v>
      </c>
      <c r="L2823" s="3">
        <v>0.0</v>
      </c>
    </row>
    <row r="2824" ht="15.75" customHeight="1">
      <c r="A2824" s="3">
        <f t="shared" si="2"/>
        <v>2823</v>
      </c>
      <c r="B2824" s="3">
        <f t="shared" ref="B2824:D2824" si="2577">B2820</f>
        <v>1</v>
      </c>
      <c r="C2824" s="3">
        <f t="shared" si="2577"/>
        <v>0</v>
      </c>
      <c r="D2824" s="3">
        <f t="shared" si="2577"/>
        <v>0</v>
      </c>
      <c r="E2824" s="6">
        <f t="shared" si="1"/>
        <v>312</v>
      </c>
      <c r="F2824" s="3">
        <v>195.0</v>
      </c>
      <c r="G2824" s="3">
        <v>1.6</v>
      </c>
      <c r="H2824" s="3">
        <v>0.0</v>
      </c>
      <c r="I2824" s="3">
        <v>0.0</v>
      </c>
      <c r="J2824" s="3">
        <v>1.0</v>
      </c>
      <c r="K2824" s="3">
        <v>0.0</v>
      </c>
      <c r="L2824" s="3">
        <v>0.0</v>
      </c>
    </row>
    <row r="2825" ht="15.75" customHeight="1">
      <c r="A2825" s="3">
        <f t="shared" si="2"/>
        <v>2824</v>
      </c>
      <c r="B2825" s="3">
        <f t="shared" ref="B2825:D2825" si="2578">B2821</f>
        <v>0</v>
      </c>
      <c r="C2825" s="3">
        <f t="shared" si="2578"/>
        <v>0</v>
      </c>
      <c r="D2825" s="3">
        <f t="shared" si="2578"/>
        <v>0</v>
      </c>
      <c r="E2825" s="6">
        <f t="shared" si="1"/>
        <v>0</v>
      </c>
      <c r="H2825" s="3">
        <v>1.0</v>
      </c>
      <c r="I2825" s="3">
        <v>0.0</v>
      </c>
      <c r="J2825" s="3">
        <v>1.0</v>
      </c>
      <c r="K2825" s="3">
        <v>0.0</v>
      </c>
      <c r="L2825" s="3">
        <v>1.0</v>
      </c>
    </row>
    <row r="2826" ht="15.75" customHeight="1">
      <c r="A2826" s="3">
        <f t="shared" si="2"/>
        <v>2825</v>
      </c>
      <c r="B2826" s="3">
        <f t="shared" ref="B2826:D2826" si="2579">B2822</f>
        <v>0</v>
      </c>
      <c r="C2826" s="3">
        <f t="shared" si="2579"/>
        <v>1</v>
      </c>
      <c r="D2826" s="3">
        <f t="shared" si="2579"/>
        <v>0</v>
      </c>
      <c r="E2826" s="6">
        <f t="shared" si="1"/>
        <v>517</v>
      </c>
      <c r="F2826" s="3">
        <v>235.0</v>
      </c>
      <c r="G2826" s="3">
        <v>2.2</v>
      </c>
      <c r="H2826" s="3">
        <v>0.0</v>
      </c>
      <c r="I2826" s="3">
        <v>0.0</v>
      </c>
      <c r="J2826" s="3">
        <v>1.0</v>
      </c>
      <c r="K2826" s="3">
        <v>0.0</v>
      </c>
      <c r="L2826" s="3">
        <v>0.0</v>
      </c>
    </row>
    <row r="2827" ht="15.75" customHeight="1">
      <c r="A2827" s="3">
        <f t="shared" si="2"/>
        <v>2826</v>
      </c>
      <c r="B2827" s="3">
        <f t="shared" ref="B2827:D2827" si="2580">B2823</f>
        <v>0</v>
      </c>
      <c r="C2827" s="3">
        <f t="shared" si="2580"/>
        <v>0</v>
      </c>
      <c r="D2827" s="3">
        <f t="shared" si="2580"/>
        <v>1</v>
      </c>
      <c r="E2827" s="6">
        <f t="shared" si="1"/>
        <v>312.4</v>
      </c>
      <c r="F2827" s="3">
        <v>284.0</v>
      </c>
      <c r="G2827" s="3">
        <v>1.1</v>
      </c>
      <c r="H2827" s="3">
        <v>1.0</v>
      </c>
      <c r="I2827" s="3">
        <v>0.0</v>
      </c>
      <c r="J2827" s="3">
        <v>0.0</v>
      </c>
      <c r="K2827" s="3">
        <v>0.0</v>
      </c>
      <c r="L2827" s="3">
        <v>0.0</v>
      </c>
    </row>
    <row r="2828" ht="15.75" customHeight="1">
      <c r="A2828" s="3">
        <f t="shared" si="2"/>
        <v>2827</v>
      </c>
      <c r="B2828" s="3">
        <f t="shared" ref="B2828:D2828" si="2581">B2824</f>
        <v>1</v>
      </c>
      <c r="C2828" s="3">
        <f t="shared" si="2581"/>
        <v>0</v>
      </c>
      <c r="D2828" s="3">
        <f t="shared" si="2581"/>
        <v>0</v>
      </c>
      <c r="E2828" s="6">
        <f t="shared" si="1"/>
        <v>230.4</v>
      </c>
      <c r="F2828" s="3">
        <v>144.0</v>
      </c>
      <c r="G2828" s="3">
        <v>1.6</v>
      </c>
      <c r="H2828" s="3">
        <v>1.0</v>
      </c>
      <c r="I2828" s="3">
        <v>0.0</v>
      </c>
      <c r="J2828" s="3">
        <v>0.0</v>
      </c>
      <c r="K2828" s="3">
        <v>0.0</v>
      </c>
      <c r="L2828" s="3">
        <v>0.0</v>
      </c>
    </row>
    <row r="2829" ht="15.75" customHeight="1">
      <c r="A2829" s="3">
        <f t="shared" si="2"/>
        <v>2828</v>
      </c>
      <c r="B2829" s="3">
        <f t="shared" ref="B2829:D2829" si="2582">B2825</f>
        <v>0</v>
      </c>
      <c r="C2829" s="3">
        <f t="shared" si="2582"/>
        <v>0</v>
      </c>
      <c r="D2829" s="3">
        <f t="shared" si="2582"/>
        <v>0</v>
      </c>
      <c r="E2829" s="6">
        <f t="shared" si="1"/>
        <v>0</v>
      </c>
      <c r="H2829" s="3">
        <v>1.0</v>
      </c>
      <c r="I2829" s="3">
        <v>0.0</v>
      </c>
      <c r="J2829" s="3">
        <v>1.0</v>
      </c>
      <c r="K2829" s="3">
        <v>0.0</v>
      </c>
      <c r="L2829" s="3">
        <v>1.0</v>
      </c>
    </row>
    <row r="2830" ht="15.75" customHeight="1">
      <c r="A2830" s="3">
        <f t="shared" si="2"/>
        <v>2829</v>
      </c>
      <c r="B2830" s="3">
        <f t="shared" ref="B2830:D2830" si="2583">B2826</f>
        <v>0</v>
      </c>
      <c r="C2830" s="3">
        <f t="shared" si="2583"/>
        <v>1</v>
      </c>
      <c r="D2830" s="3">
        <f t="shared" si="2583"/>
        <v>0</v>
      </c>
      <c r="E2830" s="6">
        <f t="shared" si="1"/>
        <v>415.8</v>
      </c>
      <c r="F2830" s="3">
        <v>189.0</v>
      </c>
      <c r="G2830" s="3">
        <v>2.2</v>
      </c>
      <c r="H2830" s="3">
        <v>0.0</v>
      </c>
      <c r="I2830" s="3">
        <v>0.0</v>
      </c>
      <c r="J2830" s="3">
        <v>1.0</v>
      </c>
      <c r="K2830" s="3">
        <v>0.0</v>
      </c>
      <c r="L2830" s="3">
        <v>0.0</v>
      </c>
    </row>
    <row r="2831" ht="15.75" customHeight="1">
      <c r="A2831" s="3">
        <f t="shared" si="2"/>
        <v>2830</v>
      </c>
      <c r="B2831" s="3">
        <f t="shared" ref="B2831:D2831" si="2584">B2827</f>
        <v>0</v>
      </c>
      <c r="C2831" s="3">
        <f t="shared" si="2584"/>
        <v>0</v>
      </c>
      <c r="D2831" s="3">
        <f t="shared" si="2584"/>
        <v>1</v>
      </c>
      <c r="E2831" s="6">
        <f t="shared" si="1"/>
        <v>111.1</v>
      </c>
      <c r="F2831" s="3">
        <v>101.0</v>
      </c>
      <c r="G2831" s="3">
        <v>1.1</v>
      </c>
      <c r="H2831" s="3">
        <v>0.0</v>
      </c>
      <c r="I2831" s="3">
        <v>1.0</v>
      </c>
      <c r="J2831" s="3">
        <v>0.0</v>
      </c>
      <c r="K2831" s="3">
        <v>0.0</v>
      </c>
      <c r="L2831" s="3">
        <v>0.0</v>
      </c>
    </row>
    <row r="2832" ht="15.75" customHeight="1">
      <c r="A2832" s="3">
        <f t="shared" si="2"/>
        <v>2831</v>
      </c>
      <c r="B2832" s="3">
        <f t="shared" ref="B2832:D2832" si="2585">B2828</f>
        <v>1</v>
      </c>
      <c r="C2832" s="3">
        <f t="shared" si="2585"/>
        <v>0</v>
      </c>
      <c r="D2832" s="3">
        <f t="shared" si="2585"/>
        <v>0</v>
      </c>
      <c r="E2832" s="6">
        <f t="shared" si="1"/>
        <v>387.2</v>
      </c>
      <c r="F2832" s="3">
        <v>242.0</v>
      </c>
      <c r="G2832" s="3">
        <v>1.6</v>
      </c>
      <c r="H2832" s="3">
        <v>0.0</v>
      </c>
      <c r="I2832" s="3">
        <v>1.0</v>
      </c>
      <c r="J2832" s="3">
        <v>0.0</v>
      </c>
      <c r="K2832" s="3">
        <v>0.0</v>
      </c>
      <c r="L2832" s="3">
        <v>0.0</v>
      </c>
    </row>
    <row r="2833" ht="15.75" customHeight="1">
      <c r="A2833" s="3">
        <f t="shared" si="2"/>
        <v>2832</v>
      </c>
      <c r="B2833" s="3">
        <f t="shared" ref="B2833:D2833" si="2586">B2829</f>
        <v>0</v>
      </c>
      <c r="C2833" s="3">
        <f t="shared" si="2586"/>
        <v>0</v>
      </c>
      <c r="D2833" s="3">
        <f t="shared" si="2586"/>
        <v>0</v>
      </c>
      <c r="E2833" s="6">
        <f t="shared" si="1"/>
        <v>0</v>
      </c>
      <c r="H2833" s="3">
        <v>1.0</v>
      </c>
      <c r="I2833" s="3">
        <v>0.0</v>
      </c>
      <c r="J2833" s="3">
        <v>1.0</v>
      </c>
      <c r="K2833" s="3">
        <v>0.0</v>
      </c>
      <c r="L2833" s="3">
        <v>1.0</v>
      </c>
    </row>
    <row r="2834" ht="15.75" customHeight="1">
      <c r="A2834" s="3">
        <f t="shared" si="2"/>
        <v>2833</v>
      </c>
      <c r="B2834" s="3">
        <f t="shared" ref="B2834:D2834" si="2587">B2830</f>
        <v>0</v>
      </c>
      <c r="C2834" s="3">
        <f t="shared" si="2587"/>
        <v>1</v>
      </c>
      <c r="D2834" s="3">
        <f t="shared" si="2587"/>
        <v>0</v>
      </c>
      <c r="E2834" s="6">
        <f t="shared" si="1"/>
        <v>587.4</v>
      </c>
      <c r="F2834" s="3">
        <v>267.0</v>
      </c>
      <c r="G2834" s="3">
        <v>2.2</v>
      </c>
      <c r="H2834" s="3">
        <v>1.0</v>
      </c>
      <c r="I2834" s="3">
        <v>0.0</v>
      </c>
      <c r="J2834" s="3">
        <v>0.0</v>
      </c>
      <c r="K2834" s="3">
        <v>0.0</v>
      </c>
      <c r="L2834" s="3">
        <v>0.0</v>
      </c>
    </row>
    <row r="2835" ht="15.75" customHeight="1">
      <c r="A2835" s="3">
        <f t="shared" si="2"/>
        <v>2834</v>
      </c>
      <c r="B2835" s="3">
        <f t="shared" ref="B2835:D2835" si="2588">B2831</f>
        <v>0</v>
      </c>
      <c r="C2835" s="3">
        <f t="shared" si="2588"/>
        <v>0</v>
      </c>
      <c r="D2835" s="3">
        <f t="shared" si="2588"/>
        <v>1</v>
      </c>
      <c r="E2835" s="6">
        <f t="shared" si="1"/>
        <v>211.2</v>
      </c>
      <c r="F2835" s="3">
        <v>192.0</v>
      </c>
      <c r="G2835" s="3">
        <v>1.1</v>
      </c>
      <c r="H2835" s="3">
        <v>1.0</v>
      </c>
      <c r="I2835" s="3">
        <v>0.0</v>
      </c>
      <c r="J2835" s="3">
        <v>0.0</v>
      </c>
      <c r="K2835" s="3">
        <v>0.0</v>
      </c>
      <c r="L2835" s="3">
        <v>0.0</v>
      </c>
    </row>
    <row r="2836" ht="15.75" customHeight="1">
      <c r="A2836" s="3">
        <f t="shared" si="2"/>
        <v>2835</v>
      </c>
      <c r="B2836" s="3">
        <f t="shared" ref="B2836:D2836" si="2589">B2832</f>
        <v>1</v>
      </c>
      <c r="C2836" s="3">
        <f t="shared" si="2589"/>
        <v>0</v>
      </c>
      <c r="D2836" s="3">
        <f t="shared" si="2589"/>
        <v>0</v>
      </c>
      <c r="E2836" s="6">
        <f t="shared" si="1"/>
        <v>414.4</v>
      </c>
      <c r="F2836" s="3">
        <v>259.0</v>
      </c>
      <c r="G2836" s="3">
        <v>1.6</v>
      </c>
      <c r="H2836" s="3">
        <v>1.0</v>
      </c>
      <c r="I2836" s="3">
        <v>0.0</v>
      </c>
      <c r="J2836" s="3">
        <v>0.0</v>
      </c>
      <c r="K2836" s="3">
        <v>0.0</v>
      </c>
      <c r="L2836" s="3">
        <v>0.0</v>
      </c>
    </row>
    <row r="2837" ht="15.75" customHeight="1">
      <c r="A2837" s="3">
        <f t="shared" si="2"/>
        <v>2836</v>
      </c>
      <c r="B2837" s="3">
        <f t="shared" ref="B2837:D2837" si="2590">B2833</f>
        <v>0</v>
      </c>
      <c r="C2837" s="3">
        <f t="shared" si="2590"/>
        <v>0</v>
      </c>
      <c r="D2837" s="3">
        <f t="shared" si="2590"/>
        <v>0</v>
      </c>
      <c r="E2837" s="6">
        <f t="shared" si="1"/>
        <v>0</v>
      </c>
      <c r="H2837" s="3">
        <v>1.0</v>
      </c>
      <c r="I2837" s="3">
        <v>0.0</v>
      </c>
      <c r="J2837" s="3">
        <v>0.0</v>
      </c>
      <c r="K2837" s="3">
        <v>1.0</v>
      </c>
      <c r="L2837" s="3">
        <v>1.0</v>
      </c>
    </row>
    <row r="2838" ht="15.75" customHeight="1">
      <c r="A2838" s="3">
        <f t="shared" si="2"/>
        <v>2837</v>
      </c>
      <c r="B2838" s="3">
        <f t="shared" ref="B2838:D2838" si="2591">B2834</f>
        <v>0</v>
      </c>
      <c r="C2838" s="3">
        <f t="shared" si="2591"/>
        <v>1</v>
      </c>
      <c r="D2838" s="3">
        <f t="shared" si="2591"/>
        <v>0</v>
      </c>
      <c r="E2838" s="6">
        <f t="shared" si="1"/>
        <v>638</v>
      </c>
      <c r="F2838" s="3">
        <v>290.0</v>
      </c>
      <c r="G2838" s="3">
        <v>2.2</v>
      </c>
      <c r="H2838" s="3">
        <v>0.0</v>
      </c>
      <c r="I2838" s="3">
        <v>0.0</v>
      </c>
      <c r="J2838" s="3">
        <v>1.0</v>
      </c>
      <c r="K2838" s="3">
        <v>0.0</v>
      </c>
      <c r="L2838" s="3">
        <v>0.0</v>
      </c>
    </row>
    <row r="2839" ht="15.75" customHeight="1">
      <c r="A2839" s="3">
        <f t="shared" si="2"/>
        <v>2838</v>
      </c>
      <c r="B2839" s="3">
        <f t="shared" ref="B2839:D2839" si="2592">B2835</f>
        <v>0</v>
      </c>
      <c r="C2839" s="3">
        <f t="shared" si="2592"/>
        <v>0</v>
      </c>
      <c r="D2839" s="3">
        <f t="shared" si="2592"/>
        <v>1</v>
      </c>
      <c r="E2839" s="6">
        <f t="shared" si="1"/>
        <v>238.7</v>
      </c>
      <c r="F2839" s="3">
        <v>217.0</v>
      </c>
      <c r="G2839" s="3">
        <v>1.1</v>
      </c>
      <c r="H2839" s="3">
        <v>0.0</v>
      </c>
      <c r="I2839" s="3">
        <v>1.0</v>
      </c>
      <c r="J2839" s="3">
        <v>0.0</v>
      </c>
      <c r="K2839" s="3">
        <v>0.0</v>
      </c>
      <c r="L2839" s="3">
        <v>0.0</v>
      </c>
    </row>
    <row r="2840" ht="15.75" customHeight="1">
      <c r="A2840" s="3">
        <f t="shared" si="2"/>
        <v>2839</v>
      </c>
      <c r="B2840" s="3">
        <f t="shared" ref="B2840:D2840" si="2593">B2836</f>
        <v>1</v>
      </c>
      <c r="C2840" s="3">
        <f t="shared" si="2593"/>
        <v>0</v>
      </c>
      <c r="D2840" s="3">
        <f t="shared" si="2593"/>
        <v>0</v>
      </c>
      <c r="E2840" s="6">
        <f t="shared" si="1"/>
        <v>460.8</v>
      </c>
      <c r="F2840" s="3">
        <v>288.0</v>
      </c>
      <c r="G2840" s="3">
        <v>1.6</v>
      </c>
      <c r="H2840" s="3">
        <v>0.0</v>
      </c>
      <c r="I2840" s="3">
        <v>0.0</v>
      </c>
      <c r="J2840" s="3">
        <v>1.0</v>
      </c>
      <c r="K2840" s="3">
        <v>0.0</v>
      </c>
      <c r="L2840" s="3">
        <v>0.0</v>
      </c>
    </row>
    <row r="2841" ht="15.75" customHeight="1">
      <c r="A2841" s="3">
        <f t="shared" si="2"/>
        <v>2840</v>
      </c>
      <c r="B2841" s="3">
        <f t="shared" ref="B2841:D2841" si="2594">B2837</f>
        <v>0</v>
      </c>
      <c r="C2841" s="3">
        <f t="shared" si="2594"/>
        <v>0</v>
      </c>
      <c r="D2841" s="3">
        <f t="shared" si="2594"/>
        <v>0</v>
      </c>
      <c r="E2841" s="6">
        <f t="shared" si="1"/>
        <v>0</v>
      </c>
      <c r="H2841" s="3">
        <v>1.0</v>
      </c>
      <c r="I2841" s="3">
        <v>0.0</v>
      </c>
      <c r="J2841" s="3">
        <v>1.0</v>
      </c>
      <c r="K2841" s="3">
        <v>0.0</v>
      </c>
      <c r="L2841" s="3">
        <v>1.0</v>
      </c>
    </row>
    <row r="2842" ht="15.75" customHeight="1">
      <c r="A2842" s="3">
        <f t="shared" si="2"/>
        <v>2841</v>
      </c>
      <c r="B2842" s="3">
        <f t="shared" ref="B2842:D2842" si="2595">B2838</f>
        <v>0</v>
      </c>
      <c r="C2842" s="3">
        <f t="shared" si="2595"/>
        <v>1</v>
      </c>
      <c r="D2842" s="3">
        <f t="shared" si="2595"/>
        <v>0</v>
      </c>
      <c r="E2842" s="6">
        <f t="shared" si="1"/>
        <v>624.8</v>
      </c>
      <c r="F2842" s="3">
        <v>284.0</v>
      </c>
      <c r="G2842" s="3">
        <v>2.2</v>
      </c>
      <c r="H2842" s="3">
        <v>0.0</v>
      </c>
      <c r="I2842" s="3">
        <v>0.0</v>
      </c>
      <c r="J2842" s="3">
        <v>1.0</v>
      </c>
      <c r="K2842" s="3">
        <v>0.0</v>
      </c>
      <c r="L2842" s="3">
        <v>0.0</v>
      </c>
    </row>
    <row r="2843" ht="15.75" customHeight="1">
      <c r="A2843" s="3">
        <f t="shared" si="2"/>
        <v>2842</v>
      </c>
      <c r="B2843" s="3">
        <f t="shared" ref="B2843:D2843" si="2596">B2839</f>
        <v>0</v>
      </c>
      <c r="C2843" s="3">
        <f t="shared" si="2596"/>
        <v>0</v>
      </c>
      <c r="D2843" s="3">
        <f t="shared" si="2596"/>
        <v>1</v>
      </c>
      <c r="E2843" s="6">
        <f t="shared" si="1"/>
        <v>111.1</v>
      </c>
      <c r="F2843" s="3">
        <v>101.0</v>
      </c>
      <c r="G2843" s="3">
        <v>1.1</v>
      </c>
      <c r="H2843" s="3">
        <v>1.0</v>
      </c>
      <c r="I2843" s="3">
        <v>0.0</v>
      </c>
      <c r="J2843" s="3">
        <v>0.0</v>
      </c>
      <c r="K2843" s="3">
        <v>0.0</v>
      </c>
      <c r="L2843" s="3">
        <v>0.0</v>
      </c>
    </row>
    <row r="2844" ht="15.75" customHeight="1">
      <c r="A2844" s="3">
        <f t="shared" si="2"/>
        <v>2843</v>
      </c>
      <c r="B2844" s="3">
        <f t="shared" ref="B2844:D2844" si="2597">B2840</f>
        <v>1</v>
      </c>
      <c r="C2844" s="3">
        <f t="shared" si="2597"/>
        <v>0</v>
      </c>
      <c r="D2844" s="3">
        <f t="shared" si="2597"/>
        <v>0</v>
      </c>
      <c r="E2844" s="6">
        <f t="shared" si="1"/>
        <v>433.6</v>
      </c>
      <c r="F2844" s="3">
        <v>271.0</v>
      </c>
      <c r="G2844" s="3">
        <v>1.6</v>
      </c>
      <c r="H2844" s="3">
        <v>0.0</v>
      </c>
      <c r="I2844" s="3">
        <v>1.0</v>
      </c>
      <c r="J2844" s="3">
        <v>0.0</v>
      </c>
      <c r="K2844" s="3">
        <v>0.0</v>
      </c>
      <c r="L2844" s="3">
        <v>0.0</v>
      </c>
    </row>
    <row r="2845" ht="15.75" customHeight="1">
      <c r="A2845" s="3">
        <f t="shared" si="2"/>
        <v>2844</v>
      </c>
      <c r="B2845" s="3">
        <f t="shared" ref="B2845:D2845" si="2598">B2841</f>
        <v>0</v>
      </c>
      <c r="C2845" s="3">
        <f t="shared" si="2598"/>
        <v>0</v>
      </c>
      <c r="D2845" s="3">
        <f t="shared" si="2598"/>
        <v>0</v>
      </c>
      <c r="E2845" s="6">
        <f t="shared" si="1"/>
        <v>0</v>
      </c>
      <c r="H2845" s="3">
        <v>1.0</v>
      </c>
      <c r="I2845" s="3">
        <v>0.0</v>
      </c>
      <c r="J2845" s="3">
        <v>1.0</v>
      </c>
      <c r="K2845" s="3">
        <v>0.0</v>
      </c>
      <c r="L2845" s="3">
        <v>1.0</v>
      </c>
    </row>
    <row r="2846" ht="15.75" customHeight="1">
      <c r="A2846" s="3">
        <f t="shared" si="2"/>
        <v>2845</v>
      </c>
      <c r="B2846" s="3">
        <f t="shared" ref="B2846:D2846" si="2599">B2842</f>
        <v>0</v>
      </c>
      <c r="C2846" s="3">
        <f t="shared" si="2599"/>
        <v>1</v>
      </c>
      <c r="D2846" s="3">
        <f t="shared" si="2599"/>
        <v>0</v>
      </c>
      <c r="E2846" s="6">
        <f t="shared" si="1"/>
        <v>497.2</v>
      </c>
      <c r="F2846" s="3">
        <v>226.0</v>
      </c>
      <c r="G2846" s="3">
        <v>2.2</v>
      </c>
      <c r="H2846" s="3">
        <v>0.0</v>
      </c>
      <c r="I2846" s="3">
        <v>0.0</v>
      </c>
      <c r="J2846" s="3">
        <v>1.0</v>
      </c>
      <c r="K2846" s="3">
        <v>0.0</v>
      </c>
      <c r="L2846" s="3">
        <v>0.0</v>
      </c>
    </row>
    <row r="2847" ht="15.75" customHeight="1">
      <c r="A2847" s="3">
        <f t="shared" si="2"/>
        <v>2846</v>
      </c>
      <c r="B2847" s="3">
        <f t="shared" ref="B2847:D2847" si="2600">B2843</f>
        <v>0</v>
      </c>
      <c r="C2847" s="3">
        <f t="shared" si="2600"/>
        <v>0</v>
      </c>
      <c r="D2847" s="3">
        <f t="shared" si="2600"/>
        <v>1</v>
      </c>
      <c r="E2847" s="6">
        <f t="shared" si="1"/>
        <v>160.6</v>
      </c>
      <c r="F2847" s="3">
        <v>146.0</v>
      </c>
      <c r="G2847" s="3">
        <v>1.1</v>
      </c>
      <c r="H2847" s="3">
        <v>0.0</v>
      </c>
      <c r="I2847" s="3">
        <v>1.0</v>
      </c>
      <c r="J2847" s="3">
        <v>0.0</v>
      </c>
      <c r="K2847" s="3">
        <v>0.0</v>
      </c>
      <c r="L2847" s="3">
        <v>0.0</v>
      </c>
    </row>
    <row r="2848" ht="15.75" customHeight="1">
      <c r="A2848" s="3">
        <f t="shared" si="2"/>
        <v>2847</v>
      </c>
      <c r="B2848" s="3">
        <f t="shared" ref="B2848:D2848" si="2601">B2844</f>
        <v>1</v>
      </c>
      <c r="C2848" s="3">
        <f t="shared" si="2601"/>
        <v>0</v>
      </c>
      <c r="D2848" s="3">
        <f t="shared" si="2601"/>
        <v>0</v>
      </c>
      <c r="E2848" s="6">
        <f t="shared" si="1"/>
        <v>164.8</v>
      </c>
      <c r="F2848" s="3">
        <v>103.0</v>
      </c>
      <c r="G2848" s="3">
        <v>1.6</v>
      </c>
      <c r="H2848" s="3">
        <v>0.0</v>
      </c>
      <c r="I2848" s="3">
        <v>0.0</v>
      </c>
      <c r="J2848" s="3">
        <v>1.0</v>
      </c>
      <c r="K2848" s="3">
        <v>0.0</v>
      </c>
      <c r="L2848" s="3">
        <v>0.0</v>
      </c>
    </row>
    <row r="2849" ht="15.75" customHeight="1">
      <c r="A2849" s="3">
        <f t="shared" si="2"/>
        <v>2848</v>
      </c>
      <c r="B2849" s="3">
        <f t="shared" ref="B2849:D2849" si="2602">B2845</f>
        <v>0</v>
      </c>
      <c r="C2849" s="3">
        <f t="shared" si="2602"/>
        <v>0</v>
      </c>
      <c r="D2849" s="3">
        <f t="shared" si="2602"/>
        <v>0</v>
      </c>
      <c r="E2849" s="6">
        <f t="shared" si="1"/>
        <v>0</v>
      </c>
      <c r="H2849" s="3">
        <v>1.0</v>
      </c>
      <c r="I2849" s="3">
        <v>0.0</v>
      </c>
      <c r="J2849" s="3">
        <v>1.0</v>
      </c>
      <c r="K2849" s="3">
        <v>0.0</v>
      </c>
      <c r="L2849" s="3">
        <v>1.0</v>
      </c>
    </row>
    <row r="2850" ht="15.75" customHeight="1">
      <c r="A2850" s="3">
        <f t="shared" si="2"/>
        <v>2849</v>
      </c>
      <c r="B2850" s="3">
        <f t="shared" ref="B2850:D2850" si="2603">B2846</f>
        <v>0</v>
      </c>
      <c r="C2850" s="3">
        <f t="shared" si="2603"/>
        <v>1</v>
      </c>
      <c r="D2850" s="3">
        <f t="shared" si="2603"/>
        <v>0</v>
      </c>
      <c r="E2850" s="6">
        <f t="shared" si="1"/>
        <v>567.6</v>
      </c>
      <c r="F2850" s="3">
        <v>258.0</v>
      </c>
      <c r="G2850" s="3">
        <v>2.2</v>
      </c>
      <c r="H2850" s="3">
        <v>0.0</v>
      </c>
      <c r="I2850" s="3">
        <v>0.0</v>
      </c>
      <c r="J2850" s="3">
        <v>1.0</v>
      </c>
      <c r="K2850" s="3">
        <v>0.0</v>
      </c>
      <c r="L2850" s="3">
        <v>0.0</v>
      </c>
    </row>
    <row r="2851" ht="15.75" customHeight="1">
      <c r="A2851" s="3">
        <f t="shared" si="2"/>
        <v>2850</v>
      </c>
      <c r="B2851" s="3">
        <f t="shared" ref="B2851:D2851" si="2604">B2847</f>
        <v>0</v>
      </c>
      <c r="C2851" s="3">
        <f t="shared" si="2604"/>
        <v>0</v>
      </c>
      <c r="D2851" s="3">
        <f t="shared" si="2604"/>
        <v>1</v>
      </c>
      <c r="E2851" s="6">
        <f t="shared" si="1"/>
        <v>194.7</v>
      </c>
      <c r="F2851" s="3">
        <v>177.0</v>
      </c>
      <c r="G2851" s="3">
        <v>1.1</v>
      </c>
      <c r="H2851" s="3">
        <v>1.0</v>
      </c>
      <c r="I2851" s="3">
        <v>0.0</v>
      </c>
      <c r="J2851" s="3">
        <v>0.0</v>
      </c>
      <c r="K2851" s="3">
        <v>0.0</v>
      </c>
      <c r="L2851" s="3">
        <v>0.0</v>
      </c>
    </row>
    <row r="2852" ht="15.75" customHeight="1">
      <c r="A2852" s="3">
        <f t="shared" si="2"/>
        <v>2851</v>
      </c>
      <c r="B2852" s="3">
        <f t="shared" ref="B2852:D2852" si="2605">B2848</f>
        <v>1</v>
      </c>
      <c r="C2852" s="3">
        <f t="shared" si="2605"/>
        <v>0</v>
      </c>
      <c r="D2852" s="3">
        <f t="shared" si="2605"/>
        <v>0</v>
      </c>
      <c r="E2852" s="6">
        <f t="shared" si="1"/>
        <v>241.6</v>
      </c>
      <c r="F2852" s="3">
        <v>151.0</v>
      </c>
      <c r="G2852" s="3">
        <v>1.6</v>
      </c>
      <c r="H2852" s="3">
        <v>1.0</v>
      </c>
      <c r="I2852" s="3">
        <v>0.0</v>
      </c>
      <c r="J2852" s="3">
        <v>0.0</v>
      </c>
      <c r="K2852" s="3">
        <v>0.0</v>
      </c>
      <c r="L2852" s="3">
        <v>0.0</v>
      </c>
    </row>
    <row r="2853" ht="15.75" customHeight="1">
      <c r="A2853" s="3">
        <f t="shared" si="2"/>
        <v>2852</v>
      </c>
      <c r="B2853" s="3">
        <f t="shared" ref="B2853:D2853" si="2606">B2849</f>
        <v>0</v>
      </c>
      <c r="C2853" s="3">
        <f t="shared" si="2606"/>
        <v>0</v>
      </c>
      <c r="D2853" s="3">
        <f t="shared" si="2606"/>
        <v>0</v>
      </c>
      <c r="E2853" s="6">
        <f t="shared" si="1"/>
        <v>0</v>
      </c>
      <c r="H2853" s="3">
        <v>1.0</v>
      </c>
      <c r="I2853" s="3">
        <v>0.0</v>
      </c>
      <c r="J2853" s="3">
        <v>1.0</v>
      </c>
      <c r="K2853" s="3">
        <v>0.0</v>
      </c>
      <c r="L2853" s="3">
        <v>1.0</v>
      </c>
    </row>
    <row r="2854" ht="15.75" customHeight="1">
      <c r="A2854" s="3">
        <f t="shared" si="2"/>
        <v>2853</v>
      </c>
      <c r="B2854" s="3">
        <v>1.0</v>
      </c>
      <c r="C2854" s="3">
        <v>0.0</v>
      </c>
      <c r="D2854" s="3">
        <v>0.0</v>
      </c>
      <c r="E2854" s="6">
        <f t="shared" si="1"/>
        <v>296</v>
      </c>
      <c r="F2854" s="3">
        <v>185.0</v>
      </c>
      <c r="G2854" s="3">
        <v>1.6</v>
      </c>
      <c r="H2854" s="3">
        <v>1.0</v>
      </c>
      <c r="I2854" s="3">
        <v>0.0</v>
      </c>
      <c r="J2854" s="3">
        <v>0.0</v>
      </c>
      <c r="K2854" s="3">
        <v>0.0</v>
      </c>
      <c r="L2854" s="3">
        <v>0.0</v>
      </c>
    </row>
    <row r="2855" ht="15.75" customHeight="1">
      <c r="A2855" s="3">
        <f t="shared" si="2"/>
        <v>2854</v>
      </c>
      <c r="B2855" s="3">
        <v>0.0</v>
      </c>
      <c r="C2855" s="3">
        <v>0.0</v>
      </c>
      <c r="D2855" s="3">
        <v>0.0</v>
      </c>
      <c r="E2855" s="6">
        <f t="shared" si="1"/>
        <v>0</v>
      </c>
      <c r="H2855" s="3">
        <v>1.0</v>
      </c>
      <c r="I2855" s="3">
        <v>0.0</v>
      </c>
      <c r="J2855" s="3">
        <v>1.0</v>
      </c>
      <c r="K2855" s="3">
        <v>0.0</v>
      </c>
      <c r="L2855" s="3">
        <v>1.0</v>
      </c>
    </row>
    <row r="2856" ht="15.75" customHeight="1">
      <c r="A2856" s="3">
        <f t="shared" si="2"/>
        <v>2855</v>
      </c>
      <c r="B2856" s="3">
        <v>0.0</v>
      </c>
      <c r="C2856" s="3">
        <v>1.0</v>
      </c>
      <c r="D2856" s="3">
        <v>0.0</v>
      </c>
      <c r="E2856" s="6">
        <f t="shared" si="1"/>
        <v>286</v>
      </c>
      <c r="F2856" s="3">
        <v>130.0</v>
      </c>
      <c r="G2856" s="3">
        <v>2.2</v>
      </c>
      <c r="H2856" s="3">
        <v>0.0</v>
      </c>
      <c r="I2856" s="3">
        <v>0.0</v>
      </c>
      <c r="J2856" s="3">
        <v>1.0</v>
      </c>
      <c r="K2856" s="3">
        <v>0.0</v>
      </c>
      <c r="L2856" s="3">
        <v>0.0</v>
      </c>
    </row>
    <row r="2857" ht="15.75" customHeight="1">
      <c r="A2857" s="3">
        <f t="shared" si="2"/>
        <v>2856</v>
      </c>
      <c r="B2857" s="3">
        <v>0.0</v>
      </c>
      <c r="C2857" s="3">
        <v>0.0</v>
      </c>
      <c r="D2857" s="3">
        <v>1.0</v>
      </c>
      <c r="E2857" s="6">
        <f t="shared" si="1"/>
        <v>310.2</v>
      </c>
      <c r="F2857" s="3">
        <v>282.0</v>
      </c>
      <c r="G2857" s="3">
        <v>1.1</v>
      </c>
      <c r="H2857" s="3">
        <v>1.0</v>
      </c>
      <c r="I2857" s="3">
        <v>0.0</v>
      </c>
      <c r="J2857" s="3">
        <v>0.0</v>
      </c>
      <c r="K2857" s="3">
        <v>0.0</v>
      </c>
      <c r="L2857" s="3">
        <v>0.0</v>
      </c>
    </row>
    <row r="2858" ht="15.75" customHeight="1">
      <c r="A2858" s="3">
        <f t="shared" si="2"/>
        <v>2857</v>
      </c>
      <c r="B2858" s="3">
        <f t="shared" ref="B2858:D2858" si="2607">B2854</f>
        <v>1</v>
      </c>
      <c r="C2858" s="3">
        <f t="shared" si="2607"/>
        <v>0</v>
      </c>
      <c r="D2858" s="3">
        <f t="shared" si="2607"/>
        <v>0</v>
      </c>
      <c r="E2858" s="6">
        <f t="shared" si="1"/>
        <v>308.8</v>
      </c>
      <c r="F2858" s="3">
        <v>193.0</v>
      </c>
      <c r="G2858" s="3">
        <v>1.6</v>
      </c>
      <c r="H2858" s="3">
        <v>0.0</v>
      </c>
      <c r="I2858" s="3">
        <v>0.0</v>
      </c>
      <c r="J2858" s="3">
        <v>1.0</v>
      </c>
      <c r="K2858" s="3">
        <v>0.0</v>
      </c>
      <c r="L2858" s="3">
        <v>0.0</v>
      </c>
    </row>
    <row r="2859" ht="15.75" customHeight="1">
      <c r="A2859" s="3">
        <f t="shared" si="2"/>
        <v>2858</v>
      </c>
      <c r="B2859" s="3">
        <f t="shared" ref="B2859:D2859" si="2608">B2855</f>
        <v>0</v>
      </c>
      <c r="C2859" s="3">
        <f t="shared" si="2608"/>
        <v>0</v>
      </c>
      <c r="D2859" s="3">
        <f t="shared" si="2608"/>
        <v>0</v>
      </c>
      <c r="E2859" s="6">
        <f t="shared" si="1"/>
        <v>0</v>
      </c>
      <c r="H2859" s="3">
        <v>1.0</v>
      </c>
      <c r="I2859" s="3">
        <v>0.0</v>
      </c>
      <c r="J2859" s="3">
        <v>1.0</v>
      </c>
      <c r="K2859" s="3">
        <v>0.0</v>
      </c>
      <c r="L2859" s="3">
        <v>1.0</v>
      </c>
    </row>
    <row r="2860" ht="15.75" customHeight="1">
      <c r="A2860" s="3">
        <f t="shared" si="2"/>
        <v>2859</v>
      </c>
      <c r="B2860" s="3">
        <f t="shared" ref="B2860:D2860" si="2609">B2856</f>
        <v>0</v>
      </c>
      <c r="C2860" s="3">
        <f t="shared" si="2609"/>
        <v>1</v>
      </c>
      <c r="D2860" s="3">
        <f t="shared" si="2609"/>
        <v>0</v>
      </c>
      <c r="E2860" s="6">
        <f t="shared" si="1"/>
        <v>433.4</v>
      </c>
      <c r="F2860" s="3">
        <v>197.0</v>
      </c>
      <c r="G2860" s="3">
        <v>2.2</v>
      </c>
      <c r="H2860" s="3">
        <v>0.0</v>
      </c>
      <c r="I2860" s="3">
        <v>0.0</v>
      </c>
      <c r="J2860" s="3">
        <v>1.0</v>
      </c>
      <c r="K2860" s="3">
        <v>0.0</v>
      </c>
      <c r="L2860" s="3">
        <v>0.0</v>
      </c>
    </row>
    <row r="2861" ht="15.75" customHeight="1">
      <c r="A2861" s="3">
        <f t="shared" si="2"/>
        <v>2860</v>
      </c>
      <c r="B2861" s="3">
        <f t="shared" ref="B2861:D2861" si="2610">B2857</f>
        <v>0</v>
      </c>
      <c r="C2861" s="3">
        <f t="shared" si="2610"/>
        <v>0</v>
      </c>
      <c r="D2861" s="3">
        <f t="shared" si="2610"/>
        <v>1</v>
      </c>
      <c r="E2861" s="6">
        <f t="shared" si="1"/>
        <v>118.8</v>
      </c>
      <c r="F2861" s="3">
        <v>108.0</v>
      </c>
      <c r="G2861" s="3">
        <v>1.1</v>
      </c>
      <c r="H2861" s="3">
        <v>0.0</v>
      </c>
      <c r="I2861" s="3">
        <v>1.0</v>
      </c>
      <c r="J2861" s="3">
        <v>0.0</v>
      </c>
      <c r="K2861" s="3">
        <v>0.0</v>
      </c>
      <c r="L2861" s="3">
        <v>0.0</v>
      </c>
    </row>
    <row r="2862" ht="15.75" customHeight="1">
      <c r="A2862" s="3">
        <f t="shared" si="2"/>
        <v>2861</v>
      </c>
      <c r="B2862" s="3">
        <f t="shared" ref="B2862:D2862" si="2611">B2858</f>
        <v>1</v>
      </c>
      <c r="C2862" s="3">
        <f t="shared" si="2611"/>
        <v>0</v>
      </c>
      <c r="D2862" s="3">
        <f t="shared" si="2611"/>
        <v>0</v>
      </c>
      <c r="E2862" s="6">
        <f t="shared" si="1"/>
        <v>400</v>
      </c>
      <c r="F2862" s="3">
        <v>250.0</v>
      </c>
      <c r="G2862" s="3">
        <v>1.6</v>
      </c>
      <c r="H2862" s="3">
        <v>1.0</v>
      </c>
      <c r="I2862" s="3">
        <v>0.0</v>
      </c>
      <c r="J2862" s="3">
        <v>0.0</v>
      </c>
      <c r="K2862" s="3">
        <v>0.0</v>
      </c>
      <c r="L2862" s="3">
        <v>0.0</v>
      </c>
    </row>
    <row r="2863" ht="15.75" customHeight="1">
      <c r="A2863" s="3">
        <f t="shared" si="2"/>
        <v>2862</v>
      </c>
      <c r="B2863" s="3">
        <f t="shared" ref="B2863:D2863" si="2612">B2859</f>
        <v>0</v>
      </c>
      <c r="C2863" s="3">
        <f t="shared" si="2612"/>
        <v>0</v>
      </c>
      <c r="D2863" s="3">
        <f t="shared" si="2612"/>
        <v>0</v>
      </c>
      <c r="E2863" s="6">
        <f t="shared" si="1"/>
        <v>0</v>
      </c>
      <c r="H2863" s="3">
        <v>1.0</v>
      </c>
      <c r="I2863" s="3">
        <v>0.0</v>
      </c>
      <c r="J2863" s="3">
        <v>1.0</v>
      </c>
      <c r="K2863" s="3">
        <v>0.0</v>
      </c>
      <c r="L2863" s="3">
        <v>1.0</v>
      </c>
    </row>
    <row r="2864" ht="15.75" customHeight="1">
      <c r="A2864" s="3">
        <f t="shared" si="2"/>
        <v>2863</v>
      </c>
      <c r="B2864" s="3">
        <f t="shared" ref="B2864:D2864" si="2613">B2860</f>
        <v>0</v>
      </c>
      <c r="C2864" s="3">
        <f t="shared" si="2613"/>
        <v>1</v>
      </c>
      <c r="D2864" s="3">
        <f t="shared" si="2613"/>
        <v>0</v>
      </c>
      <c r="E2864" s="6">
        <f t="shared" si="1"/>
        <v>286</v>
      </c>
      <c r="F2864" s="3">
        <v>130.0</v>
      </c>
      <c r="G2864" s="3">
        <v>2.2</v>
      </c>
      <c r="H2864" s="3">
        <v>0.0</v>
      </c>
      <c r="I2864" s="3">
        <v>0.0</v>
      </c>
      <c r="J2864" s="3">
        <v>1.0</v>
      </c>
      <c r="K2864" s="3">
        <v>0.0</v>
      </c>
      <c r="L2864" s="3">
        <v>0.0</v>
      </c>
    </row>
    <row r="2865" ht="15.75" customHeight="1">
      <c r="A2865" s="3">
        <f t="shared" si="2"/>
        <v>2864</v>
      </c>
      <c r="B2865" s="3">
        <f t="shared" ref="B2865:D2865" si="2614">B2861</f>
        <v>0</v>
      </c>
      <c r="C2865" s="3">
        <f t="shared" si="2614"/>
        <v>0</v>
      </c>
      <c r="D2865" s="3">
        <f t="shared" si="2614"/>
        <v>1</v>
      </c>
      <c r="E2865" s="6">
        <f t="shared" si="1"/>
        <v>132</v>
      </c>
      <c r="F2865" s="3">
        <v>120.0</v>
      </c>
      <c r="G2865" s="3">
        <v>1.1</v>
      </c>
      <c r="H2865" s="3">
        <v>1.0</v>
      </c>
      <c r="I2865" s="3">
        <v>0.0</v>
      </c>
      <c r="J2865" s="3">
        <v>0.0</v>
      </c>
      <c r="K2865" s="3">
        <v>0.0</v>
      </c>
      <c r="L2865" s="3">
        <v>0.0</v>
      </c>
    </row>
    <row r="2866" ht="15.75" customHeight="1">
      <c r="A2866" s="3">
        <f t="shared" si="2"/>
        <v>2865</v>
      </c>
      <c r="B2866" s="3">
        <f t="shared" ref="B2866:D2866" si="2615">B2862</f>
        <v>1</v>
      </c>
      <c r="C2866" s="3">
        <f t="shared" si="2615"/>
        <v>0</v>
      </c>
      <c r="D2866" s="3">
        <f t="shared" si="2615"/>
        <v>0</v>
      </c>
      <c r="E2866" s="6">
        <f t="shared" si="1"/>
        <v>268.8</v>
      </c>
      <c r="F2866" s="3">
        <v>168.0</v>
      </c>
      <c r="G2866" s="3">
        <v>1.6</v>
      </c>
      <c r="H2866" s="3">
        <v>0.0</v>
      </c>
      <c r="I2866" s="3">
        <v>1.0</v>
      </c>
      <c r="J2866" s="3">
        <v>0.0</v>
      </c>
      <c r="K2866" s="3">
        <v>0.0</v>
      </c>
      <c r="L2866" s="3">
        <v>0.0</v>
      </c>
    </row>
    <row r="2867" ht="15.75" customHeight="1">
      <c r="A2867" s="3">
        <f t="shared" si="2"/>
        <v>2866</v>
      </c>
      <c r="B2867" s="3">
        <f t="shared" ref="B2867:D2867" si="2616">B2863</f>
        <v>0</v>
      </c>
      <c r="C2867" s="3">
        <f t="shared" si="2616"/>
        <v>0</v>
      </c>
      <c r="D2867" s="3">
        <f t="shared" si="2616"/>
        <v>0</v>
      </c>
      <c r="E2867" s="6">
        <f t="shared" si="1"/>
        <v>0</v>
      </c>
      <c r="H2867" s="3">
        <v>1.0</v>
      </c>
      <c r="I2867" s="3">
        <v>1.0</v>
      </c>
      <c r="J2867" s="3">
        <v>0.0</v>
      </c>
      <c r="K2867" s="3">
        <v>0.0</v>
      </c>
      <c r="L2867" s="3">
        <v>1.0</v>
      </c>
    </row>
    <row r="2868" ht="15.75" customHeight="1">
      <c r="A2868" s="3">
        <f t="shared" si="2"/>
        <v>2867</v>
      </c>
      <c r="B2868" s="3">
        <f t="shared" ref="B2868:D2868" si="2617">B2864</f>
        <v>0</v>
      </c>
      <c r="C2868" s="3">
        <f t="shared" si="2617"/>
        <v>1</v>
      </c>
      <c r="D2868" s="3">
        <f t="shared" si="2617"/>
        <v>0</v>
      </c>
      <c r="E2868" s="6">
        <f t="shared" si="1"/>
        <v>371.8</v>
      </c>
      <c r="F2868" s="3">
        <v>169.0</v>
      </c>
      <c r="G2868" s="3">
        <v>2.2</v>
      </c>
      <c r="H2868" s="3">
        <v>0.0</v>
      </c>
      <c r="I2868" s="3">
        <v>0.0</v>
      </c>
      <c r="J2868" s="3">
        <v>1.0</v>
      </c>
      <c r="K2868" s="3">
        <v>0.0</v>
      </c>
      <c r="L2868" s="3">
        <v>0.0</v>
      </c>
    </row>
    <row r="2869" ht="15.75" customHeight="1">
      <c r="A2869" s="3">
        <f t="shared" si="2"/>
        <v>2868</v>
      </c>
      <c r="B2869" s="3">
        <f t="shared" ref="B2869:D2869" si="2618">B2865</f>
        <v>0</v>
      </c>
      <c r="C2869" s="3">
        <f t="shared" si="2618"/>
        <v>0</v>
      </c>
      <c r="D2869" s="3">
        <f t="shared" si="2618"/>
        <v>1</v>
      </c>
      <c r="E2869" s="6">
        <f t="shared" si="1"/>
        <v>326.7</v>
      </c>
      <c r="F2869" s="3">
        <v>297.0</v>
      </c>
      <c r="G2869" s="3">
        <v>1.1</v>
      </c>
      <c r="H2869" s="3">
        <v>0.0</v>
      </c>
      <c r="I2869" s="3">
        <v>1.0</v>
      </c>
      <c r="J2869" s="3">
        <v>0.0</v>
      </c>
      <c r="K2869" s="3">
        <v>0.0</v>
      </c>
      <c r="L2869" s="3">
        <v>0.0</v>
      </c>
    </row>
    <row r="2870" ht="15.75" customHeight="1">
      <c r="A2870" s="3">
        <f t="shared" si="2"/>
        <v>2869</v>
      </c>
      <c r="B2870" s="3">
        <f t="shared" ref="B2870:D2870" si="2619">B2866</f>
        <v>1</v>
      </c>
      <c r="C2870" s="3">
        <f t="shared" si="2619"/>
        <v>0</v>
      </c>
      <c r="D2870" s="3">
        <f t="shared" si="2619"/>
        <v>0</v>
      </c>
      <c r="E2870" s="6">
        <f t="shared" si="1"/>
        <v>312</v>
      </c>
      <c r="F2870" s="3">
        <v>195.0</v>
      </c>
      <c r="G2870" s="3">
        <v>1.6</v>
      </c>
      <c r="H2870" s="3">
        <v>0.0</v>
      </c>
      <c r="I2870" s="3">
        <v>0.0</v>
      </c>
      <c r="J2870" s="3">
        <v>1.0</v>
      </c>
      <c r="K2870" s="3">
        <v>0.0</v>
      </c>
      <c r="L2870" s="3">
        <v>0.0</v>
      </c>
    </row>
    <row r="2871" ht="15.75" customHeight="1">
      <c r="A2871" s="3">
        <f t="shared" si="2"/>
        <v>2870</v>
      </c>
      <c r="B2871" s="3">
        <f t="shared" ref="B2871:D2871" si="2620">B2867</f>
        <v>0</v>
      </c>
      <c r="C2871" s="3">
        <f t="shared" si="2620"/>
        <v>0</v>
      </c>
      <c r="D2871" s="3">
        <f t="shared" si="2620"/>
        <v>0</v>
      </c>
      <c r="E2871" s="6">
        <f t="shared" si="1"/>
        <v>0</v>
      </c>
      <c r="H2871" s="3">
        <v>1.0</v>
      </c>
      <c r="I2871" s="3">
        <v>0.0</v>
      </c>
      <c r="J2871" s="3">
        <v>1.0</v>
      </c>
      <c r="K2871" s="3">
        <v>0.0</v>
      </c>
      <c r="L2871" s="3">
        <v>1.0</v>
      </c>
    </row>
    <row r="2872" ht="15.75" customHeight="1">
      <c r="A2872" s="3">
        <f t="shared" si="2"/>
        <v>2871</v>
      </c>
      <c r="B2872" s="3">
        <f t="shared" ref="B2872:D2872" si="2621">B2868</f>
        <v>0</v>
      </c>
      <c r="C2872" s="3">
        <f t="shared" si="2621"/>
        <v>1</v>
      </c>
      <c r="D2872" s="3">
        <f t="shared" si="2621"/>
        <v>0</v>
      </c>
      <c r="E2872" s="6">
        <f t="shared" si="1"/>
        <v>517</v>
      </c>
      <c r="F2872" s="3">
        <v>235.0</v>
      </c>
      <c r="G2872" s="3">
        <v>2.2</v>
      </c>
      <c r="H2872" s="3">
        <v>0.0</v>
      </c>
      <c r="I2872" s="3">
        <v>0.0</v>
      </c>
      <c r="J2872" s="3">
        <v>1.0</v>
      </c>
      <c r="K2872" s="3">
        <v>0.0</v>
      </c>
      <c r="L2872" s="3">
        <v>0.0</v>
      </c>
    </row>
    <row r="2873" ht="15.75" customHeight="1">
      <c r="A2873" s="3">
        <f t="shared" si="2"/>
        <v>2872</v>
      </c>
      <c r="B2873" s="3">
        <f t="shared" ref="B2873:D2873" si="2622">B2869</f>
        <v>0</v>
      </c>
      <c r="C2873" s="3">
        <f t="shared" si="2622"/>
        <v>0</v>
      </c>
      <c r="D2873" s="3">
        <f t="shared" si="2622"/>
        <v>1</v>
      </c>
      <c r="E2873" s="6">
        <f t="shared" si="1"/>
        <v>312.4</v>
      </c>
      <c r="F2873" s="3">
        <v>284.0</v>
      </c>
      <c r="G2873" s="3">
        <v>1.1</v>
      </c>
      <c r="H2873" s="3">
        <v>1.0</v>
      </c>
      <c r="I2873" s="3">
        <v>0.0</v>
      </c>
      <c r="J2873" s="3">
        <v>0.0</v>
      </c>
      <c r="K2873" s="3">
        <v>0.0</v>
      </c>
      <c r="L2873" s="3">
        <v>0.0</v>
      </c>
    </row>
    <row r="2874" ht="15.75" customHeight="1">
      <c r="A2874" s="3">
        <f t="shared" si="2"/>
        <v>2873</v>
      </c>
      <c r="B2874" s="3">
        <f t="shared" ref="B2874:D2874" si="2623">B2870</f>
        <v>1</v>
      </c>
      <c r="C2874" s="3">
        <f t="shared" si="2623"/>
        <v>0</v>
      </c>
      <c r="D2874" s="3">
        <f t="shared" si="2623"/>
        <v>0</v>
      </c>
      <c r="E2874" s="6">
        <f t="shared" si="1"/>
        <v>230.4</v>
      </c>
      <c r="F2874" s="3">
        <v>144.0</v>
      </c>
      <c r="G2874" s="3">
        <v>1.6</v>
      </c>
      <c r="H2874" s="3">
        <v>1.0</v>
      </c>
      <c r="I2874" s="3">
        <v>0.0</v>
      </c>
      <c r="J2874" s="3">
        <v>0.0</v>
      </c>
      <c r="K2874" s="3">
        <v>0.0</v>
      </c>
      <c r="L2874" s="3">
        <v>0.0</v>
      </c>
    </row>
    <row r="2875" ht="15.75" customHeight="1">
      <c r="A2875" s="3">
        <f t="shared" si="2"/>
        <v>2874</v>
      </c>
      <c r="B2875" s="3">
        <f t="shared" ref="B2875:D2875" si="2624">B2871</f>
        <v>0</v>
      </c>
      <c r="C2875" s="3">
        <f t="shared" si="2624"/>
        <v>0</v>
      </c>
      <c r="D2875" s="3">
        <f t="shared" si="2624"/>
        <v>0</v>
      </c>
      <c r="E2875" s="6">
        <f t="shared" si="1"/>
        <v>0</v>
      </c>
      <c r="H2875" s="3">
        <v>1.0</v>
      </c>
      <c r="I2875" s="3">
        <v>0.0</v>
      </c>
      <c r="J2875" s="3">
        <v>1.0</v>
      </c>
      <c r="K2875" s="3">
        <v>0.0</v>
      </c>
      <c r="L2875" s="3">
        <v>1.0</v>
      </c>
    </row>
    <row r="2876" ht="15.75" customHeight="1">
      <c r="A2876" s="3">
        <f t="shared" si="2"/>
        <v>2875</v>
      </c>
      <c r="B2876" s="3">
        <f t="shared" ref="B2876:D2876" si="2625">B2872</f>
        <v>0</v>
      </c>
      <c r="C2876" s="3">
        <f t="shared" si="2625"/>
        <v>1</v>
      </c>
      <c r="D2876" s="3">
        <f t="shared" si="2625"/>
        <v>0</v>
      </c>
      <c r="E2876" s="6">
        <f t="shared" si="1"/>
        <v>415.8</v>
      </c>
      <c r="F2876" s="3">
        <v>189.0</v>
      </c>
      <c r="G2876" s="3">
        <v>2.2</v>
      </c>
      <c r="H2876" s="3">
        <v>0.0</v>
      </c>
      <c r="I2876" s="3">
        <v>0.0</v>
      </c>
      <c r="J2876" s="3">
        <v>1.0</v>
      </c>
      <c r="K2876" s="3">
        <v>0.0</v>
      </c>
      <c r="L2876" s="3">
        <v>0.0</v>
      </c>
    </row>
    <row r="2877" ht="15.75" customHeight="1">
      <c r="A2877" s="3">
        <f t="shared" si="2"/>
        <v>2876</v>
      </c>
      <c r="B2877" s="3">
        <f t="shared" ref="B2877:D2877" si="2626">B2873</f>
        <v>0</v>
      </c>
      <c r="C2877" s="3">
        <f t="shared" si="2626"/>
        <v>0</v>
      </c>
      <c r="D2877" s="3">
        <f t="shared" si="2626"/>
        <v>1</v>
      </c>
      <c r="E2877" s="6">
        <f t="shared" si="1"/>
        <v>111.1</v>
      </c>
      <c r="F2877" s="3">
        <v>101.0</v>
      </c>
      <c r="G2877" s="3">
        <v>1.1</v>
      </c>
      <c r="H2877" s="3">
        <v>0.0</v>
      </c>
      <c r="I2877" s="3">
        <v>1.0</v>
      </c>
      <c r="J2877" s="3">
        <v>0.0</v>
      </c>
      <c r="K2877" s="3">
        <v>0.0</v>
      </c>
      <c r="L2877" s="3">
        <v>0.0</v>
      </c>
    </row>
    <row r="2878" ht="15.75" customHeight="1">
      <c r="A2878" s="3">
        <f t="shared" si="2"/>
        <v>2877</v>
      </c>
      <c r="B2878" s="3">
        <f t="shared" ref="B2878:D2878" si="2627">B2874</f>
        <v>1</v>
      </c>
      <c r="C2878" s="3">
        <f t="shared" si="2627"/>
        <v>0</v>
      </c>
      <c r="D2878" s="3">
        <f t="shared" si="2627"/>
        <v>0</v>
      </c>
      <c r="E2878" s="6">
        <f t="shared" si="1"/>
        <v>387.2</v>
      </c>
      <c r="F2878" s="3">
        <v>242.0</v>
      </c>
      <c r="G2878" s="3">
        <v>1.6</v>
      </c>
      <c r="H2878" s="3">
        <v>0.0</v>
      </c>
      <c r="I2878" s="3">
        <v>1.0</v>
      </c>
      <c r="J2878" s="3">
        <v>0.0</v>
      </c>
      <c r="K2878" s="3">
        <v>0.0</v>
      </c>
      <c r="L2878" s="3">
        <v>0.0</v>
      </c>
    </row>
    <row r="2879" ht="15.75" customHeight="1">
      <c r="A2879" s="3">
        <f t="shared" si="2"/>
        <v>2878</v>
      </c>
      <c r="B2879" s="3">
        <f t="shared" ref="B2879:D2879" si="2628">B2875</f>
        <v>0</v>
      </c>
      <c r="C2879" s="3">
        <f t="shared" si="2628"/>
        <v>0</v>
      </c>
      <c r="D2879" s="3">
        <f t="shared" si="2628"/>
        <v>0</v>
      </c>
      <c r="E2879" s="6">
        <f t="shared" si="1"/>
        <v>0</v>
      </c>
      <c r="H2879" s="3">
        <v>1.0</v>
      </c>
      <c r="I2879" s="3">
        <v>0.0</v>
      </c>
      <c r="J2879" s="3">
        <v>1.0</v>
      </c>
      <c r="K2879" s="3">
        <v>0.0</v>
      </c>
      <c r="L2879" s="3">
        <v>1.0</v>
      </c>
    </row>
    <row r="2880" ht="15.75" customHeight="1">
      <c r="A2880" s="3">
        <f t="shared" si="2"/>
        <v>2879</v>
      </c>
      <c r="B2880" s="3">
        <f t="shared" ref="B2880:D2880" si="2629">B2876</f>
        <v>0</v>
      </c>
      <c r="C2880" s="3">
        <f t="shared" si="2629"/>
        <v>1</v>
      </c>
      <c r="D2880" s="3">
        <f t="shared" si="2629"/>
        <v>0</v>
      </c>
      <c r="E2880" s="6">
        <f t="shared" si="1"/>
        <v>587.4</v>
      </c>
      <c r="F2880" s="3">
        <v>267.0</v>
      </c>
      <c r="G2880" s="3">
        <v>2.2</v>
      </c>
      <c r="H2880" s="3">
        <v>1.0</v>
      </c>
      <c r="I2880" s="3">
        <v>0.0</v>
      </c>
      <c r="J2880" s="3">
        <v>0.0</v>
      </c>
      <c r="K2880" s="3">
        <v>0.0</v>
      </c>
      <c r="L2880" s="3">
        <v>0.0</v>
      </c>
    </row>
    <row r="2881" ht="15.75" customHeight="1">
      <c r="A2881" s="3">
        <f t="shared" si="2"/>
        <v>2880</v>
      </c>
      <c r="B2881" s="3">
        <f t="shared" ref="B2881:D2881" si="2630">B2877</f>
        <v>0</v>
      </c>
      <c r="C2881" s="3">
        <f t="shared" si="2630"/>
        <v>0</v>
      </c>
      <c r="D2881" s="3">
        <f t="shared" si="2630"/>
        <v>1</v>
      </c>
      <c r="E2881" s="6">
        <f t="shared" si="1"/>
        <v>211.2</v>
      </c>
      <c r="F2881" s="3">
        <v>192.0</v>
      </c>
      <c r="G2881" s="3">
        <v>1.1</v>
      </c>
      <c r="H2881" s="3">
        <v>1.0</v>
      </c>
      <c r="I2881" s="3">
        <v>0.0</v>
      </c>
      <c r="J2881" s="3">
        <v>0.0</v>
      </c>
      <c r="K2881" s="3">
        <v>0.0</v>
      </c>
      <c r="L2881" s="3">
        <v>0.0</v>
      </c>
    </row>
    <row r="2882" ht="15.75" customHeight="1">
      <c r="A2882" s="3">
        <f t="shared" si="2"/>
        <v>2881</v>
      </c>
      <c r="B2882" s="3">
        <f t="shared" ref="B2882:D2882" si="2631">B2878</f>
        <v>1</v>
      </c>
      <c r="C2882" s="3">
        <f t="shared" si="2631"/>
        <v>0</v>
      </c>
      <c r="D2882" s="3">
        <f t="shared" si="2631"/>
        <v>0</v>
      </c>
      <c r="E2882" s="6">
        <f t="shared" si="1"/>
        <v>414.4</v>
      </c>
      <c r="F2882" s="3">
        <v>259.0</v>
      </c>
      <c r="G2882" s="3">
        <v>1.6</v>
      </c>
      <c r="H2882" s="3">
        <v>1.0</v>
      </c>
      <c r="I2882" s="3">
        <v>0.0</v>
      </c>
      <c r="J2882" s="3">
        <v>0.0</v>
      </c>
      <c r="K2882" s="3">
        <v>0.0</v>
      </c>
      <c r="L2882" s="3">
        <v>0.0</v>
      </c>
    </row>
    <row r="2883" ht="15.75" customHeight="1">
      <c r="A2883" s="3">
        <f t="shared" si="2"/>
        <v>2882</v>
      </c>
      <c r="B2883" s="3">
        <f t="shared" ref="B2883:D2883" si="2632">B2879</f>
        <v>0</v>
      </c>
      <c r="C2883" s="3">
        <f t="shared" si="2632"/>
        <v>0</v>
      </c>
      <c r="D2883" s="3">
        <f t="shared" si="2632"/>
        <v>0</v>
      </c>
      <c r="E2883" s="6">
        <f t="shared" si="1"/>
        <v>0</v>
      </c>
      <c r="H2883" s="3">
        <v>1.0</v>
      </c>
      <c r="I2883" s="3">
        <v>0.0</v>
      </c>
      <c r="J2883" s="3">
        <v>0.0</v>
      </c>
      <c r="K2883" s="3">
        <v>1.0</v>
      </c>
      <c r="L2883" s="3">
        <v>1.0</v>
      </c>
    </row>
    <row r="2884" ht="15.75" customHeight="1">
      <c r="A2884" s="3">
        <f t="shared" si="2"/>
        <v>2883</v>
      </c>
      <c r="B2884" s="3">
        <f t="shared" ref="B2884:D2884" si="2633">B2880</f>
        <v>0</v>
      </c>
      <c r="C2884" s="3">
        <f t="shared" si="2633"/>
        <v>1</v>
      </c>
      <c r="D2884" s="3">
        <f t="shared" si="2633"/>
        <v>0</v>
      </c>
      <c r="E2884" s="6">
        <f t="shared" si="1"/>
        <v>638</v>
      </c>
      <c r="F2884" s="3">
        <v>290.0</v>
      </c>
      <c r="G2884" s="3">
        <v>2.2</v>
      </c>
      <c r="H2884" s="3">
        <v>0.0</v>
      </c>
      <c r="I2884" s="3">
        <v>0.0</v>
      </c>
      <c r="J2884" s="3">
        <v>1.0</v>
      </c>
      <c r="K2884" s="3">
        <v>0.0</v>
      </c>
      <c r="L2884" s="3">
        <v>0.0</v>
      </c>
    </row>
    <row r="2885" ht="15.75" customHeight="1">
      <c r="A2885" s="3">
        <f t="shared" si="2"/>
        <v>2884</v>
      </c>
      <c r="B2885" s="3">
        <f t="shared" ref="B2885:D2885" si="2634">B2881</f>
        <v>0</v>
      </c>
      <c r="C2885" s="3">
        <f t="shared" si="2634"/>
        <v>0</v>
      </c>
      <c r="D2885" s="3">
        <f t="shared" si="2634"/>
        <v>1</v>
      </c>
      <c r="E2885" s="6">
        <f t="shared" si="1"/>
        <v>238.7</v>
      </c>
      <c r="F2885" s="3">
        <v>217.0</v>
      </c>
      <c r="G2885" s="3">
        <v>1.1</v>
      </c>
      <c r="H2885" s="3">
        <v>0.0</v>
      </c>
      <c r="I2885" s="3">
        <v>1.0</v>
      </c>
      <c r="J2885" s="3">
        <v>0.0</v>
      </c>
      <c r="K2885" s="3">
        <v>0.0</v>
      </c>
      <c r="L2885" s="3">
        <v>0.0</v>
      </c>
    </row>
    <row r="2886" ht="15.75" customHeight="1">
      <c r="A2886" s="3">
        <f t="shared" si="2"/>
        <v>2885</v>
      </c>
      <c r="B2886" s="3">
        <f t="shared" ref="B2886:D2886" si="2635">B2882</f>
        <v>1</v>
      </c>
      <c r="C2886" s="3">
        <f t="shared" si="2635"/>
        <v>0</v>
      </c>
      <c r="D2886" s="3">
        <f t="shared" si="2635"/>
        <v>0</v>
      </c>
      <c r="E2886" s="6">
        <f t="shared" si="1"/>
        <v>460.8</v>
      </c>
      <c r="F2886" s="3">
        <v>288.0</v>
      </c>
      <c r="G2886" s="3">
        <v>1.6</v>
      </c>
      <c r="H2886" s="3">
        <v>0.0</v>
      </c>
      <c r="I2886" s="3">
        <v>0.0</v>
      </c>
      <c r="J2886" s="3">
        <v>1.0</v>
      </c>
      <c r="K2886" s="3">
        <v>0.0</v>
      </c>
      <c r="L2886" s="3">
        <v>0.0</v>
      </c>
    </row>
    <row r="2887" ht="15.75" customHeight="1">
      <c r="A2887" s="3">
        <f t="shared" si="2"/>
        <v>2886</v>
      </c>
      <c r="B2887" s="3">
        <f t="shared" ref="B2887:D2887" si="2636">B2883</f>
        <v>0</v>
      </c>
      <c r="C2887" s="3">
        <f t="shared" si="2636"/>
        <v>0</v>
      </c>
      <c r="D2887" s="3">
        <f t="shared" si="2636"/>
        <v>0</v>
      </c>
      <c r="E2887" s="6">
        <f t="shared" si="1"/>
        <v>0</v>
      </c>
      <c r="H2887" s="3">
        <v>1.0</v>
      </c>
      <c r="I2887" s="3">
        <v>0.0</v>
      </c>
      <c r="J2887" s="3">
        <v>1.0</v>
      </c>
      <c r="K2887" s="3">
        <v>0.0</v>
      </c>
      <c r="L2887" s="3">
        <v>1.0</v>
      </c>
    </row>
    <row r="2888" ht="15.75" customHeight="1">
      <c r="A2888" s="3">
        <f t="shared" si="2"/>
        <v>2887</v>
      </c>
      <c r="B2888" s="3">
        <f t="shared" ref="B2888:D2888" si="2637">B2884</f>
        <v>0</v>
      </c>
      <c r="C2888" s="3">
        <f t="shared" si="2637"/>
        <v>1</v>
      </c>
      <c r="D2888" s="3">
        <f t="shared" si="2637"/>
        <v>0</v>
      </c>
      <c r="E2888" s="6">
        <f t="shared" si="1"/>
        <v>624.8</v>
      </c>
      <c r="F2888" s="3">
        <v>284.0</v>
      </c>
      <c r="G2888" s="3">
        <v>2.2</v>
      </c>
      <c r="H2888" s="3">
        <v>0.0</v>
      </c>
      <c r="I2888" s="3">
        <v>0.0</v>
      </c>
      <c r="J2888" s="3">
        <v>1.0</v>
      </c>
      <c r="K2888" s="3">
        <v>0.0</v>
      </c>
      <c r="L2888" s="3">
        <v>0.0</v>
      </c>
    </row>
    <row r="2889" ht="15.75" customHeight="1">
      <c r="A2889" s="3">
        <f t="shared" si="2"/>
        <v>2888</v>
      </c>
      <c r="B2889" s="3">
        <f t="shared" ref="B2889:D2889" si="2638">B2885</f>
        <v>0</v>
      </c>
      <c r="C2889" s="3">
        <f t="shared" si="2638"/>
        <v>0</v>
      </c>
      <c r="D2889" s="3">
        <f t="shared" si="2638"/>
        <v>1</v>
      </c>
      <c r="E2889" s="6">
        <f t="shared" si="1"/>
        <v>111.1</v>
      </c>
      <c r="F2889" s="3">
        <v>101.0</v>
      </c>
      <c r="G2889" s="3">
        <v>1.1</v>
      </c>
      <c r="H2889" s="3">
        <v>1.0</v>
      </c>
      <c r="I2889" s="3">
        <v>0.0</v>
      </c>
      <c r="J2889" s="3">
        <v>0.0</v>
      </c>
      <c r="K2889" s="3">
        <v>0.0</v>
      </c>
      <c r="L2889" s="3">
        <v>0.0</v>
      </c>
    </row>
    <row r="2890" ht="15.75" customHeight="1">
      <c r="A2890" s="3">
        <f t="shared" si="2"/>
        <v>2889</v>
      </c>
      <c r="B2890" s="3">
        <f t="shared" ref="B2890:D2890" si="2639">B2886</f>
        <v>1</v>
      </c>
      <c r="C2890" s="3">
        <f t="shared" si="2639"/>
        <v>0</v>
      </c>
      <c r="D2890" s="3">
        <f t="shared" si="2639"/>
        <v>0</v>
      </c>
      <c r="E2890" s="6">
        <f t="shared" si="1"/>
        <v>433.6</v>
      </c>
      <c r="F2890" s="3">
        <v>271.0</v>
      </c>
      <c r="G2890" s="3">
        <v>1.6</v>
      </c>
      <c r="H2890" s="3">
        <v>0.0</v>
      </c>
      <c r="I2890" s="3">
        <v>1.0</v>
      </c>
      <c r="J2890" s="3">
        <v>0.0</v>
      </c>
      <c r="K2890" s="3">
        <v>0.0</v>
      </c>
      <c r="L2890" s="3">
        <v>0.0</v>
      </c>
    </row>
    <row r="2891" ht="15.75" customHeight="1">
      <c r="A2891" s="3">
        <f t="shared" si="2"/>
        <v>2890</v>
      </c>
      <c r="B2891" s="3">
        <f t="shared" ref="B2891:D2891" si="2640">B2887</f>
        <v>0</v>
      </c>
      <c r="C2891" s="3">
        <f t="shared" si="2640"/>
        <v>0</v>
      </c>
      <c r="D2891" s="3">
        <f t="shared" si="2640"/>
        <v>0</v>
      </c>
      <c r="E2891" s="6">
        <f t="shared" si="1"/>
        <v>0</v>
      </c>
      <c r="H2891" s="3">
        <v>1.0</v>
      </c>
      <c r="I2891" s="3">
        <v>0.0</v>
      </c>
      <c r="J2891" s="3">
        <v>1.0</v>
      </c>
      <c r="K2891" s="3">
        <v>0.0</v>
      </c>
      <c r="L2891" s="3">
        <v>1.0</v>
      </c>
    </row>
    <row r="2892" ht="15.75" customHeight="1">
      <c r="A2892" s="3">
        <f t="shared" si="2"/>
        <v>2891</v>
      </c>
      <c r="B2892" s="3">
        <f t="shared" ref="B2892:D2892" si="2641">B2888</f>
        <v>0</v>
      </c>
      <c r="C2892" s="3">
        <f t="shared" si="2641"/>
        <v>1</v>
      </c>
      <c r="D2892" s="3">
        <f t="shared" si="2641"/>
        <v>0</v>
      </c>
      <c r="E2892" s="6">
        <f t="shared" si="1"/>
        <v>497.2</v>
      </c>
      <c r="F2892" s="3">
        <v>226.0</v>
      </c>
      <c r="G2892" s="3">
        <v>2.2</v>
      </c>
      <c r="H2892" s="3">
        <v>0.0</v>
      </c>
      <c r="I2892" s="3">
        <v>0.0</v>
      </c>
      <c r="J2892" s="3">
        <v>1.0</v>
      </c>
      <c r="K2892" s="3">
        <v>0.0</v>
      </c>
      <c r="L2892" s="3">
        <v>0.0</v>
      </c>
    </row>
    <row r="2893" ht="15.75" customHeight="1">
      <c r="A2893" s="3">
        <f t="shared" si="2"/>
        <v>2892</v>
      </c>
      <c r="B2893" s="3">
        <f t="shared" ref="B2893:D2893" si="2642">B2889</f>
        <v>0</v>
      </c>
      <c r="C2893" s="3">
        <f t="shared" si="2642"/>
        <v>0</v>
      </c>
      <c r="D2893" s="3">
        <f t="shared" si="2642"/>
        <v>1</v>
      </c>
      <c r="E2893" s="6">
        <f t="shared" si="1"/>
        <v>160.6</v>
      </c>
      <c r="F2893" s="3">
        <v>146.0</v>
      </c>
      <c r="G2893" s="3">
        <v>1.1</v>
      </c>
      <c r="H2893" s="3">
        <v>0.0</v>
      </c>
      <c r="I2893" s="3">
        <v>1.0</v>
      </c>
      <c r="J2893" s="3">
        <v>0.0</v>
      </c>
      <c r="K2893" s="3">
        <v>0.0</v>
      </c>
      <c r="L2893" s="3">
        <v>0.0</v>
      </c>
    </row>
    <row r="2894" ht="15.75" customHeight="1">
      <c r="A2894" s="3">
        <f t="shared" si="2"/>
        <v>2893</v>
      </c>
      <c r="B2894" s="3">
        <f t="shared" ref="B2894:D2894" si="2643">B2890</f>
        <v>1</v>
      </c>
      <c r="C2894" s="3">
        <f t="shared" si="2643"/>
        <v>0</v>
      </c>
      <c r="D2894" s="3">
        <f t="shared" si="2643"/>
        <v>0</v>
      </c>
      <c r="E2894" s="6">
        <f t="shared" si="1"/>
        <v>164.8</v>
      </c>
      <c r="F2894" s="3">
        <v>103.0</v>
      </c>
      <c r="G2894" s="3">
        <v>1.6</v>
      </c>
      <c r="H2894" s="3">
        <v>0.0</v>
      </c>
      <c r="I2894" s="3">
        <v>0.0</v>
      </c>
      <c r="J2894" s="3">
        <v>1.0</v>
      </c>
      <c r="K2894" s="3">
        <v>0.0</v>
      </c>
      <c r="L2894" s="3">
        <v>0.0</v>
      </c>
    </row>
    <row r="2895" ht="15.75" customHeight="1">
      <c r="A2895" s="3">
        <f t="shared" si="2"/>
        <v>2894</v>
      </c>
      <c r="B2895" s="3">
        <f t="shared" ref="B2895:D2895" si="2644">B2891</f>
        <v>0</v>
      </c>
      <c r="C2895" s="3">
        <f t="shared" si="2644"/>
        <v>0</v>
      </c>
      <c r="D2895" s="3">
        <f t="shared" si="2644"/>
        <v>0</v>
      </c>
      <c r="E2895" s="6">
        <f t="shared" si="1"/>
        <v>0</v>
      </c>
      <c r="H2895" s="3">
        <v>1.0</v>
      </c>
      <c r="I2895" s="3">
        <v>0.0</v>
      </c>
      <c r="J2895" s="3">
        <v>1.0</v>
      </c>
      <c r="K2895" s="3">
        <v>0.0</v>
      </c>
      <c r="L2895" s="3">
        <v>1.0</v>
      </c>
    </row>
    <row r="2896" ht="15.75" customHeight="1">
      <c r="A2896" s="3">
        <f t="shared" si="2"/>
        <v>2895</v>
      </c>
      <c r="B2896" s="3">
        <f t="shared" ref="B2896:D2896" si="2645">B2892</f>
        <v>0</v>
      </c>
      <c r="C2896" s="3">
        <f t="shared" si="2645"/>
        <v>1</v>
      </c>
      <c r="D2896" s="3">
        <f t="shared" si="2645"/>
        <v>0</v>
      </c>
      <c r="E2896" s="6">
        <f t="shared" si="1"/>
        <v>567.6</v>
      </c>
      <c r="F2896" s="3">
        <v>258.0</v>
      </c>
      <c r="G2896" s="3">
        <v>2.2</v>
      </c>
      <c r="H2896" s="3">
        <v>0.0</v>
      </c>
      <c r="I2896" s="3">
        <v>0.0</v>
      </c>
      <c r="J2896" s="3">
        <v>1.0</v>
      </c>
      <c r="K2896" s="3">
        <v>0.0</v>
      </c>
      <c r="L2896" s="3">
        <v>0.0</v>
      </c>
    </row>
    <row r="2897" ht="15.75" customHeight="1">
      <c r="A2897" s="3">
        <f t="shared" si="2"/>
        <v>2896</v>
      </c>
      <c r="B2897" s="3">
        <f t="shared" ref="B2897:D2897" si="2646">B2893</f>
        <v>0</v>
      </c>
      <c r="C2897" s="3">
        <f t="shared" si="2646"/>
        <v>0</v>
      </c>
      <c r="D2897" s="3">
        <f t="shared" si="2646"/>
        <v>1</v>
      </c>
      <c r="E2897" s="6">
        <f t="shared" si="1"/>
        <v>194.7</v>
      </c>
      <c r="F2897" s="3">
        <v>177.0</v>
      </c>
      <c r="G2897" s="3">
        <v>1.1</v>
      </c>
      <c r="H2897" s="3">
        <v>1.0</v>
      </c>
      <c r="I2897" s="3">
        <v>0.0</v>
      </c>
      <c r="J2897" s="3">
        <v>0.0</v>
      </c>
      <c r="K2897" s="3">
        <v>0.0</v>
      </c>
      <c r="L2897" s="3">
        <v>0.0</v>
      </c>
    </row>
    <row r="2898" ht="15.75" customHeight="1">
      <c r="A2898" s="3">
        <f t="shared" si="2"/>
        <v>2897</v>
      </c>
      <c r="B2898" s="3">
        <f t="shared" ref="B2898:D2898" si="2647">B2894</f>
        <v>1</v>
      </c>
      <c r="C2898" s="3">
        <f t="shared" si="2647"/>
        <v>0</v>
      </c>
      <c r="D2898" s="3">
        <f t="shared" si="2647"/>
        <v>0</v>
      </c>
      <c r="E2898" s="6">
        <f t="shared" si="1"/>
        <v>241.6</v>
      </c>
      <c r="F2898" s="3">
        <v>151.0</v>
      </c>
      <c r="G2898" s="3">
        <v>1.6</v>
      </c>
      <c r="H2898" s="3">
        <v>1.0</v>
      </c>
      <c r="I2898" s="3">
        <v>0.0</v>
      </c>
      <c r="J2898" s="3">
        <v>0.0</v>
      </c>
      <c r="K2898" s="3">
        <v>0.0</v>
      </c>
      <c r="L2898" s="3">
        <v>0.0</v>
      </c>
    </row>
    <row r="2899" ht="15.75" customHeight="1">
      <c r="A2899" s="3">
        <f t="shared" si="2"/>
        <v>2898</v>
      </c>
      <c r="B2899" s="3">
        <f t="shared" ref="B2899:D2899" si="2648">B2895</f>
        <v>0</v>
      </c>
      <c r="C2899" s="3">
        <f t="shared" si="2648"/>
        <v>0</v>
      </c>
      <c r="D2899" s="3">
        <f t="shared" si="2648"/>
        <v>0</v>
      </c>
      <c r="E2899" s="6">
        <f t="shared" si="1"/>
        <v>0</v>
      </c>
      <c r="H2899" s="3">
        <v>1.0</v>
      </c>
      <c r="I2899" s="3">
        <v>0.0</v>
      </c>
      <c r="J2899" s="3">
        <v>1.0</v>
      </c>
      <c r="K2899" s="3">
        <v>0.0</v>
      </c>
      <c r="L2899" s="3">
        <v>1.0</v>
      </c>
    </row>
    <row r="2900" ht="15.75" customHeight="1">
      <c r="A2900" s="3">
        <f t="shared" si="2"/>
        <v>2899</v>
      </c>
      <c r="B2900" s="3">
        <v>1.0</v>
      </c>
      <c r="C2900" s="3">
        <v>0.0</v>
      </c>
      <c r="D2900" s="3">
        <v>0.0</v>
      </c>
      <c r="E2900" s="6">
        <f t="shared" si="1"/>
        <v>296</v>
      </c>
      <c r="F2900" s="3">
        <v>185.0</v>
      </c>
      <c r="G2900" s="3">
        <v>1.6</v>
      </c>
      <c r="H2900" s="3">
        <v>1.0</v>
      </c>
      <c r="I2900" s="3">
        <v>0.0</v>
      </c>
      <c r="J2900" s="3">
        <v>0.0</v>
      </c>
      <c r="K2900" s="3">
        <v>0.0</v>
      </c>
      <c r="L2900" s="3">
        <v>0.0</v>
      </c>
    </row>
    <row r="2901" ht="15.75" customHeight="1">
      <c r="A2901" s="3">
        <f t="shared" si="2"/>
        <v>2900</v>
      </c>
      <c r="B2901" s="3">
        <v>0.0</v>
      </c>
      <c r="C2901" s="3">
        <v>0.0</v>
      </c>
      <c r="D2901" s="3">
        <v>0.0</v>
      </c>
      <c r="E2901" s="6">
        <f t="shared" si="1"/>
        <v>0</v>
      </c>
      <c r="H2901" s="3">
        <v>1.0</v>
      </c>
      <c r="I2901" s="3">
        <v>0.0</v>
      </c>
      <c r="J2901" s="3">
        <v>1.0</v>
      </c>
      <c r="K2901" s="3">
        <v>0.0</v>
      </c>
      <c r="L2901" s="3">
        <v>1.0</v>
      </c>
    </row>
    <row r="2902" ht="15.75" customHeight="1">
      <c r="A2902" s="3">
        <f t="shared" si="2"/>
        <v>2901</v>
      </c>
      <c r="B2902" s="3">
        <v>0.0</v>
      </c>
      <c r="C2902" s="3">
        <v>1.0</v>
      </c>
      <c r="D2902" s="3">
        <v>0.0</v>
      </c>
      <c r="E2902" s="6">
        <f t="shared" si="1"/>
        <v>286</v>
      </c>
      <c r="F2902" s="3">
        <v>130.0</v>
      </c>
      <c r="G2902" s="3">
        <v>2.2</v>
      </c>
      <c r="H2902" s="3">
        <v>0.0</v>
      </c>
      <c r="I2902" s="3">
        <v>0.0</v>
      </c>
      <c r="J2902" s="3">
        <v>1.0</v>
      </c>
      <c r="K2902" s="3">
        <v>0.0</v>
      </c>
      <c r="L2902" s="3">
        <v>0.0</v>
      </c>
    </row>
    <row r="2903" ht="15.75" customHeight="1">
      <c r="A2903" s="3">
        <f t="shared" si="2"/>
        <v>2902</v>
      </c>
      <c r="B2903" s="3">
        <v>0.0</v>
      </c>
      <c r="C2903" s="3">
        <v>0.0</v>
      </c>
      <c r="D2903" s="3">
        <v>1.0</v>
      </c>
      <c r="E2903" s="6">
        <f t="shared" si="1"/>
        <v>310.2</v>
      </c>
      <c r="F2903" s="3">
        <v>282.0</v>
      </c>
      <c r="G2903" s="3">
        <v>1.1</v>
      </c>
      <c r="H2903" s="3">
        <v>1.0</v>
      </c>
      <c r="I2903" s="3">
        <v>0.0</v>
      </c>
      <c r="J2903" s="3">
        <v>0.0</v>
      </c>
      <c r="K2903" s="3">
        <v>0.0</v>
      </c>
      <c r="L2903" s="3">
        <v>0.0</v>
      </c>
    </row>
    <row r="2904" ht="15.75" customHeight="1">
      <c r="A2904" s="3">
        <f t="shared" si="2"/>
        <v>2903</v>
      </c>
      <c r="B2904" s="3">
        <f t="shared" ref="B2904:D2904" si="2649">B2900</f>
        <v>1</v>
      </c>
      <c r="C2904" s="3">
        <f t="shared" si="2649"/>
        <v>0</v>
      </c>
      <c r="D2904" s="3">
        <f t="shared" si="2649"/>
        <v>0</v>
      </c>
      <c r="E2904" s="6">
        <f t="shared" si="1"/>
        <v>308.8</v>
      </c>
      <c r="F2904" s="3">
        <v>193.0</v>
      </c>
      <c r="G2904" s="3">
        <v>1.6</v>
      </c>
      <c r="H2904" s="3">
        <v>0.0</v>
      </c>
      <c r="I2904" s="3">
        <v>0.0</v>
      </c>
      <c r="J2904" s="3">
        <v>1.0</v>
      </c>
      <c r="K2904" s="3">
        <v>0.0</v>
      </c>
      <c r="L2904" s="3">
        <v>0.0</v>
      </c>
    </row>
    <row r="2905" ht="15.75" customHeight="1">
      <c r="A2905" s="3">
        <f t="shared" si="2"/>
        <v>2904</v>
      </c>
      <c r="B2905" s="3">
        <f t="shared" ref="B2905:D2905" si="2650">B2901</f>
        <v>0</v>
      </c>
      <c r="C2905" s="3">
        <f t="shared" si="2650"/>
        <v>0</v>
      </c>
      <c r="D2905" s="3">
        <f t="shared" si="2650"/>
        <v>0</v>
      </c>
      <c r="E2905" s="6">
        <f t="shared" si="1"/>
        <v>0</v>
      </c>
      <c r="H2905" s="3">
        <v>1.0</v>
      </c>
      <c r="I2905" s="3">
        <v>0.0</v>
      </c>
      <c r="J2905" s="3">
        <v>1.0</v>
      </c>
      <c r="K2905" s="3">
        <v>0.0</v>
      </c>
      <c r="L2905" s="3">
        <v>1.0</v>
      </c>
    </row>
    <row r="2906" ht="15.75" customHeight="1">
      <c r="A2906" s="3">
        <f t="shared" si="2"/>
        <v>2905</v>
      </c>
      <c r="B2906" s="3">
        <f t="shared" ref="B2906:D2906" si="2651">B2902</f>
        <v>0</v>
      </c>
      <c r="C2906" s="3">
        <f t="shared" si="2651"/>
        <v>1</v>
      </c>
      <c r="D2906" s="3">
        <f t="shared" si="2651"/>
        <v>0</v>
      </c>
      <c r="E2906" s="6">
        <f t="shared" si="1"/>
        <v>433.4</v>
      </c>
      <c r="F2906" s="3">
        <v>197.0</v>
      </c>
      <c r="G2906" s="3">
        <v>2.2</v>
      </c>
      <c r="H2906" s="3">
        <v>0.0</v>
      </c>
      <c r="I2906" s="3">
        <v>0.0</v>
      </c>
      <c r="J2906" s="3">
        <v>1.0</v>
      </c>
      <c r="K2906" s="3">
        <v>0.0</v>
      </c>
      <c r="L2906" s="3">
        <v>0.0</v>
      </c>
    </row>
    <row r="2907" ht="15.75" customHeight="1">
      <c r="A2907" s="3">
        <f t="shared" si="2"/>
        <v>2906</v>
      </c>
      <c r="B2907" s="3">
        <f t="shared" ref="B2907:D2907" si="2652">B2903</f>
        <v>0</v>
      </c>
      <c r="C2907" s="3">
        <f t="shared" si="2652"/>
        <v>0</v>
      </c>
      <c r="D2907" s="3">
        <f t="shared" si="2652"/>
        <v>1</v>
      </c>
      <c r="E2907" s="6">
        <f t="shared" si="1"/>
        <v>118.8</v>
      </c>
      <c r="F2907" s="3">
        <v>108.0</v>
      </c>
      <c r="G2907" s="3">
        <v>1.1</v>
      </c>
      <c r="H2907" s="3">
        <v>0.0</v>
      </c>
      <c r="I2907" s="3">
        <v>1.0</v>
      </c>
      <c r="J2907" s="3">
        <v>0.0</v>
      </c>
      <c r="K2907" s="3">
        <v>0.0</v>
      </c>
      <c r="L2907" s="3">
        <v>0.0</v>
      </c>
    </row>
    <row r="2908" ht="15.75" customHeight="1">
      <c r="A2908" s="3">
        <f t="shared" si="2"/>
        <v>2907</v>
      </c>
      <c r="B2908" s="3">
        <f t="shared" ref="B2908:D2908" si="2653">B2904</f>
        <v>1</v>
      </c>
      <c r="C2908" s="3">
        <f t="shared" si="2653"/>
        <v>0</v>
      </c>
      <c r="D2908" s="3">
        <f t="shared" si="2653"/>
        <v>0</v>
      </c>
      <c r="E2908" s="6">
        <f t="shared" si="1"/>
        <v>400</v>
      </c>
      <c r="F2908" s="3">
        <v>250.0</v>
      </c>
      <c r="G2908" s="3">
        <v>1.6</v>
      </c>
      <c r="H2908" s="3">
        <v>1.0</v>
      </c>
      <c r="I2908" s="3">
        <v>0.0</v>
      </c>
      <c r="J2908" s="3">
        <v>0.0</v>
      </c>
      <c r="K2908" s="3">
        <v>0.0</v>
      </c>
      <c r="L2908" s="3">
        <v>0.0</v>
      </c>
    </row>
    <row r="2909" ht="15.75" customHeight="1">
      <c r="A2909" s="3">
        <f t="shared" si="2"/>
        <v>2908</v>
      </c>
      <c r="B2909" s="3">
        <f t="shared" ref="B2909:D2909" si="2654">B2905</f>
        <v>0</v>
      </c>
      <c r="C2909" s="3">
        <f t="shared" si="2654"/>
        <v>0</v>
      </c>
      <c r="D2909" s="3">
        <f t="shared" si="2654"/>
        <v>0</v>
      </c>
      <c r="E2909" s="6">
        <f t="shared" si="1"/>
        <v>0</v>
      </c>
      <c r="H2909" s="3">
        <v>1.0</v>
      </c>
      <c r="I2909" s="3">
        <v>0.0</v>
      </c>
      <c r="J2909" s="3">
        <v>1.0</v>
      </c>
      <c r="K2909" s="3">
        <v>0.0</v>
      </c>
      <c r="L2909" s="3">
        <v>1.0</v>
      </c>
    </row>
    <row r="2910" ht="15.75" customHeight="1">
      <c r="A2910" s="3">
        <f t="shared" si="2"/>
        <v>2909</v>
      </c>
      <c r="B2910" s="3">
        <f t="shared" ref="B2910:D2910" si="2655">B2906</f>
        <v>0</v>
      </c>
      <c r="C2910" s="3">
        <f t="shared" si="2655"/>
        <v>1</v>
      </c>
      <c r="D2910" s="3">
        <f t="shared" si="2655"/>
        <v>0</v>
      </c>
      <c r="E2910" s="6">
        <f t="shared" si="1"/>
        <v>286</v>
      </c>
      <c r="F2910" s="3">
        <v>130.0</v>
      </c>
      <c r="G2910" s="3">
        <v>2.2</v>
      </c>
      <c r="H2910" s="3">
        <v>0.0</v>
      </c>
      <c r="I2910" s="3">
        <v>0.0</v>
      </c>
      <c r="J2910" s="3">
        <v>1.0</v>
      </c>
      <c r="K2910" s="3">
        <v>0.0</v>
      </c>
      <c r="L2910" s="3">
        <v>0.0</v>
      </c>
    </row>
    <row r="2911" ht="15.75" customHeight="1">
      <c r="A2911" s="3">
        <f t="shared" si="2"/>
        <v>2910</v>
      </c>
      <c r="B2911" s="3">
        <f t="shared" ref="B2911:D2911" si="2656">B2907</f>
        <v>0</v>
      </c>
      <c r="C2911" s="3">
        <f t="shared" si="2656"/>
        <v>0</v>
      </c>
      <c r="D2911" s="3">
        <f t="shared" si="2656"/>
        <v>1</v>
      </c>
      <c r="E2911" s="6">
        <f t="shared" si="1"/>
        <v>132</v>
      </c>
      <c r="F2911" s="3">
        <v>120.0</v>
      </c>
      <c r="G2911" s="3">
        <v>1.1</v>
      </c>
      <c r="H2911" s="3">
        <v>1.0</v>
      </c>
      <c r="I2911" s="3">
        <v>0.0</v>
      </c>
      <c r="J2911" s="3">
        <v>0.0</v>
      </c>
      <c r="K2911" s="3">
        <v>0.0</v>
      </c>
      <c r="L2911" s="3">
        <v>0.0</v>
      </c>
    </row>
    <row r="2912" ht="15.75" customHeight="1">
      <c r="A2912" s="3">
        <f t="shared" si="2"/>
        <v>2911</v>
      </c>
      <c r="B2912" s="3">
        <f t="shared" ref="B2912:D2912" si="2657">B2908</f>
        <v>1</v>
      </c>
      <c r="C2912" s="3">
        <f t="shared" si="2657"/>
        <v>0</v>
      </c>
      <c r="D2912" s="3">
        <f t="shared" si="2657"/>
        <v>0</v>
      </c>
      <c r="E2912" s="6">
        <f t="shared" si="1"/>
        <v>268.8</v>
      </c>
      <c r="F2912" s="3">
        <v>168.0</v>
      </c>
      <c r="G2912" s="3">
        <v>1.6</v>
      </c>
      <c r="H2912" s="3">
        <v>0.0</v>
      </c>
      <c r="I2912" s="3">
        <v>1.0</v>
      </c>
      <c r="J2912" s="3">
        <v>0.0</v>
      </c>
      <c r="K2912" s="3">
        <v>0.0</v>
      </c>
      <c r="L2912" s="3">
        <v>0.0</v>
      </c>
    </row>
    <row r="2913" ht="15.75" customHeight="1">
      <c r="A2913" s="3">
        <f t="shared" si="2"/>
        <v>2912</v>
      </c>
      <c r="B2913" s="3">
        <f t="shared" ref="B2913:D2913" si="2658">B2909</f>
        <v>0</v>
      </c>
      <c r="C2913" s="3">
        <f t="shared" si="2658"/>
        <v>0</v>
      </c>
      <c r="D2913" s="3">
        <f t="shared" si="2658"/>
        <v>0</v>
      </c>
      <c r="E2913" s="6">
        <f t="shared" si="1"/>
        <v>0</v>
      </c>
      <c r="H2913" s="3">
        <v>1.0</v>
      </c>
      <c r="I2913" s="3">
        <v>1.0</v>
      </c>
      <c r="J2913" s="3">
        <v>0.0</v>
      </c>
      <c r="K2913" s="3">
        <v>0.0</v>
      </c>
      <c r="L2913" s="3">
        <v>1.0</v>
      </c>
    </row>
    <row r="2914" ht="15.75" customHeight="1">
      <c r="A2914" s="3">
        <f t="shared" si="2"/>
        <v>2913</v>
      </c>
      <c r="B2914" s="3">
        <f t="shared" ref="B2914:D2914" si="2659">B2910</f>
        <v>0</v>
      </c>
      <c r="C2914" s="3">
        <f t="shared" si="2659"/>
        <v>1</v>
      </c>
      <c r="D2914" s="3">
        <f t="shared" si="2659"/>
        <v>0</v>
      </c>
      <c r="E2914" s="6">
        <f t="shared" si="1"/>
        <v>371.8</v>
      </c>
      <c r="F2914" s="3">
        <v>169.0</v>
      </c>
      <c r="G2914" s="3">
        <v>2.2</v>
      </c>
      <c r="H2914" s="3">
        <v>0.0</v>
      </c>
      <c r="I2914" s="3">
        <v>0.0</v>
      </c>
      <c r="J2914" s="3">
        <v>1.0</v>
      </c>
      <c r="K2914" s="3">
        <v>0.0</v>
      </c>
      <c r="L2914" s="3">
        <v>0.0</v>
      </c>
    </row>
    <row r="2915" ht="15.75" customHeight="1">
      <c r="A2915" s="3">
        <f t="shared" si="2"/>
        <v>2914</v>
      </c>
      <c r="B2915" s="3">
        <f t="shared" ref="B2915:D2915" si="2660">B2911</f>
        <v>0</v>
      </c>
      <c r="C2915" s="3">
        <f t="shared" si="2660"/>
        <v>0</v>
      </c>
      <c r="D2915" s="3">
        <f t="shared" si="2660"/>
        <v>1</v>
      </c>
      <c r="E2915" s="6">
        <f t="shared" si="1"/>
        <v>326.7</v>
      </c>
      <c r="F2915" s="3">
        <v>297.0</v>
      </c>
      <c r="G2915" s="3">
        <v>1.1</v>
      </c>
      <c r="H2915" s="3">
        <v>0.0</v>
      </c>
      <c r="I2915" s="3">
        <v>1.0</v>
      </c>
      <c r="J2915" s="3">
        <v>0.0</v>
      </c>
      <c r="K2915" s="3">
        <v>0.0</v>
      </c>
      <c r="L2915" s="3">
        <v>0.0</v>
      </c>
    </row>
    <row r="2916" ht="15.75" customHeight="1">
      <c r="A2916" s="3">
        <f t="shared" si="2"/>
        <v>2915</v>
      </c>
      <c r="B2916" s="3">
        <f t="shared" ref="B2916:D2916" si="2661">B2912</f>
        <v>1</v>
      </c>
      <c r="C2916" s="3">
        <f t="shared" si="2661"/>
        <v>0</v>
      </c>
      <c r="D2916" s="3">
        <f t="shared" si="2661"/>
        <v>0</v>
      </c>
      <c r="E2916" s="6">
        <f t="shared" si="1"/>
        <v>312</v>
      </c>
      <c r="F2916" s="3">
        <v>195.0</v>
      </c>
      <c r="G2916" s="3">
        <v>1.6</v>
      </c>
      <c r="H2916" s="3">
        <v>0.0</v>
      </c>
      <c r="I2916" s="3">
        <v>0.0</v>
      </c>
      <c r="J2916" s="3">
        <v>1.0</v>
      </c>
      <c r="K2916" s="3">
        <v>0.0</v>
      </c>
      <c r="L2916" s="3">
        <v>0.0</v>
      </c>
    </row>
    <row r="2917" ht="15.75" customHeight="1">
      <c r="A2917" s="3">
        <f t="shared" si="2"/>
        <v>2916</v>
      </c>
      <c r="B2917" s="3">
        <f t="shared" ref="B2917:D2917" si="2662">B2913</f>
        <v>0</v>
      </c>
      <c r="C2917" s="3">
        <f t="shared" si="2662"/>
        <v>0</v>
      </c>
      <c r="D2917" s="3">
        <f t="shared" si="2662"/>
        <v>0</v>
      </c>
      <c r="E2917" s="6">
        <f t="shared" si="1"/>
        <v>0</v>
      </c>
      <c r="H2917" s="3">
        <v>1.0</v>
      </c>
      <c r="I2917" s="3">
        <v>0.0</v>
      </c>
      <c r="J2917" s="3">
        <v>1.0</v>
      </c>
      <c r="K2917" s="3">
        <v>0.0</v>
      </c>
      <c r="L2917" s="3">
        <v>1.0</v>
      </c>
    </row>
    <row r="2918" ht="15.75" customHeight="1">
      <c r="A2918" s="3">
        <f t="shared" si="2"/>
        <v>2917</v>
      </c>
      <c r="B2918" s="3">
        <f t="shared" ref="B2918:D2918" si="2663">B2914</f>
        <v>0</v>
      </c>
      <c r="C2918" s="3">
        <f t="shared" si="2663"/>
        <v>1</v>
      </c>
      <c r="D2918" s="3">
        <f t="shared" si="2663"/>
        <v>0</v>
      </c>
      <c r="E2918" s="6">
        <f t="shared" si="1"/>
        <v>517</v>
      </c>
      <c r="F2918" s="3">
        <v>235.0</v>
      </c>
      <c r="G2918" s="3">
        <v>2.2</v>
      </c>
      <c r="H2918" s="3">
        <v>0.0</v>
      </c>
      <c r="I2918" s="3">
        <v>0.0</v>
      </c>
      <c r="J2918" s="3">
        <v>1.0</v>
      </c>
      <c r="K2918" s="3">
        <v>0.0</v>
      </c>
      <c r="L2918" s="3">
        <v>0.0</v>
      </c>
    </row>
    <row r="2919" ht="15.75" customHeight="1">
      <c r="A2919" s="3">
        <f t="shared" si="2"/>
        <v>2918</v>
      </c>
      <c r="B2919" s="3">
        <f t="shared" ref="B2919:D2919" si="2664">B2915</f>
        <v>0</v>
      </c>
      <c r="C2919" s="3">
        <f t="shared" si="2664"/>
        <v>0</v>
      </c>
      <c r="D2919" s="3">
        <f t="shared" si="2664"/>
        <v>1</v>
      </c>
      <c r="E2919" s="6">
        <f t="shared" si="1"/>
        <v>312.4</v>
      </c>
      <c r="F2919" s="3">
        <v>284.0</v>
      </c>
      <c r="G2919" s="3">
        <v>1.1</v>
      </c>
      <c r="H2919" s="3">
        <v>1.0</v>
      </c>
      <c r="I2919" s="3">
        <v>0.0</v>
      </c>
      <c r="J2919" s="3">
        <v>0.0</v>
      </c>
      <c r="K2919" s="3">
        <v>0.0</v>
      </c>
      <c r="L2919" s="3">
        <v>0.0</v>
      </c>
    </row>
    <row r="2920" ht="15.75" customHeight="1">
      <c r="A2920" s="3">
        <f t="shared" si="2"/>
        <v>2919</v>
      </c>
      <c r="B2920" s="3">
        <f t="shared" ref="B2920:D2920" si="2665">B2916</f>
        <v>1</v>
      </c>
      <c r="C2920" s="3">
        <f t="shared" si="2665"/>
        <v>0</v>
      </c>
      <c r="D2920" s="3">
        <f t="shared" si="2665"/>
        <v>0</v>
      </c>
      <c r="E2920" s="6">
        <f t="shared" si="1"/>
        <v>230.4</v>
      </c>
      <c r="F2920" s="3">
        <v>144.0</v>
      </c>
      <c r="G2920" s="3">
        <v>1.6</v>
      </c>
      <c r="H2920" s="3">
        <v>1.0</v>
      </c>
      <c r="I2920" s="3">
        <v>0.0</v>
      </c>
      <c r="J2920" s="3">
        <v>0.0</v>
      </c>
      <c r="K2920" s="3">
        <v>0.0</v>
      </c>
      <c r="L2920" s="3">
        <v>0.0</v>
      </c>
    </row>
    <row r="2921" ht="15.75" customHeight="1">
      <c r="A2921" s="3">
        <f t="shared" si="2"/>
        <v>2920</v>
      </c>
      <c r="B2921" s="3">
        <f t="shared" ref="B2921:D2921" si="2666">B2917</f>
        <v>0</v>
      </c>
      <c r="C2921" s="3">
        <f t="shared" si="2666"/>
        <v>0</v>
      </c>
      <c r="D2921" s="3">
        <f t="shared" si="2666"/>
        <v>0</v>
      </c>
      <c r="E2921" s="6">
        <f t="shared" si="1"/>
        <v>0</v>
      </c>
      <c r="H2921" s="3">
        <v>1.0</v>
      </c>
      <c r="I2921" s="3">
        <v>0.0</v>
      </c>
      <c r="J2921" s="3">
        <v>1.0</v>
      </c>
      <c r="K2921" s="3">
        <v>0.0</v>
      </c>
      <c r="L2921" s="3">
        <v>1.0</v>
      </c>
    </row>
    <row r="2922" ht="15.75" customHeight="1">
      <c r="A2922" s="3">
        <f t="shared" si="2"/>
        <v>2921</v>
      </c>
      <c r="B2922" s="3">
        <f t="shared" ref="B2922:D2922" si="2667">B2918</f>
        <v>0</v>
      </c>
      <c r="C2922" s="3">
        <f t="shared" si="2667"/>
        <v>1</v>
      </c>
      <c r="D2922" s="3">
        <f t="shared" si="2667"/>
        <v>0</v>
      </c>
      <c r="E2922" s="6">
        <f t="shared" si="1"/>
        <v>415.8</v>
      </c>
      <c r="F2922" s="3">
        <v>189.0</v>
      </c>
      <c r="G2922" s="3">
        <v>2.2</v>
      </c>
      <c r="H2922" s="3">
        <v>0.0</v>
      </c>
      <c r="I2922" s="3">
        <v>0.0</v>
      </c>
      <c r="J2922" s="3">
        <v>1.0</v>
      </c>
      <c r="K2922" s="3">
        <v>0.0</v>
      </c>
      <c r="L2922" s="3">
        <v>0.0</v>
      </c>
    </row>
    <row r="2923" ht="15.75" customHeight="1">
      <c r="A2923" s="3">
        <f t="shared" si="2"/>
        <v>2922</v>
      </c>
      <c r="B2923" s="3">
        <f t="shared" ref="B2923:D2923" si="2668">B2919</f>
        <v>0</v>
      </c>
      <c r="C2923" s="3">
        <f t="shared" si="2668"/>
        <v>0</v>
      </c>
      <c r="D2923" s="3">
        <f t="shared" si="2668"/>
        <v>1</v>
      </c>
      <c r="E2923" s="6">
        <f t="shared" si="1"/>
        <v>111.1</v>
      </c>
      <c r="F2923" s="3">
        <v>101.0</v>
      </c>
      <c r="G2923" s="3">
        <v>1.1</v>
      </c>
      <c r="H2923" s="3">
        <v>0.0</v>
      </c>
      <c r="I2923" s="3">
        <v>1.0</v>
      </c>
      <c r="J2923" s="3">
        <v>0.0</v>
      </c>
      <c r="K2923" s="3">
        <v>0.0</v>
      </c>
      <c r="L2923" s="3">
        <v>0.0</v>
      </c>
    </row>
    <row r="2924" ht="15.75" customHeight="1">
      <c r="A2924" s="3">
        <f t="shared" si="2"/>
        <v>2923</v>
      </c>
      <c r="B2924" s="3">
        <f t="shared" ref="B2924:D2924" si="2669">B2920</f>
        <v>1</v>
      </c>
      <c r="C2924" s="3">
        <f t="shared" si="2669"/>
        <v>0</v>
      </c>
      <c r="D2924" s="3">
        <f t="shared" si="2669"/>
        <v>0</v>
      </c>
      <c r="E2924" s="6">
        <f t="shared" si="1"/>
        <v>387.2</v>
      </c>
      <c r="F2924" s="3">
        <v>242.0</v>
      </c>
      <c r="G2924" s="3">
        <v>1.6</v>
      </c>
      <c r="H2924" s="3">
        <v>0.0</v>
      </c>
      <c r="I2924" s="3">
        <v>1.0</v>
      </c>
      <c r="J2924" s="3">
        <v>0.0</v>
      </c>
      <c r="K2924" s="3">
        <v>0.0</v>
      </c>
      <c r="L2924" s="3">
        <v>0.0</v>
      </c>
    </row>
    <row r="2925" ht="15.75" customHeight="1">
      <c r="A2925" s="3">
        <f t="shared" si="2"/>
        <v>2924</v>
      </c>
      <c r="B2925" s="3">
        <f t="shared" ref="B2925:D2925" si="2670">B2921</f>
        <v>0</v>
      </c>
      <c r="C2925" s="3">
        <f t="shared" si="2670"/>
        <v>0</v>
      </c>
      <c r="D2925" s="3">
        <f t="shared" si="2670"/>
        <v>0</v>
      </c>
      <c r="E2925" s="6">
        <f t="shared" si="1"/>
        <v>0</v>
      </c>
      <c r="H2925" s="3">
        <v>1.0</v>
      </c>
      <c r="I2925" s="3">
        <v>0.0</v>
      </c>
      <c r="J2925" s="3">
        <v>1.0</v>
      </c>
      <c r="K2925" s="3">
        <v>0.0</v>
      </c>
      <c r="L2925" s="3">
        <v>1.0</v>
      </c>
    </row>
    <row r="2926" ht="15.75" customHeight="1">
      <c r="A2926" s="3">
        <f t="shared" si="2"/>
        <v>2925</v>
      </c>
      <c r="B2926" s="3">
        <f t="shared" ref="B2926:D2926" si="2671">B2922</f>
        <v>0</v>
      </c>
      <c r="C2926" s="3">
        <f t="shared" si="2671"/>
        <v>1</v>
      </c>
      <c r="D2926" s="3">
        <f t="shared" si="2671"/>
        <v>0</v>
      </c>
      <c r="E2926" s="6">
        <f t="shared" si="1"/>
        <v>587.4</v>
      </c>
      <c r="F2926" s="3">
        <v>267.0</v>
      </c>
      <c r="G2926" s="3">
        <v>2.2</v>
      </c>
      <c r="H2926" s="3">
        <v>1.0</v>
      </c>
      <c r="I2926" s="3">
        <v>0.0</v>
      </c>
      <c r="J2926" s="3">
        <v>0.0</v>
      </c>
      <c r="K2926" s="3">
        <v>0.0</v>
      </c>
      <c r="L2926" s="3">
        <v>0.0</v>
      </c>
    </row>
    <row r="2927" ht="15.75" customHeight="1">
      <c r="A2927" s="3">
        <f t="shared" si="2"/>
        <v>2926</v>
      </c>
      <c r="B2927" s="3">
        <f t="shared" ref="B2927:D2927" si="2672">B2923</f>
        <v>0</v>
      </c>
      <c r="C2927" s="3">
        <f t="shared" si="2672"/>
        <v>0</v>
      </c>
      <c r="D2927" s="3">
        <f t="shared" si="2672"/>
        <v>1</v>
      </c>
      <c r="E2927" s="6">
        <f t="shared" si="1"/>
        <v>211.2</v>
      </c>
      <c r="F2927" s="3">
        <v>192.0</v>
      </c>
      <c r="G2927" s="3">
        <v>1.1</v>
      </c>
      <c r="H2927" s="3">
        <v>1.0</v>
      </c>
      <c r="I2927" s="3">
        <v>0.0</v>
      </c>
      <c r="J2927" s="3">
        <v>0.0</v>
      </c>
      <c r="K2927" s="3">
        <v>0.0</v>
      </c>
      <c r="L2927" s="3">
        <v>0.0</v>
      </c>
    </row>
    <row r="2928" ht="15.75" customHeight="1">
      <c r="A2928" s="3">
        <f t="shared" si="2"/>
        <v>2927</v>
      </c>
      <c r="B2928" s="3">
        <f t="shared" ref="B2928:D2928" si="2673">B2924</f>
        <v>1</v>
      </c>
      <c r="C2928" s="3">
        <f t="shared" si="2673"/>
        <v>0</v>
      </c>
      <c r="D2928" s="3">
        <f t="shared" si="2673"/>
        <v>0</v>
      </c>
      <c r="E2928" s="6">
        <f t="shared" si="1"/>
        <v>414.4</v>
      </c>
      <c r="F2928" s="3">
        <v>259.0</v>
      </c>
      <c r="G2928" s="3">
        <v>1.6</v>
      </c>
      <c r="H2928" s="3">
        <v>1.0</v>
      </c>
      <c r="I2928" s="3">
        <v>0.0</v>
      </c>
      <c r="J2928" s="3">
        <v>0.0</v>
      </c>
      <c r="K2928" s="3">
        <v>0.0</v>
      </c>
      <c r="L2928" s="3">
        <v>0.0</v>
      </c>
    </row>
    <row r="2929" ht="15.75" customHeight="1">
      <c r="A2929" s="3">
        <f t="shared" si="2"/>
        <v>2928</v>
      </c>
      <c r="B2929" s="3">
        <f t="shared" ref="B2929:D2929" si="2674">B2925</f>
        <v>0</v>
      </c>
      <c r="C2929" s="3">
        <f t="shared" si="2674"/>
        <v>0</v>
      </c>
      <c r="D2929" s="3">
        <f t="shared" si="2674"/>
        <v>0</v>
      </c>
      <c r="E2929" s="6">
        <f t="shared" si="1"/>
        <v>0</v>
      </c>
      <c r="H2929" s="3">
        <v>1.0</v>
      </c>
      <c r="I2929" s="3">
        <v>0.0</v>
      </c>
      <c r="J2929" s="3">
        <v>0.0</v>
      </c>
      <c r="K2929" s="3">
        <v>1.0</v>
      </c>
      <c r="L2929" s="3">
        <v>1.0</v>
      </c>
    </row>
    <row r="2930" ht="15.75" customHeight="1">
      <c r="A2930" s="3">
        <f t="shared" si="2"/>
        <v>2929</v>
      </c>
      <c r="B2930" s="3">
        <f t="shared" ref="B2930:D2930" si="2675">B2926</f>
        <v>0</v>
      </c>
      <c r="C2930" s="3">
        <f t="shared" si="2675"/>
        <v>1</v>
      </c>
      <c r="D2930" s="3">
        <f t="shared" si="2675"/>
        <v>0</v>
      </c>
      <c r="E2930" s="6">
        <f t="shared" si="1"/>
        <v>638</v>
      </c>
      <c r="F2930" s="3">
        <v>290.0</v>
      </c>
      <c r="G2930" s="3">
        <v>2.2</v>
      </c>
      <c r="H2930" s="3">
        <v>0.0</v>
      </c>
      <c r="I2930" s="3">
        <v>0.0</v>
      </c>
      <c r="J2930" s="3">
        <v>1.0</v>
      </c>
      <c r="K2930" s="3">
        <v>0.0</v>
      </c>
      <c r="L2930" s="3">
        <v>0.0</v>
      </c>
    </row>
    <row r="2931" ht="15.75" customHeight="1">
      <c r="A2931" s="3">
        <f t="shared" si="2"/>
        <v>2930</v>
      </c>
      <c r="B2931" s="3">
        <f t="shared" ref="B2931:D2931" si="2676">B2927</f>
        <v>0</v>
      </c>
      <c r="C2931" s="3">
        <f t="shared" si="2676"/>
        <v>0</v>
      </c>
      <c r="D2931" s="3">
        <f t="shared" si="2676"/>
        <v>1</v>
      </c>
      <c r="E2931" s="6">
        <f t="shared" si="1"/>
        <v>238.7</v>
      </c>
      <c r="F2931" s="3">
        <v>217.0</v>
      </c>
      <c r="G2931" s="3">
        <v>1.1</v>
      </c>
      <c r="H2931" s="3">
        <v>0.0</v>
      </c>
      <c r="I2931" s="3">
        <v>1.0</v>
      </c>
      <c r="J2931" s="3">
        <v>0.0</v>
      </c>
      <c r="K2931" s="3">
        <v>0.0</v>
      </c>
      <c r="L2931" s="3">
        <v>0.0</v>
      </c>
    </row>
    <row r="2932" ht="15.75" customHeight="1">
      <c r="A2932" s="3">
        <f t="shared" si="2"/>
        <v>2931</v>
      </c>
      <c r="B2932" s="3">
        <f t="shared" ref="B2932:D2932" si="2677">B2928</f>
        <v>1</v>
      </c>
      <c r="C2932" s="3">
        <f t="shared" si="2677"/>
        <v>0</v>
      </c>
      <c r="D2932" s="3">
        <f t="shared" si="2677"/>
        <v>0</v>
      </c>
      <c r="E2932" s="6">
        <f t="shared" si="1"/>
        <v>460.8</v>
      </c>
      <c r="F2932" s="3">
        <v>288.0</v>
      </c>
      <c r="G2932" s="3">
        <v>1.6</v>
      </c>
      <c r="H2932" s="3">
        <v>0.0</v>
      </c>
      <c r="I2932" s="3">
        <v>0.0</v>
      </c>
      <c r="J2932" s="3">
        <v>1.0</v>
      </c>
      <c r="K2932" s="3">
        <v>0.0</v>
      </c>
      <c r="L2932" s="3">
        <v>0.0</v>
      </c>
    </row>
    <row r="2933" ht="15.75" customHeight="1">
      <c r="A2933" s="3">
        <f t="shared" si="2"/>
        <v>2932</v>
      </c>
      <c r="B2933" s="3">
        <f t="shared" ref="B2933:D2933" si="2678">B2929</f>
        <v>0</v>
      </c>
      <c r="C2933" s="3">
        <f t="shared" si="2678"/>
        <v>0</v>
      </c>
      <c r="D2933" s="3">
        <f t="shared" si="2678"/>
        <v>0</v>
      </c>
      <c r="E2933" s="6">
        <f t="shared" si="1"/>
        <v>0</v>
      </c>
      <c r="H2933" s="3">
        <v>1.0</v>
      </c>
      <c r="I2933" s="3">
        <v>0.0</v>
      </c>
      <c r="J2933" s="3">
        <v>1.0</v>
      </c>
      <c r="K2933" s="3">
        <v>0.0</v>
      </c>
      <c r="L2933" s="3">
        <v>1.0</v>
      </c>
    </row>
    <row r="2934" ht="15.75" customHeight="1">
      <c r="A2934" s="3">
        <f t="shared" si="2"/>
        <v>2933</v>
      </c>
      <c r="B2934" s="3">
        <f t="shared" ref="B2934:D2934" si="2679">B2930</f>
        <v>0</v>
      </c>
      <c r="C2934" s="3">
        <f t="shared" si="2679"/>
        <v>1</v>
      </c>
      <c r="D2934" s="3">
        <f t="shared" si="2679"/>
        <v>0</v>
      </c>
      <c r="E2934" s="6">
        <f t="shared" si="1"/>
        <v>624.8</v>
      </c>
      <c r="F2934" s="3">
        <v>284.0</v>
      </c>
      <c r="G2934" s="3">
        <v>2.2</v>
      </c>
      <c r="H2934" s="3">
        <v>0.0</v>
      </c>
      <c r="I2934" s="3">
        <v>0.0</v>
      </c>
      <c r="J2934" s="3">
        <v>1.0</v>
      </c>
      <c r="K2934" s="3">
        <v>0.0</v>
      </c>
      <c r="L2934" s="3">
        <v>0.0</v>
      </c>
    </row>
    <row r="2935" ht="15.75" customHeight="1">
      <c r="A2935" s="3">
        <f t="shared" si="2"/>
        <v>2934</v>
      </c>
      <c r="B2935" s="3">
        <f t="shared" ref="B2935:D2935" si="2680">B2931</f>
        <v>0</v>
      </c>
      <c r="C2935" s="3">
        <f t="shared" si="2680"/>
        <v>0</v>
      </c>
      <c r="D2935" s="3">
        <f t="shared" si="2680"/>
        <v>1</v>
      </c>
      <c r="E2935" s="6">
        <f t="shared" si="1"/>
        <v>111.1</v>
      </c>
      <c r="F2935" s="3">
        <v>101.0</v>
      </c>
      <c r="G2935" s="3">
        <v>1.1</v>
      </c>
      <c r="H2935" s="3">
        <v>1.0</v>
      </c>
      <c r="I2935" s="3">
        <v>0.0</v>
      </c>
      <c r="J2935" s="3">
        <v>0.0</v>
      </c>
      <c r="K2935" s="3">
        <v>0.0</v>
      </c>
      <c r="L2935" s="3">
        <v>0.0</v>
      </c>
    </row>
    <row r="2936" ht="15.75" customHeight="1">
      <c r="A2936" s="3">
        <f t="shared" si="2"/>
        <v>2935</v>
      </c>
      <c r="B2936" s="3">
        <f t="shared" ref="B2936:D2936" si="2681">B2932</f>
        <v>1</v>
      </c>
      <c r="C2936" s="3">
        <f t="shared" si="2681"/>
        <v>0</v>
      </c>
      <c r="D2936" s="3">
        <f t="shared" si="2681"/>
        <v>0</v>
      </c>
      <c r="E2936" s="6">
        <f t="shared" si="1"/>
        <v>433.6</v>
      </c>
      <c r="F2936" s="3">
        <v>271.0</v>
      </c>
      <c r="G2936" s="3">
        <v>1.6</v>
      </c>
      <c r="H2936" s="3">
        <v>0.0</v>
      </c>
      <c r="I2936" s="3">
        <v>1.0</v>
      </c>
      <c r="J2936" s="3">
        <v>0.0</v>
      </c>
      <c r="K2936" s="3">
        <v>0.0</v>
      </c>
      <c r="L2936" s="3">
        <v>0.0</v>
      </c>
    </row>
    <row r="2937" ht="15.75" customHeight="1">
      <c r="A2937" s="3">
        <f t="shared" si="2"/>
        <v>2936</v>
      </c>
      <c r="B2937" s="3">
        <f t="shared" ref="B2937:D2937" si="2682">B2933</f>
        <v>0</v>
      </c>
      <c r="C2937" s="3">
        <f t="shared" si="2682"/>
        <v>0</v>
      </c>
      <c r="D2937" s="3">
        <f t="shared" si="2682"/>
        <v>0</v>
      </c>
      <c r="E2937" s="6">
        <f t="shared" si="1"/>
        <v>0</v>
      </c>
      <c r="H2937" s="3">
        <v>1.0</v>
      </c>
      <c r="I2937" s="3">
        <v>0.0</v>
      </c>
      <c r="J2937" s="3">
        <v>1.0</v>
      </c>
      <c r="K2937" s="3">
        <v>0.0</v>
      </c>
      <c r="L2937" s="3">
        <v>1.0</v>
      </c>
    </row>
    <row r="2938" ht="15.75" customHeight="1">
      <c r="A2938" s="3">
        <f t="shared" si="2"/>
        <v>2937</v>
      </c>
      <c r="B2938" s="3">
        <f t="shared" ref="B2938:D2938" si="2683">B2934</f>
        <v>0</v>
      </c>
      <c r="C2938" s="3">
        <f t="shared" si="2683"/>
        <v>1</v>
      </c>
      <c r="D2938" s="3">
        <f t="shared" si="2683"/>
        <v>0</v>
      </c>
      <c r="E2938" s="6">
        <f t="shared" si="1"/>
        <v>497.2</v>
      </c>
      <c r="F2938" s="3">
        <v>226.0</v>
      </c>
      <c r="G2938" s="3">
        <v>2.2</v>
      </c>
      <c r="H2938" s="3">
        <v>0.0</v>
      </c>
      <c r="I2938" s="3">
        <v>0.0</v>
      </c>
      <c r="J2938" s="3">
        <v>1.0</v>
      </c>
      <c r="K2938" s="3">
        <v>0.0</v>
      </c>
      <c r="L2938" s="3">
        <v>0.0</v>
      </c>
    </row>
    <row r="2939" ht="15.75" customHeight="1">
      <c r="A2939" s="3">
        <f t="shared" si="2"/>
        <v>2938</v>
      </c>
      <c r="B2939" s="3">
        <f t="shared" ref="B2939:D2939" si="2684">B2935</f>
        <v>0</v>
      </c>
      <c r="C2939" s="3">
        <f t="shared" si="2684"/>
        <v>0</v>
      </c>
      <c r="D2939" s="3">
        <f t="shared" si="2684"/>
        <v>1</v>
      </c>
      <c r="E2939" s="6">
        <f t="shared" si="1"/>
        <v>160.6</v>
      </c>
      <c r="F2939" s="3">
        <v>146.0</v>
      </c>
      <c r="G2939" s="3">
        <v>1.1</v>
      </c>
      <c r="H2939" s="3">
        <v>0.0</v>
      </c>
      <c r="I2939" s="3">
        <v>1.0</v>
      </c>
      <c r="J2939" s="3">
        <v>0.0</v>
      </c>
      <c r="K2939" s="3">
        <v>0.0</v>
      </c>
      <c r="L2939" s="3">
        <v>0.0</v>
      </c>
    </row>
    <row r="2940" ht="15.75" customHeight="1">
      <c r="A2940" s="3">
        <f t="shared" si="2"/>
        <v>2939</v>
      </c>
      <c r="B2940" s="3">
        <f t="shared" ref="B2940:D2940" si="2685">B2936</f>
        <v>1</v>
      </c>
      <c r="C2940" s="3">
        <f t="shared" si="2685"/>
        <v>0</v>
      </c>
      <c r="D2940" s="3">
        <f t="shared" si="2685"/>
        <v>0</v>
      </c>
      <c r="E2940" s="6">
        <f t="shared" si="1"/>
        <v>164.8</v>
      </c>
      <c r="F2940" s="3">
        <v>103.0</v>
      </c>
      <c r="G2940" s="3">
        <v>1.6</v>
      </c>
      <c r="H2940" s="3">
        <v>0.0</v>
      </c>
      <c r="I2940" s="3">
        <v>0.0</v>
      </c>
      <c r="J2940" s="3">
        <v>1.0</v>
      </c>
      <c r="K2940" s="3">
        <v>0.0</v>
      </c>
      <c r="L2940" s="3">
        <v>0.0</v>
      </c>
    </row>
    <row r="2941" ht="15.75" customHeight="1">
      <c r="A2941" s="3">
        <f t="shared" si="2"/>
        <v>2940</v>
      </c>
      <c r="B2941" s="3">
        <f t="shared" ref="B2941:D2941" si="2686">B2937</f>
        <v>0</v>
      </c>
      <c r="C2941" s="3">
        <f t="shared" si="2686"/>
        <v>0</v>
      </c>
      <c r="D2941" s="3">
        <f t="shared" si="2686"/>
        <v>0</v>
      </c>
      <c r="E2941" s="6">
        <f t="shared" si="1"/>
        <v>0</v>
      </c>
      <c r="H2941" s="3">
        <v>1.0</v>
      </c>
      <c r="I2941" s="3">
        <v>0.0</v>
      </c>
      <c r="J2941" s="3">
        <v>1.0</v>
      </c>
      <c r="K2941" s="3">
        <v>0.0</v>
      </c>
      <c r="L2941" s="3">
        <v>1.0</v>
      </c>
    </row>
    <row r="2942" ht="15.75" customHeight="1">
      <c r="A2942" s="3">
        <f t="shared" si="2"/>
        <v>2941</v>
      </c>
      <c r="B2942" s="3">
        <f t="shared" ref="B2942:D2942" si="2687">B2938</f>
        <v>0</v>
      </c>
      <c r="C2942" s="3">
        <f t="shared" si="2687"/>
        <v>1</v>
      </c>
      <c r="D2942" s="3">
        <f t="shared" si="2687"/>
        <v>0</v>
      </c>
      <c r="E2942" s="6">
        <f t="shared" si="1"/>
        <v>567.6</v>
      </c>
      <c r="F2942" s="3">
        <v>258.0</v>
      </c>
      <c r="G2942" s="3">
        <v>2.2</v>
      </c>
      <c r="H2942" s="3">
        <v>0.0</v>
      </c>
      <c r="I2942" s="3">
        <v>0.0</v>
      </c>
      <c r="J2942" s="3">
        <v>1.0</v>
      </c>
      <c r="K2942" s="3">
        <v>0.0</v>
      </c>
      <c r="L2942" s="3">
        <v>0.0</v>
      </c>
    </row>
    <row r="2943" ht="15.75" customHeight="1">
      <c r="A2943" s="3">
        <f t="shared" si="2"/>
        <v>2942</v>
      </c>
      <c r="B2943" s="3">
        <f t="shared" ref="B2943:D2943" si="2688">B2939</f>
        <v>0</v>
      </c>
      <c r="C2943" s="3">
        <f t="shared" si="2688"/>
        <v>0</v>
      </c>
      <c r="D2943" s="3">
        <f t="shared" si="2688"/>
        <v>1</v>
      </c>
      <c r="E2943" s="6">
        <f t="shared" si="1"/>
        <v>194.7</v>
      </c>
      <c r="F2943" s="3">
        <v>177.0</v>
      </c>
      <c r="G2943" s="3">
        <v>1.1</v>
      </c>
      <c r="H2943" s="3">
        <v>1.0</v>
      </c>
      <c r="I2943" s="3">
        <v>0.0</v>
      </c>
      <c r="J2943" s="3">
        <v>0.0</v>
      </c>
      <c r="K2943" s="3">
        <v>0.0</v>
      </c>
      <c r="L2943" s="3">
        <v>0.0</v>
      </c>
    </row>
    <row r="2944" ht="15.75" customHeight="1">
      <c r="A2944" s="3">
        <f t="shared" si="2"/>
        <v>2943</v>
      </c>
      <c r="B2944" s="3">
        <f t="shared" ref="B2944:D2944" si="2689">B2940</f>
        <v>1</v>
      </c>
      <c r="C2944" s="3">
        <f t="shared" si="2689"/>
        <v>0</v>
      </c>
      <c r="D2944" s="3">
        <f t="shared" si="2689"/>
        <v>0</v>
      </c>
      <c r="E2944" s="6">
        <f t="shared" si="1"/>
        <v>241.6</v>
      </c>
      <c r="F2944" s="3">
        <v>151.0</v>
      </c>
      <c r="G2944" s="3">
        <v>1.6</v>
      </c>
      <c r="H2944" s="3">
        <v>1.0</v>
      </c>
      <c r="I2944" s="3">
        <v>0.0</v>
      </c>
      <c r="J2944" s="3">
        <v>0.0</v>
      </c>
      <c r="K2944" s="3">
        <v>0.0</v>
      </c>
      <c r="L2944" s="3">
        <v>0.0</v>
      </c>
    </row>
    <row r="2945" ht="15.75" customHeight="1">
      <c r="A2945" s="3">
        <f t="shared" si="2"/>
        <v>2944</v>
      </c>
      <c r="B2945" s="3">
        <f t="shared" ref="B2945:D2945" si="2690">B2941</f>
        <v>0</v>
      </c>
      <c r="C2945" s="3">
        <f t="shared" si="2690"/>
        <v>0</v>
      </c>
      <c r="D2945" s="3">
        <f t="shared" si="2690"/>
        <v>0</v>
      </c>
      <c r="E2945" s="6">
        <f t="shared" si="1"/>
        <v>0</v>
      </c>
      <c r="H2945" s="3">
        <v>1.0</v>
      </c>
      <c r="I2945" s="3">
        <v>0.0</v>
      </c>
      <c r="J2945" s="3">
        <v>1.0</v>
      </c>
      <c r="K2945" s="3">
        <v>0.0</v>
      </c>
      <c r="L2945" s="3">
        <v>1.0</v>
      </c>
    </row>
    <row r="2946" ht="15.75" customHeight="1">
      <c r="A2946" s="3">
        <f t="shared" si="2"/>
        <v>2945</v>
      </c>
      <c r="B2946" s="3">
        <v>1.0</v>
      </c>
      <c r="C2946" s="3">
        <v>0.0</v>
      </c>
      <c r="D2946" s="3">
        <v>0.0</v>
      </c>
      <c r="E2946" s="6">
        <f t="shared" si="1"/>
        <v>296</v>
      </c>
      <c r="F2946" s="3">
        <v>185.0</v>
      </c>
      <c r="G2946" s="3">
        <v>1.6</v>
      </c>
      <c r="H2946" s="3">
        <v>1.0</v>
      </c>
      <c r="I2946" s="3">
        <v>0.0</v>
      </c>
      <c r="J2946" s="3">
        <v>0.0</v>
      </c>
      <c r="K2946" s="3">
        <v>0.0</v>
      </c>
      <c r="L2946" s="3">
        <v>0.0</v>
      </c>
    </row>
    <row r="2947" ht="15.75" customHeight="1">
      <c r="A2947" s="3">
        <f t="shared" si="2"/>
        <v>2946</v>
      </c>
      <c r="B2947" s="3">
        <v>0.0</v>
      </c>
      <c r="C2947" s="3">
        <v>0.0</v>
      </c>
      <c r="D2947" s="3">
        <v>0.0</v>
      </c>
      <c r="E2947" s="6">
        <f t="shared" si="1"/>
        <v>0</v>
      </c>
      <c r="H2947" s="3">
        <v>1.0</v>
      </c>
      <c r="I2947" s="3">
        <v>0.0</v>
      </c>
      <c r="J2947" s="3">
        <v>1.0</v>
      </c>
      <c r="K2947" s="3">
        <v>0.0</v>
      </c>
      <c r="L2947" s="3">
        <v>1.0</v>
      </c>
    </row>
    <row r="2948" ht="15.75" customHeight="1">
      <c r="A2948" s="3">
        <f t="shared" si="2"/>
        <v>2947</v>
      </c>
      <c r="B2948" s="3">
        <v>0.0</v>
      </c>
      <c r="C2948" s="3">
        <v>1.0</v>
      </c>
      <c r="D2948" s="3">
        <v>0.0</v>
      </c>
      <c r="E2948" s="6">
        <f t="shared" si="1"/>
        <v>286</v>
      </c>
      <c r="F2948" s="3">
        <v>130.0</v>
      </c>
      <c r="G2948" s="3">
        <v>2.2</v>
      </c>
      <c r="H2948" s="3">
        <v>0.0</v>
      </c>
      <c r="I2948" s="3">
        <v>0.0</v>
      </c>
      <c r="J2948" s="3">
        <v>1.0</v>
      </c>
      <c r="K2948" s="3">
        <v>0.0</v>
      </c>
      <c r="L2948" s="3">
        <v>0.0</v>
      </c>
    </row>
    <row r="2949" ht="15.75" customHeight="1">
      <c r="A2949" s="3">
        <f t="shared" si="2"/>
        <v>2948</v>
      </c>
      <c r="B2949" s="3">
        <v>0.0</v>
      </c>
      <c r="C2949" s="3">
        <v>0.0</v>
      </c>
      <c r="D2949" s="3">
        <v>1.0</v>
      </c>
      <c r="E2949" s="6">
        <f t="shared" si="1"/>
        <v>310.2</v>
      </c>
      <c r="F2949" s="3">
        <v>282.0</v>
      </c>
      <c r="G2949" s="3">
        <v>1.1</v>
      </c>
      <c r="H2949" s="3">
        <v>1.0</v>
      </c>
      <c r="I2949" s="3">
        <v>0.0</v>
      </c>
      <c r="J2949" s="3">
        <v>0.0</v>
      </c>
      <c r="K2949" s="3">
        <v>0.0</v>
      </c>
      <c r="L2949" s="3">
        <v>0.0</v>
      </c>
    </row>
    <row r="2950" ht="15.75" customHeight="1">
      <c r="A2950" s="3">
        <f t="shared" si="2"/>
        <v>2949</v>
      </c>
      <c r="B2950" s="3">
        <f t="shared" ref="B2950:D2950" si="2691">B2946</f>
        <v>1</v>
      </c>
      <c r="C2950" s="3">
        <f t="shared" si="2691"/>
        <v>0</v>
      </c>
      <c r="D2950" s="3">
        <f t="shared" si="2691"/>
        <v>0</v>
      </c>
      <c r="E2950" s="6">
        <f t="shared" si="1"/>
        <v>308.8</v>
      </c>
      <c r="F2950" s="3">
        <v>193.0</v>
      </c>
      <c r="G2950" s="3">
        <v>1.6</v>
      </c>
      <c r="H2950" s="3">
        <v>0.0</v>
      </c>
      <c r="I2950" s="3">
        <v>0.0</v>
      </c>
      <c r="J2950" s="3">
        <v>1.0</v>
      </c>
      <c r="K2950" s="3">
        <v>0.0</v>
      </c>
      <c r="L2950" s="3">
        <v>0.0</v>
      </c>
    </row>
    <row r="2951" ht="15.75" customHeight="1">
      <c r="A2951" s="3">
        <f t="shared" si="2"/>
        <v>2950</v>
      </c>
      <c r="B2951" s="3">
        <f t="shared" ref="B2951:D2951" si="2692">B2947</f>
        <v>0</v>
      </c>
      <c r="C2951" s="3">
        <f t="shared" si="2692"/>
        <v>0</v>
      </c>
      <c r="D2951" s="3">
        <f t="shared" si="2692"/>
        <v>0</v>
      </c>
      <c r="E2951" s="6">
        <f t="shared" si="1"/>
        <v>0</v>
      </c>
      <c r="H2951" s="3">
        <v>1.0</v>
      </c>
      <c r="I2951" s="3">
        <v>0.0</v>
      </c>
      <c r="J2951" s="3">
        <v>1.0</v>
      </c>
      <c r="K2951" s="3">
        <v>0.0</v>
      </c>
      <c r="L2951" s="3">
        <v>1.0</v>
      </c>
    </row>
    <row r="2952" ht="15.75" customHeight="1">
      <c r="A2952" s="3">
        <f t="shared" si="2"/>
        <v>2951</v>
      </c>
      <c r="B2952" s="3">
        <f t="shared" ref="B2952:D2952" si="2693">B2948</f>
        <v>0</v>
      </c>
      <c r="C2952" s="3">
        <f t="shared" si="2693"/>
        <v>1</v>
      </c>
      <c r="D2952" s="3">
        <f t="shared" si="2693"/>
        <v>0</v>
      </c>
      <c r="E2952" s="6">
        <f t="shared" si="1"/>
        <v>433.4</v>
      </c>
      <c r="F2952" s="3">
        <v>197.0</v>
      </c>
      <c r="G2952" s="3">
        <v>2.2</v>
      </c>
      <c r="H2952" s="3">
        <v>0.0</v>
      </c>
      <c r="I2952" s="3">
        <v>0.0</v>
      </c>
      <c r="J2952" s="3">
        <v>1.0</v>
      </c>
      <c r="K2952" s="3">
        <v>0.0</v>
      </c>
      <c r="L2952" s="3">
        <v>0.0</v>
      </c>
    </row>
    <row r="2953" ht="15.75" customHeight="1">
      <c r="A2953" s="3">
        <f t="shared" si="2"/>
        <v>2952</v>
      </c>
      <c r="B2953" s="3">
        <f t="shared" ref="B2953:D2953" si="2694">B2949</f>
        <v>0</v>
      </c>
      <c r="C2953" s="3">
        <f t="shared" si="2694"/>
        <v>0</v>
      </c>
      <c r="D2953" s="3">
        <f t="shared" si="2694"/>
        <v>1</v>
      </c>
      <c r="E2953" s="6">
        <f t="shared" si="1"/>
        <v>118.8</v>
      </c>
      <c r="F2953" s="3">
        <v>108.0</v>
      </c>
      <c r="G2953" s="3">
        <v>1.1</v>
      </c>
      <c r="H2953" s="3">
        <v>0.0</v>
      </c>
      <c r="I2953" s="3">
        <v>1.0</v>
      </c>
      <c r="J2953" s="3">
        <v>0.0</v>
      </c>
      <c r="K2953" s="3">
        <v>0.0</v>
      </c>
      <c r="L2953" s="3">
        <v>0.0</v>
      </c>
    </row>
    <row r="2954" ht="15.75" customHeight="1">
      <c r="A2954" s="3">
        <f t="shared" si="2"/>
        <v>2953</v>
      </c>
      <c r="B2954" s="3">
        <f t="shared" ref="B2954:D2954" si="2695">B2950</f>
        <v>1</v>
      </c>
      <c r="C2954" s="3">
        <f t="shared" si="2695"/>
        <v>0</v>
      </c>
      <c r="D2954" s="3">
        <f t="shared" si="2695"/>
        <v>0</v>
      </c>
      <c r="E2954" s="6">
        <f t="shared" si="1"/>
        <v>400</v>
      </c>
      <c r="F2954" s="3">
        <v>250.0</v>
      </c>
      <c r="G2954" s="3">
        <v>1.6</v>
      </c>
      <c r="H2954" s="3">
        <v>1.0</v>
      </c>
      <c r="I2954" s="3">
        <v>0.0</v>
      </c>
      <c r="J2954" s="3">
        <v>0.0</v>
      </c>
      <c r="K2954" s="3">
        <v>0.0</v>
      </c>
      <c r="L2954" s="3">
        <v>0.0</v>
      </c>
    </row>
    <row r="2955" ht="15.75" customHeight="1">
      <c r="A2955" s="3">
        <f t="shared" si="2"/>
        <v>2954</v>
      </c>
      <c r="B2955" s="3">
        <f t="shared" ref="B2955:D2955" si="2696">B2951</f>
        <v>0</v>
      </c>
      <c r="C2955" s="3">
        <f t="shared" si="2696"/>
        <v>0</v>
      </c>
      <c r="D2955" s="3">
        <f t="shared" si="2696"/>
        <v>0</v>
      </c>
      <c r="E2955" s="6">
        <f t="shared" si="1"/>
        <v>0</v>
      </c>
      <c r="H2955" s="3">
        <v>1.0</v>
      </c>
      <c r="I2955" s="3">
        <v>0.0</v>
      </c>
      <c r="J2955" s="3">
        <v>1.0</v>
      </c>
      <c r="K2955" s="3">
        <v>0.0</v>
      </c>
      <c r="L2955" s="3">
        <v>1.0</v>
      </c>
    </row>
    <row r="2956" ht="15.75" customHeight="1">
      <c r="A2956" s="3">
        <f t="shared" si="2"/>
        <v>2955</v>
      </c>
      <c r="B2956" s="3">
        <f t="shared" ref="B2956:D2956" si="2697">B2952</f>
        <v>0</v>
      </c>
      <c r="C2956" s="3">
        <f t="shared" si="2697"/>
        <v>1</v>
      </c>
      <c r="D2956" s="3">
        <f t="shared" si="2697"/>
        <v>0</v>
      </c>
      <c r="E2956" s="6">
        <f t="shared" si="1"/>
        <v>286</v>
      </c>
      <c r="F2956" s="3">
        <v>130.0</v>
      </c>
      <c r="G2956" s="3">
        <v>2.2</v>
      </c>
      <c r="H2956" s="3">
        <v>0.0</v>
      </c>
      <c r="I2956" s="3">
        <v>0.0</v>
      </c>
      <c r="J2956" s="3">
        <v>1.0</v>
      </c>
      <c r="K2956" s="3">
        <v>0.0</v>
      </c>
      <c r="L2956" s="3">
        <v>0.0</v>
      </c>
    </row>
    <row r="2957" ht="15.75" customHeight="1">
      <c r="A2957" s="3">
        <f t="shared" si="2"/>
        <v>2956</v>
      </c>
      <c r="B2957" s="3">
        <f t="shared" ref="B2957:D2957" si="2698">B2953</f>
        <v>0</v>
      </c>
      <c r="C2957" s="3">
        <f t="shared" si="2698"/>
        <v>0</v>
      </c>
      <c r="D2957" s="3">
        <f t="shared" si="2698"/>
        <v>1</v>
      </c>
      <c r="E2957" s="6">
        <f t="shared" si="1"/>
        <v>132</v>
      </c>
      <c r="F2957" s="3">
        <v>120.0</v>
      </c>
      <c r="G2957" s="3">
        <v>1.1</v>
      </c>
      <c r="H2957" s="3">
        <v>1.0</v>
      </c>
      <c r="I2957" s="3">
        <v>0.0</v>
      </c>
      <c r="J2957" s="3">
        <v>0.0</v>
      </c>
      <c r="K2957" s="3">
        <v>0.0</v>
      </c>
      <c r="L2957" s="3">
        <v>0.0</v>
      </c>
    </row>
    <row r="2958" ht="15.75" customHeight="1">
      <c r="A2958" s="3">
        <f t="shared" si="2"/>
        <v>2957</v>
      </c>
      <c r="B2958" s="3">
        <f t="shared" ref="B2958:D2958" si="2699">B2954</f>
        <v>1</v>
      </c>
      <c r="C2958" s="3">
        <f t="shared" si="2699"/>
        <v>0</v>
      </c>
      <c r="D2958" s="3">
        <f t="shared" si="2699"/>
        <v>0</v>
      </c>
      <c r="E2958" s="6">
        <f t="shared" si="1"/>
        <v>268.8</v>
      </c>
      <c r="F2958" s="3">
        <v>168.0</v>
      </c>
      <c r="G2958" s="3">
        <v>1.6</v>
      </c>
      <c r="H2958" s="3">
        <v>0.0</v>
      </c>
      <c r="I2958" s="3">
        <v>1.0</v>
      </c>
      <c r="J2958" s="3">
        <v>0.0</v>
      </c>
      <c r="K2958" s="3">
        <v>0.0</v>
      </c>
      <c r="L2958" s="3">
        <v>0.0</v>
      </c>
    </row>
    <row r="2959" ht="15.75" customHeight="1">
      <c r="A2959" s="3">
        <f t="shared" si="2"/>
        <v>2958</v>
      </c>
      <c r="B2959" s="3">
        <f t="shared" ref="B2959:D2959" si="2700">B2955</f>
        <v>0</v>
      </c>
      <c r="C2959" s="3">
        <f t="shared" si="2700"/>
        <v>0</v>
      </c>
      <c r="D2959" s="3">
        <f t="shared" si="2700"/>
        <v>0</v>
      </c>
      <c r="E2959" s="6">
        <f t="shared" si="1"/>
        <v>0</v>
      </c>
      <c r="H2959" s="3">
        <v>1.0</v>
      </c>
      <c r="I2959" s="3">
        <v>1.0</v>
      </c>
      <c r="J2959" s="3">
        <v>0.0</v>
      </c>
      <c r="K2959" s="3">
        <v>0.0</v>
      </c>
      <c r="L2959" s="3">
        <v>1.0</v>
      </c>
    </row>
    <row r="2960" ht="15.75" customHeight="1">
      <c r="A2960" s="3">
        <f t="shared" si="2"/>
        <v>2959</v>
      </c>
      <c r="B2960" s="3">
        <f t="shared" ref="B2960:D2960" si="2701">B2956</f>
        <v>0</v>
      </c>
      <c r="C2960" s="3">
        <f t="shared" si="2701"/>
        <v>1</v>
      </c>
      <c r="D2960" s="3">
        <f t="shared" si="2701"/>
        <v>0</v>
      </c>
      <c r="E2960" s="6">
        <f t="shared" si="1"/>
        <v>371.8</v>
      </c>
      <c r="F2960" s="3">
        <v>169.0</v>
      </c>
      <c r="G2960" s="3">
        <v>2.2</v>
      </c>
      <c r="H2960" s="3">
        <v>0.0</v>
      </c>
      <c r="I2960" s="3">
        <v>0.0</v>
      </c>
      <c r="J2960" s="3">
        <v>1.0</v>
      </c>
      <c r="K2960" s="3">
        <v>0.0</v>
      </c>
      <c r="L2960" s="3">
        <v>0.0</v>
      </c>
    </row>
    <row r="2961" ht="15.75" customHeight="1">
      <c r="A2961" s="3">
        <f t="shared" si="2"/>
        <v>2960</v>
      </c>
      <c r="B2961" s="3">
        <f t="shared" ref="B2961:D2961" si="2702">B2957</f>
        <v>0</v>
      </c>
      <c r="C2961" s="3">
        <f t="shared" si="2702"/>
        <v>0</v>
      </c>
      <c r="D2961" s="3">
        <f t="shared" si="2702"/>
        <v>1</v>
      </c>
      <c r="E2961" s="6">
        <f t="shared" si="1"/>
        <v>326.7</v>
      </c>
      <c r="F2961" s="3">
        <v>297.0</v>
      </c>
      <c r="G2961" s="3">
        <v>1.1</v>
      </c>
      <c r="H2961" s="3">
        <v>0.0</v>
      </c>
      <c r="I2961" s="3">
        <v>1.0</v>
      </c>
      <c r="J2961" s="3">
        <v>0.0</v>
      </c>
      <c r="K2961" s="3">
        <v>0.0</v>
      </c>
      <c r="L2961" s="3">
        <v>0.0</v>
      </c>
    </row>
    <row r="2962" ht="15.75" customHeight="1">
      <c r="A2962" s="3">
        <f t="shared" si="2"/>
        <v>2961</v>
      </c>
      <c r="B2962" s="3">
        <f t="shared" ref="B2962:D2962" si="2703">B2958</f>
        <v>1</v>
      </c>
      <c r="C2962" s="3">
        <f t="shared" si="2703"/>
        <v>0</v>
      </c>
      <c r="D2962" s="3">
        <f t="shared" si="2703"/>
        <v>0</v>
      </c>
      <c r="E2962" s="6">
        <f t="shared" si="1"/>
        <v>312</v>
      </c>
      <c r="F2962" s="3">
        <v>195.0</v>
      </c>
      <c r="G2962" s="3">
        <v>1.6</v>
      </c>
      <c r="H2962" s="3">
        <v>0.0</v>
      </c>
      <c r="I2962" s="3">
        <v>0.0</v>
      </c>
      <c r="J2962" s="3">
        <v>1.0</v>
      </c>
      <c r="K2962" s="3">
        <v>0.0</v>
      </c>
      <c r="L2962" s="3">
        <v>0.0</v>
      </c>
    </row>
    <row r="2963" ht="15.75" customHeight="1">
      <c r="A2963" s="3">
        <f t="shared" si="2"/>
        <v>2962</v>
      </c>
      <c r="B2963" s="3">
        <f t="shared" ref="B2963:D2963" si="2704">B2959</f>
        <v>0</v>
      </c>
      <c r="C2963" s="3">
        <f t="shared" si="2704"/>
        <v>0</v>
      </c>
      <c r="D2963" s="3">
        <f t="shared" si="2704"/>
        <v>0</v>
      </c>
      <c r="E2963" s="6">
        <f t="shared" si="1"/>
        <v>0</v>
      </c>
      <c r="H2963" s="3">
        <v>1.0</v>
      </c>
      <c r="I2963" s="3">
        <v>0.0</v>
      </c>
      <c r="J2963" s="3">
        <v>1.0</v>
      </c>
      <c r="K2963" s="3">
        <v>0.0</v>
      </c>
      <c r="L2963" s="3">
        <v>1.0</v>
      </c>
    </row>
    <row r="2964" ht="15.75" customHeight="1">
      <c r="A2964" s="3">
        <f t="shared" si="2"/>
        <v>2963</v>
      </c>
      <c r="B2964" s="3">
        <f t="shared" ref="B2964:D2964" si="2705">B2960</f>
        <v>0</v>
      </c>
      <c r="C2964" s="3">
        <f t="shared" si="2705"/>
        <v>1</v>
      </c>
      <c r="D2964" s="3">
        <f t="shared" si="2705"/>
        <v>0</v>
      </c>
      <c r="E2964" s="6">
        <f t="shared" si="1"/>
        <v>517</v>
      </c>
      <c r="F2964" s="3">
        <v>235.0</v>
      </c>
      <c r="G2964" s="3">
        <v>2.2</v>
      </c>
      <c r="H2964" s="3">
        <v>0.0</v>
      </c>
      <c r="I2964" s="3">
        <v>0.0</v>
      </c>
      <c r="J2964" s="3">
        <v>1.0</v>
      </c>
      <c r="K2964" s="3">
        <v>0.0</v>
      </c>
      <c r="L2964" s="3">
        <v>0.0</v>
      </c>
    </row>
    <row r="2965" ht="15.75" customHeight="1">
      <c r="A2965" s="3">
        <f t="shared" si="2"/>
        <v>2964</v>
      </c>
      <c r="B2965" s="3">
        <f t="shared" ref="B2965:D2965" si="2706">B2961</f>
        <v>0</v>
      </c>
      <c r="C2965" s="3">
        <f t="shared" si="2706"/>
        <v>0</v>
      </c>
      <c r="D2965" s="3">
        <f t="shared" si="2706"/>
        <v>1</v>
      </c>
      <c r="E2965" s="6">
        <f t="shared" si="1"/>
        <v>312.4</v>
      </c>
      <c r="F2965" s="3">
        <v>284.0</v>
      </c>
      <c r="G2965" s="3">
        <v>1.1</v>
      </c>
      <c r="H2965" s="3">
        <v>1.0</v>
      </c>
      <c r="I2965" s="3">
        <v>0.0</v>
      </c>
      <c r="J2965" s="3">
        <v>0.0</v>
      </c>
      <c r="K2965" s="3">
        <v>0.0</v>
      </c>
      <c r="L2965" s="3">
        <v>0.0</v>
      </c>
    </row>
    <row r="2966" ht="15.75" customHeight="1">
      <c r="A2966" s="3">
        <f t="shared" si="2"/>
        <v>2965</v>
      </c>
      <c r="B2966" s="3">
        <f t="shared" ref="B2966:D2966" si="2707">B2962</f>
        <v>1</v>
      </c>
      <c r="C2966" s="3">
        <f t="shared" si="2707"/>
        <v>0</v>
      </c>
      <c r="D2966" s="3">
        <f t="shared" si="2707"/>
        <v>0</v>
      </c>
      <c r="E2966" s="6">
        <f t="shared" si="1"/>
        <v>230.4</v>
      </c>
      <c r="F2966" s="3">
        <v>144.0</v>
      </c>
      <c r="G2966" s="3">
        <v>1.6</v>
      </c>
      <c r="H2966" s="3">
        <v>1.0</v>
      </c>
      <c r="I2966" s="3">
        <v>0.0</v>
      </c>
      <c r="J2966" s="3">
        <v>0.0</v>
      </c>
      <c r="K2966" s="3">
        <v>0.0</v>
      </c>
      <c r="L2966" s="3">
        <v>0.0</v>
      </c>
    </row>
    <row r="2967" ht="15.75" customHeight="1">
      <c r="A2967" s="3">
        <f t="shared" si="2"/>
        <v>2966</v>
      </c>
      <c r="B2967" s="3">
        <f t="shared" ref="B2967:D2967" si="2708">B2963</f>
        <v>0</v>
      </c>
      <c r="C2967" s="3">
        <f t="shared" si="2708"/>
        <v>0</v>
      </c>
      <c r="D2967" s="3">
        <f t="shared" si="2708"/>
        <v>0</v>
      </c>
      <c r="E2967" s="6">
        <f t="shared" si="1"/>
        <v>0</v>
      </c>
      <c r="H2967" s="3">
        <v>1.0</v>
      </c>
      <c r="I2967" s="3">
        <v>0.0</v>
      </c>
      <c r="J2967" s="3">
        <v>1.0</v>
      </c>
      <c r="K2967" s="3">
        <v>0.0</v>
      </c>
      <c r="L2967" s="3">
        <v>1.0</v>
      </c>
    </row>
    <row r="2968" ht="15.75" customHeight="1">
      <c r="A2968" s="3">
        <f t="shared" si="2"/>
        <v>2967</v>
      </c>
      <c r="B2968" s="3">
        <f t="shared" ref="B2968:D2968" si="2709">B2964</f>
        <v>0</v>
      </c>
      <c r="C2968" s="3">
        <f t="shared" si="2709"/>
        <v>1</v>
      </c>
      <c r="D2968" s="3">
        <f t="shared" si="2709"/>
        <v>0</v>
      </c>
      <c r="E2968" s="6">
        <f t="shared" si="1"/>
        <v>415.8</v>
      </c>
      <c r="F2968" s="3">
        <v>189.0</v>
      </c>
      <c r="G2968" s="3">
        <v>2.2</v>
      </c>
      <c r="H2968" s="3">
        <v>0.0</v>
      </c>
      <c r="I2968" s="3">
        <v>0.0</v>
      </c>
      <c r="J2968" s="3">
        <v>1.0</v>
      </c>
      <c r="K2968" s="3">
        <v>0.0</v>
      </c>
      <c r="L2968" s="3">
        <v>0.0</v>
      </c>
    </row>
    <row r="2969" ht="15.75" customHeight="1">
      <c r="A2969" s="3">
        <f t="shared" si="2"/>
        <v>2968</v>
      </c>
      <c r="B2969" s="3">
        <f t="shared" ref="B2969:D2969" si="2710">B2965</f>
        <v>0</v>
      </c>
      <c r="C2969" s="3">
        <f t="shared" si="2710"/>
        <v>0</v>
      </c>
      <c r="D2969" s="3">
        <f t="shared" si="2710"/>
        <v>1</v>
      </c>
      <c r="E2969" s="6">
        <f t="shared" si="1"/>
        <v>111.1</v>
      </c>
      <c r="F2969" s="3">
        <v>101.0</v>
      </c>
      <c r="G2969" s="3">
        <v>1.1</v>
      </c>
      <c r="H2969" s="3">
        <v>0.0</v>
      </c>
      <c r="I2969" s="3">
        <v>1.0</v>
      </c>
      <c r="J2969" s="3">
        <v>0.0</v>
      </c>
      <c r="K2969" s="3">
        <v>0.0</v>
      </c>
      <c r="L2969" s="3">
        <v>0.0</v>
      </c>
    </row>
    <row r="2970" ht="15.75" customHeight="1">
      <c r="A2970" s="3">
        <f t="shared" si="2"/>
        <v>2969</v>
      </c>
      <c r="B2970" s="3">
        <f t="shared" ref="B2970:D2970" si="2711">B2966</f>
        <v>1</v>
      </c>
      <c r="C2970" s="3">
        <f t="shared" si="2711"/>
        <v>0</v>
      </c>
      <c r="D2970" s="3">
        <f t="shared" si="2711"/>
        <v>0</v>
      </c>
      <c r="E2970" s="6">
        <f t="shared" si="1"/>
        <v>387.2</v>
      </c>
      <c r="F2970" s="3">
        <v>242.0</v>
      </c>
      <c r="G2970" s="3">
        <v>1.6</v>
      </c>
      <c r="H2970" s="3">
        <v>0.0</v>
      </c>
      <c r="I2970" s="3">
        <v>1.0</v>
      </c>
      <c r="J2970" s="3">
        <v>0.0</v>
      </c>
      <c r="K2970" s="3">
        <v>0.0</v>
      </c>
      <c r="L2970" s="3">
        <v>0.0</v>
      </c>
    </row>
    <row r="2971" ht="15.75" customHeight="1">
      <c r="A2971" s="3">
        <f t="shared" si="2"/>
        <v>2970</v>
      </c>
      <c r="B2971" s="3">
        <f t="shared" ref="B2971:D2971" si="2712">B2967</f>
        <v>0</v>
      </c>
      <c r="C2971" s="3">
        <f t="shared" si="2712"/>
        <v>0</v>
      </c>
      <c r="D2971" s="3">
        <f t="shared" si="2712"/>
        <v>0</v>
      </c>
      <c r="E2971" s="6">
        <f t="shared" si="1"/>
        <v>0</v>
      </c>
      <c r="H2971" s="3">
        <v>1.0</v>
      </c>
      <c r="I2971" s="3">
        <v>0.0</v>
      </c>
      <c r="J2971" s="3">
        <v>1.0</v>
      </c>
      <c r="K2971" s="3">
        <v>0.0</v>
      </c>
      <c r="L2971" s="3">
        <v>1.0</v>
      </c>
    </row>
    <row r="2972" ht="15.75" customHeight="1">
      <c r="A2972" s="3">
        <f t="shared" si="2"/>
        <v>2971</v>
      </c>
      <c r="B2972" s="3">
        <f t="shared" ref="B2972:D2972" si="2713">B2968</f>
        <v>0</v>
      </c>
      <c r="C2972" s="3">
        <f t="shared" si="2713"/>
        <v>1</v>
      </c>
      <c r="D2972" s="3">
        <f t="shared" si="2713"/>
        <v>0</v>
      </c>
      <c r="E2972" s="6">
        <f t="shared" si="1"/>
        <v>587.4</v>
      </c>
      <c r="F2972" s="3">
        <v>267.0</v>
      </c>
      <c r="G2972" s="3">
        <v>2.2</v>
      </c>
      <c r="H2972" s="3">
        <v>1.0</v>
      </c>
      <c r="I2972" s="3">
        <v>0.0</v>
      </c>
      <c r="J2972" s="3">
        <v>0.0</v>
      </c>
      <c r="K2972" s="3">
        <v>0.0</v>
      </c>
      <c r="L2972" s="3">
        <v>0.0</v>
      </c>
    </row>
    <row r="2973" ht="15.75" customHeight="1">
      <c r="A2973" s="3">
        <f t="shared" si="2"/>
        <v>2972</v>
      </c>
      <c r="B2973" s="3">
        <f t="shared" ref="B2973:D2973" si="2714">B2969</f>
        <v>0</v>
      </c>
      <c r="C2973" s="3">
        <f t="shared" si="2714"/>
        <v>0</v>
      </c>
      <c r="D2973" s="3">
        <f t="shared" si="2714"/>
        <v>1</v>
      </c>
      <c r="E2973" s="6">
        <f t="shared" si="1"/>
        <v>211.2</v>
      </c>
      <c r="F2973" s="3">
        <v>192.0</v>
      </c>
      <c r="G2973" s="3">
        <v>1.1</v>
      </c>
      <c r="H2973" s="3">
        <v>1.0</v>
      </c>
      <c r="I2973" s="3">
        <v>0.0</v>
      </c>
      <c r="J2973" s="3">
        <v>0.0</v>
      </c>
      <c r="K2973" s="3">
        <v>0.0</v>
      </c>
      <c r="L2973" s="3">
        <v>0.0</v>
      </c>
    </row>
    <row r="2974" ht="15.75" customHeight="1">
      <c r="A2974" s="3">
        <f t="shared" si="2"/>
        <v>2973</v>
      </c>
      <c r="B2974" s="3">
        <f t="shared" ref="B2974:D2974" si="2715">B2970</f>
        <v>1</v>
      </c>
      <c r="C2974" s="3">
        <f t="shared" si="2715"/>
        <v>0</v>
      </c>
      <c r="D2974" s="3">
        <f t="shared" si="2715"/>
        <v>0</v>
      </c>
      <c r="E2974" s="6">
        <f t="shared" si="1"/>
        <v>414.4</v>
      </c>
      <c r="F2974" s="3">
        <v>259.0</v>
      </c>
      <c r="G2974" s="3">
        <v>1.6</v>
      </c>
      <c r="H2974" s="3">
        <v>1.0</v>
      </c>
      <c r="I2974" s="3">
        <v>0.0</v>
      </c>
      <c r="J2974" s="3">
        <v>0.0</v>
      </c>
      <c r="K2974" s="3">
        <v>0.0</v>
      </c>
      <c r="L2974" s="3">
        <v>0.0</v>
      </c>
    </row>
    <row r="2975" ht="15.75" customHeight="1">
      <c r="A2975" s="3">
        <f t="shared" si="2"/>
        <v>2974</v>
      </c>
      <c r="B2975" s="3">
        <f t="shared" ref="B2975:D2975" si="2716">B2971</f>
        <v>0</v>
      </c>
      <c r="C2975" s="3">
        <f t="shared" si="2716"/>
        <v>0</v>
      </c>
      <c r="D2975" s="3">
        <f t="shared" si="2716"/>
        <v>0</v>
      </c>
      <c r="E2975" s="6">
        <f t="shared" si="1"/>
        <v>0</v>
      </c>
      <c r="H2975" s="3">
        <v>1.0</v>
      </c>
      <c r="I2975" s="3">
        <v>0.0</v>
      </c>
      <c r="J2975" s="3">
        <v>0.0</v>
      </c>
      <c r="K2975" s="3">
        <v>1.0</v>
      </c>
      <c r="L2975" s="3">
        <v>1.0</v>
      </c>
    </row>
    <row r="2976" ht="15.75" customHeight="1">
      <c r="A2976" s="3">
        <f t="shared" si="2"/>
        <v>2975</v>
      </c>
      <c r="B2976" s="3">
        <f t="shared" ref="B2976:D2976" si="2717">B2972</f>
        <v>0</v>
      </c>
      <c r="C2976" s="3">
        <f t="shared" si="2717"/>
        <v>1</v>
      </c>
      <c r="D2976" s="3">
        <f t="shared" si="2717"/>
        <v>0</v>
      </c>
      <c r="E2976" s="6">
        <f t="shared" si="1"/>
        <v>638</v>
      </c>
      <c r="F2976" s="3">
        <v>290.0</v>
      </c>
      <c r="G2976" s="3">
        <v>2.2</v>
      </c>
      <c r="H2976" s="3">
        <v>0.0</v>
      </c>
      <c r="I2976" s="3">
        <v>0.0</v>
      </c>
      <c r="J2976" s="3">
        <v>1.0</v>
      </c>
      <c r="K2976" s="3">
        <v>0.0</v>
      </c>
      <c r="L2976" s="3">
        <v>0.0</v>
      </c>
    </row>
    <row r="2977" ht="15.75" customHeight="1">
      <c r="A2977" s="3">
        <f t="shared" si="2"/>
        <v>2976</v>
      </c>
      <c r="B2977" s="3">
        <f t="shared" ref="B2977:D2977" si="2718">B2973</f>
        <v>0</v>
      </c>
      <c r="C2977" s="3">
        <f t="shared" si="2718"/>
        <v>0</v>
      </c>
      <c r="D2977" s="3">
        <f t="shared" si="2718"/>
        <v>1</v>
      </c>
      <c r="E2977" s="6">
        <f t="shared" si="1"/>
        <v>238.7</v>
      </c>
      <c r="F2977" s="3">
        <v>217.0</v>
      </c>
      <c r="G2977" s="3">
        <v>1.1</v>
      </c>
      <c r="H2977" s="3">
        <v>0.0</v>
      </c>
      <c r="I2977" s="3">
        <v>1.0</v>
      </c>
      <c r="J2977" s="3">
        <v>0.0</v>
      </c>
      <c r="K2977" s="3">
        <v>0.0</v>
      </c>
      <c r="L2977" s="3">
        <v>0.0</v>
      </c>
    </row>
    <row r="2978" ht="15.75" customHeight="1">
      <c r="A2978" s="3">
        <f t="shared" si="2"/>
        <v>2977</v>
      </c>
      <c r="B2978" s="3">
        <f t="shared" ref="B2978:D2978" si="2719">B2974</f>
        <v>1</v>
      </c>
      <c r="C2978" s="3">
        <f t="shared" si="2719"/>
        <v>0</v>
      </c>
      <c r="D2978" s="3">
        <f t="shared" si="2719"/>
        <v>0</v>
      </c>
      <c r="E2978" s="6">
        <f t="shared" si="1"/>
        <v>460.8</v>
      </c>
      <c r="F2978" s="3">
        <v>288.0</v>
      </c>
      <c r="G2978" s="3">
        <v>1.6</v>
      </c>
      <c r="H2978" s="3">
        <v>0.0</v>
      </c>
      <c r="I2978" s="3">
        <v>0.0</v>
      </c>
      <c r="J2978" s="3">
        <v>1.0</v>
      </c>
      <c r="K2978" s="3">
        <v>0.0</v>
      </c>
      <c r="L2978" s="3">
        <v>0.0</v>
      </c>
    </row>
    <row r="2979" ht="15.75" customHeight="1">
      <c r="A2979" s="3">
        <f t="shared" si="2"/>
        <v>2978</v>
      </c>
      <c r="B2979" s="3">
        <f t="shared" ref="B2979:D2979" si="2720">B2975</f>
        <v>0</v>
      </c>
      <c r="C2979" s="3">
        <f t="shared" si="2720"/>
        <v>0</v>
      </c>
      <c r="D2979" s="3">
        <f t="shared" si="2720"/>
        <v>0</v>
      </c>
      <c r="E2979" s="6">
        <f t="shared" si="1"/>
        <v>0</v>
      </c>
      <c r="H2979" s="3">
        <v>1.0</v>
      </c>
      <c r="I2979" s="3">
        <v>0.0</v>
      </c>
      <c r="J2979" s="3">
        <v>1.0</v>
      </c>
      <c r="K2979" s="3">
        <v>0.0</v>
      </c>
      <c r="L2979" s="3">
        <v>1.0</v>
      </c>
    </row>
    <row r="2980" ht="15.75" customHeight="1">
      <c r="A2980" s="3">
        <f t="shared" si="2"/>
        <v>2979</v>
      </c>
      <c r="B2980" s="3">
        <f t="shared" ref="B2980:D2980" si="2721">B2976</f>
        <v>0</v>
      </c>
      <c r="C2980" s="3">
        <f t="shared" si="2721"/>
        <v>1</v>
      </c>
      <c r="D2980" s="3">
        <f t="shared" si="2721"/>
        <v>0</v>
      </c>
      <c r="E2980" s="6">
        <f t="shared" si="1"/>
        <v>624.8</v>
      </c>
      <c r="F2980" s="3">
        <v>284.0</v>
      </c>
      <c r="G2980" s="3">
        <v>2.2</v>
      </c>
      <c r="H2980" s="3">
        <v>0.0</v>
      </c>
      <c r="I2980" s="3">
        <v>0.0</v>
      </c>
      <c r="J2980" s="3">
        <v>1.0</v>
      </c>
      <c r="K2980" s="3">
        <v>0.0</v>
      </c>
      <c r="L2980" s="3">
        <v>0.0</v>
      </c>
    </row>
    <row r="2981" ht="15.75" customHeight="1">
      <c r="A2981" s="3">
        <f t="shared" si="2"/>
        <v>2980</v>
      </c>
      <c r="B2981" s="3">
        <f t="shared" ref="B2981:D2981" si="2722">B2977</f>
        <v>0</v>
      </c>
      <c r="C2981" s="3">
        <f t="shared" si="2722"/>
        <v>0</v>
      </c>
      <c r="D2981" s="3">
        <f t="shared" si="2722"/>
        <v>1</v>
      </c>
      <c r="E2981" s="6">
        <f t="shared" si="1"/>
        <v>111.1</v>
      </c>
      <c r="F2981" s="3">
        <v>101.0</v>
      </c>
      <c r="G2981" s="3">
        <v>1.1</v>
      </c>
      <c r="H2981" s="3">
        <v>1.0</v>
      </c>
      <c r="I2981" s="3">
        <v>0.0</v>
      </c>
      <c r="J2981" s="3">
        <v>0.0</v>
      </c>
      <c r="K2981" s="3">
        <v>0.0</v>
      </c>
      <c r="L2981" s="3">
        <v>0.0</v>
      </c>
    </row>
    <row r="2982" ht="15.75" customHeight="1">
      <c r="A2982" s="3">
        <f t="shared" si="2"/>
        <v>2981</v>
      </c>
      <c r="B2982" s="3">
        <f t="shared" ref="B2982:D2982" si="2723">B2978</f>
        <v>1</v>
      </c>
      <c r="C2982" s="3">
        <f t="shared" si="2723"/>
        <v>0</v>
      </c>
      <c r="D2982" s="3">
        <f t="shared" si="2723"/>
        <v>0</v>
      </c>
      <c r="E2982" s="6">
        <f t="shared" si="1"/>
        <v>433.6</v>
      </c>
      <c r="F2982" s="3">
        <v>271.0</v>
      </c>
      <c r="G2982" s="3">
        <v>1.6</v>
      </c>
      <c r="H2982" s="3">
        <v>0.0</v>
      </c>
      <c r="I2982" s="3">
        <v>1.0</v>
      </c>
      <c r="J2982" s="3">
        <v>0.0</v>
      </c>
      <c r="K2982" s="3">
        <v>0.0</v>
      </c>
      <c r="L2982" s="3">
        <v>0.0</v>
      </c>
    </row>
    <row r="2983" ht="15.75" customHeight="1">
      <c r="A2983" s="3">
        <f t="shared" si="2"/>
        <v>2982</v>
      </c>
      <c r="B2983" s="3">
        <f t="shared" ref="B2983:D2983" si="2724">B2979</f>
        <v>0</v>
      </c>
      <c r="C2983" s="3">
        <f t="shared" si="2724"/>
        <v>0</v>
      </c>
      <c r="D2983" s="3">
        <f t="shared" si="2724"/>
        <v>0</v>
      </c>
      <c r="E2983" s="6">
        <f t="shared" si="1"/>
        <v>0</v>
      </c>
      <c r="H2983" s="3">
        <v>1.0</v>
      </c>
      <c r="I2983" s="3">
        <v>0.0</v>
      </c>
      <c r="J2983" s="3">
        <v>1.0</v>
      </c>
      <c r="K2983" s="3">
        <v>0.0</v>
      </c>
      <c r="L2983" s="3">
        <v>1.0</v>
      </c>
    </row>
    <row r="2984" ht="15.75" customHeight="1">
      <c r="A2984" s="3">
        <f t="shared" si="2"/>
        <v>2983</v>
      </c>
      <c r="B2984" s="3">
        <f t="shared" ref="B2984:D2984" si="2725">B2980</f>
        <v>0</v>
      </c>
      <c r="C2984" s="3">
        <f t="shared" si="2725"/>
        <v>1</v>
      </c>
      <c r="D2984" s="3">
        <f t="shared" si="2725"/>
        <v>0</v>
      </c>
      <c r="E2984" s="6">
        <f t="shared" si="1"/>
        <v>497.2</v>
      </c>
      <c r="F2984" s="3">
        <v>226.0</v>
      </c>
      <c r="G2984" s="3">
        <v>2.2</v>
      </c>
      <c r="H2984" s="3">
        <v>0.0</v>
      </c>
      <c r="I2984" s="3">
        <v>0.0</v>
      </c>
      <c r="J2984" s="3">
        <v>1.0</v>
      </c>
      <c r="K2984" s="3">
        <v>0.0</v>
      </c>
      <c r="L2984" s="3">
        <v>0.0</v>
      </c>
    </row>
    <row r="2985" ht="15.75" customHeight="1">
      <c r="A2985" s="3">
        <f t="shared" si="2"/>
        <v>2984</v>
      </c>
      <c r="B2985" s="3">
        <f t="shared" ref="B2985:D2985" si="2726">B2981</f>
        <v>0</v>
      </c>
      <c r="C2985" s="3">
        <f t="shared" si="2726"/>
        <v>0</v>
      </c>
      <c r="D2985" s="3">
        <f t="shared" si="2726"/>
        <v>1</v>
      </c>
      <c r="E2985" s="6">
        <f t="shared" si="1"/>
        <v>160.6</v>
      </c>
      <c r="F2985" s="3">
        <v>146.0</v>
      </c>
      <c r="G2985" s="3">
        <v>1.1</v>
      </c>
      <c r="H2985" s="3">
        <v>0.0</v>
      </c>
      <c r="I2985" s="3">
        <v>1.0</v>
      </c>
      <c r="J2985" s="3">
        <v>0.0</v>
      </c>
      <c r="K2985" s="3">
        <v>0.0</v>
      </c>
      <c r="L2985" s="3">
        <v>0.0</v>
      </c>
    </row>
    <row r="2986" ht="15.75" customHeight="1">
      <c r="A2986" s="3">
        <f t="shared" si="2"/>
        <v>2985</v>
      </c>
      <c r="B2986" s="3">
        <f t="shared" ref="B2986:D2986" si="2727">B2982</f>
        <v>1</v>
      </c>
      <c r="C2986" s="3">
        <f t="shared" si="2727"/>
        <v>0</v>
      </c>
      <c r="D2986" s="3">
        <f t="shared" si="2727"/>
        <v>0</v>
      </c>
      <c r="E2986" s="6">
        <f t="shared" si="1"/>
        <v>164.8</v>
      </c>
      <c r="F2986" s="3">
        <v>103.0</v>
      </c>
      <c r="G2986" s="3">
        <v>1.6</v>
      </c>
      <c r="H2986" s="3">
        <v>0.0</v>
      </c>
      <c r="I2986" s="3">
        <v>0.0</v>
      </c>
      <c r="J2986" s="3">
        <v>1.0</v>
      </c>
      <c r="K2986" s="3">
        <v>0.0</v>
      </c>
      <c r="L2986" s="3">
        <v>0.0</v>
      </c>
    </row>
    <row r="2987" ht="15.75" customHeight="1">
      <c r="A2987" s="3">
        <f t="shared" si="2"/>
        <v>2986</v>
      </c>
      <c r="B2987" s="3">
        <f t="shared" ref="B2987:D2987" si="2728">B2983</f>
        <v>0</v>
      </c>
      <c r="C2987" s="3">
        <f t="shared" si="2728"/>
        <v>0</v>
      </c>
      <c r="D2987" s="3">
        <f t="shared" si="2728"/>
        <v>0</v>
      </c>
      <c r="E2987" s="6">
        <f t="shared" si="1"/>
        <v>0</v>
      </c>
      <c r="H2987" s="3">
        <v>1.0</v>
      </c>
      <c r="I2987" s="3">
        <v>0.0</v>
      </c>
      <c r="J2987" s="3">
        <v>1.0</v>
      </c>
      <c r="K2987" s="3">
        <v>0.0</v>
      </c>
      <c r="L2987" s="3">
        <v>1.0</v>
      </c>
    </row>
    <row r="2988" ht="15.75" customHeight="1">
      <c r="A2988" s="3">
        <f t="shared" si="2"/>
        <v>2987</v>
      </c>
      <c r="B2988" s="3">
        <f t="shared" ref="B2988:D2988" si="2729">B2984</f>
        <v>0</v>
      </c>
      <c r="C2988" s="3">
        <f t="shared" si="2729"/>
        <v>1</v>
      </c>
      <c r="D2988" s="3">
        <f t="shared" si="2729"/>
        <v>0</v>
      </c>
      <c r="E2988" s="6">
        <f t="shared" si="1"/>
        <v>567.6</v>
      </c>
      <c r="F2988" s="3">
        <v>258.0</v>
      </c>
      <c r="G2988" s="3">
        <v>2.2</v>
      </c>
      <c r="H2988" s="3">
        <v>0.0</v>
      </c>
      <c r="I2988" s="3">
        <v>0.0</v>
      </c>
      <c r="J2988" s="3">
        <v>1.0</v>
      </c>
      <c r="K2988" s="3">
        <v>0.0</v>
      </c>
      <c r="L2988" s="3">
        <v>0.0</v>
      </c>
    </row>
    <row r="2989" ht="15.75" customHeight="1">
      <c r="A2989" s="3">
        <f t="shared" si="2"/>
        <v>2988</v>
      </c>
      <c r="B2989" s="3">
        <f t="shared" ref="B2989:D2989" si="2730">B2985</f>
        <v>0</v>
      </c>
      <c r="C2989" s="3">
        <f t="shared" si="2730"/>
        <v>0</v>
      </c>
      <c r="D2989" s="3">
        <f t="shared" si="2730"/>
        <v>1</v>
      </c>
      <c r="E2989" s="6">
        <f t="shared" si="1"/>
        <v>194.7</v>
      </c>
      <c r="F2989" s="3">
        <v>177.0</v>
      </c>
      <c r="G2989" s="3">
        <v>1.1</v>
      </c>
      <c r="H2989" s="3">
        <v>1.0</v>
      </c>
      <c r="I2989" s="3">
        <v>0.0</v>
      </c>
      <c r="J2989" s="3">
        <v>0.0</v>
      </c>
      <c r="K2989" s="3">
        <v>0.0</v>
      </c>
      <c r="L2989" s="3">
        <v>0.0</v>
      </c>
    </row>
    <row r="2990" ht="15.75" customHeight="1">
      <c r="A2990" s="3">
        <f t="shared" si="2"/>
        <v>2989</v>
      </c>
      <c r="B2990" s="3">
        <f t="shared" ref="B2990:D2990" si="2731">B2986</f>
        <v>1</v>
      </c>
      <c r="C2990" s="3">
        <f t="shared" si="2731"/>
        <v>0</v>
      </c>
      <c r="D2990" s="3">
        <f t="shared" si="2731"/>
        <v>0</v>
      </c>
      <c r="E2990" s="6">
        <f t="shared" si="1"/>
        <v>241.6</v>
      </c>
      <c r="F2990" s="3">
        <v>151.0</v>
      </c>
      <c r="G2990" s="3">
        <v>1.6</v>
      </c>
      <c r="H2990" s="3">
        <v>1.0</v>
      </c>
      <c r="I2990" s="3">
        <v>0.0</v>
      </c>
      <c r="J2990" s="3">
        <v>0.0</v>
      </c>
      <c r="K2990" s="3">
        <v>0.0</v>
      </c>
      <c r="L2990" s="3">
        <v>0.0</v>
      </c>
    </row>
    <row r="2991" ht="15.75" customHeight="1">
      <c r="A2991" s="3">
        <f t="shared" si="2"/>
        <v>2990</v>
      </c>
      <c r="B2991" s="3">
        <f t="shared" ref="B2991:D2991" si="2732">B2987</f>
        <v>0</v>
      </c>
      <c r="C2991" s="3">
        <f t="shared" si="2732"/>
        <v>0</v>
      </c>
      <c r="D2991" s="3">
        <f t="shared" si="2732"/>
        <v>0</v>
      </c>
      <c r="E2991" s="6">
        <f t="shared" si="1"/>
        <v>0</v>
      </c>
      <c r="H2991" s="3">
        <v>1.0</v>
      </c>
      <c r="I2991" s="3">
        <v>0.0</v>
      </c>
      <c r="J2991" s="3">
        <v>1.0</v>
      </c>
      <c r="K2991" s="3">
        <v>0.0</v>
      </c>
      <c r="L2991" s="3">
        <v>1.0</v>
      </c>
    </row>
    <row r="2992" ht="15.75" customHeight="1">
      <c r="A2992" s="3">
        <f t="shared" si="2"/>
        <v>2991</v>
      </c>
      <c r="B2992" s="3">
        <v>1.0</v>
      </c>
      <c r="C2992" s="3">
        <v>0.0</v>
      </c>
      <c r="D2992" s="3">
        <v>0.0</v>
      </c>
      <c r="E2992" s="6">
        <f t="shared" si="1"/>
        <v>296</v>
      </c>
      <c r="F2992" s="3">
        <v>185.0</v>
      </c>
      <c r="G2992" s="3">
        <v>1.6</v>
      </c>
      <c r="H2992" s="3">
        <v>1.0</v>
      </c>
      <c r="I2992" s="3">
        <v>0.0</v>
      </c>
      <c r="J2992" s="3">
        <v>0.0</v>
      </c>
      <c r="K2992" s="3">
        <v>0.0</v>
      </c>
      <c r="L2992" s="3">
        <v>0.0</v>
      </c>
    </row>
    <row r="2993" ht="15.75" customHeight="1">
      <c r="A2993" s="3">
        <f t="shared" si="2"/>
        <v>2992</v>
      </c>
      <c r="B2993" s="3">
        <v>0.0</v>
      </c>
      <c r="C2993" s="3">
        <v>0.0</v>
      </c>
      <c r="D2993" s="3">
        <v>0.0</v>
      </c>
      <c r="E2993" s="6">
        <f t="shared" si="1"/>
        <v>0</v>
      </c>
      <c r="H2993" s="3">
        <v>1.0</v>
      </c>
      <c r="I2993" s="3">
        <v>0.0</v>
      </c>
      <c r="J2993" s="3">
        <v>1.0</v>
      </c>
      <c r="K2993" s="3">
        <v>0.0</v>
      </c>
      <c r="L2993" s="3">
        <v>1.0</v>
      </c>
    </row>
    <row r="2994" ht="15.75" customHeight="1">
      <c r="A2994" s="3">
        <f t="shared" si="2"/>
        <v>2993</v>
      </c>
      <c r="B2994" s="3">
        <v>0.0</v>
      </c>
      <c r="C2994" s="3">
        <v>1.0</v>
      </c>
      <c r="D2994" s="3">
        <v>0.0</v>
      </c>
      <c r="E2994" s="6">
        <f t="shared" si="1"/>
        <v>286</v>
      </c>
      <c r="F2994" s="3">
        <v>130.0</v>
      </c>
      <c r="G2994" s="3">
        <v>2.2</v>
      </c>
      <c r="H2994" s="3">
        <v>0.0</v>
      </c>
      <c r="I2994" s="3">
        <v>0.0</v>
      </c>
      <c r="J2994" s="3">
        <v>1.0</v>
      </c>
      <c r="K2994" s="3">
        <v>0.0</v>
      </c>
      <c r="L2994" s="3">
        <v>0.0</v>
      </c>
    </row>
    <row r="2995" ht="15.75" customHeight="1">
      <c r="A2995" s="3">
        <f t="shared" si="2"/>
        <v>2994</v>
      </c>
      <c r="B2995" s="3">
        <v>0.0</v>
      </c>
      <c r="C2995" s="3">
        <v>0.0</v>
      </c>
      <c r="D2995" s="3">
        <v>1.0</v>
      </c>
      <c r="E2995" s="6">
        <f t="shared" si="1"/>
        <v>310.2</v>
      </c>
      <c r="F2995" s="3">
        <v>282.0</v>
      </c>
      <c r="G2995" s="3">
        <v>1.1</v>
      </c>
      <c r="H2995" s="3">
        <v>1.0</v>
      </c>
      <c r="I2995" s="3">
        <v>0.0</v>
      </c>
      <c r="J2995" s="3">
        <v>0.0</v>
      </c>
      <c r="K2995" s="3">
        <v>0.0</v>
      </c>
      <c r="L2995" s="3">
        <v>0.0</v>
      </c>
    </row>
    <row r="2996" ht="15.75" customHeight="1">
      <c r="A2996" s="3">
        <f t="shared" si="2"/>
        <v>2995</v>
      </c>
      <c r="B2996" s="3">
        <f t="shared" ref="B2996:D2996" si="2733">B2992</f>
        <v>1</v>
      </c>
      <c r="C2996" s="3">
        <f t="shared" si="2733"/>
        <v>0</v>
      </c>
      <c r="D2996" s="3">
        <f t="shared" si="2733"/>
        <v>0</v>
      </c>
      <c r="E2996" s="6">
        <f t="shared" si="1"/>
        <v>308.8</v>
      </c>
      <c r="F2996" s="3">
        <v>193.0</v>
      </c>
      <c r="G2996" s="3">
        <v>1.6</v>
      </c>
      <c r="H2996" s="3">
        <v>0.0</v>
      </c>
      <c r="I2996" s="3">
        <v>0.0</v>
      </c>
      <c r="J2996" s="3">
        <v>1.0</v>
      </c>
      <c r="K2996" s="3">
        <v>0.0</v>
      </c>
      <c r="L2996" s="3">
        <v>0.0</v>
      </c>
    </row>
    <row r="2997" ht="15.75" customHeight="1">
      <c r="A2997" s="3">
        <f t="shared" si="2"/>
        <v>2996</v>
      </c>
      <c r="B2997" s="3">
        <f t="shared" ref="B2997:D2997" si="2734">B2993</f>
        <v>0</v>
      </c>
      <c r="C2997" s="3">
        <f t="shared" si="2734"/>
        <v>0</v>
      </c>
      <c r="D2997" s="3">
        <f t="shared" si="2734"/>
        <v>0</v>
      </c>
      <c r="E2997" s="6">
        <f t="shared" si="1"/>
        <v>0</v>
      </c>
      <c r="H2997" s="3">
        <v>1.0</v>
      </c>
      <c r="I2997" s="3">
        <v>0.0</v>
      </c>
      <c r="J2997" s="3">
        <v>1.0</v>
      </c>
      <c r="K2997" s="3">
        <v>0.0</v>
      </c>
      <c r="L2997" s="3">
        <v>1.0</v>
      </c>
    </row>
    <row r="2998" ht="15.75" customHeight="1">
      <c r="A2998" s="3">
        <f t="shared" si="2"/>
        <v>2997</v>
      </c>
      <c r="B2998" s="3">
        <f t="shared" ref="B2998:D2998" si="2735">B2994</f>
        <v>0</v>
      </c>
      <c r="C2998" s="3">
        <f t="shared" si="2735"/>
        <v>1</v>
      </c>
      <c r="D2998" s="3">
        <f t="shared" si="2735"/>
        <v>0</v>
      </c>
      <c r="E2998" s="6">
        <f t="shared" si="1"/>
        <v>433.4</v>
      </c>
      <c r="F2998" s="3">
        <v>197.0</v>
      </c>
      <c r="G2998" s="3">
        <v>2.2</v>
      </c>
      <c r="H2998" s="3">
        <v>0.0</v>
      </c>
      <c r="I2998" s="3">
        <v>0.0</v>
      </c>
      <c r="J2998" s="3">
        <v>1.0</v>
      </c>
      <c r="K2998" s="3">
        <v>0.0</v>
      </c>
      <c r="L2998" s="3">
        <v>0.0</v>
      </c>
    </row>
    <row r="2999" ht="15.75" customHeight="1">
      <c r="A2999" s="3">
        <f t="shared" si="2"/>
        <v>2998</v>
      </c>
      <c r="B2999" s="3">
        <f t="shared" ref="B2999:D2999" si="2736">B2995</f>
        <v>0</v>
      </c>
      <c r="C2999" s="3">
        <f t="shared" si="2736"/>
        <v>0</v>
      </c>
      <c r="D2999" s="3">
        <f t="shared" si="2736"/>
        <v>1</v>
      </c>
      <c r="E2999" s="6">
        <f t="shared" si="1"/>
        <v>118.8</v>
      </c>
      <c r="F2999" s="3">
        <v>108.0</v>
      </c>
      <c r="G2999" s="3">
        <v>1.1</v>
      </c>
      <c r="H2999" s="3">
        <v>0.0</v>
      </c>
      <c r="I2999" s="3">
        <v>1.0</v>
      </c>
      <c r="J2999" s="3">
        <v>0.0</v>
      </c>
      <c r="K2999" s="3">
        <v>0.0</v>
      </c>
      <c r="L2999" s="3">
        <v>0.0</v>
      </c>
    </row>
    <row r="3000" ht="15.75" customHeight="1">
      <c r="A3000" s="3">
        <f t="shared" si="2"/>
        <v>2999</v>
      </c>
      <c r="B3000" s="3">
        <f t="shared" ref="B3000:D3000" si="2737">B2996</f>
        <v>1</v>
      </c>
      <c r="C3000" s="3">
        <f t="shared" si="2737"/>
        <v>0</v>
      </c>
      <c r="D3000" s="3">
        <f t="shared" si="2737"/>
        <v>0</v>
      </c>
      <c r="E3000" s="6">
        <f t="shared" si="1"/>
        <v>400</v>
      </c>
      <c r="F3000" s="3">
        <v>250.0</v>
      </c>
      <c r="G3000" s="3">
        <v>1.6</v>
      </c>
      <c r="H3000" s="3">
        <v>1.0</v>
      </c>
      <c r="I3000" s="3">
        <v>0.0</v>
      </c>
      <c r="J3000" s="3">
        <v>0.0</v>
      </c>
      <c r="K3000" s="3">
        <v>0.0</v>
      </c>
      <c r="L3000" s="3">
        <v>0.0</v>
      </c>
    </row>
    <row r="3001" ht="15.75" customHeight="1">
      <c r="A3001" s="3">
        <f t="shared" si="2"/>
        <v>3000</v>
      </c>
      <c r="B3001" s="3">
        <f t="shared" ref="B3001:D3001" si="2738">B2997</f>
        <v>0</v>
      </c>
      <c r="C3001" s="3">
        <f t="shared" si="2738"/>
        <v>0</v>
      </c>
      <c r="D3001" s="3">
        <f t="shared" si="2738"/>
        <v>0</v>
      </c>
      <c r="E3001" s="6">
        <f t="shared" si="1"/>
        <v>0</v>
      </c>
      <c r="H3001" s="3">
        <v>1.0</v>
      </c>
      <c r="I3001" s="3">
        <v>0.0</v>
      </c>
      <c r="J3001" s="3">
        <v>1.0</v>
      </c>
      <c r="K3001" s="3">
        <v>0.0</v>
      </c>
      <c r="L3001" s="3">
        <v>1.0</v>
      </c>
    </row>
    <row r="3002" ht="15.75" customHeight="1">
      <c r="A3002" s="3">
        <f t="shared" si="2"/>
        <v>3001</v>
      </c>
      <c r="B3002" s="3">
        <f t="shared" ref="B3002:D3002" si="2739">B2998</f>
        <v>0</v>
      </c>
      <c r="C3002" s="3">
        <f t="shared" si="2739"/>
        <v>1</v>
      </c>
      <c r="D3002" s="3">
        <f t="shared" si="2739"/>
        <v>0</v>
      </c>
      <c r="E3002" s="6">
        <f t="shared" si="1"/>
        <v>286</v>
      </c>
      <c r="F3002" s="3">
        <v>130.0</v>
      </c>
      <c r="G3002" s="3">
        <v>2.2</v>
      </c>
      <c r="H3002" s="3">
        <v>0.0</v>
      </c>
      <c r="I3002" s="3">
        <v>0.0</v>
      </c>
      <c r="J3002" s="3">
        <v>1.0</v>
      </c>
      <c r="K3002" s="3">
        <v>0.0</v>
      </c>
      <c r="L3002" s="3">
        <v>0.0</v>
      </c>
    </row>
    <row r="3003" ht="15.75" customHeight="1">
      <c r="A3003" s="3">
        <f t="shared" si="2"/>
        <v>3002</v>
      </c>
      <c r="B3003" s="3">
        <f t="shared" ref="B3003:D3003" si="2740">B2999</f>
        <v>0</v>
      </c>
      <c r="C3003" s="3">
        <f t="shared" si="2740"/>
        <v>0</v>
      </c>
      <c r="D3003" s="3">
        <f t="shared" si="2740"/>
        <v>1</v>
      </c>
      <c r="E3003" s="6">
        <f t="shared" si="1"/>
        <v>132</v>
      </c>
      <c r="F3003" s="3">
        <v>120.0</v>
      </c>
      <c r="G3003" s="3">
        <v>1.1</v>
      </c>
      <c r="H3003" s="3">
        <v>1.0</v>
      </c>
      <c r="I3003" s="3">
        <v>0.0</v>
      </c>
      <c r="J3003" s="3">
        <v>0.0</v>
      </c>
      <c r="K3003" s="3">
        <v>0.0</v>
      </c>
      <c r="L3003" s="3">
        <v>0.0</v>
      </c>
    </row>
    <row r="3004" ht="15.75" customHeight="1">
      <c r="A3004" s="3">
        <f t="shared" si="2"/>
        <v>3003</v>
      </c>
      <c r="B3004" s="3">
        <f t="shared" ref="B3004:D3004" si="2741">B3000</f>
        <v>1</v>
      </c>
      <c r="C3004" s="3">
        <f t="shared" si="2741"/>
        <v>0</v>
      </c>
      <c r="D3004" s="3">
        <f t="shared" si="2741"/>
        <v>0</v>
      </c>
      <c r="E3004" s="6">
        <f t="shared" si="1"/>
        <v>268.8</v>
      </c>
      <c r="F3004" s="3">
        <v>168.0</v>
      </c>
      <c r="G3004" s="3">
        <v>1.6</v>
      </c>
      <c r="H3004" s="3">
        <v>0.0</v>
      </c>
      <c r="I3004" s="3">
        <v>1.0</v>
      </c>
      <c r="J3004" s="3">
        <v>0.0</v>
      </c>
      <c r="K3004" s="3">
        <v>0.0</v>
      </c>
      <c r="L3004" s="3">
        <v>0.0</v>
      </c>
    </row>
    <row r="3005" ht="15.75" customHeight="1">
      <c r="A3005" s="3">
        <f t="shared" si="2"/>
        <v>3004</v>
      </c>
      <c r="B3005" s="3">
        <f t="shared" ref="B3005:D3005" si="2742">B3001</f>
        <v>0</v>
      </c>
      <c r="C3005" s="3">
        <f t="shared" si="2742"/>
        <v>0</v>
      </c>
      <c r="D3005" s="3">
        <f t="shared" si="2742"/>
        <v>0</v>
      </c>
      <c r="E3005" s="6">
        <f t="shared" si="1"/>
        <v>0</v>
      </c>
      <c r="H3005" s="3">
        <v>1.0</v>
      </c>
      <c r="I3005" s="3">
        <v>1.0</v>
      </c>
      <c r="J3005" s="3">
        <v>0.0</v>
      </c>
      <c r="K3005" s="3">
        <v>0.0</v>
      </c>
      <c r="L3005" s="3">
        <v>1.0</v>
      </c>
    </row>
    <row r="3006" ht="15.75" customHeight="1">
      <c r="A3006" s="3">
        <f t="shared" si="2"/>
        <v>3005</v>
      </c>
      <c r="B3006" s="3">
        <f t="shared" ref="B3006:D3006" si="2743">B3002</f>
        <v>0</v>
      </c>
      <c r="C3006" s="3">
        <f t="shared" si="2743"/>
        <v>1</v>
      </c>
      <c r="D3006" s="3">
        <f t="shared" si="2743"/>
        <v>0</v>
      </c>
      <c r="E3006" s="6">
        <f t="shared" si="1"/>
        <v>371.8</v>
      </c>
      <c r="F3006" s="3">
        <v>169.0</v>
      </c>
      <c r="G3006" s="3">
        <v>2.2</v>
      </c>
      <c r="H3006" s="3">
        <v>0.0</v>
      </c>
      <c r="I3006" s="3">
        <v>0.0</v>
      </c>
      <c r="J3006" s="3">
        <v>1.0</v>
      </c>
      <c r="K3006" s="3">
        <v>0.0</v>
      </c>
      <c r="L3006" s="3">
        <v>0.0</v>
      </c>
    </row>
    <row r="3007" ht="15.75" customHeight="1">
      <c r="A3007" s="3">
        <f t="shared" si="2"/>
        <v>3006</v>
      </c>
      <c r="B3007" s="3">
        <f t="shared" ref="B3007:D3007" si="2744">B3003</f>
        <v>0</v>
      </c>
      <c r="C3007" s="3">
        <f t="shared" si="2744"/>
        <v>0</v>
      </c>
      <c r="D3007" s="3">
        <f t="shared" si="2744"/>
        <v>1</v>
      </c>
      <c r="E3007" s="6">
        <f t="shared" si="1"/>
        <v>326.7</v>
      </c>
      <c r="F3007" s="3">
        <v>297.0</v>
      </c>
      <c r="G3007" s="3">
        <v>1.1</v>
      </c>
      <c r="H3007" s="3">
        <v>0.0</v>
      </c>
      <c r="I3007" s="3">
        <v>1.0</v>
      </c>
      <c r="J3007" s="3">
        <v>0.0</v>
      </c>
      <c r="K3007" s="3">
        <v>0.0</v>
      </c>
      <c r="L3007" s="3">
        <v>0.0</v>
      </c>
    </row>
    <row r="3008" ht="15.75" customHeight="1">
      <c r="A3008" s="3">
        <f t="shared" si="2"/>
        <v>3007</v>
      </c>
      <c r="B3008" s="3">
        <f t="shared" ref="B3008:D3008" si="2745">B3004</f>
        <v>1</v>
      </c>
      <c r="C3008" s="3">
        <f t="shared" si="2745"/>
        <v>0</v>
      </c>
      <c r="D3008" s="3">
        <f t="shared" si="2745"/>
        <v>0</v>
      </c>
      <c r="E3008" s="6">
        <f t="shared" si="1"/>
        <v>312</v>
      </c>
      <c r="F3008" s="3">
        <v>195.0</v>
      </c>
      <c r="G3008" s="3">
        <v>1.6</v>
      </c>
      <c r="H3008" s="3">
        <v>0.0</v>
      </c>
      <c r="I3008" s="3">
        <v>0.0</v>
      </c>
      <c r="J3008" s="3">
        <v>1.0</v>
      </c>
      <c r="K3008" s="3">
        <v>0.0</v>
      </c>
      <c r="L3008" s="3">
        <v>0.0</v>
      </c>
    </row>
    <row r="3009" ht="15.75" customHeight="1">
      <c r="A3009" s="3">
        <f t="shared" si="2"/>
        <v>3008</v>
      </c>
      <c r="B3009" s="3">
        <f t="shared" ref="B3009:D3009" si="2746">B3005</f>
        <v>0</v>
      </c>
      <c r="C3009" s="3">
        <f t="shared" si="2746"/>
        <v>0</v>
      </c>
      <c r="D3009" s="3">
        <f t="shared" si="2746"/>
        <v>0</v>
      </c>
      <c r="E3009" s="6">
        <f t="shared" si="1"/>
        <v>0</v>
      </c>
      <c r="H3009" s="3">
        <v>1.0</v>
      </c>
      <c r="I3009" s="3">
        <v>0.0</v>
      </c>
      <c r="J3009" s="3">
        <v>1.0</v>
      </c>
      <c r="K3009" s="3">
        <v>0.0</v>
      </c>
      <c r="L3009" s="3">
        <v>1.0</v>
      </c>
    </row>
    <row r="3010" ht="15.75" customHeight="1">
      <c r="A3010" s="3">
        <f t="shared" si="2"/>
        <v>3009</v>
      </c>
      <c r="B3010" s="3">
        <f t="shared" ref="B3010:D3010" si="2747">B3006</f>
        <v>0</v>
      </c>
      <c r="C3010" s="3">
        <f t="shared" si="2747"/>
        <v>1</v>
      </c>
      <c r="D3010" s="3">
        <f t="shared" si="2747"/>
        <v>0</v>
      </c>
      <c r="E3010" s="6">
        <f t="shared" si="1"/>
        <v>517</v>
      </c>
      <c r="F3010" s="3">
        <v>235.0</v>
      </c>
      <c r="G3010" s="3">
        <v>2.2</v>
      </c>
      <c r="H3010" s="3">
        <v>0.0</v>
      </c>
      <c r="I3010" s="3">
        <v>0.0</v>
      </c>
      <c r="J3010" s="3">
        <v>1.0</v>
      </c>
      <c r="K3010" s="3">
        <v>0.0</v>
      </c>
      <c r="L3010" s="3">
        <v>0.0</v>
      </c>
    </row>
    <row r="3011" ht="15.75" customHeight="1">
      <c r="A3011" s="3">
        <f t="shared" si="2"/>
        <v>3010</v>
      </c>
      <c r="B3011" s="3">
        <f t="shared" ref="B3011:D3011" si="2748">B3007</f>
        <v>0</v>
      </c>
      <c r="C3011" s="3">
        <f t="shared" si="2748"/>
        <v>0</v>
      </c>
      <c r="D3011" s="3">
        <f t="shared" si="2748"/>
        <v>1</v>
      </c>
      <c r="E3011" s="6">
        <f t="shared" si="1"/>
        <v>312.4</v>
      </c>
      <c r="F3011" s="3">
        <v>284.0</v>
      </c>
      <c r="G3011" s="3">
        <v>1.1</v>
      </c>
      <c r="H3011" s="3">
        <v>1.0</v>
      </c>
      <c r="I3011" s="3">
        <v>0.0</v>
      </c>
      <c r="J3011" s="3">
        <v>0.0</v>
      </c>
      <c r="K3011" s="3">
        <v>0.0</v>
      </c>
      <c r="L3011" s="3">
        <v>0.0</v>
      </c>
    </row>
    <row r="3012" ht="15.75" customHeight="1">
      <c r="A3012" s="3">
        <f t="shared" si="2"/>
        <v>3011</v>
      </c>
      <c r="B3012" s="3">
        <f t="shared" ref="B3012:D3012" si="2749">B3008</f>
        <v>1</v>
      </c>
      <c r="C3012" s="3">
        <f t="shared" si="2749"/>
        <v>0</v>
      </c>
      <c r="D3012" s="3">
        <f t="shared" si="2749"/>
        <v>0</v>
      </c>
      <c r="E3012" s="6">
        <f t="shared" si="1"/>
        <v>230.4</v>
      </c>
      <c r="F3012" s="3">
        <v>144.0</v>
      </c>
      <c r="G3012" s="3">
        <v>1.6</v>
      </c>
      <c r="H3012" s="3">
        <v>1.0</v>
      </c>
      <c r="I3012" s="3">
        <v>0.0</v>
      </c>
      <c r="J3012" s="3">
        <v>0.0</v>
      </c>
      <c r="K3012" s="3">
        <v>0.0</v>
      </c>
      <c r="L3012" s="3">
        <v>0.0</v>
      </c>
    </row>
    <row r="3013" ht="15.75" customHeight="1">
      <c r="A3013" s="3">
        <f t="shared" si="2"/>
        <v>3012</v>
      </c>
      <c r="B3013" s="3">
        <f t="shared" ref="B3013:D3013" si="2750">B3009</f>
        <v>0</v>
      </c>
      <c r="C3013" s="3">
        <f t="shared" si="2750"/>
        <v>0</v>
      </c>
      <c r="D3013" s="3">
        <f t="shared" si="2750"/>
        <v>0</v>
      </c>
      <c r="E3013" s="6">
        <f t="shared" si="1"/>
        <v>0</v>
      </c>
      <c r="H3013" s="3">
        <v>1.0</v>
      </c>
      <c r="I3013" s="3">
        <v>0.0</v>
      </c>
      <c r="J3013" s="3">
        <v>1.0</v>
      </c>
      <c r="K3013" s="3">
        <v>0.0</v>
      </c>
      <c r="L3013" s="3">
        <v>1.0</v>
      </c>
    </row>
    <row r="3014" ht="15.75" customHeight="1">
      <c r="A3014" s="3">
        <f t="shared" si="2"/>
        <v>3013</v>
      </c>
      <c r="B3014" s="3">
        <f t="shared" ref="B3014:D3014" si="2751">B3010</f>
        <v>0</v>
      </c>
      <c r="C3014" s="3">
        <f t="shared" si="2751"/>
        <v>1</v>
      </c>
      <c r="D3014" s="3">
        <f t="shared" si="2751"/>
        <v>0</v>
      </c>
      <c r="E3014" s="6">
        <f t="shared" si="1"/>
        <v>415.8</v>
      </c>
      <c r="F3014" s="3">
        <v>189.0</v>
      </c>
      <c r="G3014" s="3">
        <v>2.2</v>
      </c>
      <c r="H3014" s="3">
        <v>0.0</v>
      </c>
      <c r="I3014" s="3">
        <v>0.0</v>
      </c>
      <c r="J3014" s="3">
        <v>1.0</v>
      </c>
      <c r="K3014" s="3">
        <v>0.0</v>
      </c>
      <c r="L3014" s="3">
        <v>0.0</v>
      </c>
    </row>
    <row r="3015" ht="15.75" customHeight="1">
      <c r="A3015" s="3">
        <f t="shared" si="2"/>
        <v>3014</v>
      </c>
      <c r="B3015" s="3">
        <f t="shared" ref="B3015:D3015" si="2752">B3011</f>
        <v>0</v>
      </c>
      <c r="C3015" s="3">
        <f t="shared" si="2752"/>
        <v>0</v>
      </c>
      <c r="D3015" s="3">
        <f t="shared" si="2752"/>
        <v>1</v>
      </c>
      <c r="E3015" s="6">
        <f t="shared" si="1"/>
        <v>111.1</v>
      </c>
      <c r="F3015" s="3">
        <v>101.0</v>
      </c>
      <c r="G3015" s="3">
        <v>1.1</v>
      </c>
      <c r="H3015" s="3">
        <v>0.0</v>
      </c>
      <c r="I3015" s="3">
        <v>1.0</v>
      </c>
      <c r="J3015" s="3">
        <v>0.0</v>
      </c>
      <c r="K3015" s="3">
        <v>0.0</v>
      </c>
      <c r="L3015" s="3">
        <v>0.0</v>
      </c>
    </row>
    <row r="3016" ht="15.75" customHeight="1">
      <c r="A3016" s="3">
        <f t="shared" si="2"/>
        <v>3015</v>
      </c>
      <c r="B3016" s="3">
        <f t="shared" ref="B3016:D3016" si="2753">B3012</f>
        <v>1</v>
      </c>
      <c r="C3016" s="3">
        <f t="shared" si="2753"/>
        <v>0</v>
      </c>
      <c r="D3016" s="3">
        <f t="shared" si="2753"/>
        <v>0</v>
      </c>
      <c r="E3016" s="6">
        <f t="shared" si="1"/>
        <v>387.2</v>
      </c>
      <c r="F3016" s="3">
        <v>242.0</v>
      </c>
      <c r="G3016" s="3">
        <v>1.6</v>
      </c>
      <c r="H3016" s="3">
        <v>0.0</v>
      </c>
      <c r="I3016" s="3">
        <v>1.0</v>
      </c>
      <c r="J3016" s="3">
        <v>0.0</v>
      </c>
      <c r="K3016" s="3">
        <v>0.0</v>
      </c>
      <c r="L3016" s="3">
        <v>0.0</v>
      </c>
    </row>
    <row r="3017" ht="15.75" customHeight="1">
      <c r="A3017" s="3">
        <f t="shared" si="2"/>
        <v>3016</v>
      </c>
      <c r="B3017" s="3">
        <f t="shared" ref="B3017:D3017" si="2754">B3013</f>
        <v>0</v>
      </c>
      <c r="C3017" s="3">
        <f t="shared" si="2754"/>
        <v>0</v>
      </c>
      <c r="D3017" s="3">
        <f t="shared" si="2754"/>
        <v>0</v>
      </c>
      <c r="E3017" s="6">
        <f t="shared" si="1"/>
        <v>0</v>
      </c>
      <c r="H3017" s="3">
        <v>1.0</v>
      </c>
      <c r="I3017" s="3">
        <v>0.0</v>
      </c>
      <c r="J3017" s="3">
        <v>1.0</v>
      </c>
      <c r="K3017" s="3">
        <v>0.0</v>
      </c>
      <c r="L3017" s="3">
        <v>1.0</v>
      </c>
    </row>
    <row r="3018" ht="15.75" customHeight="1">
      <c r="A3018" s="3">
        <f t="shared" si="2"/>
        <v>3017</v>
      </c>
      <c r="B3018" s="3">
        <f t="shared" ref="B3018:D3018" si="2755">B3014</f>
        <v>0</v>
      </c>
      <c r="C3018" s="3">
        <f t="shared" si="2755"/>
        <v>1</v>
      </c>
      <c r="D3018" s="3">
        <f t="shared" si="2755"/>
        <v>0</v>
      </c>
      <c r="E3018" s="6">
        <f t="shared" si="1"/>
        <v>587.4</v>
      </c>
      <c r="F3018" s="3">
        <v>267.0</v>
      </c>
      <c r="G3018" s="3">
        <v>2.2</v>
      </c>
      <c r="H3018" s="3">
        <v>1.0</v>
      </c>
      <c r="I3018" s="3">
        <v>0.0</v>
      </c>
      <c r="J3018" s="3">
        <v>0.0</v>
      </c>
      <c r="K3018" s="3">
        <v>0.0</v>
      </c>
      <c r="L3018" s="3">
        <v>0.0</v>
      </c>
    </row>
    <row r="3019" ht="15.75" customHeight="1">
      <c r="A3019" s="3">
        <f t="shared" si="2"/>
        <v>3018</v>
      </c>
      <c r="B3019" s="3">
        <f t="shared" ref="B3019:D3019" si="2756">B3015</f>
        <v>0</v>
      </c>
      <c r="C3019" s="3">
        <f t="shared" si="2756"/>
        <v>0</v>
      </c>
      <c r="D3019" s="3">
        <f t="shared" si="2756"/>
        <v>1</v>
      </c>
      <c r="E3019" s="6">
        <f t="shared" si="1"/>
        <v>211.2</v>
      </c>
      <c r="F3019" s="3">
        <v>192.0</v>
      </c>
      <c r="G3019" s="3">
        <v>1.1</v>
      </c>
      <c r="H3019" s="3">
        <v>1.0</v>
      </c>
      <c r="I3019" s="3">
        <v>0.0</v>
      </c>
      <c r="J3019" s="3">
        <v>0.0</v>
      </c>
      <c r="K3019" s="3">
        <v>0.0</v>
      </c>
      <c r="L3019" s="3">
        <v>0.0</v>
      </c>
    </row>
    <row r="3020" ht="15.75" customHeight="1">
      <c r="A3020" s="3">
        <f t="shared" si="2"/>
        <v>3019</v>
      </c>
      <c r="B3020" s="3">
        <f t="shared" ref="B3020:D3020" si="2757">B3016</f>
        <v>1</v>
      </c>
      <c r="C3020" s="3">
        <f t="shared" si="2757"/>
        <v>0</v>
      </c>
      <c r="D3020" s="3">
        <f t="shared" si="2757"/>
        <v>0</v>
      </c>
      <c r="E3020" s="6">
        <f t="shared" si="1"/>
        <v>414.4</v>
      </c>
      <c r="F3020" s="3">
        <v>259.0</v>
      </c>
      <c r="G3020" s="3">
        <v>1.6</v>
      </c>
      <c r="H3020" s="3">
        <v>1.0</v>
      </c>
      <c r="I3020" s="3">
        <v>0.0</v>
      </c>
      <c r="J3020" s="3">
        <v>0.0</v>
      </c>
      <c r="K3020" s="3">
        <v>0.0</v>
      </c>
      <c r="L3020" s="3">
        <v>0.0</v>
      </c>
    </row>
    <row r="3021" ht="15.75" customHeight="1">
      <c r="A3021" s="3">
        <f t="shared" si="2"/>
        <v>3020</v>
      </c>
      <c r="B3021" s="3">
        <f t="shared" ref="B3021:D3021" si="2758">B3017</f>
        <v>0</v>
      </c>
      <c r="C3021" s="3">
        <f t="shared" si="2758"/>
        <v>0</v>
      </c>
      <c r="D3021" s="3">
        <f t="shared" si="2758"/>
        <v>0</v>
      </c>
      <c r="E3021" s="6">
        <f t="shared" si="1"/>
        <v>0</v>
      </c>
      <c r="H3021" s="3">
        <v>1.0</v>
      </c>
      <c r="I3021" s="3">
        <v>0.0</v>
      </c>
      <c r="J3021" s="3">
        <v>0.0</v>
      </c>
      <c r="K3021" s="3">
        <v>1.0</v>
      </c>
      <c r="L3021" s="3">
        <v>1.0</v>
      </c>
    </row>
    <row r="3022" ht="15.75" customHeight="1">
      <c r="A3022" s="3">
        <f t="shared" si="2"/>
        <v>3021</v>
      </c>
      <c r="B3022" s="3">
        <f t="shared" ref="B3022:D3022" si="2759">B3018</f>
        <v>0</v>
      </c>
      <c r="C3022" s="3">
        <f t="shared" si="2759"/>
        <v>1</v>
      </c>
      <c r="D3022" s="3">
        <f t="shared" si="2759"/>
        <v>0</v>
      </c>
      <c r="E3022" s="6">
        <f t="shared" si="1"/>
        <v>638</v>
      </c>
      <c r="F3022" s="3">
        <v>290.0</v>
      </c>
      <c r="G3022" s="3">
        <v>2.2</v>
      </c>
      <c r="H3022" s="3">
        <v>0.0</v>
      </c>
      <c r="I3022" s="3">
        <v>0.0</v>
      </c>
      <c r="J3022" s="3">
        <v>1.0</v>
      </c>
      <c r="K3022" s="3">
        <v>0.0</v>
      </c>
      <c r="L3022" s="3">
        <v>0.0</v>
      </c>
    </row>
    <row r="3023" ht="15.75" customHeight="1">
      <c r="A3023" s="3">
        <f t="shared" si="2"/>
        <v>3022</v>
      </c>
      <c r="B3023" s="3">
        <f t="shared" ref="B3023:D3023" si="2760">B3019</f>
        <v>0</v>
      </c>
      <c r="C3023" s="3">
        <f t="shared" si="2760"/>
        <v>0</v>
      </c>
      <c r="D3023" s="3">
        <f t="shared" si="2760"/>
        <v>1</v>
      </c>
      <c r="E3023" s="6">
        <f t="shared" si="1"/>
        <v>238.7</v>
      </c>
      <c r="F3023" s="3">
        <v>217.0</v>
      </c>
      <c r="G3023" s="3">
        <v>1.1</v>
      </c>
      <c r="H3023" s="3">
        <v>0.0</v>
      </c>
      <c r="I3023" s="3">
        <v>1.0</v>
      </c>
      <c r="J3023" s="3">
        <v>0.0</v>
      </c>
      <c r="K3023" s="3">
        <v>0.0</v>
      </c>
      <c r="L3023" s="3">
        <v>0.0</v>
      </c>
    </row>
    <row r="3024" ht="15.75" customHeight="1">
      <c r="A3024" s="3">
        <f t="shared" si="2"/>
        <v>3023</v>
      </c>
      <c r="B3024" s="3">
        <f t="shared" ref="B3024:D3024" si="2761">B3020</f>
        <v>1</v>
      </c>
      <c r="C3024" s="3">
        <f t="shared" si="2761"/>
        <v>0</v>
      </c>
      <c r="D3024" s="3">
        <f t="shared" si="2761"/>
        <v>0</v>
      </c>
      <c r="E3024" s="6">
        <f t="shared" si="1"/>
        <v>460.8</v>
      </c>
      <c r="F3024" s="3">
        <v>288.0</v>
      </c>
      <c r="G3024" s="3">
        <v>1.6</v>
      </c>
      <c r="H3024" s="3">
        <v>0.0</v>
      </c>
      <c r="I3024" s="3">
        <v>0.0</v>
      </c>
      <c r="J3024" s="3">
        <v>1.0</v>
      </c>
      <c r="K3024" s="3">
        <v>0.0</v>
      </c>
      <c r="L3024" s="3">
        <v>0.0</v>
      </c>
    </row>
    <row r="3025" ht="15.75" customHeight="1">
      <c r="A3025" s="3">
        <f t="shared" si="2"/>
        <v>3024</v>
      </c>
      <c r="B3025" s="3">
        <f t="shared" ref="B3025:D3025" si="2762">B3021</f>
        <v>0</v>
      </c>
      <c r="C3025" s="3">
        <f t="shared" si="2762"/>
        <v>0</v>
      </c>
      <c r="D3025" s="3">
        <f t="shared" si="2762"/>
        <v>0</v>
      </c>
      <c r="E3025" s="6">
        <f t="shared" si="1"/>
        <v>0</v>
      </c>
      <c r="H3025" s="3">
        <v>1.0</v>
      </c>
      <c r="I3025" s="3">
        <v>0.0</v>
      </c>
      <c r="J3025" s="3">
        <v>1.0</v>
      </c>
      <c r="K3025" s="3">
        <v>0.0</v>
      </c>
      <c r="L3025" s="3">
        <v>1.0</v>
      </c>
    </row>
    <row r="3026" ht="15.75" customHeight="1">
      <c r="A3026" s="3">
        <f t="shared" si="2"/>
        <v>3025</v>
      </c>
      <c r="B3026" s="3">
        <f t="shared" ref="B3026:D3026" si="2763">B3022</f>
        <v>0</v>
      </c>
      <c r="C3026" s="3">
        <f t="shared" si="2763"/>
        <v>1</v>
      </c>
      <c r="D3026" s="3">
        <f t="shared" si="2763"/>
        <v>0</v>
      </c>
      <c r="E3026" s="6">
        <f t="shared" si="1"/>
        <v>624.8</v>
      </c>
      <c r="F3026" s="3">
        <v>284.0</v>
      </c>
      <c r="G3026" s="3">
        <v>2.2</v>
      </c>
      <c r="H3026" s="3">
        <v>0.0</v>
      </c>
      <c r="I3026" s="3">
        <v>0.0</v>
      </c>
      <c r="J3026" s="3">
        <v>1.0</v>
      </c>
      <c r="K3026" s="3">
        <v>0.0</v>
      </c>
      <c r="L3026" s="3">
        <v>0.0</v>
      </c>
    </row>
    <row r="3027" ht="15.75" customHeight="1">
      <c r="A3027" s="3">
        <f t="shared" si="2"/>
        <v>3026</v>
      </c>
      <c r="B3027" s="3">
        <f t="shared" ref="B3027:D3027" si="2764">B3023</f>
        <v>0</v>
      </c>
      <c r="C3027" s="3">
        <f t="shared" si="2764"/>
        <v>0</v>
      </c>
      <c r="D3027" s="3">
        <f t="shared" si="2764"/>
        <v>1</v>
      </c>
      <c r="E3027" s="6">
        <f t="shared" si="1"/>
        <v>111.1</v>
      </c>
      <c r="F3027" s="3">
        <v>101.0</v>
      </c>
      <c r="G3027" s="3">
        <v>1.1</v>
      </c>
      <c r="H3027" s="3">
        <v>1.0</v>
      </c>
      <c r="I3027" s="3">
        <v>0.0</v>
      </c>
      <c r="J3027" s="3">
        <v>0.0</v>
      </c>
      <c r="K3027" s="3">
        <v>0.0</v>
      </c>
      <c r="L3027" s="3">
        <v>0.0</v>
      </c>
    </row>
    <row r="3028" ht="15.75" customHeight="1">
      <c r="A3028" s="3">
        <f t="shared" si="2"/>
        <v>3027</v>
      </c>
      <c r="B3028" s="3">
        <f t="shared" ref="B3028:D3028" si="2765">B3024</f>
        <v>1</v>
      </c>
      <c r="C3028" s="3">
        <f t="shared" si="2765"/>
        <v>0</v>
      </c>
      <c r="D3028" s="3">
        <f t="shared" si="2765"/>
        <v>0</v>
      </c>
      <c r="E3028" s="6">
        <f t="shared" si="1"/>
        <v>433.6</v>
      </c>
      <c r="F3028" s="3">
        <v>271.0</v>
      </c>
      <c r="G3028" s="3">
        <v>1.6</v>
      </c>
      <c r="H3028" s="3">
        <v>0.0</v>
      </c>
      <c r="I3028" s="3">
        <v>1.0</v>
      </c>
      <c r="J3028" s="3">
        <v>0.0</v>
      </c>
      <c r="K3028" s="3">
        <v>0.0</v>
      </c>
      <c r="L3028" s="3">
        <v>0.0</v>
      </c>
    </row>
    <row r="3029" ht="15.75" customHeight="1">
      <c r="A3029" s="3">
        <f t="shared" si="2"/>
        <v>3028</v>
      </c>
      <c r="B3029" s="3">
        <f t="shared" ref="B3029:D3029" si="2766">B3025</f>
        <v>0</v>
      </c>
      <c r="C3029" s="3">
        <f t="shared" si="2766"/>
        <v>0</v>
      </c>
      <c r="D3029" s="3">
        <f t="shared" si="2766"/>
        <v>0</v>
      </c>
      <c r="E3029" s="6">
        <f t="shared" si="1"/>
        <v>0</v>
      </c>
      <c r="H3029" s="3">
        <v>1.0</v>
      </c>
      <c r="I3029" s="3">
        <v>0.0</v>
      </c>
      <c r="J3029" s="3">
        <v>1.0</v>
      </c>
      <c r="K3029" s="3">
        <v>0.0</v>
      </c>
      <c r="L3029" s="3">
        <v>1.0</v>
      </c>
    </row>
    <row r="3030" ht="15.75" customHeight="1">
      <c r="A3030" s="3">
        <f t="shared" si="2"/>
        <v>3029</v>
      </c>
      <c r="B3030" s="3">
        <f t="shared" ref="B3030:D3030" si="2767">B3026</f>
        <v>0</v>
      </c>
      <c r="C3030" s="3">
        <f t="shared" si="2767"/>
        <v>1</v>
      </c>
      <c r="D3030" s="3">
        <f t="shared" si="2767"/>
        <v>0</v>
      </c>
      <c r="E3030" s="6">
        <f t="shared" si="1"/>
        <v>497.2</v>
      </c>
      <c r="F3030" s="3">
        <v>226.0</v>
      </c>
      <c r="G3030" s="3">
        <v>2.2</v>
      </c>
      <c r="H3030" s="3">
        <v>0.0</v>
      </c>
      <c r="I3030" s="3">
        <v>0.0</v>
      </c>
      <c r="J3030" s="3">
        <v>1.0</v>
      </c>
      <c r="K3030" s="3">
        <v>0.0</v>
      </c>
      <c r="L3030" s="3">
        <v>0.0</v>
      </c>
    </row>
    <row r="3031" ht="15.75" customHeight="1">
      <c r="A3031" s="3">
        <f t="shared" si="2"/>
        <v>3030</v>
      </c>
      <c r="B3031" s="3">
        <f t="shared" ref="B3031:D3031" si="2768">B3027</f>
        <v>0</v>
      </c>
      <c r="C3031" s="3">
        <f t="shared" si="2768"/>
        <v>0</v>
      </c>
      <c r="D3031" s="3">
        <f t="shared" si="2768"/>
        <v>1</v>
      </c>
      <c r="E3031" s="6">
        <f t="shared" si="1"/>
        <v>160.6</v>
      </c>
      <c r="F3031" s="3">
        <v>146.0</v>
      </c>
      <c r="G3031" s="3">
        <v>1.1</v>
      </c>
      <c r="H3031" s="3">
        <v>0.0</v>
      </c>
      <c r="I3031" s="3">
        <v>1.0</v>
      </c>
      <c r="J3031" s="3">
        <v>0.0</v>
      </c>
      <c r="K3031" s="3">
        <v>0.0</v>
      </c>
      <c r="L3031" s="3">
        <v>0.0</v>
      </c>
    </row>
    <row r="3032" ht="15.75" customHeight="1">
      <c r="A3032" s="3">
        <f t="shared" si="2"/>
        <v>3031</v>
      </c>
      <c r="B3032" s="3">
        <f t="shared" ref="B3032:D3032" si="2769">B3028</f>
        <v>1</v>
      </c>
      <c r="C3032" s="3">
        <f t="shared" si="2769"/>
        <v>0</v>
      </c>
      <c r="D3032" s="3">
        <f t="shared" si="2769"/>
        <v>0</v>
      </c>
      <c r="E3032" s="6">
        <f t="shared" si="1"/>
        <v>164.8</v>
      </c>
      <c r="F3032" s="3">
        <v>103.0</v>
      </c>
      <c r="G3032" s="3">
        <v>1.6</v>
      </c>
      <c r="H3032" s="3">
        <v>0.0</v>
      </c>
      <c r="I3032" s="3">
        <v>0.0</v>
      </c>
      <c r="J3032" s="3">
        <v>1.0</v>
      </c>
      <c r="K3032" s="3">
        <v>0.0</v>
      </c>
      <c r="L3032" s="3">
        <v>0.0</v>
      </c>
    </row>
    <row r="3033" ht="15.75" customHeight="1">
      <c r="A3033" s="3">
        <f t="shared" si="2"/>
        <v>3032</v>
      </c>
      <c r="B3033" s="3">
        <f t="shared" ref="B3033:D3033" si="2770">B3029</f>
        <v>0</v>
      </c>
      <c r="C3033" s="3">
        <f t="shared" si="2770"/>
        <v>0</v>
      </c>
      <c r="D3033" s="3">
        <f t="shared" si="2770"/>
        <v>0</v>
      </c>
      <c r="E3033" s="6">
        <f t="shared" si="1"/>
        <v>0</v>
      </c>
      <c r="H3033" s="3">
        <v>1.0</v>
      </c>
      <c r="I3033" s="3">
        <v>0.0</v>
      </c>
      <c r="J3033" s="3">
        <v>1.0</v>
      </c>
      <c r="K3033" s="3">
        <v>0.0</v>
      </c>
      <c r="L3033" s="3">
        <v>1.0</v>
      </c>
    </row>
    <row r="3034" ht="15.75" customHeight="1">
      <c r="A3034" s="3">
        <f t="shared" si="2"/>
        <v>3033</v>
      </c>
      <c r="B3034" s="3">
        <f t="shared" ref="B3034:D3034" si="2771">B3030</f>
        <v>0</v>
      </c>
      <c r="C3034" s="3">
        <f t="shared" si="2771"/>
        <v>1</v>
      </c>
      <c r="D3034" s="3">
        <f t="shared" si="2771"/>
        <v>0</v>
      </c>
      <c r="E3034" s="6">
        <f t="shared" si="1"/>
        <v>567.6</v>
      </c>
      <c r="F3034" s="3">
        <v>258.0</v>
      </c>
      <c r="G3034" s="3">
        <v>2.2</v>
      </c>
      <c r="H3034" s="3">
        <v>0.0</v>
      </c>
      <c r="I3034" s="3">
        <v>0.0</v>
      </c>
      <c r="J3034" s="3">
        <v>1.0</v>
      </c>
      <c r="K3034" s="3">
        <v>0.0</v>
      </c>
      <c r="L3034" s="3">
        <v>0.0</v>
      </c>
    </row>
    <row r="3035" ht="15.75" customHeight="1">
      <c r="A3035" s="3">
        <f t="shared" si="2"/>
        <v>3034</v>
      </c>
      <c r="B3035" s="3">
        <f t="shared" ref="B3035:D3035" si="2772">B3031</f>
        <v>0</v>
      </c>
      <c r="C3035" s="3">
        <f t="shared" si="2772"/>
        <v>0</v>
      </c>
      <c r="D3035" s="3">
        <f t="shared" si="2772"/>
        <v>1</v>
      </c>
      <c r="E3035" s="6">
        <f t="shared" si="1"/>
        <v>194.7</v>
      </c>
      <c r="F3035" s="3">
        <v>177.0</v>
      </c>
      <c r="G3035" s="3">
        <v>1.1</v>
      </c>
      <c r="H3035" s="3">
        <v>1.0</v>
      </c>
      <c r="I3035" s="3">
        <v>0.0</v>
      </c>
      <c r="J3035" s="3">
        <v>0.0</v>
      </c>
      <c r="K3035" s="3">
        <v>0.0</v>
      </c>
      <c r="L3035" s="3">
        <v>0.0</v>
      </c>
    </row>
    <row r="3036" ht="15.75" customHeight="1">
      <c r="A3036" s="3">
        <f t="shared" si="2"/>
        <v>3035</v>
      </c>
      <c r="B3036" s="3">
        <f t="shared" ref="B3036:D3036" si="2773">B3032</f>
        <v>1</v>
      </c>
      <c r="C3036" s="3">
        <f t="shared" si="2773"/>
        <v>0</v>
      </c>
      <c r="D3036" s="3">
        <f t="shared" si="2773"/>
        <v>0</v>
      </c>
      <c r="E3036" s="6">
        <f t="shared" si="1"/>
        <v>241.6</v>
      </c>
      <c r="F3036" s="3">
        <v>151.0</v>
      </c>
      <c r="G3036" s="3">
        <v>1.6</v>
      </c>
      <c r="H3036" s="3">
        <v>1.0</v>
      </c>
      <c r="I3036" s="3">
        <v>0.0</v>
      </c>
      <c r="J3036" s="3">
        <v>0.0</v>
      </c>
      <c r="K3036" s="3">
        <v>0.0</v>
      </c>
      <c r="L3036" s="3">
        <v>0.0</v>
      </c>
    </row>
    <row r="3037" ht="15.75" customHeight="1">
      <c r="A3037" s="3">
        <f t="shared" si="2"/>
        <v>3036</v>
      </c>
      <c r="B3037" s="3">
        <f t="shared" ref="B3037:D3037" si="2774">B3033</f>
        <v>0</v>
      </c>
      <c r="C3037" s="3">
        <f t="shared" si="2774"/>
        <v>0</v>
      </c>
      <c r="D3037" s="3">
        <f t="shared" si="2774"/>
        <v>0</v>
      </c>
      <c r="E3037" s="6">
        <f t="shared" si="1"/>
        <v>0</v>
      </c>
      <c r="H3037" s="3">
        <v>1.0</v>
      </c>
      <c r="I3037" s="3">
        <v>0.0</v>
      </c>
      <c r="J3037" s="3">
        <v>1.0</v>
      </c>
      <c r="K3037" s="3">
        <v>0.0</v>
      </c>
      <c r="L3037" s="3">
        <v>1.0</v>
      </c>
    </row>
    <row r="3038" ht="15.75" customHeight="1">
      <c r="A3038" s="3">
        <f t="shared" si="2"/>
        <v>3037</v>
      </c>
      <c r="B3038" s="3">
        <v>1.0</v>
      </c>
      <c r="C3038" s="3">
        <v>0.0</v>
      </c>
      <c r="D3038" s="3">
        <v>0.0</v>
      </c>
      <c r="E3038" s="6">
        <f t="shared" si="1"/>
        <v>296</v>
      </c>
      <c r="F3038" s="3">
        <v>185.0</v>
      </c>
      <c r="G3038" s="3">
        <v>1.6</v>
      </c>
      <c r="H3038" s="3">
        <v>1.0</v>
      </c>
      <c r="I3038" s="3">
        <v>0.0</v>
      </c>
      <c r="J3038" s="3">
        <v>0.0</v>
      </c>
      <c r="K3038" s="3">
        <v>0.0</v>
      </c>
      <c r="L3038" s="3">
        <v>0.0</v>
      </c>
    </row>
    <row r="3039" ht="15.75" customHeight="1">
      <c r="A3039" s="3">
        <f t="shared" si="2"/>
        <v>3038</v>
      </c>
      <c r="B3039" s="3">
        <v>0.0</v>
      </c>
      <c r="C3039" s="3">
        <v>0.0</v>
      </c>
      <c r="D3039" s="3">
        <v>0.0</v>
      </c>
      <c r="E3039" s="6">
        <f t="shared" si="1"/>
        <v>0</v>
      </c>
      <c r="H3039" s="3">
        <v>1.0</v>
      </c>
      <c r="I3039" s="3">
        <v>0.0</v>
      </c>
      <c r="J3039" s="3">
        <v>1.0</v>
      </c>
      <c r="K3039" s="3">
        <v>0.0</v>
      </c>
      <c r="L3039" s="3">
        <v>1.0</v>
      </c>
    </row>
    <row r="3040" ht="15.75" customHeight="1">
      <c r="A3040" s="3">
        <f t="shared" si="2"/>
        <v>3039</v>
      </c>
      <c r="B3040" s="3">
        <v>0.0</v>
      </c>
      <c r="C3040" s="3">
        <v>1.0</v>
      </c>
      <c r="D3040" s="3">
        <v>0.0</v>
      </c>
      <c r="E3040" s="6">
        <f t="shared" si="1"/>
        <v>286</v>
      </c>
      <c r="F3040" s="3">
        <v>130.0</v>
      </c>
      <c r="G3040" s="3">
        <v>2.2</v>
      </c>
      <c r="H3040" s="3">
        <v>0.0</v>
      </c>
      <c r="I3040" s="3">
        <v>0.0</v>
      </c>
      <c r="J3040" s="3">
        <v>1.0</v>
      </c>
      <c r="K3040" s="3">
        <v>0.0</v>
      </c>
      <c r="L3040" s="3">
        <v>0.0</v>
      </c>
    </row>
    <row r="3041" ht="15.75" customHeight="1">
      <c r="A3041" s="3">
        <f t="shared" si="2"/>
        <v>3040</v>
      </c>
      <c r="B3041" s="3">
        <v>0.0</v>
      </c>
      <c r="C3041" s="3">
        <v>0.0</v>
      </c>
      <c r="D3041" s="3">
        <v>1.0</v>
      </c>
      <c r="E3041" s="6">
        <f t="shared" si="1"/>
        <v>310.2</v>
      </c>
      <c r="F3041" s="3">
        <v>282.0</v>
      </c>
      <c r="G3041" s="3">
        <v>1.1</v>
      </c>
      <c r="H3041" s="3">
        <v>1.0</v>
      </c>
      <c r="I3041" s="3">
        <v>0.0</v>
      </c>
      <c r="J3041" s="3">
        <v>0.0</v>
      </c>
      <c r="K3041" s="3">
        <v>0.0</v>
      </c>
      <c r="L3041" s="3">
        <v>0.0</v>
      </c>
    </row>
    <row r="3042" ht="15.75" customHeight="1">
      <c r="A3042" s="3">
        <f t="shared" si="2"/>
        <v>3041</v>
      </c>
      <c r="B3042" s="3">
        <f t="shared" ref="B3042:D3042" si="2775">B3038</f>
        <v>1</v>
      </c>
      <c r="C3042" s="3">
        <f t="shared" si="2775"/>
        <v>0</v>
      </c>
      <c r="D3042" s="3">
        <f t="shared" si="2775"/>
        <v>0</v>
      </c>
      <c r="E3042" s="6">
        <f t="shared" si="1"/>
        <v>308.8</v>
      </c>
      <c r="F3042" s="3">
        <v>193.0</v>
      </c>
      <c r="G3042" s="3">
        <v>1.6</v>
      </c>
      <c r="H3042" s="3">
        <v>0.0</v>
      </c>
      <c r="I3042" s="3">
        <v>0.0</v>
      </c>
      <c r="J3042" s="3">
        <v>1.0</v>
      </c>
      <c r="K3042" s="3">
        <v>0.0</v>
      </c>
      <c r="L3042" s="3">
        <v>0.0</v>
      </c>
    </row>
    <row r="3043" ht="15.75" customHeight="1">
      <c r="A3043" s="3">
        <f t="shared" si="2"/>
        <v>3042</v>
      </c>
      <c r="B3043" s="3">
        <f t="shared" ref="B3043:D3043" si="2776">B3039</f>
        <v>0</v>
      </c>
      <c r="C3043" s="3">
        <f t="shared" si="2776"/>
        <v>0</v>
      </c>
      <c r="D3043" s="3">
        <f t="shared" si="2776"/>
        <v>0</v>
      </c>
      <c r="E3043" s="6">
        <f t="shared" si="1"/>
        <v>0</v>
      </c>
      <c r="H3043" s="3">
        <v>1.0</v>
      </c>
      <c r="I3043" s="3">
        <v>0.0</v>
      </c>
      <c r="J3043" s="3">
        <v>1.0</v>
      </c>
      <c r="K3043" s="3">
        <v>0.0</v>
      </c>
      <c r="L3043" s="3">
        <v>1.0</v>
      </c>
    </row>
    <row r="3044" ht="15.75" customHeight="1">
      <c r="A3044" s="3">
        <f t="shared" si="2"/>
        <v>3043</v>
      </c>
      <c r="B3044" s="3">
        <f t="shared" ref="B3044:D3044" si="2777">B3040</f>
        <v>0</v>
      </c>
      <c r="C3044" s="3">
        <f t="shared" si="2777"/>
        <v>1</v>
      </c>
      <c r="D3044" s="3">
        <f t="shared" si="2777"/>
        <v>0</v>
      </c>
      <c r="E3044" s="6">
        <f t="shared" si="1"/>
        <v>433.4</v>
      </c>
      <c r="F3044" s="3">
        <v>197.0</v>
      </c>
      <c r="G3044" s="3">
        <v>2.2</v>
      </c>
      <c r="H3044" s="3">
        <v>0.0</v>
      </c>
      <c r="I3044" s="3">
        <v>0.0</v>
      </c>
      <c r="J3044" s="3">
        <v>1.0</v>
      </c>
      <c r="K3044" s="3">
        <v>0.0</v>
      </c>
      <c r="L3044" s="3">
        <v>0.0</v>
      </c>
    </row>
    <row r="3045" ht="15.75" customHeight="1">
      <c r="A3045" s="3">
        <f t="shared" si="2"/>
        <v>3044</v>
      </c>
      <c r="B3045" s="3">
        <f t="shared" ref="B3045:D3045" si="2778">B3041</f>
        <v>0</v>
      </c>
      <c r="C3045" s="3">
        <f t="shared" si="2778"/>
        <v>0</v>
      </c>
      <c r="D3045" s="3">
        <f t="shared" si="2778"/>
        <v>1</v>
      </c>
      <c r="E3045" s="6">
        <f t="shared" si="1"/>
        <v>118.8</v>
      </c>
      <c r="F3045" s="3">
        <v>108.0</v>
      </c>
      <c r="G3045" s="3">
        <v>1.1</v>
      </c>
      <c r="H3045" s="3">
        <v>0.0</v>
      </c>
      <c r="I3045" s="3">
        <v>1.0</v>
      </c>
      <c r="J3045" s="3">
        <v>0.0</v>
      </c>
      <c r="K3045" s="3">
        <v>0.0</v>
      </c>
      <c r="L3045" s="3">
        <v>0.0</v>
      </c>
    </row>
    <row r="3046" ht="15.75" customHeight="1">
      <c r="A3046" s="3">
        <f t="shared" si="2"/>
        <v>3045</v>
      </c>
      <c r="B3046" s="3">
        <f t="shared" ref="B3046:D3046" si="2779">B3042</f>
        <v>1</v>
      </c>
      <c r="C3046" s="3">
        <f t="shared" si="2779"/>
        <v>0</v>
      </c>
      <c r="D3046" s="3">
        <f t="shared" si="2779"/>
        <v>0</v>
      </c>
      <c r="E3046" s="6">
        <f t="shared" si="1"/>
        <v>400</v>
      </c>
      <c r="F3046" s="3">
        <v>250.0</v>
      </c>
      <c r="G3046" s="3">
        <v>1.6</v>
      </c>
      <c r="H3046" s="3">
        <v>1.0</v>
      </c>
      <c r="I3046" s="3">
        <v>0.0</v>
      </c>
      <c r="J3046" s="3">
        <v>0.0</v>
      </c>
      <c r="K3046" s="3">
        <v>0.0</v>
      </c>
      <c r="L3046" s="3">
        <v>0.0</v>
      </c>
    </row>
    <row r="3047" ht="15.75" customHeight="1">
      <c r="A3047" s="3">
        <f t="shared" si="2"/>
        <v>3046</v>
      </c>
      <c r="B3047" s="3">
        <f t="shared" ref="B3047:D3047" si="2780">B3043</f>
        <v>0</v>
      </c>
      <c r="C3047" s="3">
        <f t="shared" si="2780"/>
        <v>0</v>
      </c>
      <c r="D3047" s="3">
        <f t="shared" si="2780"/>
        <v>0</v>
      </c>
      <c r="E3047" s="6">
        <f t="shared" si="1"/>
        <v>0</v>
      </c>
      <c r="H3047" s="3">
        <v>1.0</v>
      </c>
      <c r="I3047" s="3">
        <v>0.0</v>
      </c>
      <c r="J3047" s="3">
        <v>1.0</v>
      </c>
      <c r="K3047" s="3">
        <v>0.0</v>
      </c>
      <c r="L3047" s="3">
        <v>1.0</v>
      </c>
    </row>
    <row r="3048" ht="15.75" customHeight="1">
      <c r="A3048" s="3">
        <f t="shared" si="2"/>
        <v>3047</v>
      </c>
      <c r="B3048" s="3">
        <f t="shared" ref="B3048:D3048" si="2781">B3044</f>
        <v>0</v>
      </c>
      <c r="C3048" s="3">
        <f t="shared" si="2781"/>
        <v>1</v>
      </c>
      <c r="D3048" s="3">
        <f t="shared" si="2781"/>
        <v>0</v>
      </c>
      <c r="E3048" s="6">
        <f t="shared" si="1"/>
        <v>286</v>
      </c>
      <c r="F3048" s="3">
        <v>130.0</v>
      </c>
      <c r="G3048" s="3">
        <v>2.2</v>
      </c>
      <c r="H3048" s="3">
        <v>0.0</v>
      </c>
      <c r="I3048" s="3">
        <v>0.0</v>
      </c>
      <c r="J3048" s="3">
        <v>1.0</v>
      </c>
      <c r="K3048" s="3">
        <v>0.0</v>
      </c>
      <c r="L3048" s="3">
        <v>0.0</v>
      </c>
    </row>
    <row r="3049" ht="15.75" customHeight="1">
      <c r="A3049" s="3">
        <f t="shared" si="2"/>
        <v>3048</v>
      </c>
      <c r="B3049" s="3">
        <f t="shared" ref="B3049:D3049" si="2782">B3045</f>
        <v>0</v>
      </c>
      <c r="C3049" s="3">
        <f t="shared" si="2782"/>
        <v>0</v>
      </c>
      <c r="D3049" s="3">
        <f t="shared" si="2782"/>
        <v>1</v>
      </c>
      <c r="E3049" s="6">
        <f t="shared" si="1"/>
        <v>132</v>
      </c>
      <c r="F3049" s="3">
        <v>120.0</v>
      </c>
      <c r="G3049" s="3">
        <v>1.1</v>
      </c>
      <c r="H3049" s="3">
        <v>1.0</v>
      </c>
      <c r="I3049" s="3">
        <v>0.0</v>
      </c>
      <c r="J3049" s="3">
        <v>0.0</v>
      </c>
      <c r="K3049" s="3">
        <v>0.0</v>
      </c>
      <c r="L3049" s="3">
        <v>0.0</v>
      </c>
    </row>
    <row r="3050" ht="15.75" customHeight="1">
      <c r="A3050" s="3">
        <f t="shared" si="2"/>
        <v>3049</v>
      </c>
      <c r="B3050" s="3">
        <f t="shared" ref="B3050:D3050" si="2783">B3046</f>
        <v>1</v>
      </c>
      <c r="C3050" s="3">
        <f t="shared" si="2783"/>
        <v>0</v>
      </c>
      <c r="D3050" s="3">
        <f t="shared" si="2783"/>
        <v>0</v>
      </c>
      <c r="E3050" s="6">
        <f t="shared" si="1"/>
        <v>268.8</v>
      </c>
      <c r="F3050" s="3">
        <v>168.0</v>
      </c>
      <c r="G3050" s="3">
        <v>1.6</v>
      </c>
      <c r="H3050" s="3">
        <v>0.0</v>
      </c>
      <c r="I3050" s="3">
        <v>1.0</v>
      </c>
      <c r="J3050" s="3">
        <v>0.0</v>
      </c>
      <c r="K3050" s="3">
        <v>0.0</v>
      </c>
      <c r="L3050" s="3">
        <v>0.0</v>
      </c>
    </row>
    <row r="3051" ht="15.75" customHeight="1">
      <c r="A3051" s="3">
        <f t="shared" si="2"/>
        <v>3050</v>
      </c>
      <c r="B3051" s="3">
        <f t="shared" ref="B3051:D3051" si="2784">B3047</f>
        <v>0</v>
      </c>
      <c r="C3051" s="3">
        <f t="shared" si="2784"/>
        <v>0</v>
      </c>
      <c r="D3051" s="3">
        <f t="shared" si="2784"/>
        <v>0</v>
      </c>
      <c r="E3051" s="6">
        <f t="shared" si="1"/>
        <v>0</v>
      </c>
      <c r="H3051" s="3">
        <v>1.0</v>
      </c>
      <c r="I3051" s="3">
        <v>1.0</v>
      </c>
      <c r="J3051" s="3">
        <v>0.0</v>
      </c>
      <c r="K3051" s="3">
        <v>0.0</v>
      </c>
      <c r="L3051" s="3">
        <v>1.0</v>
      </c>
    </row>
    <row r="3052" ht="15.75" customHeight="1">
      <c r="A3052" s="3">
        <f t="shared" si="2"/>
        <v>3051</v>
      </c>
      <c r="B3052" s="3">
        <f t="shared" ref="B3052:D3052" si="2785">B3048</f>
        <v>0</v>
      </c>
      <c r="C3052" s="3">
        <f t="shared" si="2785"/>
        <v>1</v>
      </c>
      <c r="D3052" s="3">
        <f t="shared" si="2785"/>
        <v>0</v>
      </c>
      <c r="E3052" s="6">
        <f t="shared" si="1"/>
        <v>371.8</v>
      </c>
      <c r="F3052" s="3">
        <v>169.0</v>
      </c>
      <c r="G3052" s="3">
        <v>2.2</v>
      </c>
      <c r="H3052" s="3">
        <v>0.0</v>
      </c>
      <c r="I3052" s="3">
        <v>0.0</v>
      </c>
      <c r="J3052" s="3">
        <v>1.0</v>
      </c>
      <c r="K3052" s="3">
        <v>0.0</v>
      </c>
      <c r="L3052" s="3">
        <v>0.0</v>
      </c>
    </row>
    <row r="3053" ht="15.75" customHeight="1">
      <c r="A3053" s="3">
        <f t="shared" si="2"/>
        <v>3052</v>
      </c>
      <c r="B3053" s="3">
        <f t="shared" ref="B3053:D3053" si="2786">B3049</f>
        <v>0</v>
      </c>
      <c r="C3053" s="3">
        <f t="shared" si="2786"/>
        <v>0</v>
      </c>
      <c r="D3053" s="3">
        <f t="shared" si="2786"/>
        <v>1</v>
      </c>
      <c r="E3053" s="6">
        <f t="shared" si="1"/>
        <v>326.7</v>
      </c>
      <c r="F3053" s="3">
        <v>297.0</v>
      </c>
      <c r="G3053" s="3">
        <v>1.1</v>
      </c>
      <c r="H3053" s="3">
        <v>0.0</v>
      </c>
      <c r="I3053" s="3">
        <v>1.0</v>
      </c>
      <c r="J3053" s="3">
        <v>0.0</v>
      </c>
      <c r="K3053" s="3">
        <v>0.0</v>
      </c>
      <c r="L3053" s="3">
        <v>0.0</v>
      </c>
    </row>
    <row r="3054" ht="15.75" customHeight="1">
      <c r="A3054" s="3">
        <f t="shared" si="2"/>
        <v>3053</v>
      </c>
      <c r="B3054" s="3">
        <f t="shared" ref="B3054:D3054" si="2787">B3050</f>
        <v>1</v>
      </c>
      <c r="C3054" s="3">
        <f t="shared" si="2787"/>
        <v>0</v>
      </c>
      <c r="D3054" s="3">
        <f t="shared" si="2787"/>
        <v>0</v>
      </c>
      <c r="E3054" s="6">
        <f t="shared" si="1"/>
        <v>312</v>
      </c>
      <c r="F3054" s="3">
        <v>195.0</v>
      </c>
      <c r="G3054" s="3">
        <v>1.6</v>
      </c>
      <c r="H3054" s="3">
        <v>0.0</v>
      </c>
      <c r="I3054" s="3">
        <v>0.0</v>
      </c>
      <c r="J3054" s="3">
        <v>1.0</v>
      </c>
      <c r="K3054" s="3">
        <v>0.0</v>
      </c>
      <c r="L3054" s="3">
        <v>0.0</v>
      </c>
    </row>
    <row r="3055" ht="15.75" customHeight="1">
      <c r="A3055" s="3">
        <f t="shared" si="2"/>
        <v>3054</v>
      </c>
      <c r="B3055" s="3">
        <f t="shared" ref="B3055:D3055" si="2788">B3051</f>
        <v>0</v>
      </c>
      <c r="C3055" s="3">
        <f t="shared" si="2788"/>
        <v>0</v>
      </c>
      <c r="D3055" s="3">
        <f t="shared" si="2788"/>
        <v>0</v>
      </c>
      <c r="E3055" s="6">
        <f t="shared" si="1"/>
        <v>0</v>
      </c>
      <c r="H3055" s="3">
        <v>1.0</v>
      </c>
      <c r="I3055" s="3">
        <v>0.0</v>
      </c>
      <c r="J3055" s="3">
        <v>1.0</v>
      </c>
      <c r="K3055" s="3">
        <v>0.0</v>
      </c>
      <c r="L3055" s="3">
        <v>1.0</v>
      </c>
    </row>
    <row r="3056" ht="15.75" customHeight="1">
      <c r="A3056" s="3">
        <f t="shared" si="2"/>
        <v>3055</v>
      </c>
      <c r="B3056" s="3">
        <f t="shared" ref="B3056:D3056" si="2789">B3052</f>
        <v>0</v>
      </c>
      <c r="C3056" s="3">
        <f t="shared" si="2789"/>
        <v>1</v>
      </c>
      <c r="D3056" s="3">
        <f t="shared" si="2789"/>
        <v>0</v>
      </c>
      <c r="E3056" s="6">
        <f t="shared" si="1"/>
        <v>517</v>
      </c>
      <c r="F3056" s="3">
        <v>235.0</v>
      </c>
      <c r="G3056" s="3">
        <v>2.2</v>
      </c>
      <c r="H3056" s="3">
        <v>0.0</v>
      </c>
      <c r="I3056" s="3">
        <v>0.0</v>
      </c>
      <c r="J3056" s="3">
        <v>1.0</v>
      </c>
      <c r="K3056" s="3">
        <v>0.0</v>
      </c>
      <c r="L3056" s="3">
        <v>0.0</v>
      </c>
    </row>
    <row r="3057" ht="15.75" customHeight="1">
      <c r="A3057" s="3">
        <f t="shared" si="2"/>
        <v>3056</v>
      </c>
      <c r="B3057" s="3">
        <f t="shared" ref="B3057:D3057" si="2790">B3053</f>
        <v>0</v>
      </c>
      <c r="C3057" s="3">
        <f t="shared" si="2790"/>
        <v>0</v>
      </c>
      <c r="D3057" s="3">
        <f t="shared" si="2790"/>
        <v>1</v>
      </c>
      <c r="E3057" s="6">
        <f t="shared" si="1"/>
        <v>312.4</v>
      </c>
      <c r="F3057" s="3">
        <v>284.0</v>
      </c>
      <c r="G3057" s="3">
        <v>1.1</v>
      </c>
      <c r="H3057" s="3">
        <v>1.0</v>
      </c>
      <c r="I3057" s="3">
        <v>0.0</v>
      </c>
      <c r="J3057" s="3">
        <v>0.0</v>
      </c>
      <c r="K3057" s="3">
        <v>0.0</v>
      </c>
      <c r="L3057" s="3">
        <v>0.0</v>
      </c>
    </row>
    <row r="3058" ht="15.75" customHeight="1">
      <c r="A3058" s="3">
        <f t="shared" si="2"/>
        <v>3057</v>
      </c>
      <c r="B3058" s="3">
        <f t="shared" ref="B3058:D3058" si="2791">B3054</f>
        <v>1</v>
      </c>
      <c r="C3058" s="3">
        <f t="shared" si="2791"/>
        <v>0</v>
      </c>
      <c r="D3058" s="3">
        <f t="shared" si="2791"/>
        <v>0</v>
      </c>
      <c r="E3058" s="6">
        <f t="shared" si="1"/>
        <v>230.4</v>
      </c>
      <c r="F3058" s="3">
        <v>144.0</v>
      </c>
      <c r="G3058" s="3">
        <v>1.6</v>
      </c>
      <c r="H3058" s="3">
        <v>1.0</v>
      </c>
      <c r="I3058" s="3">
        <v>0.0</v>
      </c>
      <c r="J3058" s="3">
        <v>0.0</v>
      </c>
      <c r="K3058" s="3">
        <v>0.0</v>
      </c>
      <c r="L3058" s="3">
        <v>0.0</v>
      </c>
    </row>
    <row r="3059" ht="15.75" customHeight="1">
      <c r="A3059" s="3">
        <f t="shared" si="2"/>
        <v>3058</v>
      </c>
      <c r="B3059" s="3">
        <f t="shared" ref="B3059:D3059" si="2792">B3055</f>
        <v>0</v>
      </c>
      <c r="C3059" s="3">
        <f t="shared" si="2792"/>
        <v>0</v>
      </c>
      <c r="D3059" s="3">
        <f t="shared" si="2792"/>
        <v>0</v>
      </c>
      <c r="E3059" s="6">
        <f t="shared" si="1"/>
        <v>0</v>
      </c>
      <c r="H3059" s="3">
        <v>1.0</v>
      </c>
      <c r="I3059" s="3">
        <v>0.0</v>
      </c>
      <c r="J3059" s="3">
        <v>1.0</v>
      </c>
      <c r="K3059" s="3">
        <v>0.0</v>
      </c>
      <c r="L3059" s="3">
        <v>1.0</v>
      </c>
    </row>
    <row r="3060" ht="15.75" customHeight="1">
      <c r="A3060" s="3">
        <f t="shared" si="2"/>
        <v>3059</v>
      </c>
      <c r="B3060" s="3">
        <f t="shared" ref="B3060:D3060" si="2793">B3056</f>
        <v>0</v>
      </c>
      <c r="C3060" s="3">
        <f t="shared" si="2793"/>
        <v>1</v>
      </c>
      <c r="D3060" s="3">
        <f t="shared" si="2793"/>
        <v>0</v>
      </c>
      <c r="E3060" s="6">
        <f t="shared" si="1"/>
        <v>415.8</v>
      </c>
      <c r="F3060" s="3">
        <v>189.0</v>
      </c>
      <c r="G3060" s="3">
        <v>2.2</v>
      </c>
      <c r="H3060" s="3">
        <v>0.0</v>
      </c>
      <c r="I3060" s="3">
        <v>0.0</v>
      </c>
      <c r="J3060" s="3">
        <v>1.0</v>
      </c>
      <c r="K3060" s="3">
        <v>0.0</v>
      </c>
      <c r="L3060" s="3">
        <v>0.0</v>
      </c>
    </row>
    <row r="3061" ht="15.75" customHeight="1">
      <c r="A3061" s="3">
        <f t="shared" si="2"/>
        <v>3060</v>
      </c>
      <c r="B3061" s="3">
        <f t="shared" ref="B3061:D3061" si="2794">B3057</f>
        <v>0</v>
      </c>
      <c r="C3061" s="3">
        <f t="shared" si="2794"/>
        <v>0</v>
      </c>
      <c r="D3061" s="3">
        <f t="shared" si="2794"/>
        <v>1</v>
      </c>
      <c r="E3061" s="6">
        <f t="shared" si="1"/>
        <v>111.1</v>
      </c>
      <c r="F3061" s="3">
        <v>101.0</v>
      </c>
      <c r="G3061" s="3">
        <v>1.1</v>
      </c>
      <c r="H3061" s="3">
        <v>0.0</v>
      </c>
      <c r="I3061" s="3">
        <v>1.0</v>
      </c>
      <c r="J3061" s="3">
        <v>0.0</v>
      </c>
      <c r="K3061" s="3">
        <v>0.0</v>
      </c>
      <c r="L3061" s="3">
        <v>0.0</v>
      </c>
    </row>
    <row r="3062" ht="15.75" customHeight="1">
      <c r="A3062" s="3">
        <f t="shared" si="2"/>
        <v>3061</v>
      </c>
      <c r="B3062" s="3">
        <f t="shared" ref="B3062:D3062" si="2795">B3058</f>
        <v>1</v>
      </c>
      <c r="C3062" s="3">
        <f t="shared" si="2795"/>
        <v>0</v>
      </c>
      <c r="D3062" s="3">
        <f t="shared" si="2795"/>
        <v>0</v>
      </c>
      <c r="E3062" s="6">
        <f t="shared" si="1"/>
        <v>387.2</v>
      </c>
      <c r="F3062" s="3">
        <v>242.0</v>
      </c>
      <c r="G3062" s="3">
        <v>1.6</v>
      </c>
      <c r="H3062" s="3">
        <v>0.0</v>
      </c>
      <c r="I3062" s="3">
        <v>1.0</v>
      </c>
      <c r="J3062" s="3">
        <v>0.0</v>
      </c>
      <c r="K3062" s="3">
        <v>0.0</v>
      </c>
      <c r="L3062" s="3">
        <v>0.0</v>
      </c>
    </row>
    <row r="3063" ht="15.75" customHeight="1">
      <c r="A3063" s="3">
        <f t="shared" si="2"/>
        <v>3062</v>
      </c>
      <c r="B3063" s="3">
        <f t="shared" ref="B3063:D3063" si="2796">B3059</f>
        <v>0</v>
      </c>
      <c r="C3063" s="3">
        <f t="shared" si="2796"/>
        <v>0</v>
      </c>
      <c r="D3063" s="3">
        <f t="shared" si="2796"/>
        <v>0</v>
      </c>
      <c r="E3063" s="6">
        <f t="shared" si="1"/>
        <v>0</v>
      </c>
      <c r="H3063" s="3">
        <v>1.0</v>
      </c>
      <c r="I3063" s="3">
        <v>0.0</v>
      </c>
      <c r="J3063" s="3">
        <v>1.0</v>
      </c>
      <c r="K3063" s="3">
        <v>0.0</v>
      </c>
      <c r="L3063" s="3">
        <v>1.0</v>
      </c>
    </row>
    <row r="3064" ht="15.75" customHeight="1">
      <c r="A3064" s="3">
        <f t="shared" si="2"/>
        <v>3063</v>
      </c>
      <c r="B3064" s="3">
        <f t="shared" ref="B3064:D3064" si="2797">B3060</f>
        <v>0</v>
      </c>
      <c r="C3064" s="3">
        <f t="shared" si="2797"/>
        <v>1</v>
      </c>
      <c r="D3064" s="3">
        <f t="shared" si="2797"/>
        <v>0</v>
      </c>
      <c r="E3064" s="6">
        <f t="shared" si="1"/>
        <v>587.4</v>
      </c>
      <c r="F3064" s="3">
        <v>267.0</v>
      </c>
      <c r="G3064" s="3">
        <v>2.2</v>
      </c>
      <c r="H3064" s="3">
        <v>1.0</v>
      </c>
      <c r="I3064" s="3">
        <v>0.0</v>
      </c>
      <c r="J3064" s="3">
        <v>0.0</v>
      </c>
      <c r="K3064" s="3">
        <v>0.0</v>
      </c>
      <c r="L3064" s="3">
        <v>0.0</v>
      </c>
    </row>
    <row r="3065" ht="15.75" customHeight="1">
      <c r="A3065" s="3">
        <f t="shared" si="2"/>
        <v>3064</v>
      </c>
      <c r="B3065" s="3">
        <f t="shared" ref="B3065:D3065" si="2798">B3061</f>
        <v>0</v>
      </c>
      <c r="C3065" s="3">
        <f t="shared" si="2798"/>
        <v>0</v>
      </c>
      <c r="D3065" s="3">
        <f t="shared" si="2798"/>
        <v>1</v>
      </c>
      <c r="E3065" s="6">
        <f t="shared" si="1"/>
        <v>211.2</v>
      </c>
      <c r="F3065" s="3">
        <v>192.0</v>
      </c>
      <c r="G3065" s="3">
        <v>1.1</v>
      </c>
      <c r="H3065" s="3">
        <v>1.0</v>
      </c>
      <c r="I3065" s="3">
        <v>0.0</v>
      </c>
      <c r="J3065" s="3">
        <v>0.0</v>
      </c>
      <c r="K3065" s="3">
        <v>0.0</v>
      </c>
      <c r="L3065" s="3">
        <v>0.0</v>
      </c>
    </row>
    <row r="3066" ht="15.75" customHeight="1">
      <c r="A3066" s="3">
        <f t="shared" si="2"/>
        <v>3065</v>
      </c>
      <c r="B3066" s="3">
        <f t="shared" ref="B3066:D3066" si="2799">B3062</f>
        <v>1</v>
      </c>
      <c r="C3066" s="3">
        <f t="shared" si="2799"/>
        <v>0</v>
      </c>
      <c r="D3066" s="3">
        <f t="shared" si="2799"/>
        <v>0</v>
      </c>
      <c r="E3066" s="6">
        <f t="shared" si="1"/>
        <v>414.4</v>
      </c>
      <c r="F3066" s="3">
        <v>259.0</v>
      </c>
      <c r="G3066" s="3">
        <v>1.6</v>
      </c>
      <c r="H3066" s="3">
        <v>1.0</v>
      </c>
      <c r="I3066" s="3">
        <v>0.0</v>
      </c>
      <c r="J3066" s="3">
        <v>0.0</v>
      </c>
      <c r="K3066" s="3">
        <v>0.0</v>
      </c>
      <c r="L3066" s="3">
        <v>0.0</v>
      </c>
    </row>
    <row r="3067" ht="15.75" customHeight="1">
      <c r="A3067" s="3">
        <f t="shared" si="2"/>
        <v>3066</v>
      </c>
      <c r="B3067" s="3">
        <f t="shared" ref="B3067:D3067" si="2800">B3063</f>
        <v>0</v>
      </c>
      <c r="C3067" s="3">
        <f t="shared" si="2800"/>
        <v>0</v>
      </c>
      <c r="D3067" s="3">
        <f t="shared" si="2800"/>
        <v>0</v>
      </c>
      <c r="E3067" s="6">
        <f t="shared" si="1"/>
        <v>0</v>
      </c>
      <c r="H3067" s="3">
        <v>1.0</v>
      </c>
      <c r="I3067" s="3">
        <v>0.0</v>
      </c>
      <c r="J3067" s="3">
        <v>0.0</v>
      </c>
      <c r="K3067" s="3">
        <v>1.0</v>
      </c>
      <c r="L3067" s="3">
        <v>1.0</v>
      </c>
    </row>
    <row r="3068" ht="15.75" customHeight="1">
      <c r="A3068" s="3">
        <f t="shared" si="2"/>
        <v>3067</v>
      </c>
      <c r="B3068" s="3">
        <f t="shared" ref="B3068:D3068" si="2801">B3064</f>
        <v>0</v>
      </c>
      <c r="C3068" s="3">
        <f t="shared" si="2801"/>
        <v>1</v>
      </c>
      <c r="D3068" s="3">
        <f t="shared" si="2801"/>
        <v>0</v>
      </c>
      <c r="E3068" s="6">
        <f t="shared" si="1"/>
        <v>638</v>
      </c>
      <c r="F3068" s="3">
        <v>290.0</v>
      </c>
      <c r="G3068" s="3">
        <v>2.2</v>
      </c>
      <c r="H3068" s="3">
        <v>0.0</v>
      </c>
      <c r="I3068" s="3">
        <v>0.0</v>
      </c>
      <c r="J3068" s="3">
        <v>1.0</v>
      </c>
      <c r="K3068" s="3">
        <v>0.0</v>
      </c>
      <c r="L3068" s="3">
        <v>0.0</v>
      </c>
    </row>
    <row r="3069" ht="15.75" customHeight="1">
      <c r="A3069" s="3">
        <f t="shared" si="2"/>
        <v>3068</v>
      </c>
      <c r="B3069" s="3">
        <f t="shared" ref="B3069:D3069" si="2802">B3065</f>
        <v>0</v>
      </c>
      <c r="C3069" s="3">
        <f t="shared" si="2802"/>
        <v>0</v>
      </c>
      <c r="D3069" s="3">
        <f t="shared" si="2802"/>
        <v>1</v>
      </c>
      <c r="E3069" s="6">
        <f t="shared" si="1"/>
        <v>238.7</v>
      </c>
      <c r="F3069" s="3">
        <v>217.0</v>
      </c>
      <c r="G3069" s="3">
        <v>1.1</v>
      </c>
      <c r="H3069" s="3">
        <v>0.0</v>
      </c>
      <c r="I3069" s="3">
        <v>1.0</v>
      </c>
      <c r="J3069" s="3">
        <v>0.0</v>
      </c>
      <c r="K3069" s="3">
        <v>0.0</v>
      </c>
      <c r="L3069" s="3">
        <v>0.0</v>
      </c>
    </row>
    <row r="3070" ht="15.75" customHeight="1">
      <c r="A3070" s="3">
        <f t="shared" si="2"/>
        <v>3069</v>
      </c>
      <c r="B3070" s="3">
        <f t="shared" ref="B3070:D3070" si="2803">B3066</f>
        <v>1</v>
      </c>
      <c r="C3070" s="3">
        <f t="shared" si="2803"/>
        <v>0</v>
      </c>
      <c r="D3070" s="3">
        <f t="shared" si="2803"/>
        <v>0</v>
      </c>
      <c r="E3070" s="6">
        <f t="shared" si="1"/>
        <v>460.8</v>
      </c>
      <c r="F3070" s="3">
        <v>288.0</v>
      </c>
      <c r="G3070" s="3">
        <v>1.6</v>
      </c>
      <c r="H3070" s="3">
        <v>0.0</v>
      </c>
      <c r="I3070" s="3">
        <v>0.0</v>
      </c>
      <c r="J3070" s="3">
        <v>1.0</v>
      </c>
      <c r="K3070" s="3">
        <v>0.0</v>
      </c>
      <c r="L3070" s="3">
        <v>0.0</v>
      </c>
    </row>
    <row r="3071" ht="15.75" customHeight="1">
      <c r="A3071" s="3">
        <f t="shared" si="2"/>
        <v>3070</v>
      </c>
      <c r="B3071" s="3">
        <f t="shared" ref="B3071:D3071" si="2804">B3067</f>
        <v>0</v>
      </c>
      <c r="C3071" s="3">
        <f t="shared" si="2804"/>
        <v>0</v>
      </c>
      <c r="D3071" s="3">
        <f t="shared" si="2804"/>
        <v>0</v>
      </c>
      <c r="E3071" s="6">
        <f t="shared" si="1"/>
        <v>0</v>
      </c>
      <c r="H3071" s="3">
        <v>1.0</v>
      </c>
      <c r="I3071" s="3">
        <v>0.0</v>
      </c>
      <c r="J3071" s="3">
        <v>1.0</v>
      </c>
      <c r="K3071" s="3">
        <v>0.0</v>
      </c>
      <c r="L3071" s="3">
        <v>1.0</v>
      </c>
    </row>
    <row r="3072" ht="15.75" customHeight="1">
      <c r="A3072" s="3">
        <f t="shared" si="2"/>
        <v>3071</v>
      </c>
      <c r="B3072" s="3">
        <f t="shared" ref="B3072:D3072" si="2805">B3068</f>
        <v>0</v>
      </c>
      <c r="C3072" s="3">
        <f t="shared" si="2805"/>
        <v>1</v>
      </c>
      <c r="D3072" s="3">
        <f t="shared" si="2805"/>
        <v>0</v>
      </c>
      <c r="E3072" s="6">
        <f t="shared" si="1"/>
        <v>624.8</v>
      </c>
      <c r="F3072" s="3">
        <v>284.0</v>
      </c>
      <c r="G3072" s="3">
        <v>2.2</v>
      </c>
      <c r="H3072" s="3">
        <v>0.0</v>
      </c>
      <c r="I3072" s="3">
        <v>0.0</v>
      </c>
      <c r="J3072" s="3">
        <v>1.0</v>
      </c>
      <c r="K3072" s="3">
        <v>0.0</v>
      </c>
      <c r="L3072" s="3">
        <v>0.0</v>
      </c>
    </row>
    <row r="3073" ht="15.75" customHeight="1">
      <c r="A3073" s="3">
        <f t="shared" si="2"/>
        <v>3072</v>
      </c>
      <c r="B3073" s="3">
        <f t="shared" ref="B3073:D3073" si="2806">B3069</f>
        <v>0</v>
      </c>
      <c r="C3073" s="3">
        <f t="shared" si="2806"/>
        <v>0</v>
      </c>
      <c r="D3073" s="3">
        <f t="shared" si="2806"/>
        <v>1</v>
      </c>
      <c r="E3073" s="6">
        <f t="shared" si="1"/>
        <v>111.1</v>
      </c>
      <c r="F3073" s="3">
        <v>101.0</v>
      </c>
      <c r="G3073" s="3">
        <v>1.1</v>
      </c>
      <c r="H3073" s="3">
        <v>1.0</v>
      </c>
      <c r="I3073" s="3">
        <v>0.0</v>
      </c>
      <c r="J3073" s="3">
        <v>0.0</v>
      </c>
      <c r="K3073" s="3">
        <v>0.0</v>
      </c>
      <c r="L3073" s="3">
        <v>0.0</v>
      </c>
    </row>
    <row r="3074" ht="15.75" customHeight="1">
      <c r="A3074" s="3">
        <f t="shared" si="2"/>
        <v>3073</v>
      </c>
      <c r="B3074" s="3">
        <f t="shared" ref="B3074:D3074" si="2807">B3070</f>
        <v>1</v>
      </c>
      <c r="C3074" s="3">
        <f t="shared" si="2807"/>
        <v>0</v>
      </c>
      <c r="D3074" s="3">
        <f t="shared" si="2807"/>
        <v>0</v>
      </c>
      <c r="E3074" s="6">
        <f t="shared" si="1"/>
        <v>433.6</v>
      </c>
      <c r="F3074" s="3">
        <v>271.0</v>
      </c>
      <c r="G3074" s="3">
        <v>1.6</v>
      </c>
      <c r="H3074" s="3">
        <v>0.0</v>
      </c>
      <c r="I3074" s="3">
        <v>1.0</v>
      </c>
      <c r="J3074" s="3">
        <v>0.0</v>
      </c>
      <c r="K3074" s="3">
        <v>0.0</v>
      </c>
      <c r="L3074" s="3">
        <v>0.0</v>
      </c>
    </row>
    <row r="3075" ht="15.75" customHeight="1">
      <c r="A3075" s="3">
        <f t="shared" si="2"/>
        <v>3074</v>
      </c>
      <c r="B3075" s="3">
        <f t="shared" ref="B3075:D3075" si="2808">B3071</f>
        <v>0</v>
      </c>
      <c r="C3075" s="3">
        <f t="shared" si="2808"/>
        <v>0</v>
      </c>
      <c r="D3075" s="3">
        <f t="shared" si="2808"/>
        <v>0</v>
      </c>
      <c r="E3075" s="6">
        <f t="shared" si="1"/>
        <v>0</v>
      </c>
      <c r="H3075" s="3">
        <v>1.0</v>
      </c>
      <c r="I3075" s="3">
        <v>0.0</v>
      </c>
      <c r="J3075" s="3">
        <v>1.0</v>
      </c>
      <c r="K3075" s="3">
        <v>0.0</v>
      </c>
      <c r="L3075" s="3">
        <v>1.0</v>
      </c>
    </row>
    <row r="3076" ht="15.75" customHeight="1">
      <c r="A3076" s="3">
        <f t="shared" si="2"/>
        <v>3075</v>
      </c>
      <c r="B3076" s="3">
        <f t="shared" ref="B3076:D3076" si="2809">B3072</f>
        <v>0</v>
      </c>
      <c r="C3076" s="3">
        <f t="shared" si="2809"/>
        <v>1</v>
      </c>
      <c r="D3076" s="3">
        <f t="shared" si="2809"/>
        <v>0</v>
      </c>
      <c r="E3076" s="6">
        <f t="shared" si="1"/>
        <v>497.2</v>
      </c>
      <c r="F3076" s="3">
        <v>226.0</v>
      </c>
      <c r="G3076" s="3">
        <v>2.2</v>
      </c>
      <c r="H3076" s="3">
        <v>0.0</v>
      </c>
      <c r="I3076" s="3">
        <v>0.0</v>
      </c>
      <c r="J3076" s="3">
        <v>1.0</v>
      </c>
      <c r="K3076" s="3">
        <v>0.0</v>
      </c>
      <c r="L3076" s="3">
        <v>0.0</v>
      </c>
    </row>
    <row r="3077" ht="15.75" customHeight="1">
      <c r="A3077" s="3">
        <f t="shared" si="2"/>
        <v>3076</v>
      </c>
      <c r="B3077" s="3">
        <f t="shared" ref="B3077:D3077" si="2810">B3073</f>
        <v>0</v>
      </c>
      <c r="C3077" s="3">
        <f t="shared" si="2810"/>
        <v>0</v>
      </c>
      <c r="D3077" s="3">
        <f t="shared" si="2810"/>
        <v>1</v>
      </c>
      <c r="E3077" s="6">
        <f t="shared" si="1"/>
        <v>160.6</v>
      </c>
      <c r="F3077" s="3">
        <v>146.0</v>
      </c>
      <c r="G3077" s="3">
        <v>1.1</v>
      </c>
      <c r="H3077" s="3">
        <v>0.0</v>
      </c>
      <c r="I3077" s="3">
        <v>1.0</v>
      </c>
      <c r="J3077" s="3">
        <v>0.0</v>
      </c>
      <c r="K3077" s="3">
        <v>0.0</v>
      </c>
      <c r="L3077" s="3">
        <v>0.0</v>
      </c>
    </row>
    <row r="3078" ht="15.75" customHeight="1">
      <c r="A3078" s="3">
        <f t="shared" si="2"/>
        <v>3077</v>
      </c>
      <c r="B3078" s="3">
        <f t="shared" ref="B3078:D3078" si="2811">B3074</f>
        <v>1</v>
      </c>
      <c r="C3078" s="3">
        <f t="shared" si="2811"/>
        <v>0</v>
      </c>
      <c r="D3078" s="3">
        <f t="shared" si="2811"/>
        <v>0</v>
      </c>
      <c r="E3078" s="6">
        <f t="shared" si="1"/>
        <v>164.8</v>
      </c>
      <c r="F3078" s="3">
        <v>103.0</v>
      </c>
      <c r="G3078" s="3">
        <v>1.6</v>
      </c>
      <c r="H3078" s="3">
        <v>0.0</v>
      </c>
      <c r="I3078" s="3">
        <v>0.0</v>
      </c>
      <c r="J3078" s="3">
        <v>1.0</v>
      </c>
      <c r="K3078" s="3">
        <v>0.0</v>
      </c>
      <c r="L3078" s="3">
        <v>0.0</v>
      </c>
    </row>
    <row r="3079" ht="15.75" customHeight="1">
      <c r="A3079" s="3">
        <f t="shared" si="2"/>
        <v>3078</v>
      </c>
      <c r="B3079" s="3">
        <f t="shared" ref="B3079:D3079" si="2812">B3075</f>
        <v>0</v>
      </c>
      <c r="C3079" s="3">
        <f t="shared" si="2812"/>
        <v>0</v>
      </c>
      <c r="D3079" s="3">
        <f t="shared" si="2812"/>
        <v>0</v>
      </c>
      <c r="E3079" s="6">
        <f t="shared" si="1"/>
        <v>0</v>
      </c>
      <c r="H3079" s="3">
        <v>1.0</v>
      </c>
      <c r="I3079" s="3">
        <v>0.0</v>
      </c>
      <c r="J3079" s="3">
        <v>1.0</v>
      </c>
      <c r="K3079" s="3">
        <v>0.0</v>
      </c>
      <c r="L3079" s="3">
        <v>1.0</v>
      </c>
    </row>
    <row r="3080" ht="15.75" customHeight="1">
      <c r="A3080" s="3">
        <f t="shared" si="2"/>
        <v>3079</v>
      </c>
      <c r="B3080" s="3">
        <f t="shared" ref="B3080:D3080" si="2813">B3076</f>
        <v>0</v>
      </c>
      <c r="C3080" s="3">
        <f t="shared" si="2813"/>
        <v>1</v>
      </c>
      <c r="D3080" s="3">
        <f t="shared" si="2813"/>
        <v>0</v>
      </c>
      <c r="E3080" s="6">
        <f t="shared" si="1"/>
        <v>567.6</v>
      </c>
      <c r="F3080" s="3">
        <v>258.0</v>
      </c>
      <c r="G3080" s="3">
        <v>2.2</v>
      </c>
      <c r="H3080" s="3">
        <v>0.0</v>
      </c>
      <c r="I3080" s="3">
        <v>0.0</v>
      </c>
      <c r="J3080" s="3">
        <v>1.0</v>
      </c>
      <c r="K3080" s="3">
        <v>0.0</v>
      </c>
      <c r="L3080" s="3">
        <v>0.0</v>
      </c>
    </row>
    <row r="3081" ht="15.75" customHeight="1">
      <c r="A3081" s="3">
        <f t="shared" si="2"/>
        <v>3080</v>
      </c>
      <c r="B3081" s="3">
        <f t="shared" ref="B3081:D3081" si="2814">B3077</f>
        <v>0</v>
      </c>
      <c r="C3081" s="3">
        <f t="shared" si="2814"/>
        <v>0</v>
      </c>
      <c r="D3081" s="3">
        <f t="shared" si="2814"/>
        <v>1</v>
      </c>
      <c r="E3081" s="6">
        <f t="shared" si="1"/>
        <v>194.7</v>
      </c>
      <c r="F3081" s="3">
        <v>177.0</v>
      </c>
      <c r="G3081" s="3">
        <v>1.1</v>
      </c>
      <c r="H3081" s="3">
        <v>1.0</v>
      </c>
      <c r="I3081" s="3">
        <v>0.0</v>
      </c>
      <c r="J3081" s="3">
        <v>0.0</v>
      </c>
      <c r="K3081" s="3">
        <v>0.0</v>
      </c>
      <c r="L3081" s="3">
        <v>0.0</v>
      </c>
    </row>
    <row r="3082" ht="15.75" customHeight="1">
      <c r="A3082" s="3">
        <f t="shared" si="2"/>
        <v>3081</v>
      </c>
      <c r="B3082" s="3">
        <f t="shared" ref="B3082:D3082" si="2815">B3078</f>
        <v>1</v>
      </c>
      <c r="C3082" s="3">
        <f t="shared" si="2815"/>
        <v>0</v>
      </c>
      <c r="D3082" s="3">
        <f t="shared" si="2815"/>
        <v>0</v>
      </c>
      <c r="E3082" s="6">
        <f t="shared" si="1"/>
        <v>241.6</v>
      </c>
      <c r="F3082" s="3">
        <v>151.0</v>
      </c>
      <c r="G3082" s="3">
        <v>1.6</v>
      </c>
      <c r="H3082" s="3">
        <v>1.0</v>
      </c>
      <c r="I3082" s="3">
        <v>0.0</v>
      </c>
      <c r="J3082" s="3">
        <v>0.0</v>
      </c>
      <c r="K3082" s="3">
        <v>0.0</v>
      </c>
      <c r="L3082" s="3">
        <v>0.0</v>
      </c>
    </row>
    <row r="3083" ht="15.75" customHeight="1">
      <c r="A3083" s="3">
        <f t="shared" si="2"/>
        <v>3082</v>
      </c>
      <c r="B3083" s="3">
        <f t="shared" ref="B3083:D3083" si="2816">B3079</f>
        <v>0</v>
      </c>
      <c r="C3083" s="3">
        <f t="shared" si="2816"/>
        <v>0</v>
      </c>
      <c r="D3083" s="3">
        <f t="shared" si="2816"/>
        <v>0</v>
      </c>
      <c r="E3083" s="6">
        <f t="shared" si="1"/>
        <v>0</v>
      </c>
      <c r="H3083" s="3">
        <v>1.0</v>
      </c>
      <c r="I3083" s="3">
        <v>0.0</v>
      </c>
      <c r="J3083" s="3">
        <v>1.0</v>
      </c>
      <c r="K3083" s="3">
        <v>0.0</v>
      </c>
      <c r="L3083" s="3">
        <v>1.0</v>
      </c>
    </row>
    <row r="3084" ht="15.75" customHeight="1">
      <c r="A3084" s="3">
        <f t="shared" si="2"/>
        <v>3083</v>
      </c>
      <c r="B3084" s="3">
        <v>1.0</v>
      </c>
      <c r="C3084" s="3">
        <v>0.0</v>
      </c>
      <c r="D3084" s="3">
        <v>0.0</v>
      </c>
      <c r="E3084" s="6">
        <f t="shared" si="1"/>
        <v>296</v>
      </c>
      <c r="F3084" s="3">
        <v>185.0</v>
      </c>
      <c r="G3084" s="3">
        <v>1.6</v>
      </c>
      <c r="H3084" s="3">
        <v>1.0</v>
      </c>
      <c r="I3084" s="3">
        <v>0.0</v>
      </c>
      <c r="J3084" s="3">
        <v>0.0</v>
      </c>
      <c r="K3084" s="3">
        <v>0.0</v>
      </c>
      <c r="L3084" s="3">
        <v>0.0</v>
      </c>
    </row>
    <row r="3085" ht="15.75" customHeight="1">
      <c r="A3085" s="3">
        <f t="shared" si="2"/>
        <v>3084</v>
      </c>
      <c r="B3085" s="3">
        <v>0.0</v>
      </c>
      <c r="C3085" s="3">
        <v>0.0</v>
      </c>
      <c r="D3085" s="3">
        <v>0.0</v>
      </c>
      <c r="E3085" s="6">
        <f t="shared" si="1"/>
        <v>0</v>
      </c>
      <c r="H3085" s="3">
        <v>1.0</v>
      </c>
      <c r="I3085" s="3">
        <v>0.0</v>
      </c>
      <c r="J3085" s="3">
        <v>1.0</v>
      </c>
      <c r="K3085" s="3">
        <v>0.0</v>
      </c>
      <c r="L3085" s="3">
        <v>1.0</v>
      </c>
    </row>
    <row r="3086" ht="15.75" customHeight="1">
      <c r="A3086" s="3">
        <f t="shared" si="2"/>
        <v>3085</v>
      </c>
      <c r="B3086" s="3">
        <v>0.0</v>
      </c>
      <c r="C3086" s="3">
        <v>1.0</v>
      </c>
      <c r="D3086" s="3">
        <v>0.0</v>
      </c>
      <c r="E3086" s="6">
        <f t="shared" si="1"/>
        <v>286</v>
      </c>
      <c r="F3086" s="3">
        <v>130.0</v>
      </c>
      <c r="G3086" s="3">
        <v>2.2</v>
      </c>
      <c r="H3086" s="3">
        <v>0.0</v>
      </c>
      <c r="I3086" s="3">
        <v>0.0</v>
      </c>
      <c r="J3086" s="3">
        <v>1.0</v>
      </c>
      <c r="K3086" s="3">
        <v>0.0</v>
      </c>
      <c r="L3086" s="3">
        <v>0.0</v>
      </c>
    </row>
    <row r="3087" ht="15.75" customHeight="1">
      <c r="A3087" s="3">
        <f t="shared" si="2"/>
        <v>3086</v>
      </c>
      <c r="B3087" s="3">
        <v>0.0</v>
      </c>
      <c r="C3087" s="3">
        <v>0.0</v>
      </c>
      <c r="D3087" s="3">
        <v>1.0</v>
      </c>
      <c r="E3087" s="6">
        <f t="shared" si="1"/>
        <v>310.2</v>
      </c>
      <c r="F3087" s="3">
        <v>282.0</v>
      </c>
      <c r="G3087" s="3">
        <v>1.1</v>
      </c>
      <c r="H3087" s="3">
        <v>1.0</v>
      </c>
      <c r="I3087" s="3">
        <v>0.0</v>
      </c>
      <c r="J3087" s="3">
        <v>0.0</v>
      </c>
      <c r="K3087" s="3">
        <v>0.0</v>
      </c>
      <c r="L3087" s="3">
        <v>0.0</v>
      </c>
    </row>
    <row r="3088" ht="15.75" customHeight="1">
      <c r="A3088" s="3">
        <f t="shared" si="2"/>
        <v>3087</v>
      </c>
      <c r="B3088" s="3">
        <f t="shared" ref="B3088:D3088" si="2817">B3084</f>
        <v>1</v>
      </c>
      <c r="C3088" s="3">
        <f t="shared" si="2817"/>
        <v>0</v>
      </c>
      <c r="D3088" s="3">
        <f t="shared" si="2817"/>
        <v>0</v>
      </c>
      <c r="E3088" s="6">
        <f t="shared" si="1"/>
        <v>308.8</v>
      </c>
      <c r="F3088" s="3">
        <v>193.0</v>
      </c>
      <c r="G3088" s="3">
        <v>1.6</v>
      </c>
      <c r="H3088" s="3">
        <v>0.0</v>
      </c>
      <c r="I3088" s="3">
        <v>0.0</v>
      </c>
      <c r="J3088" s="3">
        <v>1.0</v>
      </c>
      <c r="K3088" s="3">
        <v>0.0</v>
      </c>
      <c r="L3088" s="3">
        <v>0.0</v>
      </c>
    </row>
    <row r="3089" ht="15.75" customHeight="1">
      <c r="A3089" s="3">
        <f t="shared" si="2"/>
        <v>3088</v>
      </c>
      <c r="B3089" s="3">
        <f t="shared" ref="B3089:D3089" si="2818">B3085</f>
        <v>0</v>
      </c>
      <c r="C3089" s="3">
        <f t="shared" si="2818"/>
        <v>0</v>
      </c>
      <c r="D3089" s="3">
        <f t="shared" si="2818"/>
        <v>0</v>
      </c>
      <c r="E3089" s="6">
        <f t="shared" si="1"/>
        <v>0</v>
      </c>
      <c r="H3089" s="3">
        <v>1.0</v>
      </c>
      <c r="I3089" s="3">
        <v>0.0</v>
      </c>
      <c r="J3089" s="3">
        <v>1.0</v>
      </c>
      <c r="K3089" s="3">
        <v>0.0</v>
      </c>
      <c r="L3089" s="3">
        <v>1.0</v>
      </c>
    </row>
    <row r="3090" ht="15.75" customHeight="1">
      <c r="A3090" s="3">
        <f t="shared" si="2"/>
        <v>3089</v>
      </c>
      <c r="B3090" s="3">
        <f t="shared" ref="B3090:D3090" si="2819">B3086</f>
        <v>0</v>
      </c>
      <c r="C3090" s="3">
        <f t="shared" si="2819"/>
        <v>1</v>
      </c>
      <c r="D3090" s="3">
        <f t="shared" si="2819"/>
        <v>0</v>
      </c>
      <c r="E3090" s="6">
        <f t="shared" si="1"/>
        <v>433.4</v>
      </c>
      <c r="F3090" s="3">
        <v>197.0</v>
      </c>
      <c r="G3090" s="3">
        <v>2.2</v>
      </c>
      <c r="H3090" s="3">
        <v>0.0</v>
      </c>
      <c r="I3090" s="3">
        <v>0.0</v>
      </c>
      <c r="J3090" s="3">
        <v>1.0</v>
      </c>
      <c r="K3090" s="3">
        <v>0.0</v>
      </c>
      <c r="L3090" s="3">
        <v>0.0</v>
      </c>
    </row>
    <row r="3091" ht="15.75" customHeight="1">
      <c r="A3091" s="3">
        <f t="shared" si="2"/>
        <v>3090</v>
      </c>
      <c r="B3091" s="3">
        <f t="shared" ref="B3091:D3091" si="2820">B3087</f>
        <v>0</v>
      </c>
      <c r="C3091" s="3">
        <f t="shared" si="2820"/>
        <v>0</v>
      </c>
      <c r="D3091" s="3">
        <f t="shared" si="2820"/>
        <v>1</v>
      </c>
      <c r="E3091" s="6">
        <f t="shared" si="1"/>
        <v>118.8</v>
      </c>
      <c r="F3091" s="3">
        <v>108.0</v>
      </c>
      <c r="G3091" s="3">
        <v>1.1</v>
      </c>
      <c r="H3091" s="3">
        <v>0.0</v>
      </c>
      <c r="I3091" s="3">
        <v>1.0</v>
      </c>
      <c r="J3091" s="3">
        <v>0.0</v>
      </c>
      <c r="K3091" s="3">
        <v>0.0</v>
      </c>
      <c r="L3091" s="3">
        <v>0.0</v>
      </c>
    </row>
    <row r="3092" ht="15.75" customHeight="1">
      <c r="A3092" s="3">
        <f t="shared" si="2"/>
        <v>3091</v>
      </c>
      <c r="B3092" s="3">
        <f t="shared" ref="B3092:D3092" si="2821">B3088</f>
        <v>1</v>
      </c>
      <c r="C3092" s="3">
        <f t="shared" si="2821"/>
        <v>0</v>
      </c>
      <c r="D3092" s="3">
        <f t="shared" si="2821"/>
        <v>0</v>
      </c>
      <c r="E3092" s="6">
        <f t="shared" si="1"/>
        <v>400</v>
      </c>
      <c r="F3092" s="3">
        <v>250.0</v>
      </c>
      <c r="G3092" s="3">
        <v>1.6</v>
      </c>
      <c r="H3092" s="3">
        <v>1.0</v>
      </c>
      <c r="I3092" s="3">
        <v>0.0</v>
      </c>
      <c r="J3092" s="3">
        <v>0.0</v>
      </c>
      <c r="K3092" s="3">
        <v>0.0</v>
      </c>
      <c r="L3092" s="3">
        <v>0.0</v>
      </c>
    </row>
    <row r="3093" ht="15.75" customHeight="1">
      <c r="A3093" s="3">
        <f t="shared" si="2"/>
        <v>3092</v>
      </c>
      <c r="B3093" s="3">
        <f t="shared" ref="B3093:D3093" si="2822">B3089</f>
        <v>0</v>
      </c>
      <c r="C3093" s="3">
        <f t="shared" si="2822"/>
        <v>0</v>
      </c>
      <c r="D3093" s="3">
        <f t="shared" si="2822"/>
        <v>0</v>
      </c>
      <c r="E3093" s="6">
        <f t="shared" si="1"/>
        <v>0</v>
      </c>
      <c r="H3093" s="3">
        <v>1.0</v>
      </c>
      <c r="I3093" s="3">
        <v>0.0</v>
      </c>
      <c r="J3093" s="3">
        <v>1.0</v>
      </c>
      <c r="K3093" s="3">
        <v>0.0</v>
      </c>
      <c r="L3093" s="3">
        <v>1.0</v>
      </c>
    </row>
    <row r="3094" ht="15.75" customHeight="1">
      <c r="A3094" s="3">
        <f t="shared" si="2"/>
        <v>3093</v>
      </c>
      <c r="B3094" s="3">
        <f t="shared" ref="B3094:D3094" si="2823">B3090</f>
        <v>0</v>
      </c>
      <c r="C3094" s="3">
        <f t="shared" si="2823"/>
        <v>1</v>
      </c>
      <c r="D3094" s="3">
        <f t="shared" si="2823"/>
        <v>0</v>
      </c>
      <c r="E3094" s="6">
        <f t="shared" si="1"/>
        <v>286</v>
      </c>
      <c r="F3094" s="3">
        <v>130.0</v>
      </c>
      <c r="G3094" s="3">
        <v>2.2</v>
      </c>
      <c r="H3094" s="3">
        <v>0.0</v>
      </c>
      <c r="I3094" s="3">
        <v>0.0</v>
      </c>
      <c r="J3094" s="3">
        <v>1.0</v>
      </c>
      <c r="K3094" s="3">
        <v>0.0</v>
      </c>
      <c r="L3094" s="3">
        <v>0.0</v>
      </c>
    </row>
    <row r="3095" ht="15.75" customHeight="1">
      <c r="A3095" s="3">
        <f t="shared" si="2"/>
        <v>3094</v>
      </c>
      <c r="B3095" s="3">
        <f t="shared" ref="B3095:D3095" si="2824">B3091</f>
        <v>0</v>
      </c>
      <c r="C3095" s="3">
        <f t="shared" si="2824"/>
        <v>0</v>
      </c>
      <c r="D3095" s="3">
        <f t="shared" si="2824"/>
        <v>1</v>
      </c>
      <c r="E3095" s="6">
        <f t="shared" si="1"/>
        <v>132</v>
      </c>
      <c r="F3095" s="3">
        <v>120.0</v>
      </c>
      <c r="G3095" s="3">
        <v>1.1</v>
      </c>
      <c r="H3095" s="3">
        <v>1.0</v>
      </c>
      <c r="I3095" s="3">
        <v>0.0</v>
      </c>
      <c r="J3095" s="3">
        <v>0.0</v>
      </c>
      <c r="K3095" s="3">
        <v>0.0</v>
      </c>
      <c r="L3095" s="3">
        <v>0.0</v>
      </c>
    </row>
    <row r="3096" ht="15.75" customHeight="1">
      <c r="A3096" s="3">
        <f t="shared" si="2"/>
        <v>3095</v>
      </c>
      <c r="B3096" s="3">
        <f t="shared" ref="B3096:D3096" si="2825">B3092</f>
        <v>1</v>
      </c>
      <c r="C3096" s="3">
        <f t="shared" si="2825"/>
        <v>0</v>
      </c>
      <c r="D3096" s="3">
        <f t="shared" si="2825"/>
        <v>0</v>
      </c>
      <c r="E3096" s="6">
        <f t="shared" si="1"/>
        <v>268.8</v>
      </c>
      <c r="F3096" s="3">
        <v>168.0</v>
      </c>
      <c r="G3096" s="3">
        <v>1.6</v>
      </c>
      <c r="H3096" s="3">
        <v>0.0</v>
      </c>
      <c r="I3096" s="3">
        <v>1.0</v>
      </c>
      <c r="J3096" s="3">
        <v>0.0</v>
      </c>
      <c r="K3096" s="3">
        <v>0.0</v>
      </c>
      <c r="L3096" s="3">
        <v>0.0</v>
      </c>
    </row>
    <row r="3097" ht="15.75" customHeight="1">
      <c r="A3097" s="3">
        <f t="shared" si="2"/>
        <v>3096</v>
      </c>
      <c r="B3097" s="3">
        <f t="shared" ref="B3097:D3097" si="2826">B3093</f>
        <v>0</v>
      </c>
      <c r="C3097" s="3">
        <f t="shared" si="2826"/>
        <v>0</v>
      </c>
      <c r="D3097" s="3">
        <f t="shared" si="2826"/>
        <v>0</v>
      </c>
      <c r="E3097" s="6">
        <f t="shared" si="1"/>
        <v>0</v>
      </c>
      <c r="H3097" s="3">
        <v>1.0</v>
      </c>
      <c r="I3097" s="3">
        <v>1.0</v>
      </c>
      <c r="J3097" s="3">
        <v>0.0</v>
      </c>
      <c r="K3097" s="3">
        <v>0.0</v>
      </c>
      <c r="L3097" s="3">
        <v>1.0</v>
      </c>
    </row>
    <row r="3098" ht="15.75" customHeight="1">
      <c r="A3098" s="3">
        <f t="shared" si="2"/>
        <v>3097</v>
      </c>
      <c r="B3098" s="3">
        <f t="shared" ref="B3098:D3098" si="2827">B3094</f>
        <v>0</v>
      </c>
      <c r="C3098" s="3">
        <f t="shared" si="2827"/>
        <v>1</v>
      </c>
      <c r="D3098" s="3">
        <f t="shared" si="2827"/>
        <v>0</v>
      </c>
      <c r="E3098" s="6">
        <f t="shared" si="1"/>
        <v>371.8</v>
      </c>
      <c r="F3098" s="3">
        <v>169.0</v>
      </c>
      <c r="G3098" s="3">
        <v>2.2</v>
      </c>
      <c r="H3098" s="3">
        <v>0.0</v>
      </c>
      <c r="I3098" s="3">
        <v>0.0</v>
      </c>
      <c r="J3098" s="3">
        <v>1.0</v>
      </c>
      <c r="K3098" s="3">
        <v>0.0</v>
      </c>
      <c r="L3098" s="3">
        <v>0.0</v>
      </c>
    </row>
    <row r="3099" ht="15.75" customHeight="1">
      <c r="A3099" s="3">
        <f t="shared" si="2"/>
        <v>3098</v>
      </c>
      <c r="B3099" s="3">
        <f t="shared" ref="B3099:D3099" si="2828">B3095</f>
        <v>0</v>
      </c>
      <c r="C3099" s="3">
        <f t="shared" si="2828"/>
        <v>0</v>
      </c>
      <c r="D3099" s="3">
        <f t="shared" si="2828"/>
        <v>1</v>
      </c>
      <c r="E3099" s="6">
        <f t="shared" si="1"/>
        <v>326.7</v>
      </c>
      <c r="F3099" s="3">
        <v>297.0</v>
      </c>
      <c r="G3099" s="3">
        <v>1.1</v>
      </c>
      <c r="H3099" s="3">
        <v>0.0</v>
      </c>
      <c r="I3099" s="3">
        <v>1.0</v>
      </c>
      <c r="J3099" s="3">
        <v>0.0</v>
      </c>
      <c r="K3099" s="3">
        <v>0.0</v>
      </c>
      <c r="L3099" s="3">
        <v>0.0</v>
      </c>
    </row>
    <row r="3100" ht="15.75" customHeight="1">
      <c r="A3100" s="3">
        <f t="shared" si="2"/>
        <v>3099</v>
      </c>
      <c r="B3100" s="3">
        <f t="shared" ref="B3100:D3100" si="2829">B3096</f>
        <v>1</v>
      </c>
      <c r="C3100" s="3">
        <f t="shared" si="2829"/>
        <v>0</v>
      </c>
      <c r="D3100" s="3">
        <f t="shared" si="2829"/>
        <v>0</v>
      </c>
      <c r="E3100" s="6">
        <f t="shared" si="1"/>
        <v>312</v>
      </c>
      <c r="F3100" s="3">
        <v>195.0</v>
      </c>
      <c r="G3100" s="3">
        <v>1.6</v>
      </c>
      <c r="H3100" s="3">
        <v>0.0</v>
      </c>
      <c r="I3100" s="3">
        <v>0.0</v>
      </c>
      <c r="J3100" s="3">
        <v>1.0</v>
      </c>
      <c r="K3100" s="3">
        <v>0.0</v>
      </c>
      <c r="L3100" s="3">
        <v>0.0</v>
      </c>
    </row>
    <row r="3101" ht="15.75" customHeight="1">
      <c r="A3101" s="3">
        <f t="shared" si="2"/>
        <v>3100</v>
      </c>
      <c r="B3101" s="3">
        <f t="shared" ref="B3101:D3101" si="2830">B3097</f>
        <v>0</v>
      </c>
      <c r="C3101" s="3">
        <f t="shared" si="2830"/>
        <v>0</v>
      </c>
      <c r="D3101" s="3">
        <f t="shared" si="2830"/>
        <v>0</v>
      </c>
      <c r="E3101" s="6">
        <f t="shared" si="1"/>
        <v>0</v>
      </c>
      <c r="H3101" s="3">
        <v>1.0</v>
      </c>
      <c r="I3101" s="3">
        <v>0.0</v>
      </c>
      <c r="J3101" s="3">
        <v>1.0</v>
      </c>
      <c r="K3101" s="3">
        <v>0.0</v>
      </c>
      <c r="L3101" s="3">
        <v>1.0</v>
      </c>
    </row>
    <row r="3102" ht="15.75" customHeight="1">
      <c r="A3102" s="3">
        <f t="shared" si="2"/>
        <v>3101</v>
      </c>
      <c r="B3102" s="3">
        <f t="shared" ref="B3102:D3102" si="2831">B3098</f>
        <v>0</v>
      </c>
      <c r="C3102" s="3">
        <f t="shared" si="2831"/>
        <v>1</v>
      </c>
      <c r="D3102" s="3">
        <f t="shared" si="2831"/>
        <v>0</v>
      </c>
      <c r="E3102" s="6">
        <f t="shared" si="1"/>
        <v>517</v>
      </c>
      <c r="F3102" s="3">
        <v>235.0</v>
      </c>
      <c r="G3102" s="3">
        <v>2.2</v>
      </c>
      <c r="H3102" s="3">
        <v>0.0</v>
      </c>
      <c r="I3102" s="3">
        <v>0.0</v>
      </c>
      <c r="J3102" s="3">
        <v>1.0</v>
      </c>
      <c r="K3102" s="3">
        <v>0.0</v>
      </c>
      <c r="L3102" s="3">
        <v>0.0</v>
      </c>
    </row>
    <row r="3103" ht="15.75" customHeight="1">
      <c r="A3103" s="3">
        <f t="shared" si="2"/>
        <v>3102</v>
      </c>
      <c r="B3103" s="3">
        <f t="shared" ref="B3103:D3103" si="2832">B3099</f>
        <v>0</v>
      </c>
      <c r="C3103" s="3">
        <f t="shared" si="2832"/>
        <v>0</v>
      </c>
      <c r="D3103" s="3">
        <f t="shared" si="2832"/>
        <v>1</v>
      </c>
      <c r="E3103" s="6">
        <f t="shared" si="1"/>
        <v>312.4</v>
      </c>
      <c r="F3103" s="3">
        <v>284.0</v>
      </c>
      <c r="G3103" s="3">
        <v>1.1</v>
      </c>
      <c r="H3103" s="3">
        <v>1.0</v>
      </c>
      <c r="I3103" s="3">
        <v>0.0</v>
      </c>
      <c r="J3103" s="3">
        <v>0.0</v>
      </c>
      <c r="K3103" s="3">
        <v>0.0</v>
      </c>
      <c r="L3103" s="3">
        <v>0.0</v>
      </c>
    </row>
    <row r="3104" ht="15.75" customHeight="1">
      <c r="A3104" s="3">
        <f t="shared" si="2"/>
        <v>3103</v>
      </c>
      <c r="B3104" s="3">
        <f t="shared" ref="B3104:D3104" si="2833">B3100</f>
        <v>1</v>
      </c>
      <c r="C3104" s="3">
        <f t="shared" si="2833"/>
        <v>0</v>
      </c>
      <c r="D3104" s="3">
        <f t="shared" si="2833"/>
        <v>0</v>
      </c>
      <c r="E3104" s="6">
        <f t="shared" si="1"/>
        <v>230.4</v>
      </c>
      <c r="F3104" s="3">
        <v>144.0</v>
      </c>
      <c r="G3104" s="3">
        <v>1.6</v>
      </c>
      <c r="H3104" s="3">
        <v>1.0</v>
      </c>
      <c r="I3104" s="3">
        <v>0.0</v>
      </c>
      <c r="J3104" s="3">
        <v>0.0</v>
      </c>
      <c r="K3104" s="3">
        <v>0.0</v>
      </c>
      <c r="L3104" s="3">
        <v>0.0</v>
      </c>
    </row>
    <row r="3105" ht="15.75" customHeight="1">
      <c r="A3105" s="3">
        <f t="shared" si="2"/>
        <v>3104</v>
      </c>
      <c r="B3105" s="3">
        <f t="shared" ref="B3105:D3105" si="2834">B3101</f>
        <v>0</v>
      </c>
      <c r="C3105" s="3">
        <f t="shared" si="2834"/>
        <v>0</v>
      </c>
      <c r="D3105" s="3">
        <f t="shared" si="2834"/>
        <v>0</v>
      </c>
      <c r="E3105" s="6">
        <f t="shared" si="1"/>
        <v>0</v>
      </c>
      <c r="H3105" s="3">
        <v>1.0</v>
      </c>
      <c r="I3105" s="3">
        <v>0.0</v>
      </c>
      <c r="J3105" s="3">
        <v>1.0</v>
      </c>
      <c r="K3105" s="3">
        <v>0.0</v>
      </c>
      <c r="L3105" s="3">
        <v>1.0</v>
      </c>
    </row>
    <row r="3106" ht="15.75" customHeight="1">
      <c r="A3106" s="3">
        <f t="shared" si="2"/>
        <v>3105</v>
      </c>
      <c r="B3106" s="3">
        <f t="shared" ref="B3106:D3106" si="2835">B3102</f>
        <v>0</v>
      </c>
      <c r="C3106" s="3">
        <f t="shared" si="2835"/>
        <v>1</v>
      </c>
      <c r="D3106" s="3">
        <f t="shared" si="2835"/>
        <v>0</v>
      </c>
      <c r="E3106" s="6">
        <f t="shared" si="1"/>
        <v>415.8</v>
      </c>
      <c r="F3106" s="3">
        <v>189.0</v>
      </c>
      <c r="G3106" s="3">
        <v>2.2</v>
      </c>
      <c r="H3106" s="3">
        <v>0.0</v>
      </c>
      <c r="I3106" s="3">
        <v>0.0</v>
      </c>
      <c r="J3106" s="3">
        <v>1.0</v>
      </c>
      <c r="K3106" s="3">
        <v>0.0</v>
      </c>
      <c r="L3106" s="3">
        <v>0.0</v>
      </c>
    </row>
    <row r="3107" ht="15.75" customHeight="1">
      <c r="A3107" s="3">
        <f t="shared" si="2"/>
        <v>3106</v>
      </c>
      <c r="B3107" s="3">
        <f t="shared" ref="B3107:D3107" si="2836">B3103</f>
        <v>0</v>
      </c>
      <c r="C3107" s="3">
        <f t="shared" si="2836"/>
        <v>0</v>
      </c>
      <c r="D3107" s="3">
        <f t="shared" si="2836"/>
        <v>1</v>
      </c>
      <c r="E3107" s="6">
        <f t="shared" si="1"/>
        <v>111.1</v>
      </c>
      <c r="F3107" s="3">
        <v>101.0</v>
      </c>
      <c r="G3107" s="3">
        <v>1.1</v>
      </c>
      <c r="H3107" s="3">
        <v>0.0</v>
      </c>
      <c r="I3107" s="3">
        <v>1.0</v>
      </c>
      <c r="J3107" s="3">
        <v>0.0</v>
      </c>
      <c r="K3107" s="3">
        <v>0.0</v>
      </c>
      <c r="L3107" s="3">
        <v>0.0</v>
      </c>
    </row>
    <row r="3108" ht="15.75" customHeight="1">
      <c r="A3108" s="3">
        <f t="shared" si="2"/>
        <v>3107</v>
      </c>
      <c r="B3108" s="3">
        <f t="shared" ref="B3108:D3108" si="2837">B3104</f>
        <v>1</v>
      </c>
      <c r="C3108" s="3">
        <f t="shared" si="2837"/>
        <v>0</v>
      </c>
      <c r="D3108" s="3">
        <f t="shared" si="2837"/>
        <v>0</v>
      </c>
      <c r="E3108" s="6">
        <f t="shared" si="1"/>
        <v>387.2</v>
      </c>
      <c r="F3108" s="3">
        <v>242.0</v>
      </c>
      <c r="G3108" s="3">
        <v>1.6</v>
      </c>
      <c r="H3108" s="3">
        <v>0.0</v>
      </c>
      <c r="I3108" s="3">
        <v>1.0</v>
      </c>
      <c r="J3108" s="3">
        <v>0.0</v>
      </c>
      <c r="K3108" s="3">
        <v>0.0</v>
      </c>
      <c r="L3108" s="3">
        <v>0.0</v>
      </c>
    </row>
    <row r="3109" ht="15.75" customHeight="1">
      <c r="A3109" s="3">
        <f t="shared" si="2"/>
        <v>3108</v>
      </c>
      <c r="B3109" s="3">
        <f t="shared" ref="B3109:D3109" si="2838">B3105</f>
        <v>0</v>
      </c>
      <c r="C3109" s="3">
        <f t="shared" si="2838"/>
        <v>0</v>
      </c>
      <c r="D3109" s="3">
        <f t="shared" si="2838"/>
        <v>0</v>
      </c>
      <c r="E3109" s="6">
        <f t="shared" si="1"/>
        <v>0</v>
      </c>
      <c r="H3109" s="3">
        <v>1.0</v>
      </c>
      <c r="I3109" s="3">
        <v>0.0</v>
      </c>
      <c r="J3109" s="3">
        <v>1.0</v>
      </c>
      <c r="K3109" s="3">
        <v>0.0</v>
      </c>
      <c r="L3109" s="3">
        <v>1.0</v>
      </c>
    </row>
    <row r="3110" ht="15.75" customHeight="1">
      <c r="A3110" s="3">
        <f t="shared" si="2"/>
        <v>3109</v>
      </c>
      <c r="B3110" s="3">
        <f t="shared" ref="B3110:D3110" si="2839">B3106</f>
        <v>0</v>
      </c>
      <c r="C3110" s="3">
        <f t="shared" si="2839"/>
        <v>1</v>
      </c>
      <c r="D3110" s="3">
        <f t="shared" si="2839"/>
        <v>0</v>
      </c>
      <c r="E3110" s="6">
        <f t="shared" si="1"/>
        <v>587.4</v>
      </c>
      <c r="F3110" s="3">
        <v>267.0</v>
      </c>
      <c r="G3110" s="3">
        <v>2.2</v>
      </c>
      <c r="H3110" s="3">
        <v>1.0</v>
      </c>
      <c r="I3110" s="3">
        <v>0.0</v>
      </c>
      <c r="J3110" s="3">
        <v>0.0</v>
      </c>
      <c r="K3110" s="3">
        <v>0.0</v>
      </c>
      <c r="L3110" s="3">
        <v>0.0</v>
      </c>
    </row>
    <row r="3111" ht="15.75" customHeight="1">
      <c r="A3111" s="3">
        <f t="shared" si="2"/>
        <v>3110</v>
      </c>
      <c r="B3111" s="3">
        <f t="shared" ref="B3111:D3111" si="2840">B3107</f>
        <v>0</v>
      </c>
      <c r="C3111" s="3">
        <f t="shared" si="2840"/>
        <v>0</v>
      </c>
      <c r="D3111" s="3">
        <f t="shared" si="2840"/>
        <v>1</v>
      </c>
      <c r="E3111" s="6">
        <f t="shared" si="1"/>
        <v>211.2</v>
      </c>
      <c r="F3111" s="3">
        <v>192.0</v>
      </c>
      <c r="G3111" s="3">
        <v>1.1</v>
      </c>
      <c r="H3111" s="3">
        <v>1.0</v>
      </c>
      <c r="I3111" s="3">
        <v>0.0</v>
      </c>
      <c r="J3111" s="3">
        <v>0.0</v>
      </c>
      <c r="K3111" s="3">
        <v>0.0</v>
      </c>
      <c r="L3111" s="3">
        <v>0.0</v>
      </c>
    </row>
    <row r="3112" ht="15.75" customHeight="1">
      <c r="A3112" s="3">
        <f t="shared" si="2"/>
        <v>3111</v>
      </c>
      <c r="B3112" s="3">
        <f t="shared" ref="B3112:D3112" si="2841">B3108</f>
        <v>1</v>
      </c>
      <c r="C3112" s="3">
        <f t="shared" si="2841"/>
        <v>0</v>
      </c>
      <c r="D3112" s="3">
        <f t="shared" si="2841"/>
        <v>0</v>
      </c>
      <c r="E3112" s="6">
        <f t="shared" si="1"/>
        <v>414.4</v>
      </c>
      <c r="F3112" s="3">
        <v>259.0</v>
      </c>
      <c r="G3112" s="3">
        <v>1.6</v>
      </c>
      <c r="H3112" s="3">
        <v>1.0</v>
      </c>
      <c r="I3112" s="3">
        <v>0.0</v>
      </c>
      <c r="J3112" s="3">
        <v>0.0</v>
      </c>
      <c r="K3112" s="3">
        <v>0.0</v>
      </c>
      <c r="L3112" s="3">
        <v>0.0</v>
      </c>
    </row>
    <row r="3113" ht="15.75" customHeight="1">
      <c r="A3113" s="3">
        <f t="shared" si="2"/>
        <v>3112</v>
      </c>
      <c r="B3113" s="3">
        <f t="shared" ref="B3113:D3113" si="2842">B3109</f>
        <v>0</v>
      </c>
      <c r="C3113" s="3">
        <f t="shared" si="2842"/>
        <v>0</v>
      </c>
      <c r="D3113" s="3">
        <f t="shared" si="2842"/>
        <v>0</v>
      </c>
      <c r="E3113" s="6">
        <f t="shared" si="1"/>
        <v>0</v>
      </c>
      <c r="H3113" s="3">
        <v>1.0</v>
      </c>
      <c r="I3113" s="3">
        <v>0.0</v>
      </c>
      <c r="J3113" s="3">
        <v>0.0</v>
      </c>
      <c r="K3113" s="3">
        <v>1.0</v>
      </c>
      <c r="L3113" s="3">
        <v>1.0</v>
      </c>
    </row>
    <row r="3114" ht="15.75" customHeight="1">
      <c r="A3114" s="3">
        <f t="shared" si="2"/>
        <v>3113</v>
      </c>
      <c r="B3114" s="3">
        <f t="shared" ref="B3114:D3114" si="2843">B3110</f>
        <v>0</v>
      </c>
      <c r="C3114" s="3">
        <f t="shared" si="2843"/>
        <v>1</v>
      </c>
      <c r="D3114" s="3">
        <f t="shared" si="2843"/>
        <v>0</v>
      </c>
      <c r="E3114" s="6">
        <f t="shared" si="1"/>
        <v>638</v>
      </c>
      <c r="F3114" s="3">
        <v>290.0</v>
      </c>
      <c r="G3114" s="3">
        <v>2.2</v>
      </c>
      <c r="H3114" s="3">
        <v>0.0</v>
      </c>
      <c r="I3114" s="3">
        <v>0.0</v>
      </c>
      <c r="J3114" s="3">
        <v>1.0</v>
      </c>
      <c r="K3114" s="3">
        <v>0.0</v>
      </c>
      <c r="L3114" s="3">
        <v>0.0</v>
      </c>
    </row>
    <row r="3115" ht="15.75" customHeight="1">
      <c r="A3115" s="3">
        <f t="shared" si="2"/>
        <v>3114</v>
      </c>
      <c r="B3115" s="3">
        <f t="shared" ref="B3115:D3115" si="2844">B3111</f>
        <v>0</v>
      </c>
      <c r="C3115" s="3">
        <f t="shared" si="2844"/>
        <v>0</v>
      </c>
      <c r="D3115" s="3">
        <f t="shared" si="2844"/>
        <v>1</v>
      </c>
      <c r="E3115" s="6">
        <f t="shared" si="1"/>
        <v>238.7</v>
      </c>
      <c r="F3115" s="3">
        <v>217.0</v>
      </c>
      <c r="G3115" s="3">
        <v>1.1</v>
      </c>
      <c r="H3115" s="3">
        <v>0.0</v>
      </c>
      <c r="I3115" s="3">
        <v>1.0</v>
      </c>
      <c r="J3115" s="3">
        <v>0.0</v>
      </c>
      <c r="K3115" s="3">
        <v>0.0</v>
      </c>
      <c r="L3115" s="3">
        <v>0.0</v>
      </c>
    </row>
    <row r="3116" ht="15.75" customHeight="1">
      <c r="A3116" s="3">
        <f t="shared" si="2"/>
        <v>3115</v>
      </c>
      <c r="B3116" s="3">
        <f t="shared" ref="B3116:D3116" si="2845">B3112</f>
        <v>1</v>
      </c>
      <c r="C3116" s="3">
        <f t="shared" si="2845"/>
        <v>0</v>
      </c>
      <c r="D3116" s="3">
        <f t="shared" si="2845"/>
        <v>0</v>
      </c>
      <c r="E3116" s="6">
        <f t="shared" si="1"/>
        <v>460.8</v>
      </c>
      <c r="F3116" s="3">
        <v>288.0</v>
      </c>
      <c r="G3116" s="3">
        <v>1.6</v>
      </c>
      <c r="H3116" s="3">
        <v>0.0</v>
      </c>
      <c r="I3116" s="3">
        <v>0.0</v>
      </c>
      <c r="J3116" s="3">
        <v>1.0</v>
      </c>
      <c r="K3116" s="3">
        <v>0.0</v>
      </c>
      <c r="L3116" s="3">
        <v>0.0</v>
      </c>
    </row>
    <row r="3117" ht="15.75" customHeight="1">
      <c r="A3117" s="3">
        <f t="shared" si="2"/>
        <v>3116</v>
      </c>
      <c r="B3117" s="3">
        <f t="shared" ref="B3117:D3117" si="2846">B3113</f>
        <v>0</v>
      </c>
      <c r="C3117" s="3">
        <f t="shared" si="2846"/>
        <v>0</v>
      </c>
      <c r="D3117" s="3">
        <f t="shared" si="2846"/>
        <v>0</v>
      </c>
      <c r="E3117" s="6">
        <f t="shared" si="1"/>
        <v>0</v>
      </c>
      <c r="H3117" s="3">
        <v>1.0</v>
      </c>
      <c r="I3117" s="3">
        <v>0.0</v>
      </c>
      <c r="J3117" s="3">
        <v>1.0</v>
      </c>
      <c r="K3117" s="3">
        <v>0.0</v>
      </c>
      <c r="L3117" s="3">
        <v>1.0</v>
      </c>
    </row>
    <row r="3118" ht="15.75" customHeight="1">
      <c r="A3118" s="3">
        <f t="shared" si="2"/>
        <v>3117</v>
      </c>
      <c r="B3118" s="3">
        <f t="shared" ref="B3118:D3118" si="2847">B3114</f>
        <v>0</v>
      </c>
      <c r="C3118" s="3">
        <f t="shared" si="2847"/>
        <v>1</v>
      </c>
      <c r="D3118" s="3">
        <f t="shared" si="2847"/>
        <v>0</v>
      </c>
      <c r="E3118" s="6">
        <f t="shared" si="1"/>
        <v>624.8</v>
      </c>
      <c r="F3118" s="3">
        <v>284.0</v>
      </c>
      <c r="G3118" s="3">
        <v>2.2</v>
      </c>
      <c r="H3118" s="3">
        <v>0.0</v>
      </c>
      <c r="I3118" s="3">
        <v>0.0</v>
      </c>
      <c r="J3118" s="3">
        <v>1.0</v>
      </c>
      <c r="K3118" s="3">
        <v>0.0</v>
      </c>
      <c r="L3118" s="3">
        <v>0.0</v>
      </c>
    </row>
    <row r="3119" ht="15.75" customHeight="1">
      <c r="A3119" s="3">
        <f t="shared" si="2"/>
        <v>3118</v>
      </c>
      <c r="B3119" s="3">
        <f t="shared" ref="B3119:D3119" si="2848">B3115</f>
        <v>0</v>
      </c>
      <c r="C3119" s="3">
        <f t="shared" si="2848"/>
        <v>0</v>
      </c>
      <c r="D3119" s="3">
        <f t="shared" si="2848"/>
        <v>1</v>
      </c>
      <c r="E3119" s="6">
        <f t="shared" si="1"/>
        <v>111.1</v>
      </c>
      <c r="F3119" s="3">
        <v>101.0</v>
      </c>
      <c r="G3119" s="3">
        <v>1.1</v>
      </c>
      <c r="H3119" s="3">
        <v>1.0</v>
      </c>
      <c r="I3119" s="3">
        <v>0.0</v>
      </c>
      <c r="J3119" s="3">
        <v>0.0</v>
      </c>
      <c r="K3119" s="3">
        <v>0.0</v>
      </c>
      <c r="L3119" s="3">
        <v>0.0</v>
      </c>
    </row>
    <row r="3120" ht="15.75" customHeight="1">
      <c r="A3120" s="3">
        <f t="shared" si="2"/>
        <v>3119</v>
      </c>
      <c r="B3120" s="3">
        <f t="shared" ref="B3120:D3120" si="2849">B3116</f>
        <v>1</v>
      </c>
      <c r="C3120" s="3">
        <f t="shared" si="2849"/>
        <v>0</v>
      </c>
      <c r="D3120" s="3">
        <f t="shared" si="2849"/>
        <v>0</v>
      </c>
      <c r="E3120" s="6">
        <f t="shared" si="1"/>
        <v>433.6</v>
      </c>
      <c r="F3120" s="3">
        <v>271.0</v>
      </c>
      <c r="G3120" s="3">
        <v>1.6</v>
      </c>
      <c r="H3120" s="3">
        <v>0.0</v>
      </c>
      <c r="I3120" s="3">
        <v>1.0</v>
      </c>
      <c r="J3120" s="3">
        <v>0.0</v>
      </c>
      <c r="K3120" s="3">
        <v>0.0</v>
      </c>
      <c r="L3120" s="3">
        <v>0.0</v>
      </c>
    </row>
    <row r="3121" ht="15.75" customHeight="1">
      <c r="A3121" s="3">
        <f t="shared" si="2"/>
        <v>3120</v>
      </c>
      <c r="B3121" s="3">
        <f t="shared" ref="B3121:D3121" si="2850">B3117</f>
        <v>0</v>
      </c>
      <c r="C3121" s="3">
        <f t="shared" si="2850"/>
        <v>0</v>
      </c>
      <c r="D3121" s="3">
        <f t="shared" si="2850"/>
        <v>0</v>
      </c>
      <c r="E3121" s="6">
        <f t="shared" si="1"/>
        <v>0</v>
      </c>
      <c r="H3121" s="3">
        <v>1.0</v>
      </c>
      <c r="I3121" s="3">
        <v>0.0</v>
      </c>
      <c r="J3121" s="3">
        <v>1.0</v>
      </c>
      <c r="K3121" s="3">
        <v>0.0</v>
      </c>
      <c r="L3121" s="3">
        <v>1.0</v>
      </c>
    </row>
    <row r="3122" ht="15.75" customHeight="1">
      <c r="A3122" s="3">
        <f t="shared" si="2"/>
        <v>3121</v>
      </c>
      <c r="B3122" s="3">
        <f t="shared" ref="B3122:D3122" si="2851">B3118</f>
        <v>0</v>
      </c>
      <c r="C3122" s="3">
        <f t="shared" si="2851"/>
        <v>1</v>
      </c>
      <c r="D3122" s="3">
        <f t="shared" si="2851"/>
        <v>0</v>
      </c>
      <c r="E3122" s="6">
        <f t="shared" si="1"/>
        <v>497.2</v>
      </c>
      <c r="F3122" s="3">
        <v>226.0</v>
      </c>
      <c r="G3122" s="3">
        <v>2.2</v>
      </c>
      <c r="H3122" s="3">
        <v>0.0</v>
      </c>
      <c r="I3122" s="3">
        <v>0.0</v>
      </c>
      <c r="J3122" s="3">
        <v>1.0</v>
      </c>
      <c r="K3122" s="3">
        <v>0.0</v>
      </c>
      <c r="L3122" s="3">
        <v>0.0</v>
      </c>
    </row>
    <row r="3123" ht="15.75" customHeight="1">
      <c r="A3123" s="3">
        <f t="shared" si="2"/>
        <v>3122</v>
      </c>
      <c r="B3123" s="3">
        <f t="shared" ref="B3123:D3123" si="2852">B3119</f>
        <v>0</v>
      </c>
      <c r="C3123" s="3">
        <f t="shared" si="2852"/>
        <v>0</v>
      </c>
      <c r="D3123" s="3">
        <f t="shared" si="2852"/>
        <v>1</v>
      </c>
      <c r="E3123" s="6">
        <f t="shared" si="1"/>
        <v>160.6</v>
      </c>
      <c r="F3123" s="3">
        <v>146.0</v>
      </c>
      <c r="G3123" s="3">
        <v>1.1</v>
      </c>
      <c r="H3123" s="3">
        <v>0.0</v>
      </c>
      <c r="I3123" s="3">
        <v>1.0</v>
      </c>
      <c r="J3123" s="3">
        <v>0.0</v>
      </c>
      <c r="K3123" s="3">
        <v>0.0</v>
      </c>
      <c r="L3123" s="3">
        <v>0.0</v>
      </c>
    </row>
    <row r="3124" ht="15.75" customHeight="1">
      <c r="A3124" s="3">
        <f t="shared" si="2"/>
        <v>3123</v>
      </c>
      <c r="B3124" s="3">
        <f t="shared" ref="B3124:D3124" si="2853">B3120</f>
        <v>1</v>
      </c>
      <c r="C3124" s="3">
        <f t="shared" si="2853"/>
        <v>0</v>
      </c>
      <c r="D3124" s="3">
        <f t="shared" si="2853"/>
        <v>0</v>
      </c>
      <c r="E3124" s="6">
        <f t="shared" si="1"/>
        <v>164.8</v>
      </c>
      <c r="F3124" s="3">
        <v>103.0</v>
      </c>
      <c r="G3124" s="3">
        <v>1.6</v>
      </c>
      <c r="H3124" s="3">
        <v>0.0</v>
      </c>
      <c r="I3124" s="3">
        <v>0.0</v>
      </c>
      <c r="J3124" s="3">
        <v>1.0</v>
      </c>
      <c r="K3124" s="3">
        <v>0.0</v>
      </c>
      <c r="L3124" s="3">
        <v>0.0</v>
      </c>
    </row>
    <row r="3125" ht="15.75" customHeight="1">
      <c r="A3125" s="3">
        <f t="shared" si="2"/>
        <v>3124</v>
      </c>
      <c r="B3125" s="3">
        <f t="shared" ref="B3125:D3125" si="2854">B3121</f>
        <v>0</v>
      </c>
      <c r="C3125" s="3">
        <f t="shared" si="2854"/>
        <v>0</v>
      </c>
      <c r="D3125" s="3">
        <f t="shared" si="2854"/>
        <v>0</v>
      </c>
      <c r="E3125" s="6">
        <f t="shared" si="1"/>
        <v>0</v>
      </c>
      <c r="H3125" s="3">
        <v>1.0</v>
      </c>
      <c r="I3125" s="3">
        <v>0.0</v>
      </c>
      <c r="J3125" s="3">
        <v>1.0</v>
      </c>
      <c r="K3125" s="3">
        <v>0.0</v>
      </c>
      <c r="L3125" s="3">
        <v>1.0</v>
      </c>
    </row>
    <row r="3126" ht="15.75" customHeight="1">
      <c r="A3126" s="3">
        <f t="shared" si="2"/>
        <v>3125</v>
      </c>
      <c r="B3126" s="3">
        <f t="shared" ref="B3126:D3126" si="2855">B3122</f>
        <v>0</v>
      </c>
      <c r="C3126" s="3">
        <f t="shared" si="2855"/>
        <v>1</v>
      </c>
      <c r="D3126" s="3">
        <f t="shared" si="2855"/>
        <v>0</v>
      </c>
      <c r="E3126" s="6">
        <f t="shared" si="1"/>
        <v>567.6</v>
      </c>
      <c r="F3126" s="3">
        <v>258.0</v>
      </c>
      <c r="G3126" s="3">
        <v>2.2</v>
      </c>
      <c r="H3126" s="3">
        <v>0.0</v>
      </c>
      <c r="I3126" s="3">
        <v>0.0</v>
      </c>
      <c r="J3126" s="3">
        <v>1.0</v>
      </c>
      <c r="K3126" s="3">
        <v>0.0</v>
      </c>
      <c r="L3126" s="3">
        <v>0.0</v>
      </c>
    </row>
    <row r="3127" ht="15.75" customHeight="1">
      <c r="A3127" s="3">
        <f t="shared" si="2"/>
        <v>3126</v>
      </c>
      <c r="B3127" s="3">
        <f t="shared" ref="B3127:D3127" si="2856">B3123</f>
        <v>0</v>
      </c>
      <c r="C3127" s="3">
        <f t="shared" si="2856"/>
        <v>0</v>
      </c>
      <c r="D3127" s="3">
        <f t="shared" si="2856"/>
        <v>1</v>
      </c>
      <c r="E3127" s="6">
        <f t="shared" si="1"/>
        <v>194.7</v>
      </c>
      <c r="F3127" s="3">
        <v>177.0</v>
      </c>
      <c r="G3127" s="3">
        <v>1.1</v>
      </c>
      <c r="H3127" s="3">
        <v>1.0</v>
      </c>
      <c r="I3127" s="3">
        <v>0.0</v>
      </c>
      <c r="J3127" s="3">
        <v>0.0</v>
      </c>
      <c r="K3127" s="3">
        <v>0.0</v>
      </c>
      <c r="L3127" s="3">
        <v>0.0</v>
      </c>
    </row>
    <row r="3128" ht="15.75" customHeight="1">
      <c r="A3128" s="3">
        <f t="shared" si="2"/>
        <v>3127</v>
      </c>
      <c r="B3128" s="3">
        <f t="shared" ref="B3128:D3128" si="2857">B3124</f>
        <v>1</v>
      </c>
      <c r="C3128" s="3">
        <f t="shared" si="2857"/>
        <v>0</v>
      </c>
      <c r="D3128" s="3">
        <f t="shared" si="2857"/>
        <v>0</v>
      </c>
      <c r="E3128" s="6">
        <f t="shared" si="1"/>
        <v>241.6</v>
      </c>
      <c r="F3128" s="3">
        <v>151.0</v>
      </c>
      <c r="G3128" s="3">
        <v>1.6</v>
      </c>
      <c r="H3128" s="3">
        <v>1.0</v>
      </c>
      <c r="I3128" s="3">
        <v>0.0</v>
      </c>
      <c r="J3128" s="3">
        <v>0.0</v>
      </c>
      <c r="K3128" s="3">
        <v>0.0</v>
      </c>
      <c r="L3128" s="3">
        <v>0.0</v>
      </c>
    </row>
    <row r="3129" ht="15.75" customHeight="1">
      <c r="A3129" s="3">
        <f t="shared" si="2"/>
        <v>3128</v>
      </c>
      <c r="B3129" s="3">
        <f t="shared" ref="B3129:D3129" si="2858">B3125</f>
        <v>0</v>
      </c>
      <c r="C3129" s="3">
        <f t="shared" si="2858"/>
        <v>0</v>
      </c>
      <c r="D3129" s="3">
        <f t="shared" si="2858"/>
        <v>0</v>
      </c>
      <c r="E3129" s="6">
        <f t="shared" si="1"/>
        <v>0</v>
      </c>
      <c r="H3129" s="3">
        <v>1.0</v>
      </c>
      <c r="I3129" s="3">
        <v>0.0</v>
      </c>
      <c r="J3129" s="3">
        <v>1.0</v>
      </c>
      <c r="K3129" s="3">
        <v>0.0</v>
      </c>
      <c r="L3129" s="3">
        <v>1.0</v>
      </c>
    </row>
    <row r="3130" ht="15.75" customHeight="1">
      <c r="A3130" s="3">
        <f t="shared" si="2"/>
        <v>3129</v>
      </c>
      <c r="B3130" s="3">
        <v>1.0</v>
      </c>
      <c r="C3130" s="3">
        <v>0.0</v>
      </c>
      <c r="D3130" s="3">
        <v>0.0</v>
      </c>
      <c r="E3130" s="6">
        <f t="shared" si="1"/>
        <v>296</v>
      </c>
      <c r="F3130" s="3">
        <v>185.0</v>
      </c>
      <c r="G3130" s="3">
        <v>1.6</v>
      </c>
      <c r="H3130" s="3">
        <v>1.0</v>
      </c>
      <c r="I3130" s="3">
        <v>0.0</v>
      </c>
      <c r="J3130" s="3">
        <v>0.0</v>
      </c>
      <c r="K3130" s="3">
        <v>0.0</v>
      </c>
      <c r="L3130" s="3">
        <v>0.0</v>
      </c>
    </row>
    <row r="3131" ht="15.75" customHeight="1">
      <c r="A3131" s="3">
        <f t="shared" si="2"/>
        <v>3130</v>
      </c>
      <c r="B3131" s="3">
        <v>0.0</v>
      </c>
      <c r="C3131" s="3">
        <v>0.0</v>
      </c>
      <c r="D3131" s="3">
        <v>0.0</v>
      </c>
      <c r="E3131" s="6">
        <f t="shared" si="1"/>
        <v>0</v>
      </c>
      <c r="H3131" s="3">
        <v>1.0</v>
      </c>
      <c r="I3131" s="3">
        <v>0.0</v>
      </c>
      <c r="J3131" s="3">
        <v>1.0</v>
      </c>
      <c r="K3131" s="3">
        <v>0.0</v>
      </c>
      <c r="L3131" s="3">
        <v>1.0</v>
      </c>
    </row>
    <row r="3132" ht="15.75" customHeight="1">
      <c r="A3132" s="3">
        <f t="shared" si="2"/>
        <v>3131</v>
      </c>
      <c r="B3132" s="3">
        <v>0.0</v>
      </c>
      <c r="C3132" s="3">
        <v>1.0</v>
      </c>
      <c r="D3132" s="3">
        <v>0.0</v>
      </c>
      <c r="E3132" s="6">
        <f t="shared" si="1"/>
        <v>286</v>
      </c>
      <c r="F3132" s="3">
        <v>130.0</v>
      </c>
      <c r="G3132" s="3">
        <v>2.2</v>
      </c>
      <c r="H3132" s="3">
        <v>0.0</v>
      </c>
      <c r="I3132" s="3">
        <v>0.0</v>
      </c>
      <c r="J3132" s="3">
        <v>1.0</v>
      </c>
      <c r="K3132" s="3">
        <v>0.0</v>
      </c>
      <c r="L3132" s="3">
        <v>0.0</v>
      </c>
    </row>
    <row r="3133" ht="15.75" customHeight="1">
      <c r="A3133" s="3">
        <f t="shared" si="2"/>
        <v>3132</v>
      </c>
      <c r="B3133" s="3">
        <v>0.0</v>
      </c>
      <c r="C3133" s="3">
        <v>0.0</v>
      </c>
      <c r="D3133" s="3">
        <v>1.0</v>
      </c>
      <c r="E3133" s="6">
        <f t="shared" si="1"/>
        <v>310.2</v>
      </c>
      <c r="F3133" s="3">
        <v>282.0</v>
      </c>
      <c r="G3133" s="3">
        <v>1.1</v>
      </c>
      <c r="H3133" s="3">
        <v>1.0</v>
      </c>
      <c r="I3133" s="3">
        <v>0.0</v>
      </c>
      <c r="J3133" s="3">
        <v>0.0</v>
      </c>
      <c r="K3133" s="3">
        <v>0.0</v>
      </c>
      <c r="L3133" s="3">
        <v>0.0</v>
      </c>
    </row>
    <row r="3134" ht="15.75" customHeight="1">
      <c r="A3134" s="3">
        <f t="shared" si="2"/>
        <v>3133</v>
      </c>
      <c r="B3134" s="3">
        <f t="shared" ref="B3134:D3134" si="2859">B3130</f>
        <v>1</v>
      </c>
      <c r="C3134" s="3">
        <f t="shared" si="2859"/>
        <v>0</v>
      </c>
      <c r="D3134" s="3">
        <f t="shared" si="2859"/>
        <v>0</v>
      </c>
      <c r="E3134" s="6">
        <f t="shared" si="1"/>
        <v>308.8</v>
      </c>
      <c r="F3134" s="3">
        <v>193.0</v>
      </c>
      <c r="G3134" s="3">
        <v>1.6</v>
      </c>
      <c r="H3134" s="3">
        <v>0.0</v>
      </c>
      <c r="I3134" s="3">
        <v>0.0</v>
      </c>
      <c r="J3134" s="3">
        <v>1.0</v>
      </c>
      <c r="K3134" s="3">
        <v>0.0</v>
      </c>
      <c r="L3134" s="3">
        <v>0.0</v>
      </c>
    </row>
    <row r="3135" ht="15.75" customHeight="1">
      <c r="A3135" s="3">
        <f t="shared" si="2"/>
        <v>3134</v>
      </c>
      <c r="B3135" s="3">
        <f t="shared" ref="B3135:D3135" si="2860">B3131</f>
        <v>0</v>
      </c>
      <c r="C3135" s="3">
        <f t="shared" si="2860"/>
        <v>0</v>
      </c>
      <c r="D3135" s="3">
        <f t="shared" si="2860"/>
        <v>0</v>
      </c>
      <c r="E3135" s="6">
        <f t="shared" si="1"/>
        <v>0</v>
      </c>
      <c r="H3135" s="3">
        <v>1.0</v>
      </c>
      <c r="I3135" s="3">
        <v>0.0</v>
      </c>
      <c r="J3135" s="3">
        <v>1.0</v>
      </c>
      <c r="K3135" s="3">
        <v>0.0</v>
      </c>
      <c r="L3135" s="3">
        <v>1.0</v>
      </c>
    </row>
    <row r="3136" ht="15.75" customHeight="1">
      <c r="A3136" s="3">
        <f t="shared" si="2"/>
        <v>3135</v>
      </c>
      <c r="B3136" s="3">
        <f t="shared" ref="B3136:D3136" si="2861">B3132</f>
        <v>0</v>
      </c>
      <c r="C3136" s="3">
        <f t="shared" si="2861"/>
        <v>1</v>
      </c>
      <c r="D3136" s="3">
        <f t="shared" si="2861"/>
        <v>0</v>
      </c>
      <c r="E3136" s="6">
        <f t="shared" si="1"/>
        <v>433.4</v>
      </c>
      <c r="F3136" s="3">
        <v>197.0</v>
      </c>
      <c r="G3136" s="3">
        <v>2.2</v>
      </c>
      <c r="H3136" s="3">
        <v>0.0</v>
      </c>
      <c r="I3136" s="3">
        <v>0.0</v>
      </c>
      <c r="J3136" s="3">
        <v>1.0</v>
      </c>
      <c r="K3136" s="3">
        <v>0.0</v>
      </c>
      <c r="L3136" s="3">
        <v>0.0</v>
      </c>
    </row>
    <row r="3137" ht="15.75" customHeight="1">
      <c r="A3137" s="3">
        <f t="shared" si="2"/>
        <v>3136</v>
      </c>
      <c r="B3137" s="3">
        <f t="shared" ref="B3137:D3137" si="2862">B3133</f>
        <v>0</v>
      </c>
      <c r="C3137" s="3">
        <f t="shared" si="2862"/>
        <v>0</v>
      </c>
      <c r="D3137" s="3">
        <f t="shared" si="2862"/>
        <v>1</v>
      </c>
      <c r="E3137" s="6">
        <f t="shared" si="1"/>
        <v>118.8</v>
      </c>
      <c r="F3137" s="3">
        <v>108.0</v>
      </c>
      <c r="G3137" s="3">
        <v>1.1</v>
      </c>
      <c r="H3137" s="3">
        <v>0.0</v>
      </c>
      <c r="I3137" s="3">
        <v>1.0</v>
      </c>
      <c r="J3137" s="3">
        <v>0.0</v>
      </c>
      <c r="K3137" s="3">
        <v>0.0</v>
      </c>
      <c r="L3137" s="3">
        <v>0.0</v>
      </c>
    </row>
    <row r="3138" ht="15.75" customHeight="1">
      <c r="A3138" s="3">
        <f t="shared" si="2"/>
        <v>3137</v>
      </c>
      <c r="B3138" s="3">
        <f t="shared" ref="B3138:D3138" si="2863">B3134</f>
        <v>1</v>
      </c>
      <c r="C3138" s="3">
        <f t="shared" si="2863"/>
        <v>0</v>
      </c>
      <c r="D3138" s="3">
        <f t="shared" si="2863"/>
        <v>0</v>
      </c>
      <c r="E3138" s="6">
        <f t="shared" si="1"/>
        <v>400</v>
      </c>
      <c r="F3138" s="3">
        <v>250.0</v>
      </c>
      <c r="G3138" s="3">
        <v>1.6</v>
      </c>
      <c r="H3138" s="3">
        <v>1.0</v>
      </c>
      <c r="I3138" s="3">
        <v>0.0</v>
      </c>
      <c r="J3138" s="3">
        <v>0.0</v>
      </c>
      <c r="K3138" s="3">
        <v>0.0</v>
      </c>
      <c r="L3138" s="3">
        <v>0.0</v>
      </c>
    </row>
    <row r="3139" ht="15.75" customHeight="1">
      <c r="A3139" s="3">
        <f t="shared" si="2"/>
        <v>3138</v>
      </c>
      <c r="B3139" s="3">
        <f t="shared" ref="B3139:D3139" si="2864">B3135</f>
        <v>0</v>
      </c>
      <c r="C3139" s="3">
        <f t="shared" si="2864"/>
        <v>0</v>
      </c>
      <c r="D3139" s="3">
        <f t="shared" si="2864"/>
        <v>0</v>
      </c>
      <c r="E3139" s="6">
        <f t="shared" si="1"/>
        <v>0</v>
      </c>
      <c r="H3139" s="3">
        <v>1.0</v>
      </c>
      <c r="I3139" s="3">
        <v>0.0</v>
      </c>
      <c r="J3139" s="3">
        <v>1.0</v>
      </c>
      <c r="K3139" s="3">
        <v>0.0</v>
      </c>
      <c r="L3139" s="3">
        <v>1.0</v>
      </c>
    </row>
    <row r="3140" ht="15.75" customHeight="1">
      <c r="A3140" s="3">
        <f t="shared" si="2"/>
        <v>3139</v>
      </c>
      <c r="B3140" s="3">
        <f t="shared" ref="B3140:D3140" si="2865">B3136</f>
        <v>0</v>
      </c>
      <c r="C3140" s="3">
        <f t="shared" si="2865"/>
        <v>1</v>
      </c>
      <c r="D3140" s="3">
        <f t="shared" si="2865"/>
        <v>0</v>
      </c>
      <c r="E3140" s="6">
        <f t="shared" si="1"/>
        <v>286</v>
      </c>
      <c r="F3140" s="3">
        <v>130.0</v>
      </c>
      <c r="G3140" s="3">
        <v>2.2</v>
      </c>
      <c r="H3140" s="3">
        <v>0.0</v>
      </c>
      <c r="I3140" s="3">
        <v>0.0</v>
      </c>
      <c r="J3140" s="3">
        <v>1.0</v>
      </c>
      <c r="K3140" s="3">
        <v>0.0</v>
      </c>
      <c r="L3140" s="3">
        <v>0.0</v>
      </c>
    </row>
    <row r="3141" ht="15.75" customHeight="1">
      <c r="A3141" s="3">
        <f t="shared" si="2"/>
        <v>3140</v>
      </c>
      <c r="B3141" s="3">
        <f t="shared" ref="B3141:D3141" si="2866">B3137</f>
        <v>0</v>
      </c>
      <c r="C3141" s="3">
        <f t="shared" si="2866"/>
        <v>0</v>
      </c>
      <c r="D3141" s="3">
        <f t="shared" si="2866"/>
        <v>1</v>
      </c>
      <c r="E3141" s="6">
        <f t="shared" si="1"/>
        <v>132</v>
      </c>
      <c r="F3141" s="3">
        <v>120.0</v>
      </c>
      <c r="G3141" s="3">
        <v>1.1</v>
      </c>
      <c r="H3141" s="3">
        <v>1.0</v>
      </c>
      <c r="I3141" s="3">
        <v>0.0</v>
      </c>
      <c r="J3141" s="3">
        <v>0.0</v>
      </c>
      <c r="K3141" s="3">
        <v>0.0</v>
      </c>
      <c r="L3141" s="3">
        <v>0.0</v>
      </c>
    </row>
    <row r="3142" ht="15.75" customHeight="1">
      <c r="A3142" s="3">
        <f t="shared" si="2"/>
        <v>3141</v>
      </c>
      <c r="B3142" s="3">
        <f t="shared" ref="B3142:D3142" si="2867">B3138</f>
        <v>1</v>
      </c>
      <c r="C3142" s="3">
        <f t="shared" si="2867"/>
        <v>0</v>
      </c>
      <c r="D3142" s="3">
        <f t="shared" si="2867"/>
        <v>0</v>
      </c>
      <c r="E3142" s="6">
        <f t="shared" si="1"/>
        <v>268.8</v>
      </c>
      <c r="F3142" s="3">
        <v>168.0</v>
      </c>
      <c r="G3142" s="3">
        <v>1.6</v>
      </c>
      <c r="H3142" s="3">
        <v>0.0</v>
      </c>
      <c r="I3142" s="3">
        <v>1.0</v>
      </c>
      <c r="J3142" s="3">
        <v>0.0</v>
      </c>
      <c r="K3142" s="3">
        <v>0.0</v>
      </c>
      <c r="L3142" s="3">
        <v>0.0</v>
      </c>
    </row>
    <row r="3143" ht="15.75" customHeight="1">
      <c r="A3143" s="3">
        <f t="shared" si="2"/>
        <v>3142</v>
      </c>
      <c r="B3143" s="3">
        <f t="shared" ref="B3143:D3143" si="2868">B3139</f>
        <v>0</v>
      </c>
      <c r="C3143" s="3">
        <f t="shared" si="2868"/>
        <v>0</v>
      </c>
      <c r="D3143" s="3">
        <f t="shared" si="2868"/>
        <v>0</v>
      </c>
      <c r="E3143" s="6">
        <f t="shared" si="1"/>
        <v>0</v>
      </c>
      <c r="H3143" s="3">
        <v>1.0</v>
      </c>
      <c r="I3143" s="3">
        <v>1.0</v>
      </c>
      <c r="J3143" s="3">
        <v>0.0</v>
      </c>
      <c r="K3143" s="3">
        <v>0.0</v>
      </c>
      <c r="L3143" s="3">
        <v>1.0</v>
      </c>
    </row>
    <row r="3144" ht="15.75" customHeight="1">
      <c r="A3144" s="3">
        <f t="shared" si="2"/>
        <v>3143</v>
      </c>
      <c r="B3144" s="3">
        <f t="shared" ref="B3144:D3144" si="2869">B3140</f>
        <v>0</v>
      </c>
      <c r="C3144" s="3">
        <f t="shared" si="2869"/>
        <v>1</v>
      </c>
      <c r="D3144" s="3">
        <f t="shared" si="2869"/>
        <v>0</v>
      </c>
      <c r="E3144" s="6">
        <f t="shared" si="1"/>
        <v>371.8</v>
      </c>
      <c r="F3144" s="3">
        <v>169.0</v>
      </c>
      <c r="G3144" s="3">
        <v>2.2</v>
      </c>
      <c r="H3144" s="3">
        <v>0.0</v>
      </c>
      <c r="I3144" s="3">
        <v>0.0</v>
      </c>
      <c r="J3144" s="3">
        <v>1.0</v>
      </c>
      <c r="K3144" s="3">
        <v>0.0</v>
      </c>
      <c r="L3144" s="3">
        <v>0.0</v>
      </c>
    </row>
    <row r="3145" ht="15.75" customHeight="1">
      <c r="A3145" s="3">
        <f t="shared" si="2"/>
        <v>3144</v>
      </c>
      <c r="B3145" s="3">
        <f t="shared" ref="B3145:D3145" si="2870">B3141</f>
        <v>0</v>
      </c>
      <c r="C3145" s="3">
        <f t="shared" si="2870"/>
        <v>0</v>
      </c>
      <c r="D3145" s="3">
        <f t="shared" si="2870"/>
        <v>1</v>
      </c>
      <c r="E3145" s="6">
        <f t="shared" si="1"/>
        <v>326.7</v>
      </c>
      <c r="F3145" s="3">
        <v>297.0</v>
      </c>
      <c r="G3145" s="3">
        <v>1.1</v>
      </c>
      <c r="H3145" s="3">
        <v>0.0</v>
      </c>
      <c r="I3145" s="3">
        <v>1.0</v>
      </c>
      <c r="J3145" s="3">
        <v>0.0</v>
      </c>
      <c r="K3145" s="3">
        <v>0.0</v>
      </c>
      <c r="L3145" s="3">
        <v>0.0</v>
      </c>
    </row>
    <row r="3146" ht="15.75" customHeight="1">
      <c r="A3146" s="3">
        <f t="shared" si="2"/>
        <v>3145</v>
      </c>
      <c r="B3146" s="3">
        <f t="shared" ref="B3146:D3146" si="2871">B3142</f>
        <v>1</v>
      </c>
      <c r="C3146" s="3">
        <f t="shared" si="2871"/>
        <v>0</v>
      </c>
      <c r="D3146" s="3">
        <f t="shared" si="2871"/>
        <v>0</v>
      </c>
      <c r="E3146" s="6">
        <f t="shared" si="1"/>
        <v>312</v>
      </c>
      <c r="F3146" s="3">
        <v>195.0</v>
      </c>
      <c r="G3146" s="3">
        <v>1.6</v>
      </c>
      <c r="H3146" s="3">
        <v>0.0</v>
      </c>
      <c r="I3146" s="3">
        <v>0.0</v>
      </c>
      <c r="J3146" s="3">
        <v>1.0</v>
      </c>
      <c r="K3146" s="3">
        <v>0.0</v>
      </c>
      <c r="L3146" s="3">
        <v>0.0</v>
      </c>
    </row>
    <row r="3147" ht="15.75" customHeight="1">
      <c r="A3147" s="3">
        <f t="shared" si="2"/>
        <v>3146</v>
      </c>
      <c r="B3147" s="3">
        <f t="shared" ref="B3147:D3147" si="2872">B3143</f>
        <v>0</v>
      </c>
      <c r="C3147" s="3">
        <f t="shared" si="2872"/>
        <v>0</v>
      </c>
      <c r="D3147" s="3">
        <f t="shared" si="2872"/>
        <v>0</v>
      </c>
      <c r="E3147" s="6">
        <f t="shared" si="1"/>
        <v>0</v>
      </c>
      <c r="H3147" s="3">
        <v>1.0</v>
      </c>
      <c r="I3147" s="3">
        <v>0.0</v>
      </c>
      <c r="J3147" s="3">
        <v>1.0</v>
      </c>
      <c r="K3147" s="3">
        <v>0.0</v>
      </c>
      <c r="L3147" s="3">
        <v>1.0</v>
      </c>
    </row>
    <row r="3148" ht="15.75" customHeight="1">
      <c r="A3148" s="3">
        <f t="shared" si="2"/>
        <v>3147</v>
      </c>
      <c r="B3148" s="3">
        <f t="shared" ref="B3148:D3148" si="2873">B3144</f>
        <v>0</v>
      </c>
      <c r="C3148" s="3">
        <f t="shared" si="2873"/>
        <v>1</v>
      </c>
      <c r="D3148" s="3">
        <f t="shared" si="2873"/>
        <v>0</v>
      </c>
      <c r="E3148" s="6">
        <f t="shared" si="1"/>
        <v>517</v>
      </c>
      <c r="F3148" s="3">
        <v>235.0</v>
      </c>
      <c r="G3148" s="3">
        <v>2.2</v>
      </c>
      <c r="H3148" s="3">
        <v>0.0</v>
      </c>
      <c r="I3148" s="3">
        <v>0.0</v>
      </c>
      <c r="J3148" s="3">
        <v>1.0</v>
      </c>
      <c r="K3148" s="3">
        <v>0.0</v>
      </c>
      <c r="L3148" s="3">
        <v>0.0</v>
      </c>
    </row>
    <row r="3149" ht="15.75" customHeight="1">
      <c r="A3149" s="3">
        <f t="shared" si="2"/>
        <v>3148</v>
      </c>
      <c r="B3149" s="3">
        <f t="shared" ref="B3149:D3149" si="2874">B3145</f>
        <v>0</v>
      </c>
      <c r="C3149" s="3">
        <f t="shared" si="2874"/>
        <v>0</v>
      </c>
      <c r="D3149" s="3">
        <f t="shared" si="2874"/>
        <v>1</v>
      </c>
      <c r="E3149" s="6">
        <f t="shared" si="1"/>
        <v>312.4</v>
      </c>
      <c r="F3149" s="3">
        <v>284.0</v>
      </c>
      <c r="G3149" s="3">
        <v>1.1</v>
      </c>
      <c r="H3149" s="3">
        <v>1.0</v>
      </c>
      <c r="I3149" s="3">
        <v>0.0</v>
      </c>
      <c r="J3149" s="3">
        <v>0.0</v>
      </c>
      <c r="K3149" s="3">
        <v>0.0</v>
      </c>
      <c r="L3149" s="3">
        <v>0.0</v>
      </c>
    </row>
    <row r="3150" ht="15.75" customHeight="1">
      <c r="A3150" s="3">
        <f t="shared" si="2"/>
        <v>3149</v>
      </c>
      <c r="B3150" s="3">
        <f t="shared" ref="B3150:D3150" si="2875">B3146</f>
        <v>1</v>
      </c>
      <c r="C3150" s="3">
        <f t="shared" si="2875"/>
        <v>0</v>
      </c>
      <c r="D3150" s="3">
        <f t="shared" si="2875"/>
        <v>0</v>
      </c>
      <c r="E3150" s="6">
        <f t="shared" si="1"/>
        <v>230.4</v>
      </c>
      <c r="F3150" s="3">
        <v>144.0</v>
      </c>
      <c r="G3150" s="3">
        <v>1.6</v>
      </c>
      <c r="H3150" s="3">
        <v>1.0</v>
      </c>
      <c r="I3150" s="3">
        <v>0.0</v>
      </c>
      <c r="J3150" s="3">
        <v>0.0</v>
      </c>
      <c r="K3150" s="3">
        <v>0.0</v>
      </c>
      <c r="L3150" s="3">
        <v>0.0</v>
      </c>
    </row>
    <row r="3151" ht="15.75" customHeight="1">
      <c r="A3151" s="3">
        <f t="shared" si="2"/>
        <v>3150</v>
      </c>
      <c r="B3151" s="3">
        <f t="shared" ref="B3151:D3151" si="2876">B3147</f>
        <v>0</v>
      </c>
      <c r="C3151" s="3">
        <f t="shared" si="2876"/>
        <v>0</v>
      </c>
      <c r="D3151" s="3">
        <f t="shared" si="2876"/>
        <v>0</v>
      </c>
      <c r="E3151" s="6">
        <f t="shared" si="1"/>
        <v>0</v>
      </c>
      <c r="H3151" s="3">
        <v>1.0</v>
      </c>
      <c r="I3151" s="3">
        <v>0.0</v>
      </c>
      <c r="J3151" s="3">
        <v>1.0</v>
      </c>
      <c r="K3151" s="3">
        <v>0.0</v>
      </c>
      <c r="L3151" s="3">
        <v>1.0</v>
      </c>
    </row>
    <row r="3152" ht="15.75" customHeight="1">
      <c r="A3152" s="3">
        <f t="shared" si="2"/>
        <v>3151</v>
      </c>
      <c r="B3152" s="3">
        <f t="shared" ref="B3152:D3152" si="2877">B3148</f>
        <v>0</v>
      </c>
      <c r="C3152" s="3">
        <f t="shared" si="2877"/>
        <v>1</v>
      </c>
      <c r="D3152" s="3">
        <f t="shared" si="2877"/>
        <v>0</v>
      </c>
      <c r="E3152" s="6">
        <f t="shared" si="1"/>
        <v>415.8</v>
      </c>
      <c r="F3152" s="3">
        <v>189.0</v>
      </c>
      <c r="G3152" s="3">
        <v>2.2</v>
      </c>
      <c r="H3152" s="3">
        <v>0.0</v>
      </c>
      <c r="I3152" s="3">
        <v>0.0</v>
      </c>
      <c r="J3152" s="3">
        <v>1.0</v>
      </c>
      <c r="K3152" s="3">
        <v>0.0</v>
      </c>
      <c r="L3152" s="3">
        <v>0.0</v>
      </c>
    </row>
    <row r="3153" ht="15.75" customHeight="1">
      <c r="A3153" s="3">
        <f t="shared" si="2"/>
        <v>3152</v>
      </c>
      <c r="B3153" s="3">
        <f t="shared" ref="B3153:D3153" si="2878">B3149</f>
        <v>0</v>
      </c>
      <c r="C3153" s="3">
        <f t="shared" si="2878"/>
        <v>0</v>
      </c>
      <c r="D3153" s="3">
        <f t="shared" si="2878"/>
        <v>1</v>
      </c>
      <c r="E3153" s="6">
        <f t="shared" si="1"/>
        <v>111.1</v>
      </c>
      <c r="F3153" s="3">
        <v>101.0</v>
      </c>
      <c r="G3153" s="3">
        <v>1.1</v>
      </c>
      <c r="H3153" s="3">
        <v>0.0</v>
      </c>
      <c r="I3153" s="3">
        <v>1.0</v>
      </c>
      <c r="J3153" s="3">
        <v>0.0</v>
      </c>
      <c r="K3153" s="3">
        <v>0.0</v>
      </c>
      <c r="L3153" s="3">
        <v>0.0</v>
      </c>
    </row>
    <row r="3154" ht="15.75" customHeight="1">
      <c r="A3154" s="3">
        <f t="shared" si="2"/>
        <v>3153</v>
      </c>
      <c r="B3154" s="3">
        <f t="shared" ref="B3154:D3154" si="2879">B3150</f>
        <v>1</v>
      </c>
      <c r="C3154" s="3">
        <f t="shared" si="2879"/>
        <v>0</v>
      </c>
      <c r="D3154" s="3">
        <f t="shared" si="2879"/>
        <v>0</v>
      </c>
      <c r="E3154" s="6">
        <f t="shared" si="1"/>
        <v>387.2</v>
      </c>
      <c r="F3154" s="3">
        <v>242.0</v>
      </c>
      <c r="G3154" s="3">
        <v>1.6</v>
      </c>
      <c r="H3154" s="3">
        <v>0.0</v>
      </c>
      <c r="I3154" s="3">
        <v>1.0</v>
      </c>
      <c r="J3154" s="3">
        <v>0.0</v>
      </c>
      <c r="K3154" s="3">
        <v>0.0</v>
      </c>
      <c r="L3154" s="3">
        <v>0.0</v>
      </c>
    </row>
    <row r="3155" ht="15.75" customHeight="1">
      <c r="A3155" s="3">
        <f t="shared" si="2"/>
        <v>3154</v>
      </c>
      <c r="B3155" s="3">
        <f t="shared" ref="B3155:D3155" si="2880">B3151</f>
        <v>0</v>
      </c>
      <c r="C3155" s="3">
        <f t="shared" si="2880"/>
        <v>0</v>
      </c>
      <c r="D3155" s="3">
        <f t="shared" si="2880"/>
        <v>0</v>
      </c>
      <c r="E3155" s="6">
        <f t="shared" si="1"/>
        <v>0</v>
      </c>
      <c r="H3155" s="3">
        <v>1.0</v>
      </c>
      <c r="I3155" s="3">
        <v>0.0</v>
      </c>
      <c r="J3155" s="3">
        <v>1.0</v>
      </c>
      <c r="K3155" s="3">
        <v>0.0</v>
      </c>
      <c r="L3155" s="3">
        <v>1.0</v>
      </c>
    </row>
    <row r="3156" ht="15.75" customHeight="1">
      <c r="A3156" s="3">
        <f t="shared" si="2"/>
        <v>3155</v>
      </c>
      <c r="B3156" s="3">
        <f t="shared" ref="B3156:D3156" si="2881">B3152</f>
        <v>0</v>
      </c>
      <c r="C3156" s="3">
        <f t="shared" si="2881"/>
        <v>1</v>
      </c>
      <c r="D3156" s="3">
        <f t="shared" si="2881"/>
        <v>0</v>
      </c>
      <c r="E3156" s="6">
        <f t="shared" si="1"/>
        <v>587.4</v>
      </c>
      <c r="F3156" s="3">
        <v>267.0</v>
      </c>
      <c r="G3156" s="3">
        <v>2.2</v>
      </c>
      <c r="H3156" s="3">
        <v>1.0</v>
      </c>
      <c r="I3156" s="3">
        <v>0.0</v>
      </c>
      <c r="J3156" s="3">
        <v>0.0</v>
      </c>
      <c r="K3156" s="3">
        <v>0.0</v>
      </c>
      <c r="L3156" s="3">
        <v>0.0</v>
      </c>
    </row>
    <row r="3157" ht="15.75" customHeight="1">
      <c r="A3157" s="3">
        <f t="shared" si="2"/>
        <v>3156</v>
      </c>
      <c r="B3157" s="3">
        <f t="shared" ref="B3157:D3157" si="2882">B3153</f>
        <v>0</v>
      </c>
      <c r="C3157" s="3">
        <f t="shared" si="2882"/>
        <v>0</v>
      </c>
      <c r="D3157" s="3">
        <f t="shared" si="2882"/>
        <v>1</v>
      </c>
      <c r="E3157" s="6">
        <f t="shared" si="1"/>
        <v>211.2</v>
      </c>
      <c r="F3157" s="3">
        <v>192.0</v>
      </c>
      <c r="G3157" s="3">
        <v>1.1</v>
      </c>
      <c r="H3157" s="3">
        <v>1.0</v>
      </c>
      <c r="I3157" s="3">
        <v>0.0</v>
      </c>
      <c r="J3157" s="3">
        <v>0.0</v>
      </c>
      <c r="K3157" s="3">
        <v>0.0</v>
      </c>
      <c r="L3157" s="3">
        <v>0.0</v>
      </c>
    </row>
    <row r="3158" ht="15.75" customHeight="1">
      <c r="A3158" s="3">
        <f t="shared" si="2"/>
        <v>3157</v>
      </c>
      <c r="B3158" s="3">
        <f t="shared" ref="B3158:D3158" si="2883">B3154</f>
        <v>1</v>
      </c>
      <c r="C3158" s="3">
        <f t="shared" si="2883"/>
        <v>0</v>
      </c>
      <c r="D3158" s="3">
        <f t="shared" si="2883"/>
        <v>0</v>
      </c>
      <c r="E3158" s="6">
        <f t="shared" si="1"/>
        <v>414.4</v>
      </c>
      <c r="F3158" s="3">
        <v>259.0</v>
      </c>
      <c r="G3158" s="3">
        <v>1.6</v>
      </c>
      <c r="H3158" s="3">
        <v>1.0</v>
      </c>
      <c r="I3158" s="3">
        <v>0.0</v>
      </c>
      <c r="J3158" s="3">
        <v>0.0</v>
      </c>
      <c r="K3158" s="3">
        <v>0.0</v>
      </c>
      <c r="L3158" s="3">
        <v>0.0</v>
      </c>
    </row>
    <row r="3159" ht="15.75" customHeight="1">
      <c r="A3159" s="3">
        <f t="shared" si="2"/>
        <v>3158</v>
      </c>
      <c r="B3159" s="3">
        <f t="shared" ref="B3159:D3159" si="2884">B3155</f>
        <v>0</v>
      </c>
      <c r="C3159" s="3">
        <f t="shared" si="2884"/>
        <v>0</v>
      </c>
      <c r="D3159" s="3">
        <f t="shared" si="2884"/>
        <v>0</v>
      </c>
      <c r="E3159" s="6">
        <f t="shared" si="1"/>
        <v>0</v>
      </c>
      <c r="H3159" s="3">
        <v>1.0</v>
      </c>
      <c r="I3159" s="3">
        <v>0.0</v>
      </c>
      <c r="J3159" s="3">
        <v>0.0</v>
      </c>
      <c r="K3159" s="3">
        <v>1.0</v>
      </c>
      <c r="L3159" s="3">
        <v>1.0</v>
      </c>
    </row>
    <row r="3160" ht="15.75" customHeight="1">
      <c r="A3160" s="3">
        <f t="shared" si="2"/>
        <v>3159</v>
      </c>
      <c r="B3160" s="3">
        <f t="shared" ref="B3160:D3160" si="2885">B3156</f>
        <v>0</v>
      </c>
      <c r="C3160" s="3">
        <f t="shared" si="2885"/>
        <v>1</v>
      </c>
      <c r="D3160" s="3">
        <f t="shared" si="2885"/>
        <v>0</v>
      </c>
      <c r="E3160" s="6">
        <f t="shared" si="1"/>
        <v>638</v>
      </c>
      <c r="F3160" s="3">
        <v>290.0</v>
      </c>
      <c r="G3160" s="3">
        <v>2.2</v>
      </c>
      <c r="H3160" s="3">
        <v>0.0</v>
      </c>
      <c r="I3160" s="3">
        <v>0.0</v>
      </c>
      <c r="J3160" s="3">
        <v>1.0</v>
      </c>
      <c r="K3160" s="3">
        <v>0.0</v>
      </c>
      <c r="L3160" s="3">
        <v>0.0</v>
      </c>
    </row>
    <row r="3161" ht="15.75" customHeight="1">
      <c r="A3161" s="3">
        <f t="shared" si="2"/>
        <v>3160</v>
      </c>
      <c r="B3161" s="3">
        <f t="shared" ref="B3161:D3161" si="2886">B3157</f>
        <v>0</v>
      </c>
      <c r="C3161" s="3">
        <f t="shared" si="2886"/>
        <v>0</v>
      </c>
      <c r="D3161" s="3">
        <f t="shared" si="2886"/>
        <v>1</v>
      </c>
      <c r="E3161" s="6">
        <f t="shared" si="1"/>
        <v>238.7</v>
      </c>
      <c r="F3161" s="3">
        <v>217.0</v>
      </c>
      <c r="G3161" s="3">
        <v>1.1</v>
      </c>
      <c r="H3161" s="3">
        <v>0.0</v>
      </c>
      <c r="I3161" s="3">
        <v>1.0</v>
      </c>
      <c r="J3161" s="3">
        <v>0.0</v>
      </c>
      <c r="K3161" s="3">
        <v>0.0</v>
      </c>
      <c r="L3161" s="3">
        <v>0.0</v>
      </c>
    </row>
    <row r="3162" ht="15.75" customHeight="1">
      <c r="A3162" s="3">
        <f t="shared" si="2"/>
        <v>3161</v>
      </c>
      <c r="B3162" s="3">
        <f t="shared" ref="B3162:D3162" si="2887">B3158</f>
        <v>1</v>
      </c>
      <c r="C3162" s="3">
        <f t="shared" si="2887"/>
        <v>0</v>
      </c>
      <c r="D3162" s="3">
        <f t="shared" si="2887"/>
        <v>0</v>
      </c>
      <c r="E3162" s="6">
        <f t="shared" si="1"/>
        <v>460.8</v>
      </c>
      <c r="F3162" s="3">
        <v>288.0</v>
      </c>
      <c r="G3162" s="3">
        <v>1.6</v>
      </c>
      <c r="H3162" s="3">
        <v>0.0</v>
      </c>
      <c r="I3162" s="3">
        <v>0.0</v>
      </c>
      <c r="J3162" s="3">
        <v>1.0</v>
      </c>
      <c r="K3162" s="3">
        <v>0.0</v>
      </c>
      <c r="L3162" s="3">
        <v>0.0</v>
      </c>
    </row>
    <row r="3163" ht="15.75" customHeight="1">
      <c r="A3163" s="3">
        <f t="shared" si="2"/>
        <v>3162</v>
      </c>
      <c r="B3163" s="3">
        <f t="shared" ref="B3163:D3163" si="2888">B3159</f>
        <v>0</v>
      </c>
      <c r="C3163" s="3">
        <f t="shared" si="2888"/>
        <v>0</v>
      </c>
      <c r="D3163" s="3">
        <f t="shared" si="2888"/>
        <v>0</v>
      </c>
      <c r="E3163" s="6">
        <f t="shared" si="1"/>
        <v>0</v>
      </c>
      <c r="H3163" s="3">
        <v>1.0</v>
      </c>
      <c r="I3163" s="3">
        <v>0.0</v>
      </c>
      <c r="J3163" s="3">
        <v>1.0</v>
      </c>
      <c r="K3163" s="3">
        <v>0.0</v>
      </c>
      <c r="L3163" s="3">
        <v>1.0</v>
      </c>
    </row>
    <row r="3164" ht="15.75" customHeight="1">
      <c r="A3164" s="3">
        <f t="shared" si="2"/>
        <v>3163</v>
      </c>
      <c r="B3164" s="3">
        <f t="shared" ref="B3164:D3164" si="2889">B3160</f>
        <v>0</v>
      </c>
      <c r="C3164" s="3">
        <f t="shared" si="2889"/>
        <v>1</v>
      </c>
      <c r="D3164" s="3">
        <f t="shared" si="2889"/>
        <v>0</v>
      </c>
      <c r="E3164" s="6">
        <f t="shared" si="1"/>
        <v>624.8</v>
      </c>
      <c r="F3164" s="3">
        <v>284.0</v>
      </c>
      <c r="G3164" s="3">
        <v>2.2</v>
      </c>
      <c r="H3164" s="3">
        <v>0.0</v>
      </c>
      <c r="I3164" s="3">
        <v>0.0</v>
      </c>
      <c r="J3164" s="3">
        <v>1.0</v>
      </c>
      <c r="K3164" s="3">
        <v>0.0</v>
      </c>
      <c r="L3164" s="3">
        <v>0.0</v>
      </c>
    </row>
    <row r="3165" ht="15.75" customHeight="1">
      <c r="A3165" s="3">
        <f t="shared" si="2"/>
        <v>3164</v>
      </c>
      <c r="B3165" s="3">
        <f t="shared" ref="B3165:D3165" si="2890">B3161</f>
        <v>0</v>
      </c>
      <c r="C3165" s="3">
        <f t="shared" si="2890"/>
        <v>0</v>
      </c>
      <c r="D3165" s="3">
        <f t="shared" si="2890"/>
        <v>1</v>
      </c>
      <c r="E3165" s="6">
        <f t="shared" si="1"/>
        <v>111.1</v>
      </c>
      <c r="F3165" s="3">
        <v>101.0</v>
      </c>
      <c r="G3165" s="3">
        <v>1.1</v>
      </c>
      <c r="H3165" s="3">
        <v>1.0</v>
      </c>
      <c r="I3165" s="3">
        <v>0.0</v>
      </c>
      <c r="J3165" s="3">
        <v>0.0</v>
      </c>
      <c r="K3165" s="3">
        <v>0.0</v>
      </c>
      <c r="L3165" s="3">
        <v>0.0</v>
      </c>
    </row>
    <row r="3166" ht="15.75" customHeight="1">
      <c r="A3166" s="3">
        <f t="shared" si="2"/>
        <v>3165</v>
      </c>
      <c r="B3166" s="3">
        <f t="shared" ref="B3166:D3166" si="2891">B3162</f>
        <v>1</v>
      </c>
      <c r="C3166" s="3">
        <f t="shared" si="2891"/>
        <v>0</v>
      </c>
      <c r="D3166" s="3">
        <f t="shared" si="2891"/>
        <v>0</v>
      </c>
      <c r="E3166" s="6">
        <f t="shared" si="1"/>
        <v>433.6</v>
      </c>
      <c r="F3166" s="3">
        <v>271.0</v>
      </c>
      <c r="G3166" s="3">
        <v>1.6</v>
      </c>
      <c r="H3166" s="3">
        <v>0.0</v>
      </c>
      <c r="I3166" s="3">
        <v>1.0</v>
      </c>
      <c r="J3166" s="3">
        <v>0.0</v>
      </c>
      <c r="K3166" s="3">
        <v>0.0</v>
      </c>
      <c r="L3166" s="3">
        <v>0.0</v>
      </c>
    </row>
    <row r="3167" ht="15.75" customHeight="1">
      <c r="A3167" s="3">
        <f t="shared" si="2"/>
        <v>3166</v>
      </c>
      <c r="B3167" s="3">
        <f t="shared" ref="B3167:D3167" si="2892">B3163</f>
        <v>0</v>
      </c>
      <c r="C3167" s="3">
        <f t="shared" si="2892"/>
        <v>0</v>
      </c>
      <c r="D3167" s="3">
        <f t="shared" si="2892"/>
        <v>0</v>
      </c>
      <c r="E3167" s="6">
        <f t="shared" si="1"/>
        <v>0</v>
      </c>
      <c r="H3167" s="3">
        <v>1.0</v>
      </c>
      <c r="I3167" s="3">
        <v>0.0</v>
      </c>
      <c r="J3167" s="3">
        <v>1.0</v>
      </c>
      <c r="K3167" s="3">
        <v>0.0</v>
      </c>
      <c r="L3167" s="3">
        <v>1.0</v>
      </c>
    </row>
    <row r="3168" ht="15.75" customHeight="1">
      <c r="A3168" s="3">
        <f t="shared" si="2"/>
        <v>3167</v>
      </c>
      <c r="B3168" s="3">
        <f t="shared" ref="B3168:D3168" si="2893">B3164</f>
        <v>0</v>
      </c>
      <c r="C3168" s="3">
        <f t="shared" si="2893"/>
        <v>1</v>
      </c>
      <c r="D3168" s="3">
        <f t="shared" si="2893"/>
        <v>0</v>
      </c>
      <c r="E3168" s="6">
        <f t="shared" si="1"/>
        <v>497.2</v>
      </c>
      <c r="F3168" s="3">
        <v>226.0</v>
      </c>
      <c r="G3168" s="3">
        <v>2.2</v>
      </c>
      <c r="H3168" s="3">
        <v>0.0</v>
      </c>
      <c r="I3168" s="3">
        <v>0.0</v>
      </c>
      <c r="J3168" s="3">
        <v>1.0</v>
      </c>
      <c r="K3168" s="3">
        <v>0.0</v>
      </c>
      <c r="L3168" s="3">
        <v>0.0</v>
      </c>
    </row>
    <row r="3169" ht="15.75" customHeight="1">
      <c r="A3169" s="3">
        <f t="shared" si="2"/>
        <v>3168</v>
      </c>
      <c r="B3169" s="3">
        <f t="shared" ref="B3169:D3169" si="2894">B3165</f>
        <v>0</v>
      </c>
      <c r="C3169" s="3">
        <f t="shared" si="2894"/>
        <v>0</v>
      </c>
      <c r="D3169" s="3">
        <f t="shared" si="2894"/>
        <v>1</v>
      </c>
      <c r="E3169" s="6">
        <f t="shared" si="1"/>
        <v>160.6</v>
      </c>
      <c r="F3169" s="3">
        <v>146.0</v>
      </c>
      <c r="G3169" s="3">
        <v>1.1</v>
      </c>
      <c r="H3169" s="3">
        <v>0.0</v>
      </c>
      <c r="I3169" s="3">
        <v>1.0</v>
      </c>
      <c r="J3169" s="3">
        <v>0.0</v>
      </c>
      <c r="K3169" s="3">
        <v>0.0</v>
      </c>
      <c r="L3169" s="3">
        <v>0.0</v>
      </c>
    </row>
    <row r="3170" ht="15.75" customHeight="1">
      <c r="A3170" s="3">
        <f t="shared" si="2"/>
        <v>3169</v>
      </c>
      <c r="B3170" s="3">
        <f t="shared" ref="B3170:D3170" si="2895">B3166</f>
        <v>1</v>
      </c>
      <c r="C3170" s="3">
        <f t="shared" si="2895"/>
        <v>0</v>
      </c>
      <c r="D3170" s="3">
        <f t="shared" si="2895"/>
        <v>0</v>
      </c>
      <c r="E3170" s="6">
        <f t="shared" si="1"/>
        <v>164.8</v>
      </c>
      <c r="F3170" s="3">
        <v>103.0</v>
      </c>
      <c r="G3170" s="3">
        <v>1.6</v>
      </c>
      <c r="H3170" s="3">
        <v>0.0</v>
      </c>
      <c r="I3170" s="3">
        <v>0.0</v>
      </c>
      <c r="J3170" s="3">
        <v>1.0</v>
      </c>
      <c r="K3170" s="3">
        <v>0.0</v>
      </c>
      <c r="L3170" s="3">
        <v>0.0</v>
      </c>
    </row>
    <row r="3171" ht="15.75" customHeight="1">
      <c r="A3171" s="3">
        <f t="shared" si="2"/>
        <v>3170</v>
      </c>
      <c r="B3171" s="3">
        <f t="shared" ref="B3171:D3171" si="2896">B3167</f>
        <v>0</v>
      </c>
      <c r="C3171" s="3">
        <f t="shared" si="2896"/>
        <v>0</v>
      </c>
      <c r="D3171" s="3">
        <f t="shared" si="2896"/>
        <v>0</v>
      </c>
      <c r="E3171" s="6">
        <f t="shared" si="1"/>
        <v>0</v>
      </c>
      <c r="H3171" s="3">
        <v>1.0</v>
      </c>
      <c r="I3171" s="3">
        <v>0.0</v>
      </c>
      <c r="J3171" s="3">
        <v>1.0</v>
      </c>
      <c r="K3171" s="3">
        <v>0.0</v>
      </c>
      <c r="L3171" s="3">
        <v>1.0</v>
      </c>
    </row>
    <row r="3172" ht="15.75" customHeight="1">
      <c r="A3172" s="3">
        <f t="shared" si="2"/>
        <v>3171</v>
      </c>
      <c r="B3172" s="3">
        <f t="shared" ref="B3172:D3172" si="2897">B3168</f>
        <v>0</v>
      </c>
      <c r="C3172" s="3">
        <f t="shared" si="2897"/>
        <v>1</v>
      </c>
      <c r="D3172" s="3">
        <f t="shared" si="2897"/>
        <v>0</v>
      </c>
      <c r="E3172" s="6">
        <f t="shared" si="1"/>
        <v>567.6</v>
      </c>
      <c r="F3172" s="3">
        <v>258.0</v>
      </c>
      <c r="G3172" s="3">
        <v>2.2</v>
      </c>
      <c r="H3172" s="3">
        <v>0.0</v>
      </c>
      <c r="I3172" s="3">
        <v>0.0</v>
      </c>
      <c r="J3172" s="3">
        <v>1.0</v>
      </c>
      <c r="K3172" s="3">
        <v>0.0</v>
      </c>
      <c r="L3172" s="3">
        <v>0.0</v>
      </c>
    </row>
    <row r="3173" ht="15.75" customHeight="1">
      <c r="A3173" s="3">
        <f t="shared" si="2"/>
        <v>3172</v>
      </c>
      <c r="B3173" s="3">
        <f t="shared" ref="B3173:D3173" si="2898">B3169</f>
        <v>0</v>
      </c>
      <c r="C3173" s="3">
        <f t="shared" si="2898"/>
        <v>0</v>
      </c>
      <c r="D3173" s="3">
        <f t="shared" si="2898"/>
        <v>1</v>
      </c>
      <c r="E3173" s="6">
        <f t="shared" si="1"/>
        <v>194.7</v>
      </c>
      <c r="F3173" s="3">
        <v>177.0</v>
      </c>
      <c r="G3173" s="3">
        <v>1.1</v>
      </c>
      <c r="H3173" s="3">
        <v>1.0</v>
      </c>
      <c r="I3173" s="3">
        <v>0.0</v>
      </c>
      <c r="J3173" s="3">
        <v>0.0</v>
      </c>
      <c r="K3173" s="3">
        <v>0.0</v>
      </c>
      <c r="L3173" s="3">
        <v>0.0</v>
      </c>
    </row>
    <row r="3174" ht="15.75" customHeight="1">
      <c r="A3174" s="3">
        <f t="shared" si="2"/>
        <v>3173</v>
      </c>
      <c r="B3174" s="3">
        <f t="shared" ref="B3174:D3174" si="2899">B3170</f>
        <v>1</v>
      </c>
      <c r="C3174" s="3">
        <f t="shared" si="2899"/>
        <v>0</v>
      </c>
      <c r="D3174" s="3">
        <f t="shared" si="2899"/>
        <v>0</v>
      </c>
      <c r="E3174" s="6">
        <f t="shared" si="1"/>
        <v>241.6</v>
      </c>
      <c r="F3174" s="3">
        <v>151.0</v>
      </c>
      <c r="G3174" s="3">
        <v>1.6</v>
      </c>
      <c r="H3174" s="3">
        <v>1.0</v>
      </c>
      <c r="I3174" s="3">
        <v>0.0</v>
      </c>
      <c r="J3174" s="3">
        <v>0.0</v>
      </c>
      <c r="K3174" s="3">
        <v>0.0</v>
      </c>
      <c r="L3174" s="3">
        <v>0.0</v>
      </c>
    </row>
    <row r="3175" ht="15.75" customHeight="1">
      <c r="A3175" s="3">
        <f t="shared" si="2"/>
        <v>3174</v>
      </c>
      <c r="B3175" s="3">
        <f t="shared" ref="B3175:D3175" si="2900">B3171</f>
        <v>0</v>
      </c>
      <c r="C3175" s="3">
        <f t="shared" si="2900"/>
        <v>0</v>
      </c>
      <c r="D3175" s="3">
        <f t="shared" si="2900"/>
        <v>0</v>
      </c>
      <c r="E3175" s="6">
        <f t="shared" si="1"/>
        <v>0</v>
      </c>
      <c r="H3175" s="3">
        <v>1.0</v>
      </c>
      <c r="I3175" s="3">
        <v>0.0</v>
      </c>
      <c r="J3175" s="3">
        <v>1.0</v>
      </c>
      <c r="K3175" s="3">
        <v>0.0</v>
      </c>
      <c r="L3175" s="3">
        <v>1.0</v>
      </c>
    </row>
    <row r="3176" ht="15.75" customHeight="1">
      <c r="A3176" s="3">
        <f t="shared" si="2"/>
        <v>3175</v>
      </c>
      <c r="B3176" s="3">
        <v>1.0</v>
      </c>
      <c r="C3176" s="3">
        <v>0.0</v>
      </c>
      <c r="D3176" s="3">
        <v>0.0</v>
      </c>
      <c r="E3176" s="6">
        <f t="shared" si="1"/>
        <v>296</v>
      </c>
      <c r="F3176" s="3">
        <v>185.0</v>
      </c>
      <c r="G3176" s="3">
        <v>1.6</v>
      </c>
      <c r="H3176" s="3">
        <v>1.0</v>
      </c>
      <c r="I3176" s="3">
        <v>0.0</v>
      </c>
      <c r="J3176" s="3">
        <v>0.0</v>
      </c>
      <c r="K3176" s="3">
        <v>0.0</v>
      </c>
      <c r="L3176" s="3">
        <v>0.0</v>
      </c>
    </row>
    <row r="3177" ht="15.75" customHeight="1">
      <c r="A3177" s="3">
        <f t="shared" si="2"/>
        <v>3176</v>
      </c>
      <c r="B3177" s="3">
        <v>0.0</v>
      </c>
      <c r="C3177" s="3">
        <v>0.0</v>
      </c>
      <c r="D3177" s="3">
        <v>0.0</v>
      </c>
      <c r="E3177" s="6">
        <f t="shared" si="1"/>
        <v>0</v>
      </c>
      <c r="H3177" s="3">
        <v>1.0</v>
      </c>
      <c r="I3177" s="3">
        <v>0.0</v>
      </c>
      <c r="J3177" s="3">
        <v>1.0</v>
      </c>
      <c r="K3177" s="3">
        <v>0.0</v>
      </c>
      <c r="L3177" s="3">
        <v>1.0</v>
      </c>
    </row>
    <row r="3178" ht="15.75" customHeight="1">
      <c r="A3178" s="3">
        <f t="shared" si="2"/>
        <v>3177</v>
      </c>
      <c r="B3178" s="3">
        <v>0.0</v>
      </c>
      <c r="C3178" s="3">
        <v>1.0</v>
      </c>
      <c r="D3178" s="3">
        <v>0.0</v>
      </c>
      <c r="E3178" s="6">
        <f t="shared" si="1"/>
        <v>286</v>
      </c>
      <c r="F3178" s="3">
        <v>130.0</v>
      </c>
      <c r="G3178" s="3">
        <v>2.2</v>
      </c>
      <c r="H3178" s="3">
        <v>0.0</v>
      </c>
      <c r="I3178" s="3">
        <v>0.0</v>
      </c>
      <c r="J3178" s="3">
        <v>1.0</v>
      </c>
      <c r="K3178" s="3">
        <v>0.0</v>
      </c>
      <c r="L3178" s="3">
        <v>0.0</v>
      </c>
    </row>
    <row r="3179" ht="15.75" customHeight="1">
      <c r="A3179" s="3">
        <f t="shared" si="2"/>
        <v>3178</v>
      </c>
      <c r="B3179" s="3">
        <v>0.0</v>
      </c>
      <c r="C3179" s="3">
        <v>0.0</v>
      </c>
      <c r="D3179" s="3">
        <v>1.0</v>
      </c>
      <c r="E3179" s="6">
        <f t="shared" si="1"/>
        <v>310.2</v>
      </c>
      <c r="F3179" s="3">
        <v>282.0</v>
      </c>
      <c r="G3179" s="3">
        <v>1.1</v>
      </c>
      <c r="H3179" s="3">
        <v>1.0</v>
      </c>
      <c r="I3179" s="3">
        <v>0.0</v>
      </c>
      <c r="J3179" s="3">
        <v>0.0</v>
      </c>
      <c r="K3179" s="3">
        <v>0.0</v>
      </c>
      <c r="L3179" s="3">
        <v>0.0</v>
      </c>
    </row>
    <row r="3180" ht="15.75" customHeight="1">
      <c r="A3180" s="3">
        <f t="shared" si="2"/>
        <v>3179</v>
      </c>
      <c r="B3180" s="3">
        <f t="shared" ref="B3180:D3180" si="2901">B3176</f>
        <v>1</v>
      </c>
      <c r="C3180" s="3">
        <f t="shared" si="2901"/>
        <v>0</v>
      </c>
      <c r="D3180" s="3">
        <f t="shared" si="2901"/>
        <v>0</v>
      </c>
      <c r="E3180" s="6">
        <f t="shared" si="1"/>
        <v>308.8</v>
      </c>
      <c r="F3180" s="3">
        <v>193.0</v>
      </c>
      <c r="G3180" s="3">
        <v>1.6</v>
      </c>
      <c r="H3180" s="3">
        <v>0.0</v>
      </c>
      <c r="I3180" s="3">
        <v>0.0</v>
      </c>
      <c r="J3180" s="3">
        <v>1.0</v>
      </c>
      <c r="K3180" s="3">
        <v>0.0</v>
      </c>
      <c r="L3180" s="3">
        <v>0.0</v>
      </c>
    </row>
    <row r="3181" ht="15.75" customHeight="1">
      <c r="A3181" s="3">
        <f t="shared" si="2"/>
        <v>3180</v>
      </c>
      <c r="B3181" s="3">
        <f t="shared" ref="B3181:D3181" si="2902">B3177</f>
        <v>0</v>
      </c>
      <c r="C3181" s="3">
        <f t="shared" si="2902"/>
        <v>0</v>
      </c>
      <c r="D3181" s="3">
        <f t="shared" si="2902"/>
        <v>0</v>
      </c>
      <c r="E3181" s="6">
        <f t="shared" si="1"/>
        <v>0</v>
      </c>
      <c r="H3181" s="3">
        <v>1.0</v>
      </c>
      <c r="I3181" s="3">
        <v>0.0</v>
      </c>
      <c r="J3181" s="3">
        <v>1.0</v>
      </c>
      <c r="K3181" s="3">
        <v>0.0</v>
      </c>
      <c r="L3181" s="3">
        <v>1.0</v>
      </c>
    </row>
    <row r="3182" ht="15.75" customHeight="1">
      <c r="A3182" s="3">
        <f t="shared" si="2"/>
        <v>3181</v>
      </c>
      <c r="B3182" s="3">
        <f t="shared" ref="B3182:D3182" si="2903">B3178</f>
        <v>0</v>
      </c>
      <c r="C3182" s="3">
        <f t="shared" si="2903"/>
        <v>1</v>
      </c>
      <c r="D3182" s="3">
        <f t="shared" si="2903"/>
        <v>0</v>
      </c>
      <c r="E3182" s="6">
        <f t="shared" si="1"/>
        <v>433.4</v>
      </c>
      <c r="F3182" s="3">
        <v>197.0</v>
      </c>
      <c r="G3182" s="3">
        <v>2.2</v>
      </c>
      <c r="H3182" s="3">
        <v>0.0</v>
      </c>
      <c r="I3182" s="3">
        <v>0.0</v>
      </c>
      <c r="J3182" s="3">
        <v>1.0</v>
      </c>
      <c r="K3182" s="3">
        <v>0.0</v>
      </c>
      <c r="L3182" s="3">
        <v>0.0</v>
      </c>
    </row>
    <row r="3183" ht="15.75" customHeight="1">
      <c r="A3183" s="3">
        <f t="shared" si="2"/>
        <v>3182</v>
      </c>
      <c r="B3183" s="3">
        <f t="shared" ref="B3183:D3183" si="2904">B3179</f>
        <v>0</v>
      </c>
      <c r="C3183" s="3">
        <f t="shared" si="2904"/>
        <v>0</v>
      </c>
      <c r="D3183" s="3">
        <f t="shared" si="2904"/>
        <v>1</v>
      </c>
      <c r="E3183" s="6">
        <f t="shared" si="1"/>
        <v>118.8</v>
      </c>
      <c r="F3183" s="3">
        <v>108.0</v>
      </c>
      <c r="G3183" s="3">
        <v>1.1</v>
      </c>
      <c r="H3183" s="3">
        <v>0.0</v>
      </c>
      <c r="I3183" s="3">
        <v>1.0</v>
      </c>
      <c r="J3183" s="3">
        <v>0.0</v>
      </c>
      <c r="K3183" s="3">
        <v>0.0</v>
      </c>
      <c r="L3183" s="3">
        <v>0.0</v>
      </c>
    </row>
    <row r="3184" ht="15.75" customHeight="1">
      <c r="A3184" s="3">
        <f t="shared" si="2"/>
        <v>3183</v>
      </c>
      <c r="B3184" s="3">
        <f t="shared" ref="B3184:D3184" si="2905">B3180</f>
        <v>1</v>
      </c>
      <c r="C3184" s="3">
        <f t="shared" si="2905"/>
        <v>0</v>
      </c>
      <c r="D3184" s="3">
        <f t="shared" si="2905"/>
        <v>0</v>
      </c>
      <c r="E3184" s="6">
        <f t="shared" si="1"/>
        <v>400</v>
      </c>
      <c r="F3184" s="3">
        <v>250.0</v>
      </c>
      <c r="G3184" s="3">
        <v>1.6</v>
      </c>
      <c r="H3184" s="3">
        <v>1.0</v>
      </c>
      <c r="I3184" s="3">
        <v>0.0</v>
      </c>
      <c r="J3184" s="3">
        <v>0.0</v>
      </c>
      <c r="K3184" s="3">
        <v>0.0</v>
      </c>
      <c r="L3184" s="3">
        <v>0.0</v>
      </c>
    </row>
    <row r="3185" ht="15.75" customHeight="1">
      <c r="A3185" s="3">
        <f t="shared" si="2"/>
        <v>3184</v>
      </c>
      <c r="B3185" s="3">
        <f t="shared" ref="B3185:D3185" si="2906">B3181</f>
        <v>0</v>
      </c>
      <c r="C3185" s="3">
        <f t="shared" si="2906"/>
        <v>0</v>
      </c>
      <c r="D3185" s="3">
        <f t="shared" si="2906"/>
        <v>0</v>
      </c>
      <c r="E3185" s="6">
        <f t="shared" si="1"/>
        <v>0</v>
      </c>
      <c r="H3185" s="3">
        <v>1.0</v>
      </c>
      <c r="I3185" s="3">
        <v>0.0</v>
      </c>
      <c r="J3185" s="3">
        <v>1.0</v>
      </c>
      <c r="K3185" s="3">
        <v>0.0</v>
      </c>
      <c r="L3185" s="3">
        <v>1.0</v>
      </c>
    </row>
    <row r="3186" ht="15.75" customHeight="1">
      <c r="A3186" s="3">
        <f t="shared" si="2"/>
        <v>3185</v>
      </c>
      <c r="B3186" s="3">
        <f t="shared" ref="B3186:D3186" si="2907">B3182</f>
        <v>0</v>
      </c>
      <c r="C3186" s="3">
        <f t="shared" si="2907"/>
        <v>1</v>
      </c>
      <c r="D3186" s="3">
        <f t="shared" si="2907"/>
        <v>0</v>
      </c>
      <c r="E3186" s="6">
        <f t="shared" si="1"/>
        <v>286</v>
      </c>
      <c r="F3186" s="3">
        <v>130.0</v>
      </c>
      <c r="G3186" s="3">
        <v>2.2</v>
      </c>
      <c r="H3186" s="3">
        <v>0.0</v>
      </c>
      <c r="I3186" s="3">
        <v>0.0</v>
      </c>
      <c r="J3186" s="3">
        <v>1.0</v>
      </c>
      <c r="K3186" s="3">
        <v>0.0</v>
      </c>
      <c r="L3186" s="3">
        <v>0.0</v>
      </c>
    </row>
    <row r="3187" ht="15.75" customHeight="1">
      <c r="A3187" s="3">
        <f t="shared" si="2"/>
        <v>3186</v>
      </c>
      <c r="B3187" s="3">
        <f t="shared" ref="B3187:D3187" si="2908">B3183</f>
        <v>0</v>
      </c>
      <c r="C3187" s="3">
        <f t="shared" si="2908"/>
        <v>0</v>
      </c>
      <c r="D3187" s="3">
        <f t="shared" si="2908"/>
        <v>1</v>
      </c>
      <c r="E3187" s="6">
        <f t="shared" si="1"/>
        <v>132</v>
      </c>
      <c r="F3187" s="3">
        <v>120.0</v>
      </c>
      <c r="G3187" s="3">
        <v>1.1</v>
      </c>
      <c r="H3187" s="3">
        <v>1.0</v>
      </c>
      <c r="I3187" s="3">
        <v>0.0</v>
      </c>
      <c r="J3187" s="3">
        <v>0.0</v>
      </c>
      <c r="K3187" s="3">
        <v>0.0</v>
      </c>
      <c r="L3187" s="3">
        <v>0.0</v>
      </c>
    </row>
    <row r="3188" ht="15.75" customHeight="1">
      <c r="A3188" s="3">
        <f t="shared" si="2"/>
        <v>3187</v>
      </c>
      <c r="B3188" s="3">
        <f t="shared" ref="B3188:D3188" si="2909">B3184</f>
        <v>1</v>
      </c>
      <c r="C3188" s="3">
        <f t="shared" si="2909"/>
        <v>0</v>
      </c>
      <c r="D3188" s="3">
        <f t="shared" si="2909"/>
        <v>0</v>
      </c>
      <c r="E3188" s="6">
        <f t="shared" si="1"/>
        <v>268.8</v>
      </c>
      <c r="F3188" s="3">
        <v>168.0</v>
      </c>
      <c r="G3188" s="3">
        <v>1.6</v>
      </c>
      <c r="H3188" s="3">
        <v>0.0</v>
      </c>
      <c r="I3188" s="3">
        <v>1.0</v>
      </c>
      <c r="J3188" s="3">
        <v>0.0</v>
      </c>
      <c r="K3188" s="3">
        <v>0.0</v>
      </c>
      <c r="L3188" s="3">
        <v>0.0</v>
      </c>
    </row>
    <row r="3189" ht="15.75" customHeight="1">
      <c r="A3189" s="3">
        <f t="shared" si="2"/>
        <v>3188</v>
      </c>
      <c r="B3189" s="3">
        <f t="shared" ref="B3189:D3189" si="2910">B3185</f>
        <v>0</v>
      </c>
      <c r="C3189" s="3">
        <f t="shared" si="2910"/>
        <v>0</v>
      </c>
      <c r="D3189" s="3">
        <f t="shared" si="2910"/>
        <v>0</v>
      </c>
      <c r="E3189" s="6">
        <f t="shared" si="1"/>
        <v>0</v>
      </c>
      <c r="H3189" s="3">
        <v>1.0</v>
      </c>
      <c r="I3189" s="3">
        <v>1.0</v>
      </c>
      <c r="J3189" s="3">
        <v>0.0</v>
      </c>
      <c r="K3189" s="3">
        <v>0.0</v>
      </c>
      <c r="L3189" s="3">
        <v>1.0</v>
      </c>
    </row>
    <row r="3190" ht="15.75" customHeight="1">
      <c r="A3190" s="3">
        <f t="shared" si="2"/>
        <v>3189</v>
      </c>
      <c r="B3190" s="3">
        <f t="shared" ref="B3190:D3190" si="2911">B3186</f>
        <v>0</v>
      </c>
      <c r="C3190" s="3">
        <f t="shared" si="2911"/>
        <v>1</v>
      </c>
      <c r="D3190" s="3">
        <f t="shared" si="2911"/>
        <v>0</v>
      </c>
      <c r="E3190" s="6">
        <f t="shared" si="1"/>
        <v>371.8</v>
      </c>
      <c r="F3190" s="3">
        <v>169.0</v>
      </c>
      <c r="G3190" s="3">
        <v>2.2</v>
      </c>
      <c r="H3190" s="3">
        <v>0.0</v>
      </c>
      <c r="I3190" s="3">
        <v>0.0</v>
      </c>
      <c r="J3190" s="3">
        <v>1.0</v>
      </c>
      <c r="K3190" s="3">
        <v>0.0</v>
      </c>
      <c r="L3190" s="3">
        <v>0.0</v>
      </c>
    </row>
    <row r="3191" ht="15.75" customHeight="1">
      <c r="A3191" s="3">
        <f t="shared" si="2"/>
        <v>3190</v>
      </c>
      <c r="B3191" s="3">
        <f t="shared" ref="B3191:D3191" si="2912">B3187</f>
        <v>0</v>
      </c>
      <c r="C3191" s="3">
        <f t="shared" si="2912"/>
        <v>0</v>
      </c>
      <c r="D3191" s="3">
        <f t="shared" si="2912"/>
        <v>1</v>
      </c>
      <c r="E3191" s="6">
        <f t="shared" si="1"/>
        <v>326.7</v>
      </c>
      <c r="F3191" s="3">
        <v>297.0</v>
      </c>
      <c r="G3191" s="3">
        <v>1.1</v>
      </c>
      <c r="H3191" s="3">
        <v>0.0</v>
      </c>
      <c r="I3191" s="3">
        <v>1.0</v>
      </c>
      <c r="J3191" s="3">
        <v>0.0</v>
      </c>
      <c r="K3191" s="3">
        <v>0.0</v>
      </c>
      <c r="L3191" s="3">
        <v>0.0</v>
      </c>
    </row>
    <row r="3192" ht="15.75" customHeight="1">
      <c r="A3192" s="3">
        <f t="shared" si="2"/>
        <v>3191</v>
      </c>
      <c r="B3192" s="3">
        <f t="shared" ref="B3192:D3192" si="2913">B3188</f>
        <v>1</v>
      </c>
      <c r="C3192" s="3">
        <f t="shared" si="2913"/>
        <v>0</v>
      </c>
      <c r="D3192" s="3">
        <f t="shared" si="2913"/>
        <v>0</v>
      </c>
      <c r="E3192" s="6">
        <f t="shared" si="1"/>
        <v>312</v>
      </c>
      <c r="F3192" s="3">
        <v>195.0</v>
      </c>
      <c r="G3192" s="3">
        <v>1.6</v>
      </c>
      <c r="H3192" s="3">
        <v>0.0</v>
      </c>
      <c r="I3192" s="3">
        <v>0.0</v>
      </c>
      <c r="J3192" s="3">
        <v>1.0</v>
      </c>
      <c r="K3192" s="3">
        <v>0.0</v>
      </c>
      <c r="L3192" s="3">
        <v>0.0</v>
      </c>
    </row>
    <row r="3193" ht="15.75" customHeight="1">
      <c r="A3193" s="3">
        <f t="shared" si="2"/>
        <v>3192</v>
      </c>
      <c r="B3193" s="3">
        <f t="shared" ref="B3193:D3193" si="2914">B3189</f>
        <v>0</v>
      </c>
      <c r="C3193" s="3">
        <f t="shared" si="2914"/>
        <v>0</v>
      </c>
      <c r="D3193" s="3">
        <f t="shared" si="2914"/>
        <v>0</v>
      </c>
      <c r="E3193" s="6">
        <f t="shared" si="1"/>
        <v>0</v>
      </c>
      <c r="H3193" s="3">
        <v>1.0</v>
      </c>
      <c r="I3193" s="3">
        <v>0.0</v>
      </c>
      <c r="J3193" s="3">
        <v>1.0</v>
      </c>
      <c r="K3193" s="3">
        <v>0.0</v>
      </c>
      <c r="L3193" s="3">
        <v>1.0</v>
      </c>
    </row>
    <row r="3194" ht="15.75" customHeight="1">
      <c r="A3194" s="3">
        <f t="shared" si="2"/>
        <v>3193</v>
      </c>
      <c r="B3194" s="3">
        <f t="shared" ref="B3194:D3194" si="2915">B3190</f>
        <v>0</v>
      </c>
      <c r="C3194" s="3">
        <f t="shared" si="2915"/>
        <v>1</v>
      </c>
      <c r="D3194" s="3">
        <f t="shared" si="2915"/>
        <v>0</v>
      </c>
      <c r="E3194" s="6">
        <f t="shared" si="1"/>
        <v>517</v>
      </c>
      <c r="F3194" s="3">
        <v>235.0</v>
      </c>
      <c r="G3194" s="3">
        <v>2.2</v>
      </c>
      <c r="H3194" s="3">
        <v>0.0</v>
      </c>
      <c r="I3194" s="3">
        <v>0.0</v>
      </c>
      <c r="J3194" s="3">
        <v>1.0</v>
      </c>
      <c r="K3194" s="3">
        <v>0.0</v>
      </c>
      <c r="L3194" s="3">
        <v>0.0</v>
      </c>
    </row>
    <row r="3195" ht="15.75" customHeight="1">
      <c r="A3195" s="3">
        <f t="shared" si="2"/>
        <v>3194</v>
      </c>
      <c r="B3195" s="3">
        <f t="shared" ref="B3195:D3195" si="2916">B3191</f>
        <v>0</v>
      </c>
      <c r="C3195" s="3">
        <f t="shared" si="2916"/>
        <v>0</v>
      </c>
      <c r="D3195" s="3">
        <f t="shared" si="2916"/>
        <v>1</v>
      </c>
      <c r="E3195" s="6">
        <f t="shared" si="1"/>
        <v>312.4</v>
      </c>
      <c r="F3195" s="3">
        <v>284.0</v>
      </c>
      <c r="G3195" s="3">
        <v>1.1</v>
      </c>
      <c r="H3195" s="3">
        <v>1.0</v>
      </c>
      <c r="I3195" s="3">
        <v>0.0</v>
      </c>
      <c r="J3195" s="3">
        <v>0.0</v>
      </c>
      <c r="K3195" s="3">
        <v>0.0</v>
      </c>
      <c r="L3195" s="3">
        <v>0.0</v>
      </c>
    </row>
    <row r="3196" ht="15.75" customHeight="1">
      <c r="A3196" s="3">
        <f t="shared" si="2"/>
        <v>3195</v>
      </c>
      <c r="B3196" s="3">
        <f t="shared" ref="B3196:D3196" si="2917">B3192</f>
        <v>1</v>
      </c>
      <c r="C3196" s="3">
        <f t="shared" si="2917"/>
        <v>0</v>
      </c>
      <c r="D3196" s="3">
        <f t="shared" si="2917"/>
        <v>0</v>
      </c>
      <c r="E3196" s="6">
        <f t="shared" si="1"/>
        <v>230.4</v>
      </c>
      <c r="F3196" s="3">
        <v>144.0</v>
      </c>
      <c r="G3196" s="3">
        <v>1.6</v>
      </c>
      <c r="H3196" s="3">
        <v>1.0</v>
      </c>
      <c r="I3196" s="3">
        <v>0.0</v>
      </c>
      <c r="J3196" s="3">
        <v>0.0</v>
      </c>
      <c r="K3196" s="3">
        <v>0.0</v>
      </c>
      <c r="L3196" s="3">
        <v>0.0</v>
      </c>
    </row>
    <row r="3197" ht="15.75" customHeight="1">
      <c r="A3197" s="3">
        <f t="shared" si="2"/>
        <v>3196</v>
      </c>
      <c r="B3197" s="3">
        <f t="shared" ref="B3197:D3197" si="2918">B3193</f>
        <v>0</v>
      </c>
      <c r="C3197" s="3">
        <f t="shared" si="2918"/>
        <v>0</v>
      </c>
      <c r="D3197" s="3">
        <f t="shared" si="2918"/>
        <v>0</v>
      </c>
      <c r="E3197" s="6">
        <f t="shared" si="1"/>
        <v>0</v>
      </c>
      <c r="H3197" s="3">
        <v>1.0</v>
      </c>
      <c r="I3197" s="3">
        <v>0.0</v>
      </c>
      <c r="J3197" s="3">
        <v>1.0</v>
      </c>
      <c r="K3197" s="3">
        <v>0.0</v>
      </c>
      <c r="L3197" s="3">
        <v>1.0</v>
      </c>
    </row>
    <row r="3198" ht="15.75" customHeight="1">
      <c r="A3198" s="3">
        <f t="shared" si="2"/>
        <v>3197</v>
      </c>
      <c r="B3198" s="3">
        <f t="shared" ref="B3198:D3198" si="2919">B3194</f>
        <v>0</v>
      </c>
      <c r="C3198" s="3">
        <f t="shared" si="2919"/>
        <v>1</v>
      </c>
      <c r="D3198" s="3">
        <f t="shared" si="2919"/>
        <v>0</v>
      </c>
      <c r="E3198" s="6">
        <f t="shared" si="1"/>
        <v>415.8</v>
      </c>
      <c r="F3198" s="3">
        <v>189.0</v>
      </c>
      <c r="G3198" s="3">
        <v>2.2</v>
      </c>
      <c r="H3198" s="3">
        <v>0.0</v>
      </c>
      <c r="I3198" s="3">
        <v>0.0</v>
      </c>
      <c r="J3198" s="3">
        <v>1.0</v>
      </c>
      <c r="K3198" s="3">
        <v>0.0</v>
      </c>
      <c r="L3198" s="3">
        <v>0.0</v>
      </c>
    </row>
    <row r="3199" ht="15.75" customHeight="1">
      <c r="A3199" s="3">
        <f t="shared" si="2"/>
        <v>3198</v>
      </c>
      <c r="B3199" s="3">
        <f t="shared" ref="B3199:D3199" si="2920">B3195</f>
        <v>0</v>
      </c>
      <c r="C3199" s="3">
        <f t="shared" si="2920"/>
        <v>0</v>
      </c>
      <c r="D3199" s="3">
        <f t="shared" si="2920"/>
        <v>1</v>
      </c>
      <c r="E3199" s="6">
        <f t="shared" si="1"/>
        <v>111.1</v>
      </c>
      <c r="F3199" s="3">
        <v>101.0</v>
      </c>
      <c r="G3199" s="3">
        <v>1.1</v>
      </c>
      <c r="H3199" s="3">
        <v>0.0</v>
      </c>
      <c r="I3199" s="3">
        <v>1.0</v>
      </c>
      <c r="J3199" s="3">
        <v>0.0</v>
      </c>
      <c r="K3199" s="3">
        <v>0.0</v>
      </c>
      <c r="L3199" s="3">
        <v>0.0</v>
      </c>
    </row>
    <row r="3200" ht="15.75" customHeight="1">
      <c r="A3200" s="3">
        <f t="shared" si="2"/>
        <v>3199</v>
      </c>
      <c r="B3200" s="3">
        <f t="shared" ref="B3200:D3200" si="2921">B3196</f>
        <v>1</v>
      </c>
      <c r="C3200" s="3">
        <f t="shared" si="2921"/>
        <v>0</v>
      </c>
      <c r="D3200" s="3">
        <f t="shared" si="2921"/>
        <v>0</v>
      </c>
      <c r="E3200" s="6">
        <f t="shared" si="1"/>
        <v>387.2</v>
      </c>
      <c r="F3200" s="3">
        <v>242.0</v>
      </c>
      <c r="G3200" s="3">
        <v>1.6</v>
      </c>
      <c r="H3200" s="3">
        <v>0.0</v>
      </c>
      <c r="I3200" s="3">
        <v>1.0</v>
      </c>
      <c r="J3200" s="3">
        <v>0.0</v>
      </c>
      <c r="K3200" s="3">
        <v>0.0</v>
      </c>
      <c r="L3200" s="3">
        <v>0.0</v>
      </c>
    </row>
    <row r="3201" ht="15.75" customHeight="1">
      <c r="A3201" s="3">
        <f t="shared" si="2"/>
        <v>3200</v>
      </c>
      <c r="B3201" s="3">
        <f t="shared" ref="B3201:D3201" si="2922">B3197</f>
        <v>0</v>
      </c>
      <c r="C3201" s="3">
        <f t="shared" si="2922"/>
        <v>0</v>
      </c>
      <c r="D3201" s="3">
        <f t="shared" si="2922"/>
        <v>0</v>
      </c>
      <c r="E3201" s="6">
        <f t="shared" si="1"/>
        <v>0</v>
      </c>
      <c r="H3201" s="3">
        <v>1.0</v>
      </c>
      <c r="I3201" s="3">
        <v>0.0</v>
      </c>
      <c r="J3201" s="3">
        <v>1.0</v>
      </c>
      <c r="K3201" s="3">
        <v>0.0</v>
      </c>
      <c r="L3201" s="3">
        <v>1.0</v>
      </c>
    </row>
    <row r="3202" ht="15.75" customHeight="1">
      <c r="A3202" s="3">
        <f t="shared" si="2"/>
        <v>3201</v>
      </c>
      <c r="B3202" s="3">
        <f t="shared" ref="B3202:D3202" si="2923">B3198</f>
        <v>0</v>
      </c>
      <c r="C3202" s="3">
        <f t="shared" si="2923"/>
        <v>1</v>
      </c>
      <c r="D3202" s="3">
        <f t="shared" si="2923"/>
        <v>0</v>
      </c>
      <c r="E3202" s="6">
        <f t="shared" si="1"/>
        <v>587.4</v>
      </c>
      <c r="F3202" s="3">
        <v>267.0</v>
      </c>
      <c r="G3202" s="3">
        <v>2.2</v>
      </c>
      <c r="H3202" s="3">
        <v>1.0</v>
      </c>
      <c r="I3202" s="3">
        <v>0.0</v>
      </c>
      <c r="J3202" s="3">
        <v>0.0</v>
      </c>
      <c r="K3202" s="3">
        <v>0.0</v>
      </c>
      <c r="L3202" s="3">
        <v>0.0</v>
      </c>
    </row>
    <row r="3203" ht="15.75" customHeight="1">
      <c r="A3203" s="3">
        <f t="shared" si="2"/>
        <v>3202</v>
      </c>
      <c r="B3203" s="3">
        <f t="shared" ref="B3203:D3203" si="2924">B3199</f>
        <v>0</v>
      </c>
      <c r="C3203" s="3">
        <f t="shared" si="2924"/>
        <v>0</v>
      </c>
      <c r="D3203" s="3">
        <f t="shared" si="2924"/>
        <v>1</v>
      </c>
      <c r="E3203" s="6">
        <f t="shared" si="1"/>
        <v>211.2</v>
      </c>
      <c r="F3203" s="3">
        <v>192.0</v>
      </c>
      <c r="G3203" s="3">
        <v>1.1</v>
      </c>
      <c r="H3203" s="3">
        <v>1.0</v>
      </c>
      <c r="I3203" s="3">
        <v>0.0</v>
      </c>
      <c r="J3203" s="3">
        <v>0.0</v>
      </c>
      <c r="K3203" s="3">
        <v>0.0</v>
      </c>
      <c r="L3203" s="3">
        <v>0.0</v>
      </c>
    </row>
    <row r="3204" ht="15.75" customHeight="1">
      <c r="A3204" s="3">
        <f t="shared" si="2"/>
        <v>3203</v>
      </c>
      <c r="B3204" s="3">
        <f t="shared" ref="B3204:D3204" si="2925">B3200</f>
        <v>1</v>
      </c>
      <c r="C3204" s="3">
        <f t="shared" si="2925"/>
        <v>0</v>
      </c>
      <c r="D3204" s="3">
        <f t="shared" si="2925"/>
        <v>0</v>
      </c>
      <c r="E3204" s="6">
        <f t="shared" si="1"/>
        <v>414.4</v>
      </c>
      <c r="F3204" s="3">
        <v>259.0</v>
      </c>
      <c r="G3204" s="3">
        <v>1.6</v>
      </c>
      <c r="H3204" s="3">
        <v>1.0</v>
      </c>
      <c r="I3204" s="3">
        <v>0.0</v>
      </c>
      <c r="J3204" s="3">
        <v>0.0</v>
      </c>
      <c r="K3204" s="3">
        <v>0.0</v>
      </c>
      <c r="L3204" s="3">
        <v>0.0</v>
      </c>
    </row>
    <row r="3205" ht="15.75" customHeight="1">
      <c r="A3205" s="3">
        <f t="shared" si="2"/>
        <v>3204</v>
      </c>
      <c r="B3205" s="3">
        <f t="shared" ref="B3205:D3205" si="2926">B3201</f>
        <v>0</v>
      </c>
      <c r="C3205" s="3">
        <f t="shared" si="2926"/>
        <v>0</v>
      </c>
      <c r="D3205" s="3">
        <f t="shared" si="2926"/>
        <v>0</v>
      </c>
      <c r="E3205" s="6">
        <f t="shared" si="1"/>
        <v>0</v>
      </c>
      <c r="H3205" s="3">
        <v>1.0</v>
      </c>
      <c r="I3205" s="3">
        <v>0.0</v>
      </c>
      <c r="J3205" s="3">
        <v>0.0</v>
      </c>
      <c r="K3205" s="3">
        <v>1.0</v>
      </c>
      <c r="L3205" s="3">
        <v>1.0</v>
      </c>
    </row>
    <row r="3206" ht="15.75" customHeight="1">
      <c r="A3206" s="3">
        <f t="shared" si="2"/>
        <v>3205</v>
      </c>
      <c r="B3206" s="3">
        <f t="shared" ref="B3206:D3206" si="2927">B3202</f>
        <v>0</v>
      </c>
      <c r="C3206" s="3">
        <f t="shared" si="2927"/>
        <v>1</v>
      </c>
      <c r="D3206" s="3">
        <f t="shared" si="2927"/>
        <v>0</v>
      </c>
      <c r="E3206" s="6">
        <f t="shared" si="1"/>
        <v>638</v>
      </c>
      <c r="F3206" s="3">
        <v>290.0</v>
      </c>
      <c r="G3206" s="3">
        <v>2.2</v>
      </c>
      <c r="H3206" s="3">
        <v>0.0</v>
      </c>
      <c r="I3206" s="3">
        <v>0.0</v>
      </c>
      <c r="J3206" s="3">
        <v>1.0</v>
      </c>
      <c r="K3206" s="3">
        <v>0.0</v>
      </c>
      <c r="L3206" s="3">
        <v>0.0</v>
      </c>
    </row>
    <row r="3207" ht="15.75" customHeight="1">
      <c r="A3207" s="3">
        <f t="shared" si="2"/>
        <v>3206</v>
      </c>
      <c r="B3207" s="3">
        <f t="shared" ref="B3207:D3207" si="2928">B3203</f>
        <v>0</v>
      </c>
      <c r="C3207" s="3">
        <f t="shared" si="2928"/>
        <v>0</v>
      </c>
      <c r="D3207" s="3">
        <f t="shared" si="2928"/>
        <v>1</v>
      </c>
      <c r="E3207" s="6">
        <f t="shared" si="1"/>
        <v>238.7</v>
      </c>
      <c r="F3207" s="3">
        <v>217.0</v>
      </c>
      <c r="G3207" s="3">
        <v>1.1</v>
      </c>
      <c r="H3207" s="3">
        <v>0.0</v>
      </c>
      <c r="I3207" s="3">
        <v>1.0</v>
      </c>
      <c r="J3207" s="3">
        <v>0.0</v>
      </c>
      <c r="K3207" s="3">
        <v>0.0</v>
      </c>
      <c r="L3207" s="3">
        <v>0.0</v>
      </c>
    </row>
    <row r="3208" ht="15.75" customHeight="1">
      <c r="A3208" s="3">
        <f t="shared" si="2"/>
        <v>3207</v>
      </c>
      <c r="B3208" s="3">
        <f t="shared" ref="B3208:D3208" si="2929">B3204</f>
        <v>1</v>
      </c>
      <c r="C3208" s="3">
        <f t="shared" si="2929"/>
        <v>0</v>
      </c>
      <c r="D3208" s="3">
        <f t="shared" si="2929"/>
        <v>0</v>
      </c>
      <c r="E3208" s="6">
        <f t="shared" si="1"/>
        <v>460.8</v>
      </c>
      <c r="F3208" s="3">
        <v>288.0</v>
      </c>
      <c r="G3208" s="3">
        <v>1.6</v>
      </c>
      <c r="H3208" s="3">
        <v>0.0</v>
      </c>
      <c r="I3208" s="3">
        <v>0.0</v>
      </c>
      <c r="J3208" s="3">
        <v>1.0</v>
      </c>
      <c r="K3208" s="3">
        <v>0.0</v>
      </c>
      <c r="L3208" s="3">
        <v>0.0</v>
      </c>
    </row>
    <row r="3209" ht="15.75" customHeight="1">
      <c r="A3209" s="3">
        <f t="shared" si="2"/>
        <v>3208</v>
      </c>
      <c r="B3209" s="3">
        <f t="shared" ref="B3209:D3209" si="2930">B3205</f>
        <v>0</v>
      </c>
      <c r="C3209" s="3">
        <f t="shared" si="2930"/>
        <v>0</v>
      </c>
      <c r="D3209" s="3">
        <f t="shared" si="2930"/>
        <v>0</v>
      </c>
      <c r="E3209" s="6">
        <f t="shared" si="1"/>
        <v>0</v>
      </c>
      <c r="H3209" s="3">
        <v>1.0</v>
      </c>
      <c r="I3209" s="3">
        <v>0.0</v>
      </c>
      <c r="J3209" s="3">
        <v>1.0</v>
      </c>
      <c r="K3209" s="3">
        <v>0.0</v>
      </c>
      <c r="L3209" s="3">
        <v>1.0</v>
      </c>
    </row>
    <row r="3210" ht="15.75" customHeight="1">
      <c r="A3210" s="3">
        <f t="shared" si="2"/>
        <v>3209</v>
      </c>
      <c r="B3210" s="3">
        <f t="shared" ref="B3210:D3210" si="2931">B3206</f>
        <v>0</v>
      </c>
      <c r="C3210" s="3">
        <f t="shared" si="2931"/>
        <v>1</v>
      </c>
      <c r="D3210" s="3">
        <f t="shared" si="2931"/>
        <v>0</v>
      </c>
      <c r="E3210" s="6">
        <f t="shared" si="1"/>
        <v>624.8</v>
      </c>
      <c r="F3210" s="3">
        <v>284.0</v>
      </c>
      <c r="G3210" s="3">
        <v>2.2</v>
      </c>
      <c r="H3210" s="3">
        <v>0.0</v>
      </c>
      <c r="I3210" s="3">
        <v>0.0</v>
      </c>
      <c r="J3210" s="3">
        <v>1.0</v>
      </c>
      <c r="K3210" s="3">
        <v>0.0</v>
      </c>
      <c r="L3210" s="3">
        <v>0.0</v>
      </c>
    </row>
    <row r="3211" ht="15.75" customHeight="1">
      <c r="A3211" s="3">
        <f t="shared" si="2"/>
        <v>3210</v>
      </c>
      <c r="B3211" s="3">
        <f t="shared" ref="B3211:D3211" si="2932">B3207</f>
        <v>0</v>
      </c>
      <c r="C3211" s="3">
        <f t="shared" si="2932"/>
        <v>0</v>
      </c>
      <c r="D3211" s="3">
        <f t="shared" si="2932"/>
        <v>1</v>
      </c>
      <c r="E3211" s="6">
        <f t="shared" si="1"/>
        <v>111.1</v>
      </c>
      <c r="F3211" s="3">
        <v>101.0</v>
      </c>
      <c r="G3211" s="3">
        <v>1.1</v>
      </c>
      <c r="H3211" s="3">
        <v>1.0</v>
      </c>
      <c r="I3211" s="3">
        <v>0.0</v>
      </c>
      <c r="J3211" s="3">
        <v>0.0</v>
      </c>
      <c r="K3211" s="3">
        <v>0.0</v>
      </c>
      <c r="L3211" s="3">
        <v>0.0</v>
      </c>
    </row>
    <row r="3212" ht="15.75" customHeight="1">
      <c r="A3212" s="3">
        <f t="shared" si="2"/>
        <v>3211</v>
      </c>
      <c r="B3212" s="3">
        <f t="shared" ref="B3212:D3212" si="2933">B3208</f>
        <v>1</v>
      </c>
      <c r="C3212" s="3">
        <f t="shared" si="2933"/>
        <v>0</v>
      </c>
      <c r="D3212" s="3">
        <f t="shared" si="2933"/>
        <v>0</v>
      </c>
      <c r="E3212" s="6">
        <f t="shared" si="1"/>
        <v>433.6</v>
      </c>
      <c r="F3212" s="3">
        <v>271.0</v>
      </c>
      <c r="G3212" s="3">
        <v>1.6</v>
      </c>
      <c r="H3212" s="3">
        <v>0.0</v>
      </c>
      <c r="I3212" s="3">
        <v>1.0</v>
      </c>
      <c r="J3212" s="3">
        <v>0.0</v>
      </c>
      <c r="K3212" s="3">
        <v>0.0</v>
      </c>
      <c r="L3212" s="3">
        <v>0.0</v>
      </c>
    </row>
    <row r="3213" ht="15.75" customHeight="1">
      <c r="A3213" s="3">
        <f t="shared" si="2"/>
        <v>3212</v>
      </c>
      <c r="B3213" s="3">
        <f t="shared" ref="B3213:D3213" si="2934">B3209</f>
        <v>0</v>
      </c>
      <c r="C3213" s="3">
        <f t="shared" si="2934"/>
        <v>0</v>
      </c>
      <c r="D3213" s="3">
        <f t="shared" si="2934"/>
        <v>0</v>
      </c>
      <c r="E3213" s="6">
        <f t="shared" si="1"/>
        <v>0</v>
      </c>
      <c r="H3213" s="3">
        <v>1.0</v>
      </c>
      <c r="I3213" s="3">
        <v>0.0</v>
      </c>
      <c r="J3213" s="3">
        <v>1.0</v>
      </c>
      <c r="K3213" s="3">
        <v>0.0</v>
      </c>
      <c r="L3213" s="3">
        <v>1.0</v>
      </c>
    </row>
    <row r="3214" ht="15.75" customHeight="1">
      <c r="A3214" s="3">
        <f t="shared" si="2"/>
        <v>3213</v>
      </c>
      <c r="B3214" s="3">
        <f t="shared" ref="B3214:D3214" si="2935">B3210</f>
        <v>0</v>
      </c>
      <c r="C3214" s="3">
        <f t="shared" si="2935"/>
        <v>1</v>
      </c>
      <c r="D3214" s="3">
        <f t="shared" si="2935"/>
        <v>0</v>
      </c>
      <c r="E3214" s="6">
        <f t="shared" si="1"/>
        <v>497.2</v>
      </c>
      <c r="F3214" s="3">
        <v>226.0</v>
      </c>
      <c r="G3214" s="3">
        <v>2.2</v>
      </c>
      <c r="H3214" s="3">
        <v>0.0</v>
      </c>
      <c r="I3214" s="3">
        <v>0.0</v>
      </c>
      <c r="J3214" s="3">
        <v>1.0</v>
      </c>
      <c r="K3214" s="3">
        <v>0.0</v>
      </c>
      <c r="L3214" s="3">
        <v>0.0</v>
      </c>
    </row>
    <row r="3215" ht="15.75" customHeight="1">
      <c r="A3215" s="3">
        <f t="shared" si="2"/>
        <v>3214</v>
      </c>
      <c r="B3215" s="3">
        <f t="shared" ref="B3215:D3215" si="2936">B3211</f>
        <v>0</v>
      </c>
      <c r="C3215" s="3">
        <f t="shared" si="2936"/>
        <v>0</v>
      </c>
      <c r="D3215" s="3">
        <f t="shared" si="2936"/>
        <v>1</v>
      </c>
      <c r="E3215" s="6">
        <f t="shared" si="1"/>
        <v>160.6</v>
      </c>
      <c r="F3215" s="3">
        <v>146.0</v>
      </c>
      <c r="G3215" s="3">
        <v>1.1</v>
      </c>
      <c r="H3215" s="3">
        <v>0.0</v>
      </c>
      <c r="I3215" s="3">
        <v>1.0</v>
      </c>
      <c r="J3215" s="3">
        <v>0.0</v>
      </c>
      <c r="K3215" s="3">
        <v>0.0</v>
      </c>
      <c r="L3215" s="3">
        <v>0.0</v>
      </c>
    </row>
    <row r="3216" ht="15.75" customHeight="1">
      <c r="A3216" s="3">
        <f t="shared" si="2"/>
        <v>3215</v>
      </c>
      <c r="B3216" s="3">
        <f t="shared" ref="B3216:D3216" si="2937">B3212</f>
        <v>1</v>
      </c>
      <c r="C3216" s="3">
        <f t="shared" si="2937"/>
        <v>0</v>
      </c>
      <c r="D3216" s="3">
        <f t="shared" si="2937"/>
        <v>0</v>
      </c>
      <c r="E3216" s="6">
        <f t="shared" si="1"/>
        <v>164.8</v>
      </c>
      <c r="F3216" s="3">
        <v>103.0</v>
      </c>
      <c r="G3216" s="3">
        <v>1.6</v>
      </c>
      <c r="H3216" s="3">
        <v>0.0</v>
      </c>
      <c r="I3216" s="3">
        <v>0.0</v>
      </c>
      <c r="J3216" s="3">
        <v>1.0</v>
      </c>
      <c r="K3216" s="3">
        <v>0.0</v>
      </c>
      <c r="L3216" s="3">
        <v>0.0</v>
      </c>
    </row>
    <row r="3217" ht="15.75" customHeight="1">
      <c r="A3217" s="3">
        <f t="shared" si="2"/>
        <v>3216</v>
      </c>
      <c r="B3217" s="3">
        <f t="shared" ref="B3217:D3217" si="2938">B3213</f>
        <v>0</v>
      </c>
      <c r="C3217" s="3">
        <f t="shared" si="2938"/>
        <v>0</v>
      </c>
      <c r="D3217" s="3">
        <f t="shared" si="2938"/>
        <v>0</v>
      </c>
      <c r="E3217" s="6">
        <f t="shared" si="1"/>
        <v>0</v>
      </c>
      <c r="H3217" s="3">
        <v>1.0</v>
      </c>
      <c r="I3217" s="3">
        <v>0.0</v>
      </c>
      <c r="J3217" s="3">
        <v>1.0</v>
      </c>
      <c r="K3217" s="3">
        <v>0.0</v>
      </c>
      <c r="L3217" s="3">
        <v>1.0</v>
      </c>
    </row>
    <row r="3218" ht="15.75" customHeight="1">
      <c r="A3218" s="3">
        <f t="shared" si="2"/>
        <v>3217</v>
      </c>
      <c r="B3218" s="3">
        <f t="shared" ref="B3218:D3218" si="2939">B3214</f>
        <v>0</v>
      </c>
      <c r="C3218" s="3">
        <f t="shared" si="2939"/>
        <v>1</v>
      </c>
      <c r="D3218" s="3">
        <f t="shared" si="2939"/>
        <v>0</v>
      </c>
      <c r="E3218" s="6">
        <f t="shared" si="1"/>
        <v>567.6</v>
      </c>
      <c r="F3218" s="3">
        <v>258.0</v>
      </c>
      <c r="G3218" s="3">
        <v>2.2</v>
      </c>
      <c r="H3218" s="3">
        <v>0.0</v>
      </c>
      <c r="I3218" s="3">
        <v>0.0</v>
      </c>
      <c r="J3218" s="3">
        <v>1.0</v>
      </c>
      <c r="K3218" s="3">
        <v>0.0</v>
      </c>
      <c r="L3218" s="3">
        <v>0.0</v>
      </c>
    </row>
    <row r="3219" ht="15.75" customHeight="1">
      <c r="A3219" s="3">
        <f t="shared" si="2"/>
        <v>3218</v>
      </c>
      <c r="B3219" s="3">
        <f t="shared" ref="B3219:D3219" si="2940">B3215</f>
        <v>0</v>
      </c>
      <c r="C3219" s="3">
        <f t="shared" si="2940"/>
        <v>0</v>
      </c>
      <c r="D3219" s="3">
        <f t="shared" si="2940"/>
        <v>1</v>
      </c>
      <c r="E3219" s="6">
        <f t="shared" si="1"/>
        <v>194.7</v>
      </c>
      <c r="F3219" s="3">
        <v>177.0</v>
      </c>
      <c r="G3219" s="3">
        <v>1.1</v>
      </c>
      <c r="H3219" s="3">
        <v>1.0</v>
      </c>
      <c r="I3219" s="3">
        <v>0.0</v>
      </c>
      <c r="J3219" s="3">
        <v>0.0</v>
      </c>
      <c r="K3219" s="3">
        <v>0.0</v>
      </c>
      <c r="L3219" s="3">
        <v>0.0</v>
      </c>
    </row>
    <row r="3220" ht="15.75" customHeight="1">
      <c r="A3220" s="3">
        <f t="shared" si="2"/>
        <v>3219</v>
      </c>
      <c r="B3220" s="3">
        <f t="shared" ref="B3220:D3220" si="2941">B3216</f>
        <v>1</v>
      </c>
      <c r="C3220" s="3">
        <f t="shared" si="2941"/>
        <v>0</v>
      </c>
      <c r="D3220" s="3">
        <f t="shared" si="2941"/>
        <v>0</v>
      </c>
      <c r="E3220" s="6">
        <f t="shared" si="1"/>
        <v>241.6</v>
      </c>
      <c r="F3220" s="3">
        <v>151.0</v>
      </c>
      <c r="G3220" s="3">
        <v>1.6</v>
      </c>
      <c r="H3220" s="3">
        <v>1.0</v>
      </c>
      <c r="I3220" s="3">
        <v>0.0</v>
      </c>
      <c r="J3220" s="3">
        <v>0.0</v>
      </c>
      <c r="K3220" s="3">
        <v>0.0</v>
      </c>
      <c r="L3220" s="3">
        <v>0.0</v>
      </c>
    </row>
    <row r="3221" ht="15.75" customHeight="1">
      <c r="A3221" s="3">
        <f t="shared" si="2"/>
        <v>3220</v>
      </c>
      <c r="B3221" s="3">
        <f t="shared" ref="B3221:D3221" si="2942">B3217</f>
        <v>0</v>
      </c>
      <c r="C3221" s="3">
        <f t="shared" si="2942"/>
        <v>0</v>
      </c>
      <c r="D3221" s="3">
        <f t="shared" si="2942"/>
        <v>0</v>
      </c>
      <c r="E3221" s="6">
        <f t="shared" si="1"/>
        <v>0</v>
      </c>
      <c r="H3221" s="3">
        <v>1.0</v>
      </c>
      <c r="I3221" s="3">
        <v>0.0</v>
      </c>
      <c r="J3221" s="3">
        <v>1.0</v>
      </c>
      <c r="K3221" s="3">
        <v>0.0</v>
      </c>
      <c r="L3221" s="3">
        <v>1.0</v>
      </c>
    </row>
    <row r="3222" ht="15.75" customHeight="1">
      <c r="A3222" s="3">
        <f t="shared" si="2"/>
        <v>3221</v>
      </c>
      <c r="B3222" s="3">
        <v>1.0</v>
      </c>
      <c r="C3222" s="3">
        <v>0.0</v>
      </c>
      <c r="D3222" s="3">
        <v>0.0</v>
      </c>
      <c r="E3222" s="6">
        <f t="shared" si="1"/>
        <v>296</v>
      </c>
      <c r="F3222" s="3">
        <v>185.0</v>
      </c>
      <c r="G3222" s="3">
        <v>1.6</v>
      </c>
      <c r="H3222" s="3">
        <v>1.0</v>
      </c>
      <c r="I3222" s="3">
        <v>0.0</v>
      </c>
      <c r="J3222" s="3">
        <v>0.0</v>
      </c>
      <c r="K3222" s="3">
        <v>0.0</v>
      </c>
      <c r="L3222" s="3">
        <v>0.0</v>
      </c>
    </row>
    <row r="3223" ht="15.75" customHeight="1">
      <c r="A3223" s="3">
        <f t="shared" si="2"/>
        <v>3222</v>
      </c>
      <c r="B3223" s="3">
        <v>0.0</v>
      </c>
      <c r="C3223" s="3">
        <v>0.0</v>
      </c>
      <c r="D3223" s="3">
        <v>0.0</v>
      </c>
      <c r="E3223" s="6">
        <f t="shared" si="1"/>
        <v>0</v>
      </c>
      <c r="H3223" s="3">
        <v>1.0</v>
      </c>
      <c r="I3223" s="3">
        <v>0.0</v>
      </c>
      <c r="J3223" s="3">
        <v>1.0</v>
      </c>
      <c r="K3223" s="3">
        <v>0.0</v>
      </c>
      <c r="L3223" s="3">
        <v>1.0</v>
      </c>
    </row>
    <row r="3224" ht="15.75" customHeight="1">
      <c r="A3224" s="3">
        <f t="shared" si="2"/>
        <v>3223</v>
      </c>
      <c r="B3224" s="3">
        <v>0.0</v>
      </c>
      <c r="C3224" s="3">
        <v>1.0</v>
      </c>
      <c r="D3224" s="3">
        <v>0.0</v>
      </c>
      <c r="E3224" s="6">
        <f t="shared" si="1"/>
        <v>286</v>
      </c>
      <c r="F3224" s="3">
        <v>130.0</v>
      </c>
      <c r="G3224" s="3">
        <v>2.2</v>
      </c>
      <c r="H3224" s="3">
        <v>0.0</v>
      </c>
      <c r="I3224" s="3">
        <v>0.0</v>
      </c>
      <c r="J3224" s="3">
        <v>1.0</v>
      </c>
      <c r="K3224" s="3">
        <v>0.0</v>
      </c>
      <c r="L3224" s="3">
        <v>0.0</v>
      </c>
    </row>
    <row r="3225" ht="15.75" customHeight="1">
      <c r="A3225" s="3">
        <f t="shared" si="2"/>
        <v>3224</v>
      </c>
      <c r="B3225" s="3">
        <v>0.0</v>
      </c>
      <c r="C3225" s="3">
        <v>0.0</v>
      </c>
      <c r="D3225" s="3">
        <v>1.0</v>
      </c>
      <c r="E3225" s="6">
        <f t="shared" si="1"/>
        <v>310.2</v>
      </c>
      <c r="F3225" s="3">
        <v>282.0</v>
      </c>
      <c r="G3225" s="3">
        <v>1.1</v>
      </c>
      <c r="H3225" s="3">
        <v>1.0</v>
      </c>
      <c r="I3225" s="3">
        <v>0.0</v>
      </c>
      <c r="J3225" s="3">
        <v>0.0</v>
      </c>
      <c r="K3225" s="3">
        <v>0.0</v>
      </c>
      <c r="L3225" s="3">
        <v>0.0</v>
      </c>
    </row>
    <row r="3226" ht="15.75" customHeight="1">
      <c r="A3226" s="3">
        <f t="shared" si="2"/>
        <v>3225</v>
      </c>
      <c r="B3226" s="3">
        <f t="shared" ref="B3226:D3226" si="2943">B3222</f>
        <v>1</v>
      </c>
      <c r="C3226" s="3">
        <f t="shared" si="2943"/>
        <v>0</v>
      </c>
      <c r="D3226" s="3">
        <f t="shared" si="2943"/>
        <v>0</v>
      </c>
      <c r="E3226" s="6">
        <f t="shared" si="1"/>
        <v>308.8</v>
      </c>
      <c r="F3226" s="3">
        <v>193.0</v>
      </c>
      <c r="G3226" s="3">
        <v>1.6</v>
      </c>
      <c r="H3226" s="3">
        <v>0.0</v>
      </c>
      <c r="I3226" s="3">
        <v>0.0</v>
      </c>
      <c r="J3226" s="3">
        <v>1.0</v>
      </c>
      <c r="K3226" s="3">
        <v>0.0</v>
      </c>
      <c r="L3226" s="3">
        <v>0.0</v>
      </c>
    </row>
    <row r="3227" ht="15.75" customHeight="1">
      <c r="A3227" s="3">
        <f t="shared" si="2"/>
        <v>3226</v>
      </c>
      <c r="B3227" s="3">
        <f t="shared" ref="B3227:D3227" si="2944">B3223</f>
        <v>0</v>
      </c>
      <c r="C3227" s="3">
        <f t="shared" si="2944"/>
        <v>0</v>
      </c>
      <c r="D3227" s="3">
        <f t="shared" si="2944"/>
        <v>0</v>
      </c>
      <c r="E3227" s="6">
        <f t="shared" si="1"/>
        <v>0</v>
      </c>
      <c r="H3227" s="3">
        <v>1.0</v>
      </c>
      <c r="I3227" s="3">
        <v>0.0</v>
      </c>
      <c r="J3227" s="3">
        <v>1.0</v>
      </c>
      <c r="K3227" s="3">
        <v>0.0</v>
      </c>
      <c r="L3227" s="3">
        <v>1.0</v>
      </c>
    </row>
    <row r="3228" ht="15.75" customHeight="1">
      <c r="A3228" s="3">
        <f t="shared" si="2"/>
        <v>3227</v>
      </c>
      <c r="B3228" s="3">
        <f t="shared" ref="B3228:D3228" si="2945">B3224</f>
        <v>0</v>
      </c>
      <c r="C3228" s="3">
        <f t="shared" si="2945"/>
        <v>1</v>
      </c>
      <c r="D3228" s="3">
        <f t="shared" si="2945"/>
        <v>0</v>
      </c>
      <c r="E3228" s="6">
        <f t="shared" si="1"/>
        <v>433.4</v>
      </c>
      <c r="F3228" s="3">
        <v>197.0</v>
      </c>
      <c r="G3228" s="3">
        <v>2.2</v>
      </c>
      <c r="H3228" s="3">
        <v>0.0</v>
      </c>
      <c r="I3228" s="3">
        <v>0.0</v>
      </c>
      <c r="J3228" s="3">
        <v>1.0</v>
      </c>
      <c r="K3228" s="3">
        <v>0.0</v>
      </c>
      <c r="L3228" s="3">
        <v>0.0</v>
      </c>
    </row>
    <row r="3229" ht="15.75" customHeight="1">
      <c r="A3229" s="3">
        <f t="shared" si="2"/>
        <v>3228</v>
      </c>
      <c r="B3229" s="3">
        <f t="shared" ref="B3229:D3229" si="2946">B3225</f>
        <v>0</v>
      </c>
      <c r="C3229" s="3">
        <f t="shared" si="2946"/>
        <v>0</v>
      </c>
      <c r="D3229" s="3">
        <f t="shared" si="2946"/>
        <v>1</v>
      </c>
      <c r="E3229" s="6">
        <f t="shared" si="1"/>
        <v>118.8</v>
      </c>
      <c r="F3229" s="3">
        <v>108.0</v>
      </c>
      <c r="G3229" s="3">
        <v>1.1</v>
      </c>
      <c r="H3229" s="3">
        <v>0.0</v>
      </c>
      <c r="I3229" s="3">
        <v>1.0</v>
      </c>
      <c r="J3229" s="3">
        <v>0.0</v>
      </c>
      <c r="K3229" s="3">
        <v>0.0</v>
      </c>
      <c r="L3229" s="3">
        <v>0.0</v>
      </c>
    </row>
    <row r="3230" ht="15.75" customHeight="1">
      <c r="A3230" s="3">
        <f t="shared" si="2"/>
        <v>3229</v>
      </c>
      <c r="B3230" s="3">
        <f t="shared" ref="B3230:D3230" si="2947">B3226</f>
        <v>1</v>
      </c>
      <c r="C3230" s="3">
        <f t="shared" si="2947"/>
        <v>0</v>
      </c>
      <c r="D3230" s="3">
        <f t="shared" si="2947"/>
        <v>0</v>
      </c>
      <c r="E3230" s="6">
        <f t="shared" si="1"/>
        <v>400</v>
      </c>
      <c r="F3230" s="3">
        <v>250.0</v>
      </c>
      <c r="G3230" s="3">
        <v>1.6</v>
      </c>
      <c r="H3230" s="3">
        <v>1.0</v>
      </c>
      <c r="I3230" s="3">
        <v>0.0</v>
      </c>
      <c r="J3230" s="3">
        <v>0.0</v>
      </c>
      <c r="K3230" s="3">
        <v>0.0</v>
      </c>
      <c r="L3230" s="3">
        <v>0.0</v>
      </c>
    </row>
    <row r="3231" ht="15.75" customHeight="1">
      <c r="A3231" s="3">
        <f t="shared" si="2"/>
        <v>3230</v>
      </c>
      <c r="B3231" s="3">
        <f t="shared" ref="B3231:D3231" si="2948">B3227</f>
        <v>0</v>
      </c>
      <c r="C3231" s="3">
        <f t="shared" si="2948"/>
        <v>0</v>
      </c>
      <c r="D3231" s="3">
        <f t="shared" si="2948"/>
        <v>0</v>
      </c>
      <c r="E3231" s="6">
        <f t="shared" si="1"/>
        <v>0</v>
      </c>
      <c r="H3231" s="3">
        <v>1.0</v>
      </c>
      <c r="I3231" s="3">
        <v>0.0</v>
      </c>
      <c r="J3231" s="3">
        <v>1.0</v>
      </c>
      <c r="K3231" s="3">
        <v>0.0</v>
      </c>
      <c r="L3231" s="3">
        <v>1.0</v>
      </c>
    </row>
    <row r="3232" ht="15.75" customHeight="1">
      <c r="A3232" s="3">
        <f t="shared" si="2"/>
        <v>3231</v>
      </c>
      <c r="B3232" s="3">
        <f t="shared" ref="B3232:D3232" si="2949">B3228</f>
        <v>0</v>
      </c>
      <c r="C3232" s="3">
        <f t="shared" si="2949"/>
        <v>1</v>
      </c>
      <c r="D3232" s="3">
        <f t="shared" si="2949"/>
        <v>0</v>
      </c>
      <c r="E3232" s="6">
        <f t="shared" si="1"/>
        <v>286</v>
      </c>
      <c r="F3232" s="3">
        <v>130.0</v>
      </c>
      <c r="G3232" s="3">
        <v>2.2</v>
      </c>
      <c r="H3232" s="3">
        <v>0.0</v>
      </c>
      <c r="I3232" s="3">
        <v>0.0</v>
      </c>
      <c r="J3232" s="3">
        <v>1.0</v>
      </c>
      <c r="K3232" s="3">
        <v>0.0</v>
      </c>
      <c r="L3232" s="3">
        <v>0.0</v>
      </c>
    </row>
    <row r="3233" ht="15.75" customHeight="1">
      <c r="A3233" s="3">
        <f t="shared" si="2"/>
        <v>3232</v>
      </c>
      <c r="B3233" s="3">
        <f t="shared" ref="B3233:D3233" si="2950">B3229</f>
        <v>0</v>
      </c>
      <c r="C3233" s="3">
        <f t="shared" si="2950"/>
        <v>0</v>
      </c>
      <c r="D3233" s="3">
        <f t="shared" si="2950"/>
        <v>1</v>
      </c>
      <c r="E3233" s="6">
        <f t="shared" si="1"/>
        <v>132</v>
      </c>
      <c r="F3233" s="3">
        <v>120.0</v>
      </c>
      <c r="G3233" s="3">
        <v>1.1</v>
      </c>
      <c r="H3233" s="3">
        <v>1.0</v>
      </c>
      <c r="I3233" s="3">
        <v>0.0</v>
      </c>
      <c r="J3233" s="3">
        <v>0.0</v>
      </c>
      <c r="K3233" s="3">
        <v>0.0</v>
      </c>
      <c r="L3233" s="3">
        <v>0.0</v>
      </c>
    </row>
    <row r="3234" ht="15.75" customHeight="1">
      <c r="A3234" s="3">
        <f t="shared" si="2"/>
        <v>3233</v>
      </c>
      <c r="B3234" s="3">
        <f t="shared" ref="B3234:D3234" si="2951">B3230</f>
        <v>1</v>
      </c>
      <c r="C3234" s="3">
        <f t="shared" si="2951"/>
        <v>0</v>
      </c>
      <c r="D3234" s="3">
        <f t="shared" si="2951"/>
        <v>0</v>
      </c>
      <c r="E3234" s="6">
        <f t="shared" si="1"/>
        <v>268.8</v>
      </c>
      <c r="F3234" s="3">
        <v>168.0</v>
      </c>
      <c r="G3234" s="3">
        <v>1.6</v>
      </c>
      <c r="H3234" s="3">
        <v>0.0</v>
      </c>
      <c r="I3234" s="3">
        <v>1.0</v>
      </c>
      <c r="J3234" s="3">
        <v>0.0</v>
      </c>
      <c r="K3234" s="3">
        <v>0.0</v>
      </c>
      <c r="L3234" s="3">
        <v>0.0</v>
      </c>
    </row>
    <row r="3235" ht="15.75" customHeight="1">
      <c r="A3235" s="3">
        <f t="shared" si="2"/>
        <v>3234</v>
      </c>
      <c r="B3235" s="3">
        <f t="shared" ref="B3235:D3235" si="2952">B3231</f>
        <v>0</v>
      </c>
      <c r="C3235" s="3">
        <f t="shared" si="2952"/>
        <v>0</v>
      </c>
      <c r="D3235" s="3">
        <f t="shared" si="2952"/>
        <v>0</v>
      </c>
      <c r="E3235" s="6">
        <f t="shared" si="1"/>
        <v>0</v>
      </c>
      <c r="H3235" s="3">
        <v>1.0</v>
      </c>
      <c r="I3235" s="3">
        <v>1.0</v>
      </c>
      <c r="J3235" s="3">
        <v>0.0</v>
      </c>
      <c r="K3235" s="3">
        <v>0.0</v>
      </c>
      <c r="L3235" s="3">
        <v>1.0</v>
      </c>
    </row>
    <row r="3236" ht="15.75" customHeight="1">
      <c r="A3236" s="3">
        <f t="shared" si="2"/>
        <v>3235</v>
      </c>
      <c r="B3236" s="3">
        <f t="shared" ref="B3236:D3236" si="2953">B3232</f>
        <v>0</v>
      </c>
      <c r="C3236" s="3">
        <f t="shared" si="2953"/>
        <v>1</v>
      </c>
      <c r="D3236" s="3">
        <f t="shared" si="2953"/>
        <v>0</v>
      </c>
      <c r="E3236" s="6">
        <f t="shared" si="1"/>
        <v>371.8</v>
      </c>
      <c r="F3236" s="3">
        <v>169.0</v>
      </c>
      <c r="G3236" s="3">
        <v>2.2</v>
      </c>
      <c r="H3236" s="3">
        <v>0.0</v>
      </c>
      <c r="I3236" s="3">
        <v>0.0</v>
      </c>
      <c r="J3236" s="3">
        <v>1.0</v>
      </c>
      <c r="K3236" s="3">
        <v>0.0</v>
      </c>
      <c r="L3236" s="3">
        <v>0.0</v>
      </c>
    </row>
    <row r="3237" ht="15.75" customHeight="1">
      <c r="A3237" s="3">
        <f t="shared" si="2"/>
        <v>3236</v>
      </c>
      <c r="B3237" s="3">
        <f t="shared" ref="B3237:D3237" si="2954">B3233</f>
        <v>0</v>
      </c>
      <c r="C3237" s="3">
        <f t="shared" si="2954"/>
        <v>0</v>
      </c>
      <c r="D3237" s="3">
        <f t="shared" si="2954"/>
        <v>1</v>
      </c>
      <c r="E3237" s="6">
        <f t="shared" si="1"/>
        <v>326.7</v>
      </c>
      <c r="F3237" s="3">
        <v>297.0</v>
      </c>
      <c r="G3237" s="3">
        <v>1.1</v>
      </c>
      <c r="H3237" s="3">
        <v>0.0</v>
      </c>
      <c r="I3237" s="3">
        <v>1.0</v>
      </c>
      <c r="J3237" s="3">
        <v>0.0</v>
      </c>
      <c r="K3237" s="3">
        <v>0.0</v>
      </c>
      <c r="L3237" s="3">
        <v>0.0</v>
      </c>
    </row>
    <row r="3238" ht="15.75" customHeight="1">
      <c r="A3238" s="3">
        <f t="shared" si="2"/>
        <v>3237</v>
      </c>
      <c r="B3238" s="3">
        <f t="shared" ref="B3238:D3238" si="2955">B3234</f>
        <v>1</v>
      </c>
      <c r="C3238" s="3">
        <f t="shared" si="2955"/>
        <v>0</v>
      </c>
      <c r="D3238" s="3">
        <f t="shared" si="2955"/>
        <v>0</v>
      </c>
      <c r="E3238" s="6">
        <f t="shared" si="1"/>
        <v>312</v>
      </c>
      <c r="F3238" s="3">
        <v>195.0</v>
      </c>
      <c r="G3238" s="3">
        <v>1.6</v>
      </c>
      <c r="H3238" s="3">
        <v>0.0</v>
      </c>
      <c r="I3238" s="3">
        <v>0.0</v>
      </c>
      <c r="J3238" s="3">
        <v>1.0</v>
      </c>
      <c r="K3238" s="3">
        <v>0.0</v>
      </c>
      <c r="L3238" s="3">
        <v>0.0</v>
      </c>
    </row>
    <row r="3239" ht="15.75" customHeight="1">
      <c r="A3239" s="3">
        <f t="shared" si="2"/>
        <v>3238</v>
      </c>
      <c r="B3239" s="3">
        <f t="shared" ref="B3239:D3239" si="2956">B3235</f>
        <v>0</v>
      </c>
      <c r="C3239" s="3">
        <f t="shared" si="2956"/>
        <v>0</v>
      </c>
      <c r="D3239" s="3">
        <f t="shared" si="2956"/>
        <v>0</v>
      </c>
      <c r="E3239" s="6">
        <f t="shared" si="1"/>
        <v>0</v>
      </c>
      <c r="H3239" s="3">
        <v>1.0</v>
      </c>
      <c r="I3239" s="3">
        <v>0.0</v>
      </c>
      <c r="J3239" s="3">
        <v>1.0</v>
      </c>
      <c r="K3239" s="3">
        <v>0.0</v>
      </c>
      <c r="L3239" s="3">
        <v>1.0</v>
      </c>
    </row>
    <row r="3240" ht="15.75" customHeight="1">
      <c r="A3240" s="3">
        <f t="shared" si="2"/>
        <v>3239</v>
      </c>
      <c r="B3240" s="3">
        <f t="shared" ref="B3240:D3240" si="2957">B3236</f>
        <v>0</v>
      </c>
      <c r="C3240" s="3">
        <f t="shared" si="2957"/>
        <v>1</v>
      </c>
      <c r="D3240" s="3">
        <f t="shared" si="2957"/>
        <v>0</v>
      </c>
      <c r="E3240" s="6">
        <f t="shared" si="1"/>
        <v>517</v>
      </c>
      <c r="F3240" s="3">
        <v>235.0</v>
      </c>
      <c r="G3240" s="3">
        <v>2.2</v>
      </c>
      <c r="H3240" s="3">
        <v>0.0</v>
      </c>
      <c r="I3240" s="3">
        <v>0.0</v>
      </c>
      <c r="J3240" s="3">
        <v>1.0</v>
      </c>
      <c r="K3240" s="3">
        <v>0.0</v>
      </c>
      <c r="L3240" s="3">
        <v>0.0</v>
      </c>
    </row>
    <row r="3241" ht="15.75" customHeight="1">
      <c r="A3241" s="3">
        <f t="shared" si="2"/>
        <v>3240</v>
      </c>
      <c r="B3241" s="3">
        <f t="shared" ref="B3241:D3241" si="2958">B3237</f>
        <v>0</v>
      </c>
      <c r="C3241" s="3">
        <f t="shared" si="2958"/>
        <v>0</v>
      </c>
      <c r="D3241" s="3">
        <f t="shared" si="2958"/>
        <v>1</v>
      </c>
      <c r="E3241" s="6">
        <f t="shared" si="1"/>
        <v>312.4</v>
      </c>
      <c r="F3241" s="3">
        <v>284.0</v>
      </c>
      <c r="G3241" s="3">
        <v>1.1</v>
      </c>
      <c r="H3241" s="3">
        <v>1.0</v>
      </c>
      <c r="I3241" s="3">
        <v>0.0</v>
      </c>
      <c r="J3241" s="3">
        <v>0.0</v>
      </c>
      <c r="K3241" s="3">
        <v>0.0</v>
      </c>
      <c r="L3241" s="3">
        <v>0.0</v>
      </c>
    </row>
    <row r="3242" ht="15.75" customHeight="1">
      <c r="A3242" s="3">
        <f t="shared" si="2"/>
        <v>3241</v>
      </c>
      <c r="B3242" s="3">
        <f t="shared" ref="B3242:D3242" si="2959">B3238</f>
        <v>1</v>
      </c>
      <c r="C3242" s="3">
        <f t="shared" si="2959"/>
        <v>0</v>
      </c>
      <c r="D3242" s="3">
        <f t="shared" si="2959"/>
        <v>0</v>
      </c>
      <c r="E3242" s="6">
        <f t="shared" si="1"/>
        <v>230.4</v>
      </c>
      <c r="F3242" s="3">
        <v>144.0</v>
      </c>
      <c r="G3242" s="3">
        <v>1.6</v>
      </c>
      <c r="H3242" s="3">
        <v>1.0</v>
      </c>
      <c r="I3242" s="3">
        <v>0.0</v>
      </c>
      <c r="J3242" s="3">
        <v>0.0</v>
      </c>
      <c r="K3242" s="3">
        <v>0.0</v>
      </c>
      <c r="L3242" s="3">
        <v>0.0</v>
      </c>
    </row>
    <row r="3243" ht="15.75" customHeight="1">
      <c r="A3243" s="3">
        <f t="shared" si="2"/>
        <v>3242</v>
      </c>
      <c r="B3243" s="3">
        <f t="shared" ref="B3243:D3243" si="2960">B3239</f>
        <v>0</v>
      </c>
      <c r="C3243" s="3">
        <f t="shared" si="2960"/>
        <v>0</v>
      </c>
      <c r="D3243" s="3">
        <f t="shared" si="2960"/>
        <v>0</v>
      </c>
      <c r="E3243" s="6">
        <f t="shared" si="1"/>
        <v>0</v>
      </c>
      <c r="H3243" s="3">
        <v>1.0</v>
      </c>
      <c r="I3243" s="3">
        <v>0.0</v>
      </c>
      <c r="J3243" s="3">
        <v>1.0</v>
      </c>
      <c r="K3243" s="3">
        <v>0.0</v>
      </c>
      <c r="L3243" s="3">
        <v>1.0</v>
      </c>
    </row>
    <row r="3244" ht="15.75" customHeight="1">
      <c r="A3244" s="3">
        <f t="shared" si="2"/>
        <v>3243</v>
      </c>
      <c r="B3244" s="3">
        <f t="shared" ref="B3244:D3244" si="2961">B3240</f>
        <v>0</v>
      </c>
      <c r="C3244" s="3">
        <f t="shared" si="2961"/>
        <v>1</v>
      </c>
      <c r="D3244" s="3">
        <f t="shared" si="2961"/>
        <v>0</v>
      </c>
      <c r="E3244" s="6">
        <f t="shared" si="1"/>
        <v>415.8</v>
      </c>
      <c r="F3244" s="3">
        <v>189.0</v>
      </c>
      <c r="G3244" s="3">
        <v>2.2</v>
      </c>
      <c r="H3244" s="3">
        <v>0.0</v>
      </c>
      <c r="I3244" s="3">
        <v>0.0</v>
      </c>
      <c r="J3244" s="3">
        <v>1.0</v>
      </c>
      <c r="K3244" s="3">
        <v>0.0</v>
      </c>
      <c r="L3244" s="3">
        <v>0.0</v>
      </c>
    </row>
    <row r="3245" ht="15.75" customHeight="1">
      <c r="A3245" s="3">
        <f t="shared" si="2"/>
        <v>3244</v>
      </c>
      <c r="B3245" s="3">
        <f t="shared" ref="B3245:D3245" si="2962">B3241</f>
        <v>0</v>
      </c>
      <c r="C3245" s="3">
        <f t="shared" si="2962"/>
        <v>0</v>
      </c>
      <c r="D3245" s="3">
        <f t="shared" si="2962"/>
        <v>1</v>
      </c>
      <c r="E3245" s="6">
        <f t="shared" si="1"/>
        <v>111.1</v>
      </c>
      <c r="F3245" s="3">
        <v>101.0</v>
      </c>
      <c r="G3245" s="3">
        <v>1.1</v>
      </c>
      <c r="H3245" s="3">
        <v>0.0</v>
      </c>
      <c r="I3245" s="3">
        <v>1.0</v>
      </c>
      <c r="J3245" s="3">
        <v>0.0</v>
      </c>
      <c r="K3245" s="3">
        <v>0.0</v>
      </c>
      <c r="L3245" s="3">
        <v>0.0</v>
      </c>
    </row>
    <row r="3246" ht="15.75" customHeight="1">
      <c r="A3246" s="3">
        <f t="shared" si="2"/>
        <v>3245</v>
      </c>
      <c r="B3246" s="3">
        <f t="shared" ref="B3246:D3246" si="2963">B3242</f>
        <v>1</v>
      </c>
      <c r="C3246" s="3">
        <f t="shared" si="2963"/>
        <v>0</v>
      </c>
      <c r="D3246" s="3">
        <f t="shared" si="2963"/>
        <v>0</v>
      </c>
      <c r="E3246" s="6">
        <f t="shared" si="1"/>
        <v>387.2</v>
      </c>
      <c r="F3246" s="3">
        <v>242.0</v>
      </c>
      <c r="G3246" s="3">
        <v>1.6</v>
      </c>
      <c r="H3246" s="3">
        <v>0.0</v>
      </c>
      <c r="I3246" s="3">
        <v>1.0</v>
      </c>
      <c r="J3246" s="3">
        <v>0.0</v>
      </c>
      <c r="K3246" s="3">
        <v>0.0</v>
      </c>
      <c r="L3246" s="3">
        <v>0.0</v>
      </c>
    </row>
    <row r="3247" ht="15.75" customHeight="1">
      <c r="A3247" s="3">
        <f t="shared" si="2"/>
        <v>3246</v>
      </c>
      <c r="B3247" s="3">
        <f t="shared" ref="B3247:D3247" si="2964">B3243</f>
        <v>0</v>
      </c>
      <c r="C3247" s="3">
        <f t="shared" si="2964"/>
        <v>0</v>
      </c>
      <c r="D3247" s="3">
        <f t="shared" si="2964"/>
        <v>0</v>
      </c>
      <c r="E3247" s="6">
        <f t="shared" si="1"/>
        <v>0</v>
      </c>
      <c r="H3247" s="3">
        <v>1.0</v>
      </c>
      <c r="I3247" s="3">
        <v>0.0</v>
      </c>
      <c r="J3247" s="3">
        <v>1.0</v>
      </c>
      <c r="K3247" s="3">
        <v>0.0</v>
      </c>
      <c r="L3247" s="3">
        <v>1.0</v>
      </c>
    </row>
    <row r="3248" ht="15.75" customHeight="1">
      <c r="A3248" s="3">
        <f t="shared" si="2"/>
        <v>3247</v>
      </c>
      <c r="B3248" s="3">
        <f t="shared" ref="B3248:D3248" si="2965">B3244</f>
        <v>0</v>
      </c>
      <c r="C3248" s="3">
        <f t="shared" si="2965"/>
        <v>1</v>
      </c>
      <c r="D3248" s="3">
        <f t="shared" si="2965"/>
        <v>0</v>
      </c>
      <c r="E3248" s="6">
        <f t="shared" si="1"/>
        <v>587.4</v>
      </c>
      <c r="F3248" s="3">
        <v>267.0</v>
      </c>
      <c r="G3248" s="3">
        <v>2.2</v>
      </c>
      <c r="H3248" s="3">
        <v>1.0</v>
      </c>
      <c r="I3248" s="3">
        <v>0.0</v>
      </c>
      <c r="J3248" s="3">
        <v>0.0</v>
      </c>
      <c r="K3248" s="3">
        <v>0.0</v>
      </c>
      <c r="L3248" s="3">
        <v>0.0</v>
      </c>
    </row>
    <row r="3249" ht="15.75" customHeight="1">
      <c r="A3249" s="3">
        <f t="shared" si="2"/>
        <v>3248</v>
      </c>
      <c r="B3249" s="3">
        <f t="shared" ref="B3249:D3249" si="2966">B3245</f>
        <v>0</v>
      </c>
      <c r="C3249" s="3">
        <f t="shared" si="2966"/>
        <v>0</v>
      </c>
      <c r="D3249" s="3">
        <f t="shared" si="2966"/>
        <v>1</v>
      </c>
      <c r="E3249" s="6">
        <f t="shared" si="1"/>
        <v>211.2</v>
      </c>
      <c r="F3249" s="3">
        <v>192.0</v>
      </c>
      <c r="G3249" s="3">
        <v>1.1</v>
      </c>
      <c r="H3249" s="3">
        <v>1.0</v>
      </c>
      <c r="I3249" s="3">
        <v>0.0</v>
      </c>
      <c r="J3249" s="3">
        <v>0.0</v>
      </c>
      <c r="K3249" s="3">
        <v>0.0</v>
      </c>
      <c r="L3249" s="3">
        <v>0.0</v>
      </c>
    </row>
    <row r="3250" ht="15.75" customHeight="1">
      <c r="A3250" s="3">
        <f t="shared" si="2"/>
        <v>3249</v>
      </c>
      <c r="B3250" s="3">
        <f t="shared" ref="B3250:D3250" si="2967">B3246</f>
        <v>1</v>
      </c>
      <c r="C3250" s="3">
        <f t="shared" si="2967"/>
        <v>0</v>
      </c>
      <c r="D3250" s="3">
        <f t="shared" si="2967"/>
        <v>0</v>
      </c>
      <c r="E3250" s="6">
        <f t="shared" si="1"/>
        <v>414.4</v>
      </c>
      <c r="F3250" s="3">
        <v>259.0</v>
      </c>
      <c r="G3250" s="3">
        <v>1.6</v>
      </c>
      <c r="H3250" s="3">
        <v>1.0</v>
      </c>
      <c r="I3250" s="3">
        <v>0.0</v>
      </c>
      <c r="J3250" s="3">
        <v>0.0</v>
      </c>
      <c r="K3250" s="3">
        <v>0.0</v>
      </c>
      <c r="L3250" s="3">
        <v>0.0</v>
      </c>
    </row>
    <row r="3251" ht="15.75" customHeight="1">
      <c r="A3251" s="3">
        <f t="shared" si="2"/>
        <v>3250</v>
      </c>
      <c r="B3251" s="3">
        <f t="shared" ref="B3251:D3251" si="2968">B3247</f>
        <v>0</v>
      </c>
      <c r="C3251" s="3">
        <f t="shared" si="2968"/>
        <v>0</v>
      </c>
      <c r="D3251" s="3">
        <f t="shared" si="2968"/>
        <v>0</v>
      </c>
      <c r="E3251" s="6">
        <f t="shared" si="1"/>
        <v>0</v>
      </c>
      <c r="H3251" s="3">
        <v>1.0</v>
      </c>
      <c r="I3251" s="3">
        <v>0.0</v>
      </c>
      <c r="J3251" s="3">
        <v>0.0</v>
      </c>
      <c r="K3251" s="3">
        <v>1.0</v>
      </c>
      <c r="L3251" s="3">
        <v>1.0</v>
      </c>
    </row>
    <row r="3252" ht="15.75" customHeight="1">
      <c r="A3252" s="3">
        <f t="shared" si="2"/>
        <v>3251</v>
      </c>
      <c r="B3252" s="3">
        <f t="shared" ref="B3252:D3252" si="2969">B3248</f>
        <v>0</v>
      </c>
      <c r="C3252" s="3">
        <f t="shared" si="2969"/>
        <v>1</v>
      </c>
      <c r="D3252" s="3">
        <f t="shared" si="2969"/>
        <v>0</v>
      </c>
      <c r="E3252" s="6">
        <f t="shared" si="1"/>
        <v>638</v>
      </c>
      <c r="F3252" s="3">
        <v>290.0</v>
      </c>
      <c r="G3252" s="3">
        <v>2.2</v>
      </c>
      <c r="H3252" s="3">
        <v>0.0</v>
      </c>
      <c r="I3252" s="3">
        <v>0.0</v>
      </c>
      <c r="J3252" s="3">
        <v>1.0</v>
      </c>
      <c r="K3252" s="3">
        <v>0.0</v>
      </c>
      <c r="L3252" s="3">
        <v>0.0</v>
      </c>
    </row>
    <row r="3253" ht="15.75" customHeight="1">
      <c r="A3253" s="3">
        <f t="shared" si="2"/>
        <v>3252</v>
      </c>
      <c r="B3253" s="3">
        <f t="shared" ref="B3253:D3253" si="2970">B3249</f>
        <v>0</v>
      </c>
      <c r="C3253" s="3">
        <f t="shared" si="2970"/>
        <v>0</v>
      </c>
      <c r="D3253" s="3">
        <f t="shared" si="2970"/>
        <v>1</v>
      </c>
      <c r="E3253" s="6">
        <f t="shared" si="1"/>
        <v>238.7</v>
      </c>
      <c r="F3253" s="3">
        <v>217.0</v>
      </c>
      <c r="G3253" s="3">
        <v>1.1</v>
      </c>
      <c r="H3253" s="3">
        <v>0.0</v>
      </c>
      <c r="I3253" s="3">
        <v>1.0</v>
      </c>
      <c r="J3253" s="3">
        <v>0.0</v>
      </c>
      <c r="K3253" s="3">
        <v>0.0</v>
      </c>
      <c r="L3253" s="3">
        <v>0.0</v>
      </c>
    </row>
    <row r="3254" ht="15.75" customHeight="1">
      <c r="A3254" s="3">
        <f t="shared" si="2"/>
        <v>3253</v>
      </c>
      <c r="B3254" s="3">
        <f t="shared" ref="B3254:D3254" si="2971">B3250</f>
        <v>1</v>
      </c>
      <c r="C3254" s="3">
        <f t="shared" si="2971"/>
        <v>0</v>
      </c>
      <c r="D3254" s="3">
        <f t="shared" si="2971"/>
        <v>0</v>
      </c>
      <c r="E3254" s="6">
        <f t="shared" si="1"/>
        <v>460.8</v>
      </c>
      <c r="F3254" s="3">
        <v>288.0</v>
      </c>
      <c r="G3254" s="3">
        <v>1.6</v>
      </c>
      <c r="H3254" s="3">
        <v>0.0</v>
      </c>
      <c r="I3254" s="3">
        <v>0.0</v>
      </c>
      <c r="J3254" s="3">
        <v>1.0</v>
      </c>
      <c r="K3254" s="3">
        <v>0.0</v>
      </c>
      <c r="L3254" s="3">
        <v>0.0</v>
      </c>
    </row>
    <row r="3255" ht="15.75" customHeight="1">
      <c r="A3255" s="3">
        <f t="shared" si="2"/>
        <v>3254</v>
      </c>
      <c r="B3255" s="3">
        <f t="shared" ref="B3255:D3255" si="2972">B3251</f>
        <v>0</v>
      </c>
      <c r="C3255" s="3">
        <f t="shared" si="2972"/>
        <v>0</v>
      </c>
      <c r="D3255" s="3">
        <f t="shared" si="2972"/>
        <v>0</v>
      </c>
      <c r="E3255" s="6">
        <f t="shared" si="1"/>
        <v>0</v>
      </c>
      <c r="H3255" s="3">
        <v>1.0</v>
      </c>
      <c r="I3255" s="3">
        <v>0.0</v>
      </c>
      <c r="J3255" s="3">
        <v>1.0</v>
      </c>
      <c r="K3255" s="3">
        <v>0.0</v>
      </c>
      <c r="L3255" s="3">
        <v>1.0</v>
      </c>
    </row>
    <row r="3256" ht="15.75" customHeight="1">
      <c r="A3256" s="3">
        <f t="shared" si="2"/>
        <v>3255</v>
      </c>
      <c r="B3256" s="3">
        <f t="shared" ref="B3256:D3256" si="2973">B3252</f>
        <v>0</v>
      </c>
      <c r="C3256" s="3">
        <f t="shared" si="2973"/>
        <v>1</v>
      </c>
      <c r="D3256" s="3">
        <f t="shared" si="2973"/>
        <v>0</v>
      </c>
      <c r="E3256" s="6">
        <f t="shared" si="1"/>
        <v>624.8</v>
      </c>
      <c r="F3256" s="3">
        <v>284.0</v>
      </c>
      <c r="G3256" s="3">
        <v>2.2</v>
      </c>
      <c r="H3256" s="3">
        <v>0.0</v>
      </c>
      <c r="I3256" s="3">
        <v>0.0</v>
      </c>
      <c r="J3256" s="3">
        <v>1.0</v>
      </c>
      <c r="K3256" s="3">
        <v>0.0</v>
      </c>
      <c r="L3256" s="3">
        <v>0.0</v>
      </c>
    </row>
    <row r="3257" ht="15.75" customHeight="1">
      <c r="A3257" s="3">
        <f t="shared" si="2"/>
        <v>3256</v>
      </c>
      <c r="B3257" s="3">
        <f t="shared" ref="B3257:D3257" si="2974">B3253</f>
        <v>0</v>
      </c>
      <c r="C3257" s="3">
        <f t="shared" si="2974"/>
        <v>0</v>
      </c>
      <c r="D3257" s="3">
        <f t="shared" si="2974"/>
        <v>1</v>
      </c>
      <c r="E3257" s="6">
        <f t="shared" si="1"/>
        <v>111.1</v>
      </c>
      <c r="F3257" s="3">
        <v>101.0</v>
      </c>
      <c r="G3257" s="3">
        <v>1.1</v>
      </c>
      <c r="H3257" s="3">
        <v>1.0</v>
      </c>
      <c r="I3257" s="3">
        <v>0.0</v>
      </c>
      <c r="J3257" s="3">
        <v>0.0</v>
      </c>
      <c r="K3257" s="3">
        <v>0.0</v>
      </c>
      <c r="L3257" s="3">
        <v>0.0</v>
      </c>
    </row>
    <row r="3258" ht="15.75" customHeight="1">
      <c r="A3258" s="3">
        <f t="shared" si="2"/>
        <v>3257</v>
      </c>
      <c r="B3258" s="3">
        <f t="shared" ref="B3258:D3258" si="2975">B3254</f>
        <v>1</v>
      </c>
      <c r="C3258" s="3">
        <f t="shared" si="2975"/>
        <v>0</v>
      </c>
      <c r="D3258" s="3">
        <f t="shared" si="2975"/>
        <v>0</v>
      </c>
      <c r="E3258" s="6">
        <f t="shared" si="1"/>
        <v>433.6</v>
      </c>
      <c r="F3258" s="3">
        <v>271.0</v>
      </c>
      <c r="G3258" s="3">
        <v>1.6</v>
      </c>
      <c r="H3258" s="3">
        <v>0.0</v>
      </c>
      <c r="I3258" s="3">
        <v>1.0</v>
      </c>
      <c r="J3258" s="3">
        <v>0.0</v>
      </c>
      <c r="K3258" s="3">
        <v>0.0</v>
      </c>
      <c r="L3258" s="3">
        <v>0.0</v>
      </c>
    </row>
    <row r="3259" ht="15.75" customHeight="1">
      <c r="A3259" s="3">
        <f t="shared" si="2"/>
        <v>3258</v>
      </c>
      <c r="B3259" s="3">
        <f t="shared" ref="B3259:D3259" si="2976">B3255</f>
        <v>0</v>
      </c>
      <c r="C3259" s="3">
        <f t="shared" si="2976"/>
        <v>0</v>
      </c>
      <c r="D3259" s="3">
        <f t="shared" si="2976"/>
        <v>0</v>
      </c>
      <c r="E3259" s="6">
        <f t="shared" si="1"/>
        <v>0</v>
      </c>
      <c r="H3259" s="3">
        <v>1.0</v>
      </c>
      <c r="I3259" s="3">
        <v>0.0</v>
      </c>
      <c r="J3259" s="3">
        <v>1.0</v>
      </c>
      <c r="K3259" s="3">
        <v>0.0</v>
      </c>
      <c r="L3259" s="3">
        <v>1.0</v>
      </c>
    </row>
    <row r="3260" ht="15.75" customHeight="1">
      <c r="A3260" s="3">
        <f t="shared" si="2"/>
        <v>3259</v>
      </c>
      <c r="B3260" s="3">
        <f t="shared" ref="B3260:D3260" si="2977">B3256</f>
        <v>0</v>
      </c>
      <c r="C3260" s="3">
        <f t="shared" si="2977"/>
        <v>1</v>
      </c>
      <c r="D3260" s="3">
        <f t="shared" si="2977"/>
        <v>0</v>
      </c>
      <c r="E3260" s="6">
        <f t="shared" si="1"/>
        <v>497.2</v>
      </c>
      <c r="F3260" s="3">
        <v>226.0</v>
      </c>
      <c r="G3260" s="3">
        <v>2.2</v>
      </c>
      <c r="H3260" s="3">
        <v>0.0</v>
      </c>
      <c r="I3260" s="3">
        <v>0.0</v>
      </c>
      <c r="J3260" s="3">
        <v>1.0</v>
      </c>
      <c r="K3260" s="3">
        <v>0.0</v>
      </c>
      <c r="L3260" s="3">
        <v>0.0</v>
      </c>
    </row>
    <row r="3261" ht="15.75" customHeight="1">
      <c r="A3261" s="3">
        <f t="shared" si="2"/>
        <v>3260</v>
      </c>
      <c r="B3261" s="3">
        <f t="shared" ref="B3261:D3261" si="2978">B3257</f>
        <v>0</v>
      </c>
      <c r="C3261" s="3">
        <f t="shared" si="2978"/>
        <v>0</v>
      </c>
      <c r="D3261" s="3">
        <f t="shared" si="2978"/>
        <v>1</v>
      </c>
      <c r="E3261" s="6">
        <f t="shared" si="1"/>
        <v>160.6</v>
      </c>
      <c r="F3261" s="3">
        <v>146.0</v>
      </c>
      <c r="G3261" s="3">
        <v>1.1</v>
      </c>
      <c r="H3261" s="3">
        <v>0.0</v>
      </c>
      <c r="I3261" s="3">
        <v>1.0</v>
      </c>
      <c r="J3261" s="3">
        <v>0.0</v>
      </c>
      <c r="K3261" s="3">
        <v>0.0</v>
      </c>
      <c r="L3261" s="3">
        <v>0.0</v>
      </c>
    </row>
    <row r="3262" ht="15.75" customHeight="1">
      <c r="A3262" s="3">
        <f t="shared" si="2"/>
        <v>3261</v>
      </c>
      <c r="B3262" s="3">
        <f t="shared" ref="B3262:D3262" si="2979">B3258</f>
        <v>1</v>
      </c>
      <c r="C3262" s="3">
        <f t="shared" si="2979"/>
        <v>0</v>
      </c>
      <c r="D3262" s="3">
        <f t="shared" si="2979"/>
        <v>0</v>
      </c>
      <c r="E3262" s="6">
        <f t="shared" si="1"/>
        <v>164.8</v>
      </c>
      <c r="F3262" s="3">
        <v>103.0</v>
      </c>
      <c r="G3262" s="3">
        <v>1.6</v>
      </c>
      <c r="H3262" s="3">
        <v>0.0</v>
      </c>
      <c r="I3262" s="3">
        <v>0.0</v>
      </c>
      <c r="J3262" s="3">
        <v>1.0</v>
      </c>
      <c r="K3262" s="3">
        <v>0.0</v>
      </c>
      <c r="L3262" s="3">
        <v>0.0</v>
      </c>
    </row>
    <row r="3263" ht="15.75" customHeight="1">
      <c r="A3263" s="3">
        <f t="shared" si="2"/>
        <v>3262</v>
      </c>
      <c r="B3263" s="3">
        <f t="shared" ref="B3263:D3263" si="2980">B3259</f>
        <v>0</v>
      </c>
      <c r="C3263" s="3">
        <f t="shared" si="2980"/>
        <v>0</v>
      </c>
      <c r="D3263" s="3">
        <f t="shared" si="2980"/>
        <v>0</v>
      </c>
      <c r="E3263" s="6">
        <f t="shared" si="1"/>
        <v>0</v>
      </c>
      <c r="H3263" s="3">
        <v>1.0</v>
      </c>
      <c r="I3263" s="3">
        <v>0.0</v>
      </c>
      <c r="J3263" s="3">
        <v>1.0</v>
      </c>
      <c r="K3263" s="3">
        <v>0.0</v>
      </c>
      <c r="L3263" s="3">
        <v>1.0</v>
      </c>
    </row>
    <row r="3264" ht="15.75" customHeight="1">
      <c r="A3264" s="3">
        <f t="shared" si="2"/>
        <v>3263</v>
      </c>
      <c r="B3264" s="3">
        <f t="shared" ref="B3264:D3264" si="2981">B3260</f>
        <v>0</v>
      </c>
      <c r="C3264" s="3">
        <f t="shared" si="2981"/>
        <v>1</v>
      </c>
      <c r="D3264" s="3">
        <f t="shared" si="2981"/>
        <v>0</v>
      </c>
      <c r="E3264" s="6">
        <f t="shared" si="1"/>
        <v>567.6</v>
      </c>
      <c r="F3264" s="3">
        <v>258.0</v>
      </c>
      <c r="G3264" s="3">
        <v>2.2</v>
      </c>
      <c r="H3264" s="3">
        <v>0.0</v>
      </c>
      <c r="I3264" s="3">
        <v>0.0</v>
      </c>
      <c r="J3264" s="3">
        <v>1.0</v>
      </c>
      <c r="K3264" s="3">
        <v>0.0</v>
      </c>
      <c r="L3264" s="3">
        <v>0.0</v>
      </c>
    </row>
    <row r="3265" ht="15.75" customHeight="1">
      <c r="A3265" s="3">
        <f t="shared" si="2"/>
        <v>3264</v>
      </c>
      <c r="B3265" s="3">
        <f t="shared" ref="B3265:D3265" si="2982">B3261</f>
        <v>0</v>
      </c>
      <c r="C3265" s="3">
        <f t="shared" si="2982"/>
        <v>0</v>
      </c>
      <c r="D3265" s="3">
        <f t="shared" si="2982"/>
        <v>1</v>
      </c>
      <c r="E3265" s="6">
        <f t="shared" si="1"/>
        <v>194.7</v>
      </c>
      <c r="F3265" s="3">
        <v>177.0</v>
      </c>
      <c r="G3265" s="3">
        <v>1.1</v>
      </c>
      <c r="H3265" s="3">
        <v>1.0</v>
      </c>
      <c r="I3265" s="3">
        <v>0.0</v>
      </c>
      <c r="J3265" s="3">
        <v>0.0</v>
      </c>
      <c r="K3265" s="3">
        <v>0.0</v>
      </c>
      <c r="L3265" s="3">
        <v>0.0</v>
      </c>
    </row>
    <row r="3266" ht="15.75" customHeight="1">
      <c r="A3266" s="3">
        <f t="shared" si="2"/>
        <v>3265</v>
      </c>
      <c r="B3266" s="3">
        <f t="shared" ref="B3266:D3266" si="2983">B3262</f>
        <v>1</v>
      </c>
      <c r="C3266" s="3">
        <f t="shared" si="2983"/>
        <v>0</v>
      </c>
      <c r="D3266" s="3">
        <f t="shared" si="2983"/>
        <v>0</v>
      </c>
      <c r="E3266" s="6">
        <f t="shared" si="1"/>
        <v>241.6</v>
      </c>
      <c r="F3266" s="3">
        <v>151.0</v>
      </c>
      <c r="G3266" s="3">
        <v>1.6</v>
      </c>
      <c r="H3266" s="3">
        <v>1.0</v>
      </c>
      <c r="I3266" s="3">
        <v>0.0</v>
      </c>
      <c r="J3266" s="3">
        <v>0.0</v>
      </c>
      <c r="K3266" s="3">
        <v>0.0</v>
      </c>
      <c r="L3266" s="3">
        <v>0.0</v>
      </c>
    </row>
    <row r="3267" ht="15.75" customHeight="1">
      <c r="A3267" s="3">
        <f t="shared" si="2"/>
        <v>3266</v>
      </c>
      <c r="B3267" s="3">
        <f t="shared" ref="B3267:D3267" si="2984">B3263</f>
        <v>0</v>
      </c>
      <c r="C3267" s="3">
        <f t="shared" si="2984"/>
        <v>0</v>
      </c>
      <c r="D3267" s="3">
        <f t="shared" si="2984"/>
        <v>0</v>
      </c>
      <c r="E3267" s="6">
        <f t="shared" si="1"/>
        <v>0</v>
      </c>
      <c r="H3267" s="3">
        <v>1.0</v>
      </c>
      <c r="I3267" s="3">
        <v>0.0</v>
      </c>
      <c r="J3267" s="3">
        <v>1.0</v>
      </c>
      <c r="K3267" s="3">
        <v>0.0</v>
      </c>
      <c r="L3267" s="3">
        <v>1.0</v>
      </c>
    </row>
    <row r="3268" ht="15.75" customHeight="1">
      <c r="A3268" s="3">
        <f t="shared" si="2"/>
        <v>3267</v>
      </c>
      <c r="B3268" s="3">
        <v>1.0</v>
      </c>
      <c r="C3268" s="3">
        <v>0.0</v>
      </c>
      <c r="D3268" s="3">
        <v>0.0</v>
      </c>
      <c r="E3268" s="6">
        <f t="shared" si="1"/>
        <v>296</v>
      </c>
      <c r="F3268" s="3">
        <v>185.0</v>
      </c>
      <c r="G3268" s="3">
        <v>1.6</v>
      </c>
      <c r="H3268" s="3">
        <v>1.0</v>
      </c>
      <c r="I3268" s="3">
        <v>0.0</v>
      </c>
      <c r="J3268" s="3">
        <v>0.0</v>
      </c>
      <c r="K3268" s="3">
        <v>0.0</v>
      </c>
      <c r="L3268" s="3">
        <v>0.0</v>
      </c>
    </row>
    <row r="3269" ht="15.75" customHeight="1">
      <c r="A3269" s="3">
        <f t="shared" si="2"/>
        <v>3268</v>
      </c>
      <c r="B3269" s="3">
        <v>0.0</v>
      </c>
      <c r="C3269" s="3">
        <v>0.0</v>
      </c>
      <c r="D3269" s="3">
        <v>0.0</v>
      </c>
      <c r="E3269" s="6">
        <f t="shared" si="1"/>
        <v>0</v>
      </c>
      <c r="H3269" s="3">
        <v>1.0</v>
      </c>
      <c r="I3269" s="3">
        <v>0.0</v>
      </c>
      <c r="J3269" s="3">
        <v>1.0</v>
      </c>
      <c r="K3269" s="3">
        <v>0.0</v>
      </c>
      <c r="L3269" s="3">
        <v>1.0</v>
      </c>
    </row>
    <row r="3270" ht="15.75" customHeight="1">
      <c r="A3270" s="3">
        <f t="shared" si="2"/>
        <v>3269</v>
      </c>
      <c r="B3270" s="3">
        <v>0.0</v>
      </c>
      <c r="C3270" s="3">
        <v>1.0</v>
      </c>
      <c r="D3270" s="3">
        <v>0.0</v>
      </c>
      <c r="E3270" s="6">
        <f t="shared" si="1"/>
        <v>286</v>
      </c>
      <c r="F3270" s="3">
        <v>130.0</v>
      </c>
      <c r="G3270" s="3">
        <v>2.2</v>
      </c>
      <c r="H3270" s="3">
        <v>0.0</v>
      </c>
      <c r="I3270" s="3">
        <v>0.0</v>
      </c>
      <c r="J3270" s="3">
        <v>1.0</v>
      </c>
      <c r="K3270" s="3">
        <v>0.0</v>
      </c>
      <c r="L3270" s="3">
        <v>0.0</v>
      </c>
    </row>
    <row r="3271" ht="15.75" customHeight="1">
      <c r="A3271" s="3">
        <f t="shared" si="2"/>
        <v>3270</v>
      </c>
      <c r="B3271" s="3">
        <v>0.0</v>
      </c>
      <c r="C3271" s="3">
        <v>0.0</v>
      </c>
      <c r="D3271" s="3">
        <v>1.0</v>
      </c>
      <c r="E3271" s="6">
        <f t="shared" si="1"/>
        <v>310.2</v>
      </c>
      <c r="F3271" s="3">
        <v>282.0</v>
      </c>
      <c r="G3271" s="3">
        <v>1.1</v>
      </c>
      <c r="H3271" s="3">
        <v>1.0</v>
      </c>
      <c r="I3271" s="3">
        <v>0.0</v>
      </c>
      <c r="J3271" s="3">
        <v>0.0</v>
      </c>
      <c r="K3271" s="3">
        <v>0.0</v>
      </c>
      <c r="L3271" s="3">
        <v>0.0</v>
      </c>
    </row>
    <row r="3272" ht="15.75" customHeight="1">
      <c r="A3272" s="3">
        <f t="shared" si="2"/>
        <v>3271</v>
      </c>
      <c r="B3272" s="3">
        <f t="shared" ref="B3272:D3272" si="2985">B3268</f>
        <v>1</v>
      </c>
      <c r="C3272" s="3">
        <f t="shared" si="2985"/>
        <v>0</v>
      </c>
      <c r="D3272" s="3">
        <f t="shared" si="2985"/>
        <v>0</v>
      </c>
      <c r="E3272" s="6">
        <f t="shared" si="1"/>
        <v>308.8</v>
      </c>
      <c r="F3272" s="3">
        <v>193.0</v>
      </c>
      <c r="G3272" s="3">
        <v>1.6</v>
      </c>
      <c r="H3272" s="3">
        <v>0.0</v>
      </c>
      <c r="I3272" s="3">
        <v>0.0</v>
      </c>
      <c r="J3272" s="3">
        <v>1.0</v>
      </c>
      <c r="K3272" s="3">
        <v>0.0</v>
      </c>
      <c r="L3272" s="3">
        <v>0.0</v>
      </c>
    </row>
    <row r="3273" ht="15.75" customHeight="1">
      <c r="A3273" s="3">
        <f t="shared" si="2"/>
        <v>3272</v>
      </c>
      <c r="B3273" s="3">
        <f t="shared" ref="B3273:D3273" si="2986">B3269</f>
        <v>0</v>
      </c>
      <c r="C3273" s="3">
        <f t="shared" si="2986"/>
        <v>0</v>
      </c>
      <c r="D3273" s="3">
        <f t="shared" si="2986"/>
        <v>0</v>
      </c>
      <c r="E3273" s="6">
        <f t="shared" si="1"/>
        <v>0</v>
      </c>
      <c r="H3273" s="3">
        <v>1.0</v>
      </c>
      <c r="I3273" s="3">
        <v>0.0</v>
      </c>
      <c r="J3273" s="3">
        <v>1.0</v>
      </c>
      <c r="K3273" s="3">
        <v>0.0</v>
      </c>
      <c r="L3273" s="3">
        <v>1.0</v>
      </c>
    </row>
    <row r="3274" ht="15.75" customHeight="1">
      <c r="A3274" s="3">
        <f t="shared" si="2"/>
        <v>3273</v>
      </c>
      <c r="B3274" s="3">
        <f t="shared" ref="B3274:D3274" si="2987">B3270</f>
        <v>0</v>
      </c>
      <c r="C3274" s="3">
        <f t="shared" si="2987"/>
        <v>1</v>
      </c>
      <c r="D3274" s="3">
        <f t="shared" si="2987"/>
        <v>0</v>
      </c>
      <c r="E3274" s="6">
        <f t="shared" si="1"/>
        <v>433.4</v>
      </c>
      <c r="F3274" s="3">
        <v>197.0</v>
      </c>
      <c r="G3274" s="3">
        <v>2.2</v>
      </c>
      <c r="H3274" s="3">
        <v>0.0</v>
      </c>
      <c r="I3274" s="3">
        <v>0.0</v>
      </c>
      <c r="J3274" s="3">
        <v>1.0</v>
      </c>
      <c r="K3274" s="3">
        <v>0.0</v>
      </c>
      <c r="L3274" s="3">
        <v>0.0</v>
      </c>
    </row>
    <row r="3275" ht="15.75" customHeight="1">
      <c r="A3275" s="3">
        <f t="shared" si="2"/>
        <v>3274</v>
      </c>
      <c r="B3275" s="3">
        <f t="shared" ref="B3275:D3275" si="2988">B3271</f>
        <v>0</v>
      </c>
      <c r="C3275" s="3">
        <f t="shared" si="2988"/>
        <v>0</v>
      </c>
      <c r="D3275" s="3">
        <f t="shared" si="2988"/>
        <v>1</v>
      </c>
      <c r="E3275" s="6">
        <f t="shared" si="1"/>
        <v>118.8</v>
      </c>
      <c r="F3275" s="3">
        <v>108.0</v>
      </c>
      <c r="G3275" s="3">
        <v>1.1</v>
      </c>
      <c r="H3275" s="3">
        <v>0.0</v>
      </c>
      <c r="I3275" s="3">
        <v>1.0</v>
      </c>
      <c r="J3275" s="3">
        <v>0.0</v>
      </c>
      <c r="K3275" s="3">
        <v>0.0</v>
      </c>
      <c r="L3275" s="3">
        <v>0.0</v>
      </c>
    </row>
    <row r="3276" ht="15.75" customHeight="1">
      <c r="A3276" s="3">
        <f t="shared" si="2"/>
        <v>3275</v>
      </c>
      <c r="B3276" s="3">
        <f t="shared" ref="B3276:D3276" si="2989">B3272</f>
        <v>1</v>
      </c>
      <c r="C3276" s="3">
        <f t="shared" si="2989"/>
        <v>0</v>
      </c>
      <c r="D3276" s="3">
        <f t="shared" si="2989"/>
        <v>0</v>
      </c>
      <c r="E3276" s="6">
        <f t="shared" si="1"/>
        <v>400</v>
      </c>
      <c r="F3276" s="3">
        <v>250.0</v>
      </c>
      <c r="G3276" s="3">
        <v>1.6</v>
      </c>
      <c r="H3276" s="3">
        <v>1.0</v>
      </c>
      <c r="I3276" s="3">
        <v>0.0</v>
      </c>
      <c r="J3276" s="3">
        <v>0.0</v>
      </c>
      <c r="K3276" s="3">
        <v>0.0</v>
      </c>
      <c r="L3276" s="3">
        <v>0.0</v>
      </c>
    </row>
    <row r="3277" ht="15.75" customHeight="1">
      <c r="A3277" s="3">
        <f t="shared" si="2"/>
        <v>3276</v>
      </c>
      <c r="B3277" s="3">
        <f t="shared" ref="B3277:D3277" si="2990">B3273</f>
        <v>0</v>
      </c>
      <c r="C3277" s="3">
        <f t="shared" si="2990"/>
        <v>0</v>
      </c>
      <c r="D3277" s="3">
        <f t="shared" si="2990"/>
        <v>0</v>
      </c>
      <c r="E3277" s="6">
        <f t="shared" si="1"/>
        <v>0</v>
      </c>
      <c r="H3277" s="3">
        <v>1.0</v>
      </c>
      <c r="I3277" s="3">
        <v>0.0</v>
      </c>
      <c r="J3277" s="3">
        <v>1.0</v>
      </c>
      <c r="K3277" s="3">
        <v>0.0</v>
      </c>
      <c r="L3277" s="3">
        <v>1.0</v>
      </c>
    </row>
    <row r="3278" ht="15.75" customHeight="1">
      <c r="A3278" s="3">
        <f t="shared" si="2"/>
        <v>3277</v>
      </c>
      <c r="B3278" s="3">
        <f t="shared" ref="B3278:D3278" si="2991">B3274</f>
        <v>0</v>
      </c>
      <c r="C3278" s="3">
        <f t="shared" si="2991"/>
        <v>1</v>
      </c>
      <c r="D3278" s="3">
        <f t="shared" si="2991"/>
        <v>0</v>
      </c>
      <c r="E3278" s="6">
        <f t="shared" si="1"/>
        <v>286</v>
      </c>
      <c r="F3278" s="3">
        <v>130.0</v>
      </c>
      <c r="G3278" s="3">
        <v>2.2</v>
      </c>
      <c r="H3278" s="3">
        <v>0.0</v>
      </c>
      <c r="I3278" s="3">
        <v>0.0</v>
      </c>
      <c r="J3278" s="3">
        <v>1.0</v>
      </c>
      <c r="K3278" s="3">
        <v>0.0</v>
      </c>
      <c r="L3278" s="3">
        <v>0.0</v>
      </c>
    </row>
    <row r="3279" ht="15.75" customHeight="1">
      <c r="A3279" s="3">
        <f t="shared" si="2"/>
        <v>3278</v>
      </c>
      <c r="B3279" s="3">
        <f t="shared" ref="B3279:D3279" si="2992">B3275</f>
        <v>0</v>
      </c>
      <c r="C3279" s="3">
        <f t="shared" si="2992"/>
        <v>0</v>
      </c>
      <c r="D3279" s="3">
        <f t="shared" si="2992"/>
        <v>1</v>
      </c>
      <c r="E3279" s="6">
        <f t="shared" si="1"/>
        <v>132</v>
      </c>
      <c r="F3279" s="3">
        <v>120.0</v>
      </c>
      <c r="G3279" s="3">
        <v>1.1</v>
      </c>
      <c r="H3279" s="3">
        <v>1.0</v>
      </c>
      <c r="I3279" s="3">
        <v>0.0</v>
      </c>
      <c r="J3279" s="3">
        <v>0.0</v>
      </c>
      <c r="K3279" s="3">
        <v>0.0</v>
      </c>
      <c r="L3279" s="3">
        <v>0.0</v>
      </c>
    </row>
    <row r="3280" ht="15.75" customHeight="1">
      <c r="A3280" s="3">
        <f t="shared" si="2"/>
        <v>3279</v>
      </c>
      <c r="B3280" s="3">
        <f t="shared" ref="B3280:D3280" si="2993">B3276</f>
        <v>1</v>
      </c>
      <c r="C3280" s="3">
        <f t="shared" si="2993"/>
        <v>0</v>
      </c>
      <c r="D3280" s="3">
        <f t="shared" si="2993"/>
        <v>0</v>
      </c>
      <c r="E3280" s="6">
        <f t="shared" si="1"/>
        <v>268.8</v>
      </c>
      <c r="F3280" s="3">
        <v>168.0</v>
      </c>
      <c r="G3280" s="3">
        <v>1.6</v>
      </c>
      <c r="H3280" s="3">
        <v>0.0</v>
      </c>
      <c r="I3280" s="3">
        <v>1.0</v>
      </c>
      <c r="J3280" s="3">
        <v>0.0</v>
      </c>
      <c r="K3280" s="3">
        <v>0.0</v>
      </c>
      <c r="L3280" s="3">
        <v>0.0</v>
      </c>
    </row>
    <row r="3281" ht="15.75" customHeight="1">
      <c r="A3281" s="3">
        <f t="shared" si="2"/>
        <v>3280</v>
      </c>
      <c r="B3281" s="3">
        <f t="shared" ref="B3281:D3281" si="2994">B3277</f>
        <v>0</v>
      </c>
      <c r="C3281" s="3">
        <f t="shared" si="2994"/>
        <v>0</v>
      </c>
      <c r="D3281" s="3">
        <f t="shared" si="2994"/>
        <v>0</v>
      </c>
      <c r="E3281" s="6">
        <f t="shared" si="1"/>
        <v>0</v>
      </c>
      <c r="H3281" s="3">
        <v>1.0</v>
      </c>
      <c r="I3281" s="3">
        <v>1.0</v>
      </c>
      <c r="J3281" s="3">
        <v>0.0</v>
      </c>
      <c r="K3281" s="3">
        <v>0.0</v>
      </c>
      <c r="L3281" s="3">
        <v>1.0</v>
      </c>
    </row>
    <row r="3282" ht="15.75" customHeight="1">
      <c r="A3282" s="3">
        <f t="shared" si="2"/>
        <v>3281</v>
      </c>
      <c r="B3282" s="3">
        <f t="shared" ref="B3282:D3282" si="2995">B3278</f>
        <v>0</v>
      </c>
      <c r="C3282" s="3">
        <f t="shared" si="2995"/>
        <v>1</v>
      </c>
      <c r="D3282" s="3">
        <f t="shared" si="2995"/>
        <v>0</v>
      </c>
      <c r="E3282" s="6">
        <f t="shared" si="1"/>
        <v>371.8</v>
      </c>
      <c r="F3282" s="3">
        <v>169.0</v>
      </c>
      <c r="G3282" s="3">
        <v>2.2</v>
      </c>
      <c r="H3282" s="3">
        <v>0.0</v>
      </c>
      <c r="I3282" s="3">
        <v>0.0</v>
      </c>
      <c r="J3282" s="3">
        <v>1.0</v>
      </c>
      <c r="K3282" s="3">
        <v>0.0</v>
      </c>
      <c r="L3282" s="3">
        <v>0.0</v>
      </c>
    </row>
    <row r="3283" ht="15.75" customHeight="1">
      <c r="A3283" s="3">
        <f t="shared" si="2"/>
        <v>3282</v>
      </c>
      <c r="B3283" s="3">
        <f t="shared" ref="B3283:D3283" si="2996">B3279</f>
        <v>0</v>
      </c>
      <c r="C3283" s="3">
        <f t="shared" si="2996"/>
        <v>0</v>
      </c>
      <c r="D3283" s="3">
        <f t="shared" si="2996"/>
        <v>1</v>
      </c>
      <c r="E3283" s="6">
        <f t="shared" si="1"/>
        <v>326.7</v>
      </c>
      <c r="F3283" s="3">
        <v>297.0</v>
      </c>
      <c r="G3283" s="3">
        <v>1.1</v>
      </c>
      <c r="H3283" s="3">
        <v>0.0</v>
      </c>
      <c r="I3283" s="3">
        <v>1.0</v>
      </c>
      <c r="J3283" s="3">
        <v>0.0</v>
      </c>
      <c r="K3283" s="3">
        <v>0.0</v>
      </c>
      <c r="L3283" s="3">
        <v>0.0</v>
      </c>
    </row>
    <row r="3284" ht="15.75" customHeight="1">
      <c r="A3284" s="3">
        <f t="shared" si="2"/>
        <v>3283</v>
      </c>
      <c r="B3284" s="3">
        <f t="shared" ref="B3284:D3284" si="2997">B3280</f>
        <v>1</v>
      </c>
      <c r="C3284" s="3">
        <f t="shared" si="2997"/>
        <v>0</v>
      </c>
      <c r="D3284" s="3">
        <f t="shared" si="2997"/>
        <v>0</v>
      </c>
      <c r="E3284" s="6">
        <f t="shared" si="1"/>
        <v>312</v>
      </c>
      <c r="F3284" s="3">
        <v>195.0</v>
      </c>
      <c r="G3284" s="3">
        <v>1.6</v>
      </c>
      <c r="H3284" s="3">
        <v>0.0</v>
      </c>
      <c r="I3284" s="3">
        <v>0.0</v>
      </c>
      <c r="J3284" s="3">
        <v>1.0</v>
      </c>
      <c r="K3284" s="3">
        <v>0.0</v>
      </c>
      <c r="L3284" s="3">
        <v>0.0</v>
      </c>
    </row>
    <row r="3285" ht="15.75" customHeight="1">
      <c r="A3285" s="3">
        <f t="shared" si="2"/>
        <v>3284</v>
      </c>
      <c r="B3285" s="3">
        <f t="shared" ref="B3285:D3285" si="2998">B3281</f>
        <v>0</v>
      </c>
      <c r="C3285" s="3">
        <f t="shared" si="2998"/>
        <v>0</v>
      </c>
      <c r="D3285" s="3">
        <f t="shared" si="2998"/>
        <v>0</v>
      </c>
      <c r="E3285" s="6">
        <f t="shared" si="1"/>
        <v>0</v>
      </c>
      <c r="H3285" s="3">
        <v>1.0</v>
      </c>
      <c r="I3285" s="3">
        <v>0.0</v>
      </c>
      <c r="J3285" s="3">
        <v>1.0</v>
      </c>
      <c r="K3285" s="3">
        <v>0.0</v>
      </c>
      <c r="L3285" s="3">
        <v>1.0</v>
      </c>
    </row>
    <row r="3286" ht="15.75" customHeight="1">
      <c r="A3286" s="3">
        <f t="shared" si="2"/>
        <v>3285</v>
      </c>
      <c r="B3286" s="3">
        <f t="shared" ref="B3286:D3286" si="2999">B3282</f>
        <v>0</v>
      </c>
      <c r="C3286" s="3">
        <f t="shared" si="2999"/>
        <v>1</v>
      </c>
      <c r="D3286" s="3">
        <f t="shared" si="2999"/>
        <v>0</v>
      </c>
      <c r="E3286" s="6">
        <f t="shared" si="1"/>
        <v>517</v>
      </c>
      <c r="F3286" s="3">
        <v>235.0</v>
      </c>
      <c r="G3286" s="3">
        <v>2.2</v>
      </c>
      <c r="H3286" s="3">
        <v>0.0</v>
      </c>
      <c r="I3286" s="3">
        <v>0.0</v>
      </c>
      <c r="J3286" s="3">
        <v>1.0</v>
      </c>
      <c r="K3286" s="3">
        <v>0.0</v>
      </c>
      <c r="L3286" s="3">
        <v>0.0</v>
      </c>
    </row>
    <row r="3287" ht="15.75" customHeight="1">
      <c r="A3287" s="3">
        <f t="shared" si="2"/>
        <v>3286</v>
      </c>
      <c r="B3287" s="3">
        <f t="shared" ref="B3287:D3287" si="3000">B3283</f>
        <v>0</v>
      </c>
      <c r="C3287" s="3">
        <f t="shared" si="3000"/>
        <v>0</v>
      </c>
      <c r="D3287" s="3">
        <f t="shared" si="3000"/>
        <v>1</v>
      </c>
      <c r="E3287" s="6">
        <f t="shared" si="1"/>
        <v>312.4</v>
      </c>
      <c r="F3287" s="3">
        <v>284.0</v>
      </c>
      <c r="G3287" s="3">
        <v>1.1</v>
      </c>
      <c r="H3287" s="3">
        <v>1.0</v>
      </c>
      <c r="I3287" s="3">
        <v>0.0</v>
      </c>
      <c r="J3287" s="3">
        <v>0.0</v>
      </c>
      <c r="K3287" s="3">
        <v>0.0</v>
      </c>
      <c r="L3287" s="3">
        <v>0.0</v>
      </c>
    </row>
    <row r="3288" ht="15.75" customHeight="1">
      <c r="A3288" s="3">
        <f t="shared" si="2"/>
        <v>3287</v>
      </c>
      <c r="B3288" s="3">
        <f t="shared" ref="B3288:D3288" si="3001">B3284</f>
        <v>1</v>
      </c>
      <c r="C3288" s="3">
        <f t="shared" si="3001"/>
        <v>0</v>
      </c>
      <c r="D3288" s="3">
        <f t="shared" si="3001"/>
        <v>0</v>
      </c>
      <c r="E3288" s="6">
        <f t="shared" si="1"/>
        <v>230.4</v>
      </c>
      <c r="F3288" s="3">
        <v>144.0</v>
      </c>
      <c r="G3288" s="3">
        <v>1.6</v>
      </c>
      <c r="H3288" s="3">
        <v>1.0</v>
      </c>
      <c r="I3288" s="3">
        <v>0.0</v>
      </c>
      <c r="J3288" s="3">
        <v>0.0</v>
      </c>
      <c r="K3288" s="3">
        <v>0.0</v>
      </c>
      <c r="L3288" s="3">
        <v>0.0</v>
      </c>
    </row>
    <row r="3289" ht="15.75" customHeight="1">
      <c r="A3289" s="3">
        <f t="shared" si="2"/>
        <v>3288</v>
      </c>
      <c r="B3289" s="3">
        <f t="shared" ref="B3289:D3289" si="3002">B3285</f>
        <v>0</v>
      </c>
      <c r="C3289" s="3">
        <f t="shared" si="3002"/>
        <v>0</v>
      </c>
      <c r="D3289" s="3">
        <f t="shared" si="3002"/>
        <v>0</v>
      </c>
      <c r="E3289" s="6">
        <f t="shared" si="1"/>
        <v>0</v>
      </c>
      <c r="H3289" s="3">
        <v>1.0</v>
      </c>
      <c r="I3289" s="3">
        <v>0.0</v>
      </c>
      <c r="J3289" s="3">
        <v>1.0</v>
      </c>
      <c r="K3289" s="3">
        <v>0.0</v>
      </c>
      <c r="L3289" s="3">
        <v>1.0</v>
      </c>
    </row>
    <row r="3290" ht="15.75" customHeight="1">
      <c r="A3290" s="3">
        <f t="shared" si="2"/>
        <v>3289</v>
      </c>
      <c r="B3290" s="3">
        <f t="shared" ref="B3290:D3290" si="3003">B3286</f>
        <v>0</v>
      </c>
      <c r="C3290" s="3">
        <f t="shared" si="3003"/>
        <v>1</v>
      </c>
      <c r="D3290" s="3">
        <f t="shared" si="3003"/>
        <v>0</v>
      </c>
      <c r="E3290" s="6">
        <f t="shared" si="1"/>
        <v>415.8</v>
      </c>
      <c r="F3290" s="3">
        <v>189.0</v>
      </c>
      <c r="G3290" s="3">
        <v>2.2</v>
      </c>
      <c r="H3290" s="3">
        <v>0.0</v>
      </c>
      <c r="I3290" s="3">
        <v>0.0</v>
      </c>
      <c r="J3290" s="3">
        <v>1.0</v>
      </c>
      <c r="K3290" s="3">
        <v>0.0</v>
      </c>
      <c r="L3290" s="3">
        <v>0.0</v>
      </c>
    </row>
    <row r="3291" ht="15.75" customHeight="1">
      <c r="A3291" s="3">
        <f t="shared" si="2"/>
        <v>3290</v>
      </c>
      <c r="B3291" s="3">
        <f t="shared" ref="B3291:D3291" si="3004">B3287</f>
        <v>0</v>
      </c>
      <c r="C3291" s="3">
        <f t="shared" si="3004"/>
        <v>0</v>
      </c>
      <c r="D3291" s="3">
        <f t="shared" si="3004"/>
        <v>1</v>
      </c>
      <c r="E3291" s="6">
        <f t="shared" si="1"/>
        <v>111.1</v>
      </c>
      <c r="F3291" s="3">
        <v>101.0</v>
      </c>
      <c r="G3291" s="3">
        <v>1.1</v>
      </c>
      <c r="H3291" s="3">
        <v>0.0</v>
      </c>
      <c r="I3291" s="3">
        <v>1.0</v>
      </c>
      <c r="J3291" s="3">
        <v>0.0</v>
      </c>
      <c r="K3291" s="3">
        <v>0.0</v>
      </c>
      <c r="L3291" s="3">
        <v>0.0</v>
      </c>
    </row>
    <row r="3292" ht="15.75" customHeight="1">
      <c r="A3292" s="3">
        <f t="shared" si="2"/>
        <v>3291</v>
      </c>
      <c r="B3292" s="3">
        <f t="shared" ref="B3292:D3292" si="3005">B3288</f>
        <v>1</v>
      </c>
      <c r="C3292" s="3">
        <f t="shared" si="3005"/>
        <v>0</v>
      </c>
      <c r="D3292" s="3">
        <f t="shared" si="3005"/>
        <v>0</v>
      </c>
      <c r="E3292" s="6">
        <f t="shared" si="1"/>
        <v>387.2</v>
      </c>
      <c r="F3292" s="3">
        <v>242.0</v>
      </c>
      <c r="G3292" s="3">
        <v>1.6</v>
      </c>
      <c r="H3292" s="3">
        <v>0.0</v>
      </c>
      <c r="I3292" s="3">
        <v>1.0</v>
      </c>
      <c r="J3292" s="3">
        <v>0.0</v>
      </c>
      <c r="K3292" s="3">
        <v>0.0</v>
      </c>
      <c r="L3292" s="3">
        <v>0.0</v>
      </c>
    </row>
    <row r="3293" ht="15.75" customHeight="1">
      <c r="A3293" s="3">
        <f t="shared" si="2"/>
        <v>3292</v>
      </c>
      <c r="B3293" s="3">
        <f t="shared" ref="B3293:D3293" si="3006">B3289</f>
        <v>0</v>
      </c>
      <c r="C3293" s="3">
        <f t="shared" si="3006"/>
        <v>0</v>
      </c>
      <c r="D3293" s="3">
        <f t="shared" si="3006"/>
        <v>0</v>
      </c>
      <c r="E3293" s="6">
        <f t="shared" si="1"/>
        <v>0</v>
      </c>
      <c r="H3293" s="3">
        <v>1.0</v>
      </c>
      <c r="I3293" s="3">
        <v>0.0</v>
      </c>
      <c r="J3293" s="3">
        <v>1.0</v>
      </c>
      <c r="K3293" s="3">
        <v>0.0</v>
      </c>
      <c r="L3293" s="3">
        <v>1.0</v>
      </c>
    </row>
    <row r="3294" ht="15.75" customHeight="1">
      <c r="A3294" s="3">
        <f t="shared" si="2"/>
        <v>3293</v>
      </c>
      <c r="B3294" s="3">
        <f t="shared" ref="B3294:D3294" si="3007">B3290</f>
        <v>0</v>
      </c>
      <c r="C3294" s="3">
        <f t="shared" si="3007"/>
        <v>1</v>
      </c>
      <c r="D3294" s="3">
        <f t="shared" si="3007"/>
        <v>0</v>
      </c>
      <c r="E3294" s="6">
        <f t="shared" si="1"/>
        <v>587.4</v>
      </c>
      <c r="F3294" s="3">
        <v>267.0</v>
      </c>
      <c r="G3294" s="3">
        <v>2.2</v>
      </c>
      <c r="H3294" s="3">
        <v>1.0</v>
      </c>
      <c r="I3294" s="3">
        <v>0.0</v>
      </c>
      <c r="J3294" s="3">
        <v>0.0</v>
      </c>
      <c r="K3294" s="3">
        <v>0.0</v>
      </c>
      <c r="L3294" s="3">
        <v>0.0</v>
      </c>
    </row>
    <row r="3295" ht="15.75" customHeight="1">
      <c r="A3295" s="3">
        <f t="shared" si="2"/>
        <v>3294</v>
      </c>
      <c r="B3295" s="3">
        <f t="shared" ref="B3295:D3295" si="3008">B3291</f>
        <v>0</v>
      </c>
      <c r="C3295" s="3">
        <f t="shared" si="3008"/>
        <v>0</v>
      </c>
      <c r="D3295" s="3">
        <f t="shared" si="3008"/>
        <v>1</v>
      </c>
      <c r="E3295" s="6">
        <f t="shared" si="1"/>
        <v>211.2</v>
      </c>
      <c r="F3295" s="3">
        <v>192.0</v>
      </c>
      <c r="G3295" s="3">
        <v>1.1</v>
      </c>
      <c r="H3295" s="3">
        <v>1.0</v>
      </c>
      <c r="I3295" s="3">
        <v>0.0</v>
      </c>
      <c r="J3295" s="3">
        <v>0.0</v>
      </c>
      <c r="K3295" s="3">
        <v>0.0</v>
      </c>
      <c r="L3295" s="3">
        <v>0.0</v>
      </c>
    </row>
    <row r="3296" ht="15.75" customHeight="1">
      <c r="A3296" s="3">
        <f t="shared" si="2"/>
        <v>3295</v>
      </c>
      <c r="B3296" s="3">
        <f t="shared" ref="B3296:D3296" si="3009">B3292</f>
        <v>1</v>
      </c>
      <c r="C3296" s="3">
        <f t="shared" si="3009"/>
        <v>0</v>
      </c>
      <c r="D3296" s="3">
        <f t="shared" si="3009"/>
        <v>0</v>
      </c>
      <c r="E3296" s="6">
        <f t="shared" si="1"/>
        <v>414.4</v>
      </c>
      <c r="F3296" s="3">
        <v>259.0</v>
      </c>
      <c r="G3296" s="3">
        <v>1.6</v>
      </c>
      <c r="H3296" s="3">
        <v>1.0</v>
      </c>
      <c r="I3296" s="3">
        <v>0.0</v>
      </c>
      <c r="J3296" s="3">
        <v>0.0</v>
      </c>
      <c r="K3296" s="3">
        <v>0.0</v>
      </c>
      <c r="L3296" s="3">
        <v>0.0</v>
      </c>
    </row>
    <row r="3297" ht="15.75" customHeight="1">
      <c r="A3297" s="3">
        <f t="shared" si="2"/>
        <v>3296</v>
      </c>
      <c r="B3297" s="3">
        <f t="shared" ref="B3297:D3297" si="3010">B3293</f>
        <v>0</v>
      </c>
      <c r="C3297" s="3">
        <f t="shared" si="3010"/>
        <v>0</v>
      </c>
      <c r="D3297" s="3">
        <f t="shared" si="3010"/>
        <v>0</v>
      </c>
      <c r="E3297" s="6">
        <f t="shared" si="1"/>
        <v>0</v>
      </c>
      <c r="H3297" s="3">
        <v>1.0</v>
      </c>
      <c r="I3297" s="3">
        <v>0.0</v>
      </c>
      <c r="J3297" s="3">
        <v>0.0</v>
      </c>
      <c r="K3297" s="3">
        <v>1.0</v>
      </c>
      <c r="L3297" s="3">
        <v>1.0</v>
      </c>
    </row>
    <row r="3298" ht="15.75" customHeight="1">
      <c r="A3298" s="3">
        <f t="shared" si="2"/>
        <v>3297</v>
      </c>
      <c r="B3298" s="3">
        <f t="shared" ref="B3298:D3298" si="3011">B3294</f>
        <v>0</v>
      </c>
      <c r="C3298" s="3">
        <f t="shared" si="3011"/>
        <v>1</v>
      </c>
      <c r="D3298" s="3">
        <f t="shared" si="3011"/>
        <v>0</v>
      </c>
      <c r="E3298" s="6">
        <f t="shared" si="1"/>
        <v>638</v>
      </c>
      <c r="F3298" s="3">
        <v>290.0</v>
      </c>
      <c r="G3298" s="3">
        <v>2.2</v>
      </c>
      <c r="H3298" s="3">
        <v>0.0</v>
      </c>
      <c r="I3298" s="3">
        <v>0.0</v>
      </c>
      <c r="J3298" s="3">
        <v>1.0</v>
      </c>
      <c r="K3298" s="3">
        <v>0.0</v>
      </c>
      <c r="L3298" s="3">
        <v>0.0</v>
      </c>
    </row>
    <row r="3299" ht="15.75" customHeight="1">
      <c r="A3299" s="3">
        <f t="shared" si="2"/>
        <v>3298</v>
      </c>
      <c r="B3299" s="3">
        <f t="shared" ref="B3299:D3299" si="3012">B3295</f>
        <v>0</v>
      </c>
      <c r="C3299" s="3">
        <f t="shared" si="3012"/>
        <v>0</v>
      </c>
      <c r="D3299" s="3">
        <f t="shared" si="3012"/>
        <v>1</v>
      </c>
      <c r="E3299" s="6">
        <f t="shared" si="1"/>
        <v>238.7</v>
      </c>
      <c r="F3299" s="3">
        <v>217.0</v>
      </c>
      <c r="G3299" s="3">
        <v>1.1</v>
      </c>
      <c r="H3299" s="3">
        <v>0.0</v>
      </c>
      <c r="I3299" s="3">
        <v>1.0</v>
      </c>
      <c r="J3299" s="3">
        <v>0.0</v>
      </c>
      <c r="K3299" s="3">
        <v>0.0</v>
      </c>
      <c r="L3299" s="3">
        <v>0.0</v>
      </c>
    </row>
    <row r="3300" ht="15.75" customHeight="1">
      <c r="A3300" s="3">
        <f t="shared" si="2"/>
        <v>3299</v>
      </c>
      <c r="B3300" s="3">
        <f t="shared" ref="B3300:D3300" si="3013">B3296</f>
        <v>1</v>
      </c>
      <c r="C3300" s="3">
        <f t="shared" si="3013"/>
        <v>0</v>
      </c>
      <c r="D3300" s="3">
        <f t="shared" si="3013"/>
        <v>0</v>
      </c>
      <c r="E3300" s="6">
        <f t="shared" si="1"/>
        <v>460.8</v>
      </c>
      <c r="F3300" s="3">
        <v>288.0</v>
      </c>
      <c r="G3300" s="3">
        <v>1.6</v>
      </c>
      <c r="H3300" s="3">
        <v>0.0</v>
      </c>
      <c r="I3300" s="3">
        <v>0.0</v>
      </c>
      <c r="J3300" s="3">
        <v>1.0</v>
      </c>
      <c r="K3300" s="3">
        <v>0.0</v>
      </c>
      <c r="L3300" s="3">
        <v>0.0</v>
      </c>
    </row>
    <row r="3301" ht="15.75" customHeight="1">
      <c r="A3301" s="3">
        <f t="shared" si="2"/>
        <v>3300</v>
      </c>
      <c r="B3301" s="3">
        <f t="shared" ref="B3301:D3301" si="3014">B3297</f>
        <v>0</v>
      </c>
      <c r="C3301" s="3">
        <f t="shared" si="3014"/>
        <v>0</v>
      </c>
      <c r="D3301" s="3">
        <f t="shared" si="3014"/>
        <v>0</v>
      </c>
      <c r="E3301" s="6">
        <f t="shared" si="1"/>
        <v>0</v>
      </c>
      <c r="H3301" s="3">
        <v>1.0</v>
      </c>
      <c r="I3301" s="3">
        <v>0.0</v>
      </c>
      <c r="J3301" s="3">
        <v>1.0</v>
      </c>
      <c r="K3301" s="3">
        <v>0.0</v>
      </c>
      <c r="L3301" s="3">
        <v>1.0</v>
      </c>
    </row>
    <row r="3302" ht="15.75" customHeight="1">
      <c r="A3302" s="3">
        <f t="shared" si="2"/>
        <v>3301</v>
      </c>
      <c r="B3302" s="3">
        <f t="shared" ref="B3302:D3302" si="3015">B3298</f>
        <v>0</v>
      </c>
      <c r="C3302" s="3">
        <f t="shared" si="3015"/>
        <v>1</v>
      </c>
      <c r="D3302" s="3">
        <f t="shared" si="3015"/>
        <v>0</v>
      </c>
      <c r="E3302" s="6">
        <f t="shared" si="1"/>
        <v>624.8</v>
      </c>
      <c r="F3302" s="3">
        <v>284.0</v>
      </c>
      <c r="G3302" s="3">
        <v>2.2</v>
      </c>
      <c r="H3302" s="3">
        <v>0.0</v>
      </c>
      <c r="I3302" s="3">
        <v>0.0</v>
      </c>
      <c r="J3302" s="3">
        <v>1.0</v>
      </c>
      <c r="K3302" s="3">
        <v>0.0</v>
      </c>
      <c r="L3302" s="3">
        <v>0.0</v>
      </c>
    </row>
    <row r="3303" ht="15.75" customHeight="1">
      <c r="A3303" s="3">
        <f t="shared" si="2"/>
        <v>3302</v>
      </c>
      <c r="B3303" s="3">
        <f t="shared" ref="B3303:D3303" si="3016">B3299</f>
        <v>0</v>
      </c>
      <c r="C3303" s="3">
        <f t="shared" si="3016"/>
        <v>0</v>
      </c>
      <c r="D3303" s="3">
        <f t="shared" si="3016"/>
        <v>1</v>
      </c>
      <c r="E3303" s="6">
        <f t="shared" si="1"/>
        <v>111.1</v>
      </c>
      <c r="F3303" s="3">
        <v>101.0</v>
      </c>
      <c r="G3303" s="3">
        <v>1.1</v>
      </c>
      <c r="H3303" s="3">
        <v>1.0</v>
      </c>
      <c r="I3303" s="3">
        <v>0.0</v>
      </c>
      <c r="J3303" s="3">
        <v>0.0</v>
      </c>
      <c r="K3303" s="3">
        <v>0.0</v>
      </c>
      <c r="L3303" s="3">
        <v>0.0</v>
      </c>
    </row>
    <row r="3304" ht="15.75" customHeight="1">
      <c r="A3304" s="3">
        <f t="shared" si="2"/>
        <v>3303</v>
      </c>
      <c r="B3304" s="3">
        <f t="shared" ref="B3304:D3304" si="3017">B3300</f>
        <v>1</v>
      </c>
      <c r="C3304" s="3">
        <f t="shared" si="3017"/>
        <v>0</v>
      </c>
      <c r="D3304" s="3">
        <f t="shared" si="3017"/>
        <v>0</v>
      </c>
      <c r="E3304" s="6">
        <f t="shared" si="1"/>
        <v>433.6</v>
      </c>
      <c r="F3304" s="3">
        <v>271.0</v>
      </c>
      <c r="G3304" s="3">
        <v>1.6</v>
      </c>
      <c r="H3304" s="3">
        <v>0.0</v>
      </c>
      <c r="I3304" s="3">
        <v>1.0</v>
      </c>
      <c r="J3304" s="3">
        <v>0.0</v>
      </c>
      <c r="K3304" s="3">
        <v>0.0</v>
      </c>
      <c r="L3304" s="3">
        <v>0.0</v>
      </c>
    </row>
    <row r="3305" ht="15.75" customHeight="1">
      <c r="A3305" s="3">
        <f t="shared" si="2"/>
        <v>3304</v>
      </c>
      <c r="B3305" s="3">
        <f t="shared" ref="B3305:D3305" si="3018">B3301</f>
        <v>0</v>
      </c>
      <c r="C3305" s="3">
        <f t="shared" si="3018"/>
        <v>0</v>
      </c>
      <c r="D3305" s="3">
        <f t="shared" si="3018"/>
        <v>0</v>
      </c>
      <c r="E3305" s="6">
        <f t="shared" si="1"/>
        <v>0</v>
      </c>
      <c r="H3305" s="3">
        <v>1.0</v>
      </c>
      <c r="I3305" s="3">
        <v>0.0</v>
      </c>
      <c r="J3305" s="3">
        <v>1.0</v>
      </c>
      <c r="K3305" s="3">
        <v>0.0</v>
      </c>
      <c r="L3305" s="3">
        <v>1.0</v>
      </c>
    </row>
    <row r="3306" ht="15.75" customHeight="1">
      <c r="A3306" s="3">
        <f t="shared" si="2"/>
        <v>3305</v>
      </c>
      <c r="B3306" s="3">
        <f t="shared" ref="B3306:D3306" si="3019">B3302</f>
        <v>0</v>
      </c>
      <c r="C3306" s="3">
        <f t="shared" si="3019"/>
        <v>1</v>
      </c>
      <c r="D3306" s="3">
        <f t="shared" si="3019"/>
        <v>0</v>
      </c>
      <c r="E3306" s="6">
        <f t="shared" si="1"/>
        <v>497.2</v>
      </c>
      <c r="F3306" s="3">
        <v>226.0</v>
      </c>
      <c r="G3306" s="3">
        <v>2.2</v>
      </c>
      <c r="H3306" s="3">
        <v>0.0</v>
      </c>
      <c r="I3306" s="3">
        <v>0.0</v>
      </c>
      <c r="J3306" s="3">
        <v>1.0</v>
      </c>
      <c r="K3306" s="3">
        <v>0.0</v>
      </c>
      <c r="L3306" s="3">
        <v>0.0</v>
      </c>
    </row>
    <row r="3307" ht="15.75" customHeight="1">
      <c r="A3307" s="3">
        <f t="shared" si="2"/>
        <v>3306</v>
      </c>
      <c r="B3307" s="3">
        <f t="shared" ref="B3307:D3307" si="3020">B3303</f>
        <v>0</v>
      </c>
      <c r="C3307" s="3">
        <f t="shared" si="3020"/>
        <v>0</v>
      </c>
      <c r="D3307" s="3">
        <f t="shared" si="3020"/>
        <v>1</v>
      </c>
      <c r="E3307" s="6">
        <f t="shared" si="1"/>
        <v>160.6</v>
      </c>
      <c r="F3307" s="3">
        <v>146.0</v>
      </c>
      <c r="G3307" s="3">
        <v>1.1</v>
      </c>
      <c r="H3307" s="3">
        <v>0.0</v>
      </c>
      <c r="I3307" s="3">
        <v>1.0</v>
      </c>
      <c r="J3307" s="3">
        <v>0.0</v>
      </c>
      <c r="K3307" s="3">
        <v>0.0</v>
      </c>
      <c r="L3307" s="3">
        <v>0.0</v>
      </c>
    </row>
    <row r="3308" ht="15.75" customHeight="1">
      <c r="A3308" s="3">
        <f t="shared" si="2"/>
        <v>3307</v>
      </c>
      <c r="B3308" s="3">
        <f t="shared" ref="B3308:D3308" si="3021">B3304</f>
        <v>1</v>
      </c>
      <c r="C3308" s="3">
        <f t="shared" si="3021"/>
        <v>0</v>
      </c>
      <c r="D3308" s="3">
        <f t="shared" si="3021"/>
        <v>0</v>
      </c>
      <c r="E3308" s="6">
        <f t="shared" si="1"/>
        <v>164.8</v>
      </c>
      <c r="F3308" s="3">
        <v>103.0</v>
      </c>
      <c r="G3308" s="3">
        <v>1.6</v>
      </c>
      <c r="H3308" s="3">
        <v>0.0</v>
      </c>
      <c r="I3308" s="3">
        <v>0.0</v>
      </c>
      <c r="J3308" s="3">
        <v>1.0</v>
      </c>
      <c r="K3308" s="3">
        <v>0.0</v>
      </c>
      <c r="L3308" s="3">
        <v>0.0</v>
      </c>
    </row>
    <row r="3309" ht="15.75" customHeight="1">
      <c r="A3309" s="3">
        <f t="shared" si="2"/>
        <v>3308</v>
      </c>
      <c r="B3309" s="3">
        <f t="shared" ref="B3309:D3309" si="3022">B3305</f>
        <v>0</v>
      </c>
      <c r="C3309" s="3">
        <f t="shared" si="3022"/>
        <v>0</v>
      </c>
      <c r="D3309" s="3">
        <f t="shared" si="3022"/>
        <v>0</v>
      </c>
      <c r="E3309" s="6">
        <f t="shared" si="1"/>
        <v>0</v>
      </c>
      <c r="H3309" s="3">
        <v>1.0</v>
      </c>
      <c r="I3309" s="3">
        <v>0.0</v>
      </c>
      <c r="J3309" s="3">
        <v>1.0</v>
      </c>
      <c r="K3309" s="3">
        <v>0.0</v>
      </c>
      <c r="L3309" s="3">
        <v>1.0</v>
      </c>
    </row>
    <row r="3310" ht="15.75" customHeight="1">
      <c r="A3310" s="3">
        <f t="shared" si="2"/>
        <v>3309</v>
      </c>
      <c r="B3310" s="3">
        <f t="shared" ref="B3310:D3310" si="3023">B3306</f>
        <v>0</v>
      </c>
      <c r="C3310" s="3">
        <f t="shared" si="3023"/>
        <v>1</v>
      </c>
      <c r="D3310" s="3">
        <f t="shared" si="3023"/>
        <v>0</v>
      </c>
      <c r="E3310" s="6">
        <f t="shared" si="1"/>
        <v>567.6</v>
      </c>
      <c r="F3310" s="3">
        <v>258.0</v>
      </c>
      <c r="G3310" s="3">
        <v>2.2</v>
      </c>
      <c r="H3310" s="3">
        <v>0.0</v>
      </c>
      <c r="I3310" s="3">
        <v>0.0</v>
      </c>
      <c r="J3310" s="3">
        <v>1.0</v>
      </c>
      <c r="K3310" s="3">
        <v>0.0</v>
      </c>
      <c r="L3310" s="3">
        <v>0.0</v>
      </c>
    </row>
    <row r="3311" ht="15.75" customHeight="1">
      <c r="A3311" s="3">
        <f t="shared" si="2"/>
        <v>3310</v>
      </c>
      <c r="B3311" s="3">
        <f t="shared" ref="B3311:D3311" si="3024">B3307</f>
        <v>0</v>
      </c>
      <c r="C3311" s="3">
        <f t="shared" si="3024"/>
        <v>0</v>
      </c>
      <c r="D3311" s="3">
        <f t="shared" si="3024"/>
        <v>1</v>
      </c>
      <c r="E3311" s="6">
        <f t="shared" si="1"/>
        <v>194.7</v>
      </c>
      <c r="F3311" s="3">
        <v>177.0</v>
      </c>
      <c r="G3311" s="3">
        <v>1.1</v>
      </c>
      <c r="H3311" s="3">
        <v>1.0</v>
      </c>
      <c r="I3311" s="3">
        <v>0.0</v>
      </c>
      <c r="J3311" s="3">
        <v>0.0</v>
      </c>
      <c r="K3311" s="3">
        <v>0.0</v>
      </c>
      <c r="L3311" s="3">
        <v>0.0</v>
      </c>
    </row>
    <row r="3312" ht="15.75" customHeight="1">
      <c r="A3312" s="3">
        <f t="shared" si="2"/>
        <v>3311</v>
      </c>
      <c r="B3312" s="3">
        <f t="shared" ref="B3312:D3312" si="3025">B3308</f>
        <v>1</v>
      </c>
      <c r="C3312" s="3">
        <f t="shared" si="3025"/>
        <v>0</v>
      </c>
      <c r="D3312" s="3">
        <f t="shared" si="3025"/>
        <v>0</v>
      </c>
      <c r="E3312" s="6">
        <f t="shared" si="1"/>
        <v>241.6</v>
      </c>
      <c r="F3312" s="3">
        <v>151.0</v>
      </c>
      <c r="G3312" s="3">
        <v>1.6</v>
      </c>
      <c r="H3312" s="3">
        <v>1.0</v>
      </c>
      <c r="I3312" s="3">
        <v>0.0</v>
      </c>
      <c r="J3312" s="3">
        <v>0.0</v>
      </c>
      <c r="K3312" s="3">
        <v>0.0</v>
      </c>
      <c r="L3312" s="3">
        <v>0.0</v>
      </c>
    </row>
    <row r="3313" ht="15.75" customHeight="1">
      <c r="A3313" s="3">
        <f t="shared" si="2"/>
        <v>3312</v>
      </c>
      <c r="B3313" s="3">
        <f t="shared" ref="B3313:D3313" si="3026">B3309</f>
        <v>0</v>
      </c>
      <c r="C3313" s="3">
        <f t="shared" si="3026"/>
        <v>0</v>
      </c>
      <c r="D3313" s="3">
        <f t="shared" si="3026"/>
        <v>0</v>
      </c>
      <c r="E3313" s="6">
        <f t="shared" si="1"/>
        <v>0</v>
      </c>
      <c r="H3313" s="3">
        <v>1.0</v>
      </c>
      <c r="I3313" s="3">
        <v>0.0</v>
      </c>
      <c r="J3313" s="3">
        <v>1.0</v>
      </c>
      <c r="K3313" s="3">
        <v>0.0</v>
      </c>
      <c r="L3313" s="3">
        <v>1.0</v>
      </c>
    </row>
    <row r="3314" ht="15.75" customHeight="1">
      <c r="A3314" s="3">
        <f t="shared" si="2"/>
        <v>3313</v>
      </c>
      <c r="B3314" s="3">
        <v>1.0</v>
      </c>
      <c r="C3314" s="3">
        <v>0.0</v>
      </c>
      <c r="D3314" s="3">
        <v>0.0</v>
      </c>
      <c r="E3314" s="6">
        <f t="shared" si="1"/>
        <v>296</v>
      </c>
      <c r="F3314" s="3">
        <v>185.0</v>
      </c>
      <c r="G3314" s="3">
        <v>1.6</v>
      </c>
      <c r="H3314" s="3">
        <v>1.0</v>
      </c>
      <c r="I3314" s="3">
        <v>0.0</v>
      </c>
      <c r="J3314" s="3">
        <v>0.0</v>
      </c>
      <c r="K3314" s="3">
        <v>0.0</v>
      </c>
      <c r="L3314" s="3">
        <v>0.0</v>
      </c>
    </row>
    <row r="3315" ht="15.75" customHeight="1">
      <c r="A3315" s="3">
        <f t="shared" si="2"/>
        <v>3314</v>
      </c>
      <c r="B3315" s="3">
        <v>0.0</v>
      </c>
      <c r="C3315" s="3">
        <v>0.0</v>
      </c>
      <c r="D3315" s="3">
        <v>0.0</v>
      </c>
      <c r="E3315" s="6">
        <f t="shared" si="1"/>
        <v>0</v>
      </c>
      <c r="H3315" s="3">
        <v>1.0</v>
      </c>
      <c r="I3315" s="3">
        <v>0.0</v>
      </c>
      <c r="J3315" s="3">
        <v>1.0</v>
      </c>
      <c r="K3315" s="3">
        <v>0.0</v>
      </c>
      <c r="L3315" s="3">
        <v>1.0</v>
      </c>
    </row>
    <row r="3316" ht="15.75" customHeight="1">
      <c r="A3316" s="3">
        <f t="shared" si="2"/>
        <v>3315</v>
      </c>
      <c r="B3316" s="3">
        <v>0.0</v>
      </c>
      <c r="C3316" s="3">
        <v>1.0</v>
      </c>
      <c r="D3316" s="3">
        <v>0.0</v>
      </c>
      <c r="E3316" s="6">
        <f t="shared" si="1"/>
        <v>286</v>
      </c>
      <c r="F3316" s="3">
        <v>130.0</v>
      </c>
      <c r="G3316" s="3">
        <v>2.2</v>
      </c>
      <c r="H3316" s="3">
        <v>0.0</v>
      </c>
      <c r="I3316" s="3">
        <v>0.0</v>
      </c>
      <c r="J3316" s="3">
        <v>1.0</v>
      </c>
      <c r="K3316" s="3">
        <v>0.0</v>
      </c>
      <c r="L3316" s="3">
        <v>0.0</v>
      </c>
    </row>
    <row r="3317" ht="15.75" customHeight="1">
      <c r="A3317" s="3">
        <f t="shared" si="2"/>
        <v>3316</v>
      </c>
      <c r="B3317" s="3">
        <v>0.0</v>
      </c>
      <c r="C3317" s="3">
        <v>0.0</v>
      </c>
      <c r="D3317" s="3">
        <v>1.0</v>
      </c>
      <c r="E3317" s="6">
        <f t="shared" si="1"/>
        <v>310.2</v>
      </c>
      <c r="F3317" s="3">
        <v>282.0</v>
      </c>
      <c r="G3317" s="3">
        <v>1.1</v>
      </c>
      <c r="H3317" s="3">
        <v>1.0</v>
      </c>
      <c r="I3317" s="3">
        <v>0.0</v>
      </c>
      <c r="J3317" s="3">
        <v>0.0</v>
      </c>
      <c r="K3317" s="3">
        <v>0.0</v>
      </c>
      <c r="L3317" s="3">
        <v>0.0</v>
      </c>
    </row>
    <row r="3318" ht="15.75" customHeight="1">
      <c r="A3318" s="3">
        <f t="shared" si="2"/>
        <v>3317</v>
      </c>
      <c r="B3318" s="3">
        <f t="shared" ref="B3318:D3318" si="3027">B3314</f>
        <v>1</v>
      </c>
      <c r="C3318" s="3">
        <f t="shared" si="3027"/>
        <v>0</v>
      </c>
      <c r="D3318" s="3">
        <f t="shared" si="3027"/>
        <v>0</v>
      </c>
      <c r="E3318" s="6">
        <f t="shared" si="1"/>
        <v>308.8</v>
      </c>
      <c r="F3318" s="3">
        <v>193.0</v>
      </c>
      <c r="G3318" s="3">
        <v>1.6</v>
      </c>
      <c r="H3318" s="3">
        <v>0.0</v>
      </c>
      <c r="I3318" s="3">
        <v>0.0</v>
      </c>
      <c r="J3318" s="3">
        <v>1.0</v>
      </c>
      <c r="K3318" s="3">
        <v>0.0</v>
      </c>
      <c r="L3318" s="3">
        <v>0.0</v>
      </c>
    </row>
    <row r="3319" ht="15.75" customHeight="1">
      <c r="A3319" s="3">
        <f t="shared" si="2"/>
        <v>3318</v>
      </c>
      <c r="B3319" s="3">
        <f t="shared" ref="B3319:D3319" si="3028">B3315</f>
        <v>0</v>
      </c>
      <c r="C3319" s="3">
        <f t="shared" si="3028"/>
        <v>0</v>
      </c>
      <c r="D3319" s="3">
        <f t="shared" si="3028"/>
        <v>0</v>
      </c>
      <c r="E3319" s="6">
        <f t="shared" si="1"/>
        <v>0</v>
      </c>
      <c r="H3319" s="3">
        <v>1.0</v>
      </c>
      <c r="I3319" s="3">
        <v>0.0</v>
      </c>
      <c r="J3319" s="3">
        <v>1.0</v>
      </c>
      <c r="K3319" s="3">
        <v>0.0</v>
      </c>
      <c r="L3319" s="3">
        <v>1.0</v>
      </c>
    </row>
    <row r="3320" ht="15.75" customHeight="1">
      <c r="A3320" s="3">
        <f t="shared" si="2"/>
        <v>3319</v>
      </c>
      <c r="B3320" s="3">
        <f t="shared" ref="B3320:D3320" si="3029">B3316</f>
        <v>0</v>
      </c>
      <c r="C3320" s="3">
        <f t="shared" si="3029"/>
        <v>1</v>
      </c>
      <c r="D3320" s="3">
        <f t="shared" si="3029"/>
        <v>0</v>
      </c>
      <c r="E3320" s="6">
        <f t="shared" si="1"/>
        <v>433.4</v>
      </c>
      <c r="F3320" s="3">
        <v>197.0</v>
      </c>
      <c r="G3320" s="3">
        <v>2.2</v>
      </c>
      <c r="H3320" s="3">
        <v>0.0</v>
      </c>
      <c r="I3320" s="3">
        <v>0.0</v>
      </c>
      <c r="J3320" s="3">
        <v>1.0</v>
      </c>
      <c r="K3320" s="3">
        <v>0.0</v>
      </c>
      <c r="L3320" s="3">
        <v>0.0</v>
      </c>
    </row>
    <row r="3321" ht="15.75" customHeight="1">
      <c r="A3321" s="3">
        <f t="shared" si="2"/>
        <v>3320</v>
      </c>
      <c r="B3321" s="3">
        <f t="shared" ref="B3321:D3321" si="3030">B3317</f>
        <v>0</v>
      </c>
      <c r="C3321" s="3">
        <f t="shared" si="3030"/>
        <v>0</v>
      </c>
      <c r="D3321" s="3">
        <f t="shared" si="3030"/>
        <v>1</v>
      </c>
      <c r="E3321" s="6">
        <f t="shared" si="1"/>
        <v>118.8</v>
      </c>
      <c r="F3321" s="3">
        <v>108.0</v>
      </c>
      <c r="G3321" s="3">
        <v>1.1</v>
      </c>
      <c r="H3321" s="3">
        <v>0.0</v>
      </c>
      <c r="I3321" s="3">
        <v>1.0</v>
      </c>
      <c r="J3321" s="3">
        <v>0.0</v>
      </c>
      <c r="K3321" s="3">
        <v>0.0</v>
      </c>
      <c r="L3321" s="3">
        <v>0.0</v>
      </c>
    </row>
    <row r="3322" ht="15.75" customHeight="1">
      <c r="A3322" s="3">
        <f t="shared" si="2"/>
        <v>3321</v>
      </c>
      <c r="B3322" s="3">
        <f t="shared" ref="B3322:D3322" si="3031">B3318</f>
        <v>1</v>
      </c>
      <c r="C3322" s="3">
        <f t="shared" si="3031"/>
        <v>0</v>
      </c>
      <c r="D3322" s="3">
        <f t="shared" si="3031"/>
        <v>0</v>
      </c>
      <c r="E3322" s="6">
        <f t="shared" si="1"/>
        <v>400</v>
      </c>
      <c r="F3322" s="3">
        <v>250.0</v>
      </c>
      <c r="G3322" s="3">
        <v>1.6</v>
      </c>
      <c r="H3322" s="3">
        <v>1.0</v>
      </c>
      <c r="I3322" s="3">
        <v>0.0</v>
      </c>
      <c r="J3322" s="3">
        <v>0.0</v>
      </c>
      <c r="K3322" s="3">
        <v>0.0</v>
      </c>
      <c r="L3322" s="3">
        <v>0.0</v>
      </c>
    </row>
    <row r="3323" ht="15.75" customHeight="1">
      <c r="A3323" s="3">
        <f t="shared" si="2"/>
        <v>3322</v>
      </c>
      <c r="B3323" s="3">
        <f t="shared" ref="B3323:D3323" si="3032">B3319</f>
        <v>0</v>
      </c>
      <c r="C3323" s="3">
        <f t="shared" si="3032"/>
        <v>0</v>
      </c>
      <c r="D3323" s="3">
        <f t="shared" si="3032"/>
        <v>0</v>
      </c>
      <c r="E3323" s="6">
        <f t="shared" si="1"/>
        <v>0</v>
      </c>
      <c r="H3323" s="3">
        <v>1.0</v>
      </c>
      <c r="I3323" s="3">
        <v>0.0</v>
      </c>
      <c r="J3323" s="3">
        <v>1.0</v>
      </c>
      <c r="K3323" s="3">
        <v>0.0</v>
      </c>
      <c r="L3323" s="3">
        <v>1.0</v>
      </c>
    </row>
    <row r="3324" ht="15.75" customHeight="1">
      <c r="A3324" s="3">
        <f t="shared" si="2"/>
        <v>3323</v>
      </c>
      <c r="B3324" s="3">
        <f t="shared" ref="B3324:D3324" si="3033">B3320</f>
        <v>0</v>
      </c>
      <c r="C3324" s="3">
        <f t="shared" si="3033"/>
        <v>1</v>
      </c>
      <c r="D3324" s="3">
        <f t="shared" si="3033"/>
        <v>0</v>
      </c>
      <c r="E3324" s="6">
        <f t="shared" si="1"/>
        <v>286</v>
      </c>
      <c r="F3324" s="3">
        <v>130.0</v>
      </c>
      <c r="G3324" s="3">
        <v>2.2</v>
      </c>
      <c r="H3324" s="3">
        <v>0.0</v>
      </c>
      <c r="I3324" s="3">
        <v>0.0</v>
      </c>
      <c r="J3324" s="3">
        <v>1.0</v>
      </c>
      <c r="K3324" s="3">
        <v>0.0</v>
      </c>
      <c r="L3324" s="3">
        <v>0.0</v>
      </c>
    </row>
    <row r="3325" ht="15.75" customHeight="1">
      <c r="A3325" s="3">
        <f t="shared" si="2"/>
        <v>3324</v>
      </c>
      <c r="B3325" s="3">
        <f t="shared" ref="B3325:D3325" si="3034">B3321</f>
        <v>0</v>
      </c>
      <c r="C3325" s="3">
        <f t="shared" si="3034"/>
        <v>0</v>
      </c>
      <c r="D3325" s="3">
        <f t="shared" si="3034"/>
        <v>1</v>
      </c>
      <c r="E3325" s="6">
        <f t="shared" si="1"/>
        <v>132</v>
      </c>
      <c r="F3325" s="3">
        <v>120.0</v>
      </c>
      <c r="G3325" s="3">
        <v>1.1</v>
      </c>
      <c r="H3325" s="3">
        <v>1.0</v>
      </c>
      <c r="I3325" s="3">
        <v>0.0</v>
      </c>
      <c r="J3325" s="3">
        <v>0.0</v>
      </c>
      <c r="K3325" s="3">
        <v>0.0</v>
      </c>
      <c r="L3325" s="3">
        <v>0.0</v>
      </c>
    </row>
    <row r="3326" ht="15.75" customHeight="1">
      <c r="A3326" s="3">
        <f t="shared" si="2"/>
        <v>3325</v>
      </c>
      <c r="B3326" s="3">
        <f t="shared" ref="B3326:D3326" si="3035">B3322</f>
        <v>1</v>
      </c>
      <c r="C3326" s="3">
        <f t="shared" si="3035"/>
        <v>0</v>
      </c>
      <c r="D3326" s="3">
        <f t="shared" si="3035"/>
        <v>0</v>
      </c>
      <c r="E3326" s="6">
        <f t="shared" si="1"/>
        <v>268.8</v>
      </c>
      <c r="F3326" s="3">
        <v>168.0</v>
      </c>
      <c r="G3326" s="3">
        <v>1.6</v>
      </c>
      <c r="H3326" s="3">
        <v>0.0</v>
      </c>
      <c r="I3326" s="3">
        <v>1.0</v>
      </c>
      <c r="J3326" s="3">
        <v>0.0</v>
      </c>
      <c r="K3326" s="3">
        <v>0.0</v>
      </c>
      <c r="L3326" s="3">
        <v>0.0</v>
      </c>
    </row>
    <row r="3327" ht="15.75" customHeight="1">
      <c r="A3327" s="3">
        <f t="shared" si="2"/>
        <v>3326</v>
      </c>
      <c r="B3327" s="3">
        <f t="shared" ref="B3327:D3327" si="3036">B3323</f>
        <v>0</v>
      </c>
      <c r="C3327" s="3">
        <f t="shared" si="3036"/>
        <v>0</v>
      </c>
      <c r="D3327" s="3">
        <f t="shared" si="3036"/>
        <v>0</v>
      </c>
      <c r="E3327" s="6">
        <f t="shared" si="1"/>
        <v>0</v>
      </c>
      <c r="H3327" s="3">
        <v>1.0</v>
      </c>
      <c r="I3327" s="3">
        <v>1.0</v>
      </c>
      <c r="J3327" s="3">
        <v>0.0</v>
      </c>
      <c r="K3327" s="3">
        <v>0.0</v>
      </c>
      <c r="L3327" s="3">
        <v>1.0</v>
      </c>
    </row>
    <row r="3328" ht="15.75" customHeight="1">
      <c r="A3328" s="3">
        <f t="shared" si="2"/>
        <v>3327</v>
      </c>
      <c r="B3328" s="3">
        <f t="shared" ref="B3328:D3328" si="3037">B3324</f>
        <v>0</v>
      </c>
      <c r="C3328" s="3">
        <f t="shared" si="3037"/>
        <v>1</v>
      </c>
      <c r="D3328" s="3">
        <f t="shared" si="3037"/>
        <v>0</v>
      </c>
      <c r="E3328" s="6">
        <f t="shared" si="1"/>
        <v>371.8</v>
      </c>
      <c r="F3328" s="3">
        <v>169.0</v>
      </c>
      <c r="G3328" s="3">
        <v>2.2</v>
      </c>
      <c r="H3328" s="3">
        <v>0.0</v>
      </c>
      <c r="I3328" s="3">
        <v>0.0</v>
      </c>
      <c r="J3328" s="3">
        <v>1.0</v>
      </c>
      <c r="K3328" s="3">
        <v>0.0</v>
      </c>
      <c r="L3328" s="3">
        <v>0.0</v>
      </c>
    </row>
    <row r="3329" ht="15.75" customHeight="1">
      <c r="A3329" s="3">
        <f t="shared" si="2"/>
        <v>3328</v>
      </c>
      <c r="B3329" s="3">
        <f t="shared" ref="B3329:D3329" si="3038">B3325</f>
        <v>0</v>
      </c>
      <c r="C3329" s="3">
        <f t="shared" si="3038"/>
        <v>0</v>
      </c>
      <c r="D3329" s="3">
        <f t="shared" si="3038"/>
        <v>1</v>
      </c>
      <c r="E3329" s="6">
        <f t="shared" si="1"/>
        <v>326.7</v>
      </c>
      <c r="F3329" s="3">
        <v>297.0</v>
      </c>
      <c r="G3329" s="3">
        <v>1.1</v>
      </c>
      <c r="H3329" s="3">
        <v>0.0</v>
      </c>
      <c r="I3329" s="3">
        <v>1.0</v>
      </c>
      <c r="J3329" s="3">
        <v>0.0</v>
      </c>
      <c r="K3329" s="3">
        <v>0.0</v>
      </c>
      <c r="L3329" s="3">
        <v>0.0</v>
      </c>
    </row>
    <row r="3330" ht="15.75" customHeight="1">
      <c r="A3330" s="3">
        <f t="shared" si="2"/>
        <v>3329</v>
      </c>
      <c r="B3330" s="3">
        <f t="shared" ref="B3330:D3330" si="3039">B3326</f>
        <v>1</v>
      </c>
      <c r="C3330" s="3">
        <f t="shared" si="3039"/>
        <v>0</v>
      </c>
      <c r="D3330" s="3">
        <f t="shared" si="3039"/>
        <v>0</v>
      </c>
      <c r="E3330" s="6">
        <f t="shared" si="1"/>
        <v>312</v>
      </c>
      <c r="F3330" s="3">
        <v>195.0</v>
      </c>
      <c r="G3330" s="3">
        <v>1.6</v>
      </c>
      <c r="H3330" s="3">
        <v>0.0</v>
      </c>
      <c r="I3330" s="3">
        <v>0.0</v>
      </c>
      <c r="J3330" s="3">
        <v>1.0</v>
      </c>
      <c r="K3330" s="3">
        <v>0.0</v>
      </c>
      <c r="L3330" s="3">
        <v>0.0</v>
      </c>
    </row>
    <row r="3331" ht="15.75" customHeight="1">
      <c r="A3331" s="3">
        <f t="shared" si="2"/>
        <v>3330</v>
      </c>
      <c r="B3331" s="3">
        <f t="shared" ref="B3331:D3331" si="3040">B3327</f>
        <v>0</v>
      </c>
      <c r="C3331" s="3">
        <f t="shared" si="3040"/>
        <v>0</v>
      </c>
      <c r="D3331" s="3">
        <f t="shared" si="3040"/>
        <v>0</v>
      </c>
      <c r="E3331" s="6">
        <f t="shared" si="1"/>
        <v>0</v>
      </c>
      <c r="H3331" s="3">
        <v>1.0</v>
      </c>
      <c r="I3331" s="3">
        <v>0.0</v>
      </c>
      <c r="J3331" s="3">
        <v>1.0</v>
      </c>
      <c r="K3331" s="3">
        <v>0.0</v>
      </c>
      <c r="L3331" s="3">
        <v>1.0</v>
      </c>
    </row>
    <row r="3332" ht="15.75" customHeight="1">
      <c r="A3332" s="3">
        <f t="shared" si="2"/>
        <v>3331</v>
      </c>
      <c r="B3332" s="3">
        <f t="shared" ref="B3332:D3332" si="3041">B3328</f>
        <v>0</v>
      </c>
      <c r="C3332" s="3">
        <f t="shared" si="3041"/>
        <v>1</v>
      </c>
      <c r="D3332" s="3">
        <f t="shared" si="3041"/>
        <v>0</v>
      </c>
      <c r="E3332" s="6">
        <f t="shared" si="1"/>
        <v>517</v>
      </c>
      <c r="F3332" s="3">
        <v>235.0</v>
      </c>
      <c r="G3332" s="3">
        <v>2.2</v>
      </c>
      <c r="H3332" s="3">
        <v>0.0</v>
      </c>
      <c r="I3332" s="3">
        <v>0.0</v>
      </c>
      <c r="J3332" s="3">
        <v>1.0</v>
      </c>
      <c r="K3332" s="3">
        <v>0.0</v>
      </c>
      <c r="L3332" s="3">
        <v>0.0</v>
      </c>
    </row>
    <row r="3333" ht="15.75" customHeight="1">
      <c r="A3333" s="3">
        <f t="shared" si="2"/>
        <v>3332</v>
      </c>
      <c r="B3333" s="3">
        <f t="shared" ref="B3333:D3333" si="3042">B3329</f>
        <v>0</v>
      </c>
      <c r="C3333" s="3">
        <f t="shared" si="3042"/>
        <v>0</v>
      </c>
      <c r="D3333" s="3">
        <f t="shared" si="3042"/>
        <v>1</v>
      </c>
      <c r="E3333" s="6">
        <f t="shared" si="1"/>
        <v>312.4</v>
      </c>
      <c r="F3333" s="3">
        <v>284.0</v>
      </c>
      <c r="G3333" s="3">
        <v>1.1</v>
      </c>
      <c r="H3333" s="3">
        <v>1.0</v>
      </c>
      <c r="I3333" s="3">
        <v>0.0</v>
      </c>
      <c r="J3333" s="3">
        <v>0.0</v>
      </c>
      <c r="K3333" s="3">
        <v>0.0</v>
      </c>
      <c r="L3333" s="3">
        <v>0.0</v>
      </c>
    </row>
    <row r="3334" ht="15.75" customHeight="1">
      <c r="A3334" s="3">
        <f t="shared" si="2"/>
        <v>3333</v>
      </c>
      <c r="B3334" s="3">
        <f t="shared" ref="B3334:D3334" si="3043">B3330</f>
        <v>1</v>
      </c>
      <c r="C3334" s="3">
        <f t="shared" si="3043"/>
        <v>0</v>
      </c>
      <c r="D3334" s="3">
        <f t="shared" si="3043"/>
        <v>0</v>
      </c>
      <c r="E3334" s="6">
        <f t="shared" si="1"/>
        <v>230.4</v>
      </c>
      <c r="F3334" s="3">
        <v>144.0</v>
      </c>
      <c r="G3334" s="3">
        <v>1.6</v>
      </c>
      <c r="H3334" s="3">
        <v>1.0</v>
      </c>
      <c r="I3334" s="3">
        <v>0.0</v>
      </c>
      <c r="J3334" s="3">
        <v>0.0</v>
      </c>
      <c r="K3334" s="3">
        <v>0.0</v>
      </c>
      <c r="L3334" s="3">
        <v>0.0</v>
      </c>
    </row>
    <row r="3335" ht="15.75" customHeight="1">
      <c r="A3335" s="3">
        <f t="shared" si="2"/>
        <v>3334</v>
      </c>
      <c r="B3335" s="3">
        <f t="shared" ref="B3335:D3335" si="3044">B3331</f>
        <v>0</v>
      </c>
      <c r="C3335" s="3">
        <f t="shared" si="3044"/>
        <v>0</v>
      </c>
      <c r="D3335" s="3">
        <f t="shared" si="3044"/>
        <v>0</v>
      </c>
      <c r="E3335" s="6">
        <f t="shared" si="1"/>
        <v>0</v>
      </c>
      <c r="H3335" s="3">
        <v>1.0</v>
      </c>
      <c r="I3335" s="3">
        <v>0.0</v>
      </c>
      <c r="J3335" s="3">
        <v>1.0</v>
      </c>
      <c r="K3335" s="3">
        <v>0.0</v>
      </c>
      <c r="L3335" s="3">
        <v>1.0</v>
      </c>
    </row>
    <row r="3336" ht="15.75" customHeight="1">
      <c r="A3336" s="3">
        <f t="shared" si="2"/>
        <v>3335</v>
      </c>
      <c r="B3336" s="3">
        <f t="shared" ref="B3336:D3336" si="3045">B3332</f>
        <v>0</v>
      </c>
      <c r="C3336" s="3">
        <f t="shared" si="3045"/>
        <v>1</v>
      </c>
      <c r="D3336" s="3">
        <f t="shared" si="3045"/>
        <v>0</v>
      </c>
      <c r="E3336" s="6">
        <f t="shared" si="1"/>
        <v>415.8</v>
      </c>
      <c r="F3336" s="3">
        <v>189.0</v>
      </c>
      <c r="G3336" s="3">
        <v>2.2</v>
      </c>
      <c r="H3336" s="3">
        <v>0.0</v>
      </c>
      <c r="I3336" s="3">
        <v>0.0</v>
      </c>
      <c r="J3336" s="3">
        <v>1.0</v>
      </c>
      <c r="K3336" s="3">
        <v>0.0</v>
      </c>
      <c r="L3336" s="3">
        <v>0.0</v>
      </c>
    </row>
    <row r="3337" ht="15.75" customHeight="1">
      <c r="A3337" s="3">
        <f t="shared" si="2"/>
        <v>3336</v>
      </c>
      <c r="B3337" s="3">
        <f t="shared" ref="B3337:D3337" si="3046">B3333</f>
        <v>0</v>
      </c>
      <c r="C3337" s="3">
        <f t="shared" si="3046"/>
        <v>0</v>
      </c>
      <c r="D3337" s="3">
        <f t="shared" si="3046"/>
        <v>1</v>
      </c>
      <c r="E3337" s="6">
        <f t="shared" si="1"/>
        <v>111.1</v>
      </c>
      <c r="F3337" s="3">
        <v>101.0</v>
      </c>
      <c r="G3337" s="3">
        <v>1.1</v>
      </c>
      <c r="H3337" s="3">
        <v>0.0</v>
      </c>
      <c r="I3337" s="3">
        <v>1.0</v>
      </c>
      <c r="J3337" s="3">
        <v>0.0</v>
      </c>
      <c r="K3337" s="3">
        <v>0.0</v>
      </c>
      <c r="L3337" s="3">
        <v>0.0</v>
      </c>
    </row>
    <row r="3338" ht="15.75" customHeight="1">
      <c r="A3338" s="3">
        <f t="shared" si="2"/>
        <v>3337</v>
      </c>
      <c r="B3338" s="3">
        <f t="shared" ref="B3338:D3338" si="3047">B3334</f>
        <v>1</v>
      </c>
      <c r="C3338" s="3">
        <f t="shared" si="3047"/>
        <v>0</v>
      </c>
      <c r="D3338" s="3">
        <f t="shared" si="3047"/>
        <v>0</v>
      </c>
      <c r="E3338" s="6">
        <f t="shared" si="1"/>
        <v>387.2</v>
      </c>
      <c r="F3338" s="3">
        <v>242.0</v>
      </c>
      <c r="G3338" s="3">
        <v>1.6</v>
      </c>
      <c r="H3338" s="3">
        <v>0.0</v>
      </c>
      <c r="I3338" s="3">
        <v>1.0</v>
      </c>
      <c r="J3338" s="3">
        <v>0.0</v>
      </c>
      <c r="K3338" s="3">
        <v>0.0</v>
      </c>
      <c r="L3338" s="3">
        <v>0.0</v>
      </c>
    </row>
    <row r="3339" ht="15.75" customHeight="1">
      <c r="A3339" s="3">
        <f t="shared" si="2"/>
        <v>3338</v>
      </c>
      <c r="B3339" s="3">
        <f t="shared" ref="B3339:D3339" si="3048">B3335</f>
        <v>0</v>
      </c>
      <c r="C3339" s="3">
        <f t="shared" si="3048"/>
        <v>0</v>
      </c>
      <c r="D3339" s="3">
        <f t="shared" si="3048"/>
        <v>0</v>
      </c>
      <c r="E3339" s="6">
        <f t="shared" si="1"/>
        <v>0</v>
      </c>
      <c r="H3339" s="3">
        <v>1.0</v>
      </c>
      <c r="I3339" s="3">
        <v>0.0</v>
      </c>
      <c r="J3339" s="3">
        <v>1.0</v>
      </c>
      <c r="K3339" s="3">
        <v>0.0</v>
      </c>
      <c r="L3339" s="3">
        <v>1.0</v>
      </c>
    </row>
    <row r="3340" ht="15.75" customHeight="1">
      <c r="A3340" s="3">
        <f t="shared" si="2"/>
        <v>3339</v>
      </c>
      <c r="B3340" s="3">
        <f t="shared" ref="B3340:D3340" si="3049">B3336</f>
        <v>0</v>
      </c>
      <c r="C3340" s="3">
        <f t="shared" si="3049"/>
        <v>1</v>
      </c>
      <c r="D3340" s="3">
        <f t="shared" si="3049"/>
        <v>0</v>
      </c>
      <c r="E3340" s="6">
        <f t="shared" si="1"/>
        <v>587.4</v>
      </c>
      <c r="F3340" s="3">
        <v>267.0</v>
      </c>
      <c r="G3340" s="3">
        <v>2.2</v>
      </c>
      <c r="H3340" s="3">
        <v>1.0</v>
      </c>
      <c r="I3340" s="3">
        <v>0.0</v>
      </c>
      <c r="J3340" s="3">
        <v>0.0</v>
      </c>
      <c r="K3340" s="3">
        <v>0.0</v>
      </c>
      <c r="L3340" s="3">
        <v>0.0</v>
      </c>
    </row>
    <row r="3341" ht="15.75" customHeight="1">
      <c r="A3341" s="3">
        <f t="shared" si="2"/>
        <v>3340</v>
      </c>
      <c r="B3341" s="3">
        <f t="shared" ref="B3341:D3341" si="3050">B3337</f>
        <v>0</v>
      </c>
      <c r="C3341" s="3">
        <f t="shared" si="3050"/>
        <v>0</v>
      </c>
      <c r="D3341" s="3">
        <f t="shared" si="3050"/>
        <v>1</v>
      </c>
      <c r="E3341" s="6">
        <f t="shared" si="1"/>
        <v>211.2</v>
      </c>
      <c r="F3341" s="3">
        <v>192.0</v>
      </c>
      <c r="G3341" s="3">
        <v>1.1</v>
      </c>
      <c r="H3341" s="3">
        <v>1.0</v>
      </c>
      <c r="I3341" s="3">
        <v>0.0</v>
      </c>
      <c r="J3341" s="3">
        <v>0.0</v>
      </c>
      <c r="K3341" s="3">
        <v>0.0</v>
      </c>
      <c r="L3341" s="3">
        <v>0.0</v>
      </c>
    </row>
    <row r="3342" ht="15.75" customHeight="1">
      <c r="A3342" s="3">
        <f t="shared" si="2"/>
        <v>3341</v>
      </c>
      <c r="B3342" s="3">
        <f t="shared" ref="B3342:D3342" si="3051">B3338</f>
        <v>1</v>
      </c>
      <c r="C3342" s="3">
        <f t="shared" si="3051"/>
        <v>0</v>
      </c>
      <c r="D3342" s="3">
        <f t="shared" si="3051"/>
        <v>0</v>
      </c>
      <c r="E3342" s="6">
        <f t="shared" si="1"/>
        <v>414.4</v>
      </c>
      <c r="F3342" s="3">
        <v>259.0</v>
      </c>
      <c r="G3342" s="3">
        <v>1.6</v>
      </c>
      <c r="H3342" s="3">
        <v>1.0</v>
      </c>
      <c r="I3342" s="3">
        <v>0.0</v>
      </c>
      <c r="J3342" s="3">
        <v>0.0</v>
      </c>
      <c r="K3342" s="3">
        <v>0.0</v>
      </c>
      <c r="L3342" s="3">
        <v>0.0</v>
      </c>
    </row>
    <row r="3343" ht="15.75" customHeight="1">
      <c r="A3343" s="3">
        <f t="shared" si="2"/>
        <v>3342</v>
      </c>
      <c r="B3343" s="3">
        <f t="shared" ref="B3343:D3343" si="3052">B3339</f>
        <v>0</v>
      </c>
      <c r="C3343" s="3">
        <f t="shared" si="3052"/>
        <v>0</v>
      </c>
      <c r="D3343" s="3">
        <f t="shared" si="3052"/>
        <v>0</v>
      </c>
      <c r="E3343" s="6">
        <f t="shared" si="1"/>
        <v>0</v>
      </c>
      <c r="H3343" s="3">
        <v>1.0</v>
      </c>
      <c r="I3343" s="3">
        <v>0.0</v>
      </c>
      <c r="J3343" s="3">
        <v>0.0</v>
      </c>
      <c r="K3343" s="3">
        <v>1.0</v>
      </c>
      <c r="L3343" s="3">
        <v>1.0</v>
      </c>
    </row>
    <row r="3344" ht="15.75" customHeight="1">
      <c r="A3344" s="3">
        <f t="shared" si="2"/>
        <v>3343</v>
      </c>
      <c r="B3344" s="3">
        <f t="shared" ref="B3344:D3344" si="3053">B3340</f>
        <v>0</v>
      </c>
      <c r="C3344" s="3">
        <f t="shared" si="3053"/>
        <v>1</v>
      </c>
      <c r="D3344" s="3">
        <f t="shared" si="3053"/>
        <v>0</v>
      </c>
      <c r="E3344" s="6">
        <f t="shared" si="1"/>
        <v>638</v>
      </c>
      <c r="F3344" s="3">
        <v>290.0</v>
      </c>
      <c r="G3344" s="3">
        <v>2.2</v>
      </c>
      <c r="H3344" s="3">
        <v>0.0</v>
      </c>
      <c r="I3344" s="3">
        <v>0.0</v>
      </c>
      <c r="J3344" s="3">
        <v>1.0</v>
      </c>
      <c r="K3344" s="3">
        <v>0.0</v>
      </c>
      <c r="L3344" s="3">
        <v>0.0</v>
      </c>
    </row>
    <row r="3345" ht="15.75" customHeight="1">
      <c r="A3345" s="3">
        <f t="shared" si="2"/>
        <v>3344</v>
      </c>
      <c r="B3345" s="3">
        <f t="shared" ref="B3345:D3345" si="3054">B3341</f>
        <v>0</v>
      </c>
      <c r="C3345" s="3">
        <f t="shared" si="3054"/>
        <v>0</v>
      </c>
      <c r="D3345" s="3">
        <f t="shared" si="3054"/>
        <v>1</v>
      </c>
      <c r="E3345" s="6">
        <f t="shared" si="1"/>
        <v>238.7</v>
      </c>
      <c r="F3345" s="3">
        <v>217.0</v>
      </c>
      <c r="G3345" s="3">
        <v>1.1</v>
      </c>
      <c r="H3345" s="3">
        <v>0.0</v>
      </c>
      <c r="I3345" s="3">
        <v>1.0</v>
      </c>
      <c r="J3345" s="3">
        <v>0.0</v>
      </c>
      <c r="K3345" s="3">
        <v>0.0</v>
      </c>
      <c r="L3345" s="3">
        <v>0.0</v>
      </c>
    </row>
    <row r="3346" ht="15.75" customHeight="1">
      <c r="A3346" s="3">
        <f t="shared" si="2"/>
        <v>3345</v>
      </c>
      <c r="B3346" s="3">
        <f t="shared" ref="B3346:D3346" si="3055">B3342</f>
        <v>1</v>
      </c>
      <c r="C3346" s="3">
        <f t="shared" si="3055"/>
        <v>0</v>
      </c>
      <c r="D3346" s="3">
        <f t="shared" si="3055"/>
        <v>0</v>
      </c>
      <c r="E3346" s="6">
        <f t="shared" si="1"/>
        <v>460.8</v>
      </c>
      <c r="F3346" s="3">
        <v>288.0</v>
      </c>
      <c r="G3346" s="3">
        <v>1.6</v>
      </c>
      <c r="H3346" s="3">
        <v>0.0</v>
      </c>
      <c r="I3346" s="3">
        <v>0.0</v>
      </c>
      <c r="J3346" s="3">
        <v>1.0</v>
      </c>
      <c r="K3346" s="3">
        <v>0.0</v>
      </c>
      <c r="L3346" s="3">
        <v>0.0</v>
      </c>
    </row>
    <row r="3347" ht="15.75" customHeight="1">
      <c r="A3347" s="3">
        <f t="shared" si="2"/>
        <v>3346</v>
      </c>
      <c r="B3347" s="3">
        <f t="shared" ref="B3347:D3347" si="3056">B3343</f>
        <v>0</v>
      </c>
      <c r="C3347" s="3">
        <f t="shared" si="3056"/>
        <v>0</v>
      </c>
      <c r="D3347" s="3">
        <f t="shared" si="3056"/>
        <v>0</v>
      </c>
      <c r="E3347" s="6">
        <f t="shared" si="1"/>
        <v>0</v>
      </c>
      <c r="H3347" s="3">
        <v>1.0</v>
      </c>
      <c r="I3347" s="3">
        <v>0.0</v>
      </c>
      <c r="J3347" s="3">
        <v>1.0</v>
      </c>
      <c r="K3347" s="3">
        <v>0.0</v>
      </c>
      <c r="L3347" s="3">
        <v>1.0</v>
      </c>
    </row>
    <row r="3348" ht="15.75" customHeight="1">
      <c r="A3348" s="3">
        <f t="shared" si="2"/>
        <v>3347</v>
      </c>
      <c r="B3348" s="3">
        <f t="shared" ref="B3348:D3348" si="3057">B3344</f>
        <v>0</v>
      </c>
      <c r="C3348" s="3">
        <f t="shared" si="3057"/>
        <v>1</v>
      </c>
      <c r="D3348" s="3">
        <f t="shared" si="3057"/>
        <v>0</v>
      </c>
      <c r="E3348" s="6">
        <f t="shared" si="1"/>
        <v>624.8</v>
      </c>
      <c r="F3348" s="3">
        <v>284.0</v>
      </c>
      <c r="G3348" s="3">
        <v>2.2</v>
      </c>
      <c r="H3348" s="3">
        <v>0.0</v>
      </c>
      <c r="I3348" s="3">
        <v>0.0</v>
      </c>
      <c r="J3348" s="3">
        <v>1.0</v>
      </c>
      <c r="K3348" s="3">
        <v>0.0</v>
      </c>
      <c r="L3348" s="3">
        <v>0.0</v>
      </c>
    </row>
    <row r="3349" ht="15.75" customHeight="1">
      <c r="A3349" s="3">
        <f t="shared" si="2"/>
        <v>3348</v>
      </c>
      <c r="B3349" s="3">
        <f t="shared" ref="B3349:D3349" si="3058">B3345</f>
        <v>0</v>
      </c>
      <c r="C3349" s="3">
        <f t="shared" si="3058"/>
        <v>0</v>
      </c>
      <c r="D3349" s="3">
        <f t="shared" si="3058"/>
        <v>1</v>
      </c>
      <c r="E3349" s="6">
        <f t="shared" si="1"/>
        <v>111.1</v>
      </c>
      <c r="F3349" s="3">
        <v>101.0</v>
      </c>
      <c r="G3349" s="3">
        <v>1.1</v>
      </c>
      <c r="H3349" s="3">
        <v>1.0</v>
      </c>
      <c r="I3349" s="3">
        <v>0.0</v>
      </c>
      <c r="J3349" s="3">
        <v>0.0</v>
      </c>
      <c r="K3349" s="3">
        <v>0.0</v>
      </c>
      <c r="L3349" s="3">
        <v>0.0</v>
      </c>
    </row>
    <row r="3350" ht="15.75" customHeight="1">
      <c r="A3350" s="3">
        <f t="shared" si="2"/>
        <v>3349</v>
      </c>
      <c r="B3350" s="3">
        <f t="shared" ref="B3350:D3350" si="3059">B3346</f>
        <v>1</v>
      </c>
      <c r="C3350" s="3">
        <f t="shared" si="3059"/>
        <v>0</v>
      </c>
      <c r="D3350" s="3">
        <f t="shared" si="3059"/>
        <v>0</v>
      </c>
      <c r="E3350" s="6">
        <f t="shared" si="1"/>
        <v>433.6</v>
      </c>
      <c r="F3350" s="3">
        <v>271.0</v>
      </c>
      <c r="G3350" s="3">
        <v>1.6</v>
      </c>
      <c r="H3350" s="3">
        <v>0.0</v>
      </c>
      <c r="I3350" s="3">
        <v>1.0</v>
      </c>
      <c r="J3350" s="3">
        <v>0.0</v>
      </c>
      <c r="K3350" s="3">
        <v>0.0</v>
      </c>
      <c r="L3350" s="3">
        <v>0.0</v>
      </c>
    </row>
    <row r="3351" ht="15.75" customHeight="1">
      <c r="A3351" s="3">
        <f t="shared" si="2"/>
        <v>3350</v>
      </c>
      <c r="B3351" s="3">
        <f t="shared" ref="B3351:D3351" si="3060">B3347</f>
        <v>0</v>
      </c>
      <c r="C3351" s="3">
        <f t="shared" si="3060"/>
        <v>0</v>
      </c>
      <c r="D3351" s="3">
        <f t="shared" si="3060"/>
        <v>0</v>
      </c>
      <c r="E3351" s="6">
        <f t="shared" si="1"/>
        <v>0</v>
      </c>
      <c r="H3351" s="3">
        <v>1.0</v>
      </c>
      <c r="I3351" s="3">
        <v>0.0</v>
      </c>
      <c r="J3351" s="3">
        <v>1.0</v>
      </c>
      <c r="K3351" s="3">
        <v>0.0</v>
      </c>
      <c r="L3351" s="3">
        <v>1.0</v>
      </c>
    </row>
    <row r="3352" ht="15.75" customHeight="1">
      <c r="A3352" s="3">
        <f t="shared" si="2"/>
        <v>3351</v>
      </c>
      <c r="B3352" s="3">
        <f t="shared" ref="B3352:D3352" si="3061">B3348</f>
        <v>0</v>
      </c>
      <c r="C3352" s="3">
        <f t="shared" si="3061"/>
        <v>1</v>
      </c>
      <c r="D3352" s="3">
        <f t="shared" si="3061"/>
        <v>0</v>
      </c>
      <c r="E3352" s="6">
        <f t="shared" si="1"/>
        <v>497.2</v>
      </c>
      <c r="F3352" s="3">
        <v>226.0</v>
      </c>
      <c r="G3352" s="3">
        <v>2.2</v>
      </c>
      <c r="H3352" s="3">
        <v>0.0</v>
      </c>
      <c r="I3352" s="3">
        <v>0.0</v>
      </c>
      <c r="J3352" s="3">
        <v>1.0</v>
      </c>
      <c r="K3352" s="3">
        <v>0.0</v>
      </c>
      <c r="L3352" s="3">
        <v>0.0</v>
      </c>
    </row>
    <row r="3353" ht="15.75" customHeight="1">
      <c r="A3353" s="3">
        <f t="shared" si="2"/>
        <v>3352</v>
      </c>
      <c r="B3353" s="3">
        <f t="shared" ref="B3353:D3353" si="3062">B3349</f>
        <v>0</v>
      </c>
      <c r="C3353" s="3">
        <f t="shared" si="3062"/>
        <v>0</v>
      </c>
      <c r="D3353" s="3">
        <f t="shared" si="3062"/>
        <v>1</v>
      </c>
      <c r="E3353" s="6">
        <f t="shared" si="1"/>
        <v>160.6</v>
      </c>
      <c r="F3353" s="3">
        <v>146.0</v>
      </c>
      <c r="G3353" s="3">
        <v>1.1</v>
      </c>
      <c r="H3353" s="3">
        <v>0.0</v>
      </c>
      <c r="I3353" s="3">
        <v>1.0</v>
      </c>
      <c r="J3353" s="3">
        <v>0.0</v>
      </c>
      <c r="K3353" s="3">
        <v>0.0</v>
      </c>
      <c r="L3353" s="3">
        <v>0.0</v>
      </c>
    </row>
    <row r="3354" ht="15.75" customHeight="1">
      <c r="A3354" s="3">
        <f t="shared" si="2"/>
        <v>3353</v>
      </c>
      <c r="B3354" s="3">
        <f t="shared" ref="B3354:D3354" si="3063">B3350</f>
        <v>1</v>
      </c>
      <c r="C3354" s="3">
        <f t="shared" si="3063"/>
        <v>0</v>
      </c>
      <c r="D3354" s="3">
        <f t="shared" si="3063"/>
        <v>0</v>
      </c>
      <c r="E3354" s="6">
        <f t="shared" si="1"/>
        <v>164.8</v>
      </c>
      <c r="F3354" s="3">
        <v>103.0</v>
      </c>
      <c r="G3354" s="3">
        <v>1.6</v>
      </c>
      <c r="H3354" s="3">
        <v>0.0</v>
      </c>
      <c r="I3354" s="3">
        <v>0.0</v>
      </c>
      <c r="J3354" s="3">
        <v>1.0</v>
      </c>
      <c r="K3354" s="3">
        <v>0.0</v>
      </c>
      <c r="L3354" s="3">
        <v>0.0</v>
      </c>
    </row>
    <row r="3355" ht="15.75" customHeight="1">
      <c r="A3355" s="3">
        <f t="shared" si="2"/>
        <v>3354</v>
      </c>
      <c r="B3355" s="3">
        <f t="shared" ref="B3355:D3355" si="3064">B3351</f>
        <v>0</v>
      </c>
      <c r="C3355" s="3">
        <f t="shared" si="3064"/>
        <v>0</v>
      </c>
      <c r="D3355" s="3">
        <f t="shared" si="3064"/>
        <v>0</v>
      </c>
      <c r="E3355" s="6">
        <f t="shared" si="1"/>
        <v>0</v>
      </c>
      <c r="H3355" s="3">
        <v>1.0</v>
      </c>
      <c r="I3355" s="3">
        <v>0.0</v>
      </c>
      <c r="J3355" s="3">
        <v>1.0</v>
      </c>
      <c r="K3355" s="3">
        <v>0.0</v>
      </c>
      <c r="L3355" s="3">
        <v>1.0</v>
      </c>
    </row>
    <row r="3356" ht="15.75" customHeight="1">
      <c r="A3356" s="3">
        <f t="shared" si="2"/>
        <v>3355</v>
      </c>
      <c r="B3356" s="3">
        <f t="shared" ref="B3356:D3356" si="3065">B3352</f>
        <v>0</v>
      </c>
      <c r="C3356" s="3">
        <f t="shared" si="3065"/>
        <v>1</v>
      </c>
      <c r="D3356" s="3">
        <f t="shared" si="3065"/>
        <v>0</v>
      </c>
      <c r="E3356" s="6">
        <f t="shared" si="1"/>
        <v>567.6</v>
      </c>
      <c r="F3356" s="3">
        <v>258.0</v>
      </c>
      <c r="G3356" s="3">
        <v>2.2</v>
      </c>
      <c r="H3356" s="3">
        <v>0.0</v>
      </c>
      <c r="I3356" s="3">
        <v>0.0</v>
      </c>
      <c r="J3356" s="3">
        <v>1.0</v>
      </c>
      <c r="K3356" s="3">
        <v>0.0</v>
      </c>
      <c r="L3356" s="3">
        <v>0.0</v>
      </c>
    </row>
    <row r="3357" ht="15.75" customHeight="1">
      <c r="A3357" s="3">
        <f t="shared" si="2"/>
        <v>3356</v>
      </c>
      <c r="B3357" s="3">
        <f t="shared" ref="B3357:D3357" si="3066">B3353</f>
        <v>0</v>
      </c>
      <c r="C3357" s="3">
        <f t="shared" si="3066"/>
        <v>0</v>
      </c>
      <c r="D3357" s="3">
        <f t="shared" si="3066"/>
        <v>1</v>
      </c>
      <c r="E3357" s="6">
        <f t="shared" si="1"/>
        <v>194.7</v>
      </c>
      <c r="F3357" s="3">
        <v>177.0</v>
      </c>
      <c r="G3357" s="3">
        <v>1.1</v>
      </c>
      <c r="H3357" s="3">
        <v>1.0</v>
      </c>
      <c r="I3357" s="3">
        <v>0.0</v>
      </c>
      <c r="J3357" s="3">
        <v>0.0</v>
      </c>
      <c r="K3357" s="3">
        <v>0.0</v>
      </c>
      <c r="L3357" s="3">
        <v>0.0</v>
      </c>
    </row>
    <row r="3358" ht="15.75" customHeight="1">
      <c r="A3358" s="3">
        <f t="shared" si="2"/>
        <v>3357</v>
      </c>
      <c r="B3358" s="3">
        <f t="shared" ref="B3358:D3358" si="3067">B3354</f>
        <v>1</v>
      </c>
      <c r="C3358" s="3">
        <f t="shared" si="3067"/>
        <v>0</v>
      </c>
      <c r="D3358" s="3">
        <f t="shared" si="3067"/>
        <v>0</v>
      </c>
      <c r="E3358" s="6">
        <f t="shared" si="1"/>
        <v>241.6</v>
      </c>
      <c r="F3358" s="3">
        <v>151.0</v>
      </c>
      <c r="G3358" s="3">
        <v>1.6</v>
      </c>
      <c r="H3358" s="3">
        <v>1.0</v>
      </c>
      <c r="I3358" s="3">
        <v>0.0</v>
      </c>
      <c r="J3358" s="3">
        <v>0.0</v>
      </c>
      <c r="K3358" s="3">
        <v>0.0</v>
      </c>
      <c r="L3358" s="3">
        <v>0.0</v>
      </c>
    </row>
    <row r="3359" ht="15.75" customHeight="1">
      <c r="A3359" s="3">
        <f t="shared" si="2"/>
        <v>3358</v>
      </c>
      <c r="B3359" s="3">
        <f t="shared" ref="B3359:D3359" si="3068">B3355</f>
        <v>0</v>
      </c>
      <c r="C3359" s="3">
        <f t="shared" si="3068"/>
        <v>0</v>
      </c>
      <c r="D3359" s="3">
        <f t="shared" si="3068"/>
        <v>0</v>
      </c>
      <c r="E3359" s="6">
        <f t="shared" si="1"/>
        <v>0</v>
      </c>
      <c r="H3359" s="3">
        <v>1.0</v>
      </c>
      <c r="I3359" s="3">
        <v>0.0</v>
      </c>
      <c r="J3359" s="3">
        <v>1.0</v>
      </c>
      <c r="K3359" s="3">
        <v>0.0</v>
      </c>
      <c r="L3359" s="3">
        <v>1.0</v>
      </c>
    </row>
    <row r="3360" ht="15.75" customHeight="1">
      <c r="A3360" s="3">
        <f t="shared" si="2"/>
        <v>3359</v>
      </c>
      <c r="B3360" s="3">
        <v>1.0</v>
      </c>
      <c r="C3360" s="3">
        <v>0.0</v>
      </c>
      <c r="D3360" s="3">
        <v>0.0</v>
      </c>
      <c r="E3360" s="6">
        <f t="shared" si="1"/>
        <v>296</v>
      </c>
      <c r="F3360" s="3">
        <v>185.0</v>
      </c>
      <c r="G3360" s="3">
        <v>1.6</v>
      </c>
      <c r="H3360" s="3">
        <v>1.0</v>
      </c>
      <c r="I3360" s="3">
        <v>0.0</v>
      </c>
      <c r="J3360" s="3">
        <v>0.0</v>
      </c>
      <c r="K3360" s="3">
        <v>0.0</v>
      </c>
      <c r="L3360" s="3">
        <v>0.0</v>
      </c>
    </row>
    <row r="3361" ht="15.75" customHeight="1">
      <c r="A3361" s="3">
        <f t="shared" si="2"/>
        <v>3360</v>
      </c>
      <c r="B3361" s="3">
        <v>0.0</v>
      </c>
      <c r="C3361" s="3">
        <v>0.0</v>
      </c>
      <c r="D3361" s="3">
        <v>0.0</v>
      </c>
      <c r="E3361" s="6">
        <f t="shared" si="1"/>
        <v>0</v>
      </c>
      <c r="H3361" s="3">
        <v>1.0</v>
      </c>
      <c r="I3361" s="3">
        <v>0.0</v>
      </c>
      <c r="J3361" s="3">
        <v>1.0</v>
      </c>
      <c r="K3361" s="3">
        <v>0.0</v>
      </c>
      <c r="L3361" s="3">
        <v>1.0</v>
      </c>
    </row>
    <row r="3362" ht="15.75" customHeight="1">
      <c r="A3362" s="3">
        <f t="shared" si="2"/>
        <v>3361</v>
      </c>
      <c r="B3362" s="3">
        <v>0.0</v>
      </c>
      <c r="C3362" s="3">
        <v>1.0</v>
      </c>
      <c r="D3362" s="3">
        <v>0.0</v>
      </c>
      <c r="E3362" s="6">
        <f t="shared" si="1"/>
        <v>286</v>
      </c>
      <c r="F3362" s="3">
        <v>130.0</v>
      </c>
      <c r="G3362" s="3">
        <v>2.2</v>
      </c>
      <c r="H3362" s="3">
        <v>0.0</v>
      </c>
      <c r="I3362" s="3">
        <v>0.0</v>
      </c>
      <c r="J3362" s="3">
        <v>1.0</v>
      </c>
      <c r="K3362" s="3">
        <v>0.0</v>
      </c>
      <c r="L3362" s="3">
        <v>0.0</v>
      </c>
    </row>
    <row r="3363" ht="15.75" customHeight="1">
      <c r="A3363" s="3">
        <f t="shared" si="2"/>
        <v>3362</v>
      </c>
      <c r="B3363" s="3">
        <v>0.0</v>
      </c>
      <c r="C3363" s="3">
        <v>0.0</v>
      </c>
      <c r="D3363" s="3">
        <v>1.0</v>
      </c>
      <c r="E3363" s="6">
        <f t="shared" si="1"/>
        <v>310.2</v>
      </c>
      <c r="F3363" s="3">
        <v>282.0</v>
      </c>
      <c r="G3363" s="3">
        <v>1.1</v>
      </c>
      <c r="H3363" s="3">
        <v>1.0</v>
      </c>
      <c r="I3363" s="3">
        <v>0.0</v>
      </c>
      <c r="J3363" s="3">
        <v>0.0</v>
      </c>
      <c r="K3363" s="3">
        <v>0.0</v>
      </c>
      <c r="L3363" s="3">
        <v>0.0</v>
      </c>
    </row>
    <row r="3364" ht="15.75" customHeight="1">
      <c r="A3364" s="3">
        <f t="shared" si="2"/>
        <v>3363</v>
      </c>
      <c r="B3364" s="3">
        <f t="shared" ref="B3364:D3364" si="3069">B3360</f>
        <v>1</v>
      </c>
      <c r="C3364" s="3">
        <f t="shared" si="3069"/>
        <v>0</v>
      </c>
      <c r="D3364" s="3">
        <f t="shared" si="3069"/>
        <v>0</v>
      </c>
      <c r="E3364" s="6">
        <f t="shared" si="1"/>
        <v>308.8</v>
      </c>
      <c r="F3364" s="3">
        <v>193.0</v>
      </c>
      <c r="G3364" s="3">
        <v>1.6</v>
      </c>
      <c r="H3364" s="3">
        <v>0.0</v>
      </c>
      <c r="I3364" s="3">
        <v>0.0</v>
      </c>
      <c r="J3364" s="3">
        <v>1.0</v>
      </c>
      <c r="K3364" s="3">
        <v>0.0</v>
      </c>
      <c r="L3364" s="3">
        <v>0.0</v>
      </c>
    </row>
    <row r="3365" ht="15.75" customHeight="1">
      <c r="A3365" s="3">
        <f t="shared" si="2"/>
        <v>3364</v>
      </c>
      <c r="B3365" s="3">
        <f t="shared" ref="B3365:D3365" si="3070">B3361</f>
        <v>0</v>
      </c>
      <c r="C3365" s="3">
        <f t="shared" si="3070"/>
        <v>0</v>
      </c>
      <c r="D3365" s="3">
        <f t="shared" si="3070"/>
        <v>0</v>
      </c>
      <c r="E3365" s="6">
        <f t="shared" si="1"/>
        <v>0</v>
      </c>
      <c r="H3365" s="3">
        <v>1.0</v>
      </c>
      <c r="I3365" s="3">
        <v>0.0</v>
      </c>
      <c r="J3365" s="3">
        <v>1.0</v>
      </c>
      <c r="K3365" s="3">
        <v>0.0</v>
      </c>
      <c r="L3365" s="3">
        <v>1.0</v>
      </c>
    </row>
    <row r="3366" ht="15.75" customHeight="1">
      <c r="A3366" s="3">
        <f t="shared" si="2"/>
        <v>3365</v>
      </c>
      <c r="B3366" s="3">
        <f t="shared" ref="B3366:D3366" si="3071">B3362</f>
        <v>0</v>
      </c>
      <c r="C3366" s="3">
        <f t="shared" si="3071"/>
        <v>1</v>
      </c>
      <c r="D3366" s="3">
        <f t="shared" si="3071"/>
        <v>0</v>
      </c>
      <c r="E3366" s="6">
        <f t="shared" si="1"/>
        <v>433.4</v>
      </c>
      <c r="F3366" s="3">
        <v>197.0</v>
      </c>
      <c r="G3366" s="3">
        <v>2.2</v>
      </c>
      <c r="H3366" s="3">
        <v>0.0</v>
      </c>
      <c r="I3366" s="3">
        <v>0.0</v>
      </c>
      <c r="J3366" s="3">
        <v>1.0</v>
      </c>
      <c r="K3366" s="3">
        <v>0.0</v>
      </c>
      <c r="L3366" s="3">
        <v>0.0</v>
      </c>
    </row>
    <row r="3367" ht="15.75" customHeight="1">
      <c r="A3367" s="3">
        <f t="shared" si="2"/>
        <v>3366</v>
      </c>
      <c r="B3367" s="3">
        <f t="shared" ref="B3367:D3367" si="3072">B3363</f>
        <v>0</v>
      </c>
      <c r="C3367" s="3">
        <f t="shared" si="3072"/>
        <v>0</v>
      </c>
      <c r="D3367" s="3">
        <f t="shared" si="3072"/>
        <v>1</v>
      </c>
      <c r="E3367" s="6">
        <f t="shared" si="1"/>
        <v>118.8</v>
      </c>
      <c r="F3367" s="3">
        <v>108.0</v>
      </c>
      <c r="G3367" s="3">
        <v>1.1</v>
      </c>
      <c r="H3367" s="3">
        <v>0.0</v>
      </c>
      <c r="I3367" s="3">
        <v>1.0</v>
      </c>
      <c r="J3367" s="3">
        <v>0.0</v>
      </c>
      <c r="K3367" s="3">
        <v>0.0</v>
      </c>
      <c r="L3367" s="3">
        <v>0.0</v>
      </c>
    </row>
    <row r="3368" ht="15.75" customHeight="1">
      <c r="A3368" s="3">
        <f t="shared" si="2"/>
        <v>3367</v>
      </c>
      <c r="B3368" s="3">
        <f t="shared" ref="B3368:D3368" si="3073">B3364</f>
        <v>1</v>
      </c>
      <c r="C3368" s="3">
        <f t="shared" si="3073"/>
        <v>0</v>
      </c>
      <c r="D3368" s="3">
        <f t="shared" si="3073"/>
        <v>0</v>
      </c>
      <c r="E3368" s="6">
        <f t="shared" si="1"/>
        <v>400</v>
      </c>
      <c r="F3368" s="3">
        <v>250.0</v>
      </c>
      <c r="G3368" s="3">
        <v>1.6</v>
      </c>
      <c r="H3368" s="3">
        <v>1.0</v>
      </c>
      <c r="I3368" s="3">
        <v>0.0</v>
      </c>
      <c r="J3368" s="3">
        <v>0.0</v>
      </c>
      <c r="K3368" s="3">
        <v>0.0</v>
      </c>
      <c r="L3368" s="3">
        <v>0.0</v>
      </c>
    </row>
    <row r="3369" ht="15.75" customHeight="1">
      <c r="A3369" s="3">
        <f t="shared" si="2"/>
        <v>3368</v>
      </c>
      <c r="B3369" s="3">
        <f t="shared" ref="B3369:D3369" si="3074">B3365</f>
        <v>0</v>
      </c>
      <c r="C3369" s="3">
        <f t="shared" si="3074"/>
        <v>0</v>
      </c>
      <c r="D3369" s="3">
        <f t="shared" si="3074"/>
        <v>0</v>
      </c>
      <c r="E3369" s="6">
        <f t="shared" si="1"/>
        <v>0</v>
      </c>
      <c r="H3369" s="3">
        <v>1.0</v>
      </c>
      <c r="I3369" s="3">
        <v>0.0</v>
      </c>
      <c r="J3369" s="3">
        <v>1.0</v>
      </c>
      <c r="K3369" s="3">
        <v>0.0</v>
      </c>
      <c r="L3369" s="3">
        <v>1.0</v>
      </c>
    </row>
    <row r="3370" ht="15.75" customHeight="1">
      <c r="A3370" s="3">
        <f t="shared" si="2"/>
        <v>3369</v>
      </c>
      <c r="B3370" s="3">
        <f t="shared" ref="B3370:D3370" si="3075">B3366</f>
        <v>0</v>
      </c>
      <c r="C3370" s="3">
        <f t="shared" si="3075"/>
        <v>1</v>
      </c>
      <c r="D3370" s="3">
        <f t="shared" si="3075"/>
        <v>0</v>
      </c>
      <c r="E3370" s="6">
        <f t="shared" si="1"/>
        <v>286</v>
      </c>
      <c r="F3370" s="3">
        <v>130.0</v>
      </c>
      <c r="G3370" s="3">
        <v>2.2</v>
      </c>
      <c r="H3370" s="3">
        <v>0.0</v>
      </c>
      <c r="I3370" s="3">
        <v>0.0</v>
      </c>
      <c r="J3370" s="3">
        <v>1.0</v>
      </c>
      <c r="K3370" s="3">
        <v>0.0</v>
      </c>
      <c r="L3370" s="3">
        <v>0.0</v>
      </c>
    </row>
    <row r="3371" ht="15.75" customHeight="1">
      <c r="A3371" s="3">
        <f t="shared" si="2"/>
        <v>3370</v>
      </c>
      <c r="B3371" s="3">
        <f t="shared" ref="B3371:D3371" si="3076">B3367</f>
        <v>0</v>
      </c>
      <c r="C3371" s="3">
        <f t="shared" si="3076"/>
        <v>0</v>
      </c>
      <c r="D3371" s="3">
        <f t="shared" si="3076"/>
        <v>1</v>
      </c>
      <c r="E3371" s="6">
        <f t="shared" si="1"/>
        <v>132</v>
      </c>
      <c r="F3371" s="3">
        <v>120.0</v>
      </c>
      <c r="G3371" s="3">
        <v>1.1</v>
      </c>
      <c r="H3371" s="3">
        <v>1.0</v>
      </c>
      <c r="I3371" s="3">
        <v>0.0</v>
      </c>
      <c r="J3371" s="3">
        <v>0.0</v>
      </c>
      <c r="K3371" s="3">
        <v>0.0</v>
      </c>
      <c r="L3371" s="3">
        <v>0.0</v>
      </c>
    </row>
    <row r="3372" ht="15.75" customHeight="1">
      <c r="A3372" s="3">
        <f t="shared" si="2"/>
        <v>3371</v>
      </c>
      <c r="B3372" s="3">
        <f t="shared" ref="B3372:D3372" si="3077">B3368</f>
        <v>1</v>
      </c>
      <c r="C3372" s="3">
        <f t="shared" si="3077"/>
        <v>0</v>
      </c>
      <c r="D3372" s="3">
        <f t="shared" si="3077"/>
        <v>0</v>
      </c>
      <c r="E3372" s="6">
        <f t="shared" si="1"/>
        <v>268.8</v>
      </c>
      <c r="F3372" s="3">
        <v>168.0</v>
      </c>
      <c r="G3372" s="3">
        <v>1.6</v>
      </c>
      <c r="H3372" s="3">
        <v>0.0</v>
      </c>
      <c r="I3372" s="3">
        <v>1.0</v>
      </c>
      <c r="J3372" s="3">
        <v>0.0</v>
      </c>
      <c r="K3372" s="3">
        <v>0.0</v>
      </c>
      <c r="L3372" s="3">
        <v>0.0</v>
      </c>
    </row>
    <row r="3373" ht="15.75" customHeight="1">
      <c r="A3373" s="3">
        <f t="shared" si="2"/>
        <v>3372</v>
      </c>
      <c r="B3373" s="3">
        <f t="shared" ref="B3373:D3373" si="3078">B3369</f>
        <v>0</v>
      </c>
      <c r="C3373" s="3">
        <f t="shared" si="3078"/>
        <v>0</v>
      </c>
      <c r="D3373" s="3">
        <f t="shared" si="3078"/>
        <v>0</v>
      </c>
      <c r="E3373" s="6">
        <f t="shared" si="1"/>
        <v>0</v>
      </c>
      <c r="H3373" s="3">
        <v>1.0</v>
      </c>
      <c r="I3373" s="3">
        <v>1.0</v>
      </c>
      <c r="J3373" s="3">
        <v>0.0</v>
      </c>
      <c r="K3373" s="3">
        <v>0.0</v>
      </c>
      <c r="L3373" s="3">
        <v>1.0</v>
      </c>
    </row>
    <row r="3374" ht="15.75" customHeight="1">
      <c r="A3374" s="3">
        <f t="shared" si="2"/>
        <v>3373</v>
      </c>
      <c r="B3374" s="3">
        <f t="shared" ref="B3374:D3374" si="3079">B3370</f>
        <v>0</v>
      </c>
      <c r="C3374" s="3">
        <f t="shared" si="3079"/>
        <v>1</v>
      </c>
      <c r="D3374" s="3">
        <f t="shared" si="3079"/>
        <v>0</v>
      </c>
      <c r="E3374" s="6">
        <f t="shared" si="1"/>
        <v>371.8</v>
      </c>
      <c r="F3374" s="3">
        <v>169.0</v>
      </c>
      <c r="G3374" s="3">
        <v>2.2</v>
      </c>
      <c r="H3374" s="3">
        <v>0.0</v>
      </c>
      <c r="I3374" s="3">
        <v>0.0</v>
      </c>
      <c r="J3374" s="3">
        <v>1.0</v>
      </c>
      <c r="K3374" s="3">
        <v>0.0</v>
      </c>
      <c r="L3374" s="3">
        <v>0.0</v>
      </c>
    </row>
    <row r="3375" ht="15.75" customHeight="1">
      <c r="A3375" s="3">
        <f t="shared" si="2"/>
        <v>3374</v>
      </c>
      <c r="B3375" s="3">
        <f t="shared" ref="B3375:D3375" si="3080">B3371</f>
        <v>0</v>
      </c>
      <c r="C3375" s="3">
        <f t="shared" si="3080"/>
        <v>0</v>
      </c>
      <c r="D3375" s="3">
        <f t="shared" si="3080"/>
        <v>1</v>
      </c>
      <c r="E3375" s="6">
        <f t="shared" si="1"/>
        <v>326.7</v>
      </c>
      <c r="F3375" s="3">
        <v>297.0</v>
      </c>
      <c r="G3375" s="3">
        <v>1.1</v>
      </c>
      <c r="H3375" s="3">
        <v>0.0</v>
      </c>
      <c r="I3375" s="3">
        <v>1.0</v>
      </c>
      <c r="J3375" s="3">
        <v>0.0</v>
      </c>
      <c r="K3375" s="3">
        <v>0.0</v>
      </c>
      <c r="L3375" s="3">
        <v>0.0</v>
      </c>
    </row>
    <row r="3376" ht="15.75" customHeight="1">
      <c r="A3376" s="3">
        <f t="shared" si="2"/>
        <v>3375</v>
      </c>
      <c r="B3376" s="3">
        <f t="shared" ref="B3376:D3376" si="3081">B3372</f>
        <v>1</v>
      </c>
      <c r="C3376" s="3">
        <f t="shared" si="3081"/>
        <v>0</v>
      </c>
      <c r="D3376" s="3">
        <f t="shared" si="3081"/>
        <v>0</v>
      </c>
      <c r="E3376" s="6">
        <f t="shared" si="1"/>
        <v>312</v>
      </c>
      <c r="F3376" s="3">
        <v>195.0</v>
      </c>
      <c r="G3376" s="3">
        <v>1.6</v>
      </c>
      <c r="H3376" s="3">
        <v>0.0</v>
      </c>
      <c r="I3376" s="3">
        <v>0.0</v>
      </c>
      <c r="J3376" s="3">
        <v>1.0</v>
      </c>
      <c r="K3376" s="3">
        <v>0.0</v>
      </c>
      <c r="L3376" s="3">
        <v>0.0</v>
      </c>
    </row>
    <row r="3377" ht="15.75" customHeight="1">
      <c r="A3377" s="3">
        <f t="shared" si="2"/>
        <v>3376</v>
      </c>
      <c r="B3377" s="3">
        <f t="shared" ref="B3377:D3377" si="3082">B3373</f>
        <v>0</v>
      </c>
      <c r="C3377" s="3">
        <f t="shared" si="3082"/>
        <v>0</v>
      </c>
      <c r="D3377" s="3">
        <f t="shared" si="3082"/>
        <v>0</v>
      </c>
      <c r="E3377" s="6">
        <f t="shared" si="1"/>
        <v>0</v>
      </c>
      <c r="H3377" s="3">
        <v>1.0</v>
      </c>
      <c r="I3377" s="3">
        <v>0.0</v>
      </c>
      <c r="J3377" s="3">
        <v>1.0</v>
      </c>
      <c r="K3377" s="3">
        <v>0.0</v>
      </c>
      <c r="L3377" s="3">
        <v>1.0</v>
      </c>
    </row>
    <row r="3378" ht="15.75" customHeight="1">
      <c r="A3378" s="3">
        <f t="shared" si="2"/>
        <v>3377</v>
      </c>
      <c r="B3378" s="3">
        <f t="shared" ref="B3378:D3378" si="3083">B3374</f>
        <v>0</v>
      </c>
      <c r="C3378" s="3">
        <f t="shared" si="3083"/>
        <v>1</v>
      </c>
      <c r="D3378" s="3">
        <f t="shared" si="3083"/>
        <v>0</v>
      </c>
      <c r="E3378" s="6">
        <f t="shared" si="1"/>
        <v>517</v>
      </c>
      <c r="F3378" s="3">
        <v>235.0</v>
      </c>
      <c r="G3378" s="3">
        <v>2.2</v>
      </c>
      <c r="H3378" s="3">
        <v>0.0</v>
      </c>
      <c r="I3378" s="3">
        <v>0.0</v>
      </c>
      <c r="J3378" s="3">
        <v>1.0</v>
      </c>
      <c r="K3378" s="3">
        <v>0.0</v>
      </c>
      <c r="L3378" s="3">
        <v>0.0</v>
      </c>
    </row>
    <row r="3379" ht="15.75" customHeight="1">
      <c r="A3379" s="3">
        <f t="shared" si="2"/>
        <v>3378</v>
      </c>
      <c r="B3379" s="3">
        <f t="shared" ref="B3379:D3379" si="3084">B3375</f>
        <v>0</v>
      </c>
      <c r="C3379" s="3">
        <f t="shared" si="3084"/>
        <v>0</v>
      </c>
      <c r="D3379" s="3">
        <f t="shared" si="3084"/>
        <v>1</v>
      </c>
      <c r="E3379" s="6">
        <f t="shared" si="1"/>
        <v>312.4</v>
      </c>
      <c r="F3379" s="3">
        <v>284.0</v>
      </c>
      <c r="G3379" s="3">
        <v>1.1</v>
      </c>
      <c r="H3379" s="3">
        <v>1.0</v>
      </c>
      <c r="I3379" s="3">
        <v>0.0</v>
      </c>
      <c r="J3379" s="3">
        <v>0.0</v>
      </c>
      <c r="K3379" s="3">
        <v>0.0</v>
      </c>
      <c r="L3379" s="3">
        <v>0.0</v>
      </c>
    </row>
    <row r="3380" ht="15.75" customHeight="1">
      <c r="A3380" s="3">
        <f t="shared" si="2"/>
        <v>3379</v>
      </c>
      <c r="B3380" s="3">
        <f t="shared" ref="B3380:D3380" si="3085">B3376</f>
        <v>1</v>
      </c>
      <c r="C3380" s="3">
        <f t="shared" si="3085"/>
        <v>0</v>
      </c>
      <c r="D3380" s="3">
        <f t="shared" si="3085"/>
        <v>0</v>
      </c>
      <c r="E3380" s="6">
        <f t="shared" si="1"/>
        <v>230.4</v>
      </c>
      <c r="F3380" s="3">
        <v>144.0</v>
      </c>
      <c r="G3380" s="3">
        <v>1.6</v>
      </c>
      <c r="H3380" s="3">
        <v>1.0</v>
      </c>
      <c r="I3380" s="3">
        <v>0.0</v>
      </c>
      <c r="J3380" s="3">
        <v>0.0</v>
      </c>
      <c r="K3380" s="3">
        <v>0.0</v>
      </c>
      <c r="L3380" s="3">
        <v>0.0</v>
      </c>
    </row>
    <row r="3381" ht="15.75" customHeight="1">
      <c r="A3381" s="3">
        <f t="shared" si="2"/>
        <v>3380</v>
      </c>
      <c r="B3381" s="3">
        <f t="shared" ref="B3381:D3381" si="3086">B3377</f>
        <v>0</v>
      </c>
      <c r="C3381" s="3">
        <f t="shared" si="3086"/>
        <v>0</v>
      </c>
      <c r="D3381" s="3">
        <f t="shared" si="3086"/>
        <v>0</v>
      </c>
      <c r="E3381" s="6">
        <f t="shared" si="1"/>
        <v>0</v>
      </c>
      <c r="H3381" s="3">
        <v>1.0</v>
      </c>
      <c r="I3381" s="3">
        <v>0.0</v>
      </c>
      <c r="J3381" s="3">
        <v>1.0</v>
      </c>
      <c r="K3381" s="3">
        <v>0.0</v>
      </c>
      <c r="L3381" s="3">
        <v>1.0</v>
      </c>
    </row>
    <row r="3382" ht="15.75" customHeight="1">
      <c r="A3382" s="3">
        <f t="shared" si="2"/>
        <v>3381</v>
      </c>
      <c r="B3382" s="3">
        <f t="shared" ref="B3382:D3382" si="3087">B3378</f>
        <v>0</v>
      </c>
      <c r="C3382" s="3">
        <f t="shared" si="3087"/>
        <v>1</v>
      </c>
      <c r="D3382" s="3">
        <f t="shared" si="3087"/>
        <v>0</v>
      </c>
      <c r="E3382" s="6">
        <f t="shared" si="1"/>
        <v>415.8</v>
      </c>
      <c r="F3382" s="3">
        <v>189.0</v>
      </c>
      <c r="G3382" s="3">
        <v>2.2</v>
      </c>
      <c r="H3382" s="3">
        <v>0.0</v>
      </c>
      <c r="I3382" s="3">
        <v>0.0</v>
      </c>
      <c r="J3382" s="3">
        <v>1.0</v>
      </c>
      <c r="K3382" s="3">
        <v>0.0</v>
      </c>
      <c r="L3382" s="3">
        <v>0.0</v>
      </c>
    </row>
    <row r="3383" ht="15.75" customHeight="1">
      <c r="A3383" s="3">
        <f t="shared" si="2"/>
        <v>3382</v>
      </c>
      <c r="B3383" s="3">
        <f t="shared" ref="B3383:D3383" si="3088">B3379</f>
        <v>0</v>
      </c>
      <c r="C3383" s="3">
        <f t="shared" si="3088"/>
        <v>0</v>
      </c>
      <c r="D3383" s="3">
        <f t="shared" si="3088"/>
        <v>1</v>
      </c>
      <c r="E3383" s="6">
        <f t="shared" si="1"/>
        <v>111.1</v>
      </c>
      <c r="F3383" s="3">
        <v>101.0</v>
      </c>
      <c r="G3383" s="3">
        <v>1.1</v>
      </c>
      <c r="H3383" s="3">
        <v>0.0</v>
      </c>
      <c r="I3383" s="3">
        <v>1.0</v>
      </c>
      <c r="J3383" s="3">
        <v>0.0</v>
      </c>
      <c r="K3383" s="3">
        <v>0.0</v>
      </c>
      <c r="L3383" s="3">
        <v>0.0</v>
      </c>
    </row>
    <row r="3384" ht="15.75" customHeight="1">
      <c r="A3384" s="3">
        <f t="shared" si="2"/>
        <v>3383</v>
      </c>
      <c r="B3384" s="3">
        <f t="shared" ref="B3384:D3384" si="3089">B3380</f>
        <v>1</v>
      </c>
      <c r="C3384" s="3">
        <f t="shared" si="3089"/>
        <v>0</v>
      </c>
      <c r="D3384" s="3">
        <f t="shared" si="3089"/>
        <v>0</v>
      </c>
      <c r="E3384" s="6">
        <f t="shared" si="1"/>
        <v>387.2</v>
      </c>
      <c r="F3384" s="3">
        <v>242.0</v>
      </c>
      <c r="G3384" s="3">
        <v>1.6</v>
      </c>
      <c r="H3384" s="3">
        <v>0.0</v>
      </c>
      <c r="I3384" s="3">
        <v>1.0</v>
      </c>
      <c r="J3384" s="3">
        <v>0.0</v>
      </c>
      <c r="K3384" s="3">
        <v>0.0</v>
      </c>
      <c r="L3384" s="3">
        <v>0.0</v>
      </c>
    </row>
    <row r="3385" ht="15.75" customHeight="1">
      <c r="A3385" s="3">
        <f t="shared" si="2"/>
        <v>3384</v>
      </c>
      <c r="B3385" s="3">
        <f t="shared" ref="B3385:D3385" si="3090">B3381</f>
        <v>0</v>
      </c>
      <c r="C3385" s="3">
        <f t="shared" si="3090"/>
        <v>0</v>
      </c>
      <c r="D3385" s="3">
        <f t="shared" si="3090"/>
        <v>0</v>
      </c>
      <c r="E3385" s="6">
        <f t="shared" si="1"/>
        <v>0</v>
      </c>
      <c r="H3385" s="3">
        <v>1.0</v>
      </c>
      <c r="I3385" s="3">
        <v>0.0</v>
      </c>
      <c r="J3385" s="3">
        <v>1.0</v>
      </c>
      <c r="K3385" s="3">
        <v>0.0</v>
      </c>
      <c r="L3385" s="3">
        <v>1.0</v>
      </c>
    </row>
    <row r="3386" ht="15.75" customHeight="1">
      <c r="A3386" s="3">
        <f t="shared" si="2"/>
        <v>3385</v>
      </c>
      <c r="B3386" s="3">
        <f t="shared" ref="B3386:D3386" si="3091">B3382</f>
        <v>0</v>
      </c>
      <c r="C3386" s="3">
        <f t="shared" si="3091"/>
        <v>1</v>
      </c>
      <c r="D3386" s="3">
        <f t="shared" si="3091"/>
        <v>0</v>
      </c>
      <c r="E3386" s="6">
        <f t="shared" si="1"/>
        <v>587.4</v>
      </c>
      <c r="F3386" s="3">
        <v>267.0</v>
      </c>
      <c r="G3386" s="3">
        <v>2.2</v>
      </c>
      <c r="H3386" s="3">
        <v>1.0</v>
      </c>
      <c r="I3386" s="3">
        <v>0.0</v>
      </c>
      <c r="J3386" s="3">
        <v>0.0</v>
      </c>
      <c r="K3386" s="3">
        <v>0.0</v>
      </c>
      <c r="L3386" s="3">
        <v>0.0</v>
      </c>
    </row>
    <row r="3387" ht="15.75" customHeight="1">
      <c r="A3387" s="3">
        <f t="shared" si="2"/>
        <v>3386</v>
      </c>
      <c r="B3387" s="3">
        <f t="shared" ref="B3387:D3387" si="3092">B3383</f>
        <v>0</v>
      </c>
      <c r="C3387" s="3">
        <f t="shared" si="3092"/>
        <v>0</v>
      </c>
      <c r="D3387" s="3">
        <f t="shared" si="3092"/>
        <v>1</v>
      </c>
      <c r="E3387" s="6">
        <f t="shared" si="1"/>
        <v>211.2</v>
      </c>
      <c r="F3387" s="3">
        <v>192.0</v>
      </c>
      <c r="G3387" s="3">
        <v>1.1</v>
      </c>
      <c r="H3387" s="3">
        <v>1.0</v>
      </c>
      <c r="I3387" s="3">
        <v>0.0</v>
      </c>
      <c r="J3387" s="3">
        <v>0.0</v>
      </c>
      <c r="K3387" s="3">
        <v>0.0</v>
      </c>
      <c r="L3387" s="3">
        <v>0.0</v>
      </c>
    </row>
    <row r="3388" ht="15.75" customHeight="1">
      <c r="A3388" s="3">
        <f t="shared" si="2"/>
        <v>3387</v>
      </c>
      <c r="B3388" s="3">
        <f t="shared" ref="B3388:D3388" si="3093">B3384</f>
        <v>1</v>
      </c>
      <c r="C3388" s="3">
        <f t="shared" si="3093"/>
        <v>0</v>
      </c>
      <c r="D3388" s="3">
        <f t="shared" si="3093"/>
        <v>0</v>
      </c>
      <c r="E3388" s="6">
        <f t="shared" si="1"/>
        <v>414.4</v>
      </c>
      <c r="F3388" s="3">
        <v>259.0</v>
      </c>
      <c r="G3388" s="3">
        <v>1.6</v>
      </c>
      <c r="H3388" s="3">
        <v>1.0</v>
      </c>
      <c r="I3388" s="3">
        <v>0.0</v>
      </c>
      <c r="J3388" s="3">
        <v>0.0</v>
      </c>
      <c r="K3388" s="3">
        <v>0.0</v>
      </c>
      <c r="L3388" s="3">
        <v>0.0</v>
      </c>
    </row>
    <row r="3389" ht="15.75" customHeight="1">
      <c r="A3389" s="3">
        <f t="shared" si="2"/>
        <v>3388</v>
      </c>
      <c r="B3389" s="3">
        <f t="shared" ref="B3389:D3389" si="3094">B3385</f>
        <v>0</v>
      </c>
      <c r="C3389" s="3">
        <f t="shared" si="3094"/>
        <v>0</v>
      </c>
      <c r="D3389" s="3">
        <f t="shared" si="3094"/>
        <v>0</v>
      </c>
      <c r="E3389" s="6">
        <f t="shared" si="1"/>
        <v>0</v>
      </c>
      <c r="H3389" s="3">
        <v>1.0</v>
      </c>
      <c r="I3389" s="3">
        <v>0.0</v>
      </c>
      <c r="J3389" s="3">
        <v>0.0</v>
      </c>
      <c r="K3389" s="3">
        <v>1.0</v>
      </c>
      <c r="L3389" s="3">
        <v>1.0</v>
      </c>
    </row>
    <row r="3390" ht="15.75" customHeight="1">
      <c r="A3390" s="3">
        <f t="shared" si="2"/>
        <v>3389</v>
      </c>
      <c r="B3390" s="3">
        <f t="shared" ref="B3390:D3390" si="3095">B3386</f>
        <v>0</v>
      </c>
      <c r="C3390" s="3">
        <f t="shared" si="3095"/>
        <v>1</v>
      </c>
      <c r="D3390" s="3">
        <f t="shared" si="3095"/>
        <v>0</v>
      </c>
      <c r="E3390" s="6">
        <f t="shared" si="1"/>
        <v>638</v>
      </c>
      <c r="F3390" s="3">
        <v>290.0</v>
      </c>
      <c r="G3390" s="3">
        <v>2.2</v>
      </c>
      <c r="H3390" s="3">
        <v>0.0</v>
      </c>
      <c r="I3390" s="3">
        <v>0.0</v>
      </c>
      <c r="J3390" s="3">
        <v>1.0</v>
      </c>
      <c r="K3390" s="3">
        <v>0.0</v>
      </c>
      <c r="L3390" s="3">
        <v>0.0</v>
      </c>
    </row>
    <row r="3391" ht="15.75" customHeight="1">
      <c r="A3391" s="3">
        <f t="shared" si="2"/>
        <v>3390</v>
      </c>
      <c r="B3391" s="3">
        <f t="shared" ref="B3391:D3391" si="3096">B3387</f>
        <v>0</v>
      </c>
      <c r="C3391" s="3">
        <f t="shared" si="3096"/>
        <v>0</v>
      </c>
      <c r="D3391" s="3">
        <f t="shared" si="3096"/>
        <v>1</v>
      </c>
      <c r="E3391" s="6">
        <f t="shared" si="1"/>
        <v>238.7</v>
      </c>
      <c r="F3391" s="3">
        <v>217.0</v>
      </c>
      <c r="G3391" s="3">
        <v>1.1</v>
      </c>
      <c r="H3391" s="3">
        <v>0.0</v>
      </c>
      <c r="I3391" s="3">
        <v>1.0</v>
      </c>
      <c r="J3391" s="3">
        <v>0.0</v>
      </c>
      <c r="K3391" s="3">
        <v>0.0</v>
      </c>
      <c r="L3391" s="3">
        <v>0.0</v>
      </c>
    </row>
    <row r="3392" ht="15.75" customHeight="1">
      <c r="A3392" s="3">
        <f t="shared" si="2"/>
        <v>3391</v>
      </c>
      <c r="B3392" s="3">
        <f t="shared" ref="B3392:D3392" si="3097">B3388</f>
        <v>1</v>
      </c>
      <c r="C3392" s="3">
        <f t="shared" si="3097"/>
        <v>0</v>
      </c>
      <c r="D3392" s="3">
        <f t="shared" si="3097"/>
        <v>0</v>
      </c>
      <c r="E3392" s="6">
        <f t="shared" si="1"/>
        <v>460.8</v>
      </c>
      <c r="F3392" s="3">
        <v>288.0</v>
      </c>
      <c r="G3392" s="3">
        <v>1.6</v>
      </c>
      <c r="H3392" s="3">
        <v>0.0</v>
      </c>
      <c r="I3392" s="3">
        <v>0.0</v>
      </c>
      <c r="J3392" s="3">
        <v>1.0</v>
      </c>
      <c r="K3392" s="3">
        <v>0.0</v>
      </c>
      <c r="L3392" s="3">
        <v>0.0</v>
      </c>
    </row>
    <row r="3393" ht="15.75" customHeight="1">
      <c r="A3393" s="3">
        <f t="shared" si="2"/>
        <v>3392</v>
      </c>
      <c r="B3393" s="3">
        <f t="shared" ref="B3393:D3393" si="3098">B3389</f>
        <v>0</v>
      </c>
      <c r="C3393" s="3">
        <f t="shared" si="3098"/>
        <v>0</v>
      </c>
      <c r="D3393" s="3">
        <f t="shared" si="3098"/>
        <v>0</v>
      </c>
      <c r="E3393" s="6">
        <f t="shared" si="1"/>
        <v>0</v>
      </c>
      <c r="H3393" s="3">
        <v>1.0</v>
      </c>
      <c r="I3393" s="3">
        <v>0.0</v>
      </c>
      <c r="J3393" s="3">
        <v>1.0</v>
      </c>
      <c r="K3393" s="3">
        <v>0.0</v>
      </c>
      <c r="L3393" s="3">
        <v>1.0</v>
      </c>
    </row>
    <row r="3394" ht="15.75" customHeight="1">
      <c r="A3394" s="3">
        <f t="shared" si="2"/>
        <v>3393</v>
      </c>
      <c r="B3394" s="3">
        <f t="shared" ref="B3394:D3394" si="3099">B3390</f>
        <v>0</v>
      </c>
      <c r="C3394" s="3">
        <f t="shared" si="3099"/>
        <v>1</v>
      </c>
      <c r="D3394" s="3">
        <f t="shared" si="3099"/>
        <v>0</v>
      </c>
      <c r="E3394" s="6">
        <f t="shared" si="1"/>
        <v>624.8</v>
      </c>
      <c r="F3394" s="3">
        <v>284.0</v>
      </c>
      <c r="G3394" s="3">
        <v>2.2</v>
      </c>
      <c r="H3394" s="3">
        <v>0.0</v>
      </c>
      <c r="I3394" s="3">
        <v>0.0</v>
      </c>
      <c r="J3394" s="3">
        <v>1.0</v>
      </c>
      <c r="K3394" s="3">
        <v>0.0</v>
      </c>
      <c r="L3394" s="3">
        <v>0.0</v>
      </c>
    </row>
    <row r="3395" ht="15.75" customHeight="1">
      <c r="A3395" s="3">
        <f t="shared" si="2"/>
        <v>3394</v>
      </c>
      <c r="B3395" s="3">
        <f t="shared" ref="B3395:D3395" si="3100">B3391</f>
        <v>0</v>
      </c>
      <c r="C3395" s="3">
        <f t="shared" si="3100"/>
        <v>0</v>
      </c>
      <c r="D3395" s="3">
        <f t="shared" si="3100"/>
        <v>1</v>
      </c>
      <c r="E3395" s="6">
        <f t="shared" si="1"/>
        <v>111.1</v>
      </c>
      <c r="F3395" s="3">
        <v>101.0</v>
      </c>
      <c r="G3395" s="3">
        <v>1.1</v>
      </c>
      <c r="H3395" s="3">
        <v>1.0</v>
      </c>
      <c r="I3395" s="3">
        <v>0.0</v>
      </c>
      <c r="J3395" s="3">
        <v>0.0</v>
      </c>
      <c r="K3395" s="3">
        <v>0.0</v>
      </c>
      <c r="L3395" s="3">
        <v>0.0</v>
      </c>
    </row>
    <row r="3396" ht="15.75" customHeight="1">
      <c r="A3396" s="3">
        <f t="shared" si="2"/>
        <v>3395</v>
      </c>
      <c r="B3396" s="3">
        <f t="shared" ref="B3396:D3396" si="3101">B3392</f>
        <v>1</v>
      </c>
      <c r="C3396" s="3">
        <f t="shared" si="3101"/>
        <v>0</v>
      </c>
      <c r="D3396" s="3">
        <f t="shared" si="3101"/>
        <v>0</v>
      </c>
      <c r="E3396" s="6">
        <f t="shared" si="1"/>
        <v>433.6</v>
      </c>
      <c r="F3396" s="3">
        <v>271.0</v>
      </c>
      <c r="G3396" s="3">
        <v>1.6</v>
      </c>
      <c r="H3396" s="3">
        <v>0.0</v>
      </c>
      <c r="I3396" s="3">
        <v>1.0</v>
      </c>
      <c r="J3396" s="3">
        <v>0.0</v>
      </c>
      <c r="K3396" s="3">
        <v>0.0</v>
      </c>
      <c r="L3396" s="3">
        <v>0.0</v>
      </c>
    </row>
    <row r="3397" ht="15.75" customHeight="1">
      <c r="A3397" s="3">
        <f t="shared" si="2"/>
        <v>3396</v>
      </c>
      <c r="B3397" s="3">
        <f t="shared" ref="B3397:D3397" si="3102">B3393</f>
        <v>0</v>
      </c>
      <c r="C3397" s="3">
        <f t="shared" si="3102"/>
        <v>0</v>
      </c>
      <c r="D3397" s="3">
        <f t="shared" si="3102"/>
        <v>0</v>
      </c>
      <c r="E3397" s="6">
        <f t="shared" si="1"/>
        <v>0</v>
      </c>
      <c r="H3397" s="3">
        <v>1.0</v>
      </c>
      <c r="I3397" s="3">
        <v>0.0</v>
      </c>
      <c r="J3397" s="3">
        <v>1.0</v>
      </c>
      <c r="K3397" s="3">
        <v>0.0</v>
      </c>
      <c r="L3397" s="3">
        <v>1.0</v>
      </c>
    </row>
    <row r="3398" ht="15.75" customHeight="1">
      <c r="A3398" s="3">
        <f t="shared" si="2"/>
        <v>3397</v>
      </c>
      <c r="B3398" s="3">
        <f t="shared" ref="B3398:D3398" si="3103">B3394</f>
        <v>0</v>
      </c>
      <c r="C3398" s="3">
        <f t="shared" si="3103"/>
        <v>1</v>
      </c>
      <c r="D3398" s="3">
        <f t="shared" si="3103"/>
        <v>0</v>
      </c>
      <c r="E3398" s="6">
        <f t="shared" si="1"/>
        <v>497.2</v>
      </c>
      <c r="F3398" s="3">
        <v>226.0</v>
      </c>
      <c r="G3398" s="3">
        <v>2.2</v>
      </c>
      <c r="H3398" s="3">
        <v>0.0</v>
      </c>
      <c r="I3398" s="3">
        <v>0.0</v>
      </c>
      <c r="J3398" s="3">
        <v>1.0</v>
      </c>
      <c r="K3398" s="3">
        <v>0.0</v>
      </c>
      <c r="L3398" s="3">
        <v>0.0</v>
      </c>
    </row>
    <row r="3399" ht="15.75" customHeight="1">
      <c r="A3399" s="3">
        <f t="shared" si="2"/>
        <v>3398</v>
      </c>
      <c r="B3399" s="3">
        <f t="shared" ref="B3399:D3399" si="3104">B3395</f>
        <v>0</v>
      </c>
      <c r="C3399" s="3">
        <f t="shared" si="3104"/>
        <v>0</v>
      </c>
      <c r="D3399" s="3">
        <f t="shared" si="3104"/>
        <v>1</v>
      </c>
      <c r="E3399" s="6">
        <f t="shared" si="1"/>
        <v>160.6</v>
      </c>
      <c r="F3399" s="3">
        <v>146.0</v>
      </c>
      <c r="G3399" s="3">
        <v>1.1</v>
      </c>
      <c r="H3399" s="3">
        <v>0.0</v>
      </c>
      <c r="I3399" s="3">
        <v>1.0</v>
      </c>
      <c r="J3399" s="3">
        <v>0.0</v>
      </c>
      <c r="K3399" s="3">
        <v>0.0</v>
      </c>
      <c r="L3399" s="3">
        <v>0.0</v>
      </c>
    </row>
    <row r="3400" ht="15.75" customHeight="1">
      <c r="A3400" s="3">
        <f t="shared" si="2"/>
        <v>3399</v>
      </c>
      <c r="B3400" s="3">
        <f t="shared" ref="B3400:D3400" si="3105">B3396</f>
        <v>1</v>
      </c>
      <c r="C3400" s="3">
        <f t="shared" si="3105"/>
        <v>0</v>
      </c>
      <c r="D3400" s="3">
        <f t="shared" si="3105"/>
        <v>0</v>
      </c>
      <c r="E3400" s="6">
        <f t="shared" si="1"/>
        <v>164.8</v>
      </c>
      <c r="F3400" s="3">
        <v>103.0</v>
      </c>
      <c r="G3400" s="3">
        <v>1.6</v>
      </c>
      <c r="H3400" s="3">
        <v>0.0</v>
      </c>
      <c r="I3400" s="3">
        <v>0.0</v>
      </c>
      <c r="J3400" s="3">
        <v>1.0</v>
      </c>
      <c r="K3400" s="3">
        <v>0.0</v>
      </c>
      <c r="L3400" s="3">
        <v>0.0</v>
      </c>
    </row>
    <row r="3401" ht="15.75" customHeight="1">
      <c r="A3401" s="3">
        <f t="shared" si="2"/>
        <v>3400</v>
      </c>
      <c r="B3401" s="3">
        <f t="shared" ref="B3401:D3401" si="3106">B3397</f>
        <v>0</v>
      </c>
      <c r="C3401" s="3">
        <f t="shared" si="3106"/>
        <v>0</v>
      </c>
      <c r="D3401" s="3">
        <f t="shared" si="3106"/>
        <v>0</v>
      </c>
      <c r="E3401" s="6">
        <f t="shared" si="1"/>
        <v>0</v>
      </c>
      <c r="H3401" s="3">
        <v>1.0</v>
      </c>
      <c r="I3401" s="3">
        <v>0.0</v>
      </c>
      <c r="J3401" s="3">
        <v>1.0</v>
      </c>
      <c r="K3401" s="3">
        <v>0.0</v>
      </c>
      <c r="L3401" s="3">
        <v>1.0</v>
      </c>
    </row>
    <row r="3402" ht="15.75" customHeight="1">
      <c r="A3402" s="3">
        <f t="shared" si="2"/>
        <v>3401</v>
      </c>
      <c r="B3402" s="3">
        <f t="shared" ref="B3402:D3402" si="3107">B3398</f>
        <v>0</v>
      </c>
      <c r="C3402" s="3">
        <f t="shared" si="3107"/>
        <v>1</v>
      </c>
      <c r="D3402" s="3">
        <f t="shared" si="3107"/>
        <v>0</v>
      </c>
      <c r="E3402" s="6">
        <f t="shared" si="1"/>
        <v>567.6</v>
      </c>
      <c r="F3402" s="3">
        <v>258.0</v>
      </c>
      <c r="G3402" s="3">
        <v>2.2</v>
      </c>
      <c r="H3402" s="3">
        <v>0.0</v>
      </c>
      <c r="I3402" s="3">
        <v>0.0</v>
      </c>
      <c r="J3402" s="3">
        <v>1.0</v>
      </c>
      <c r="K3402" s="3">
        <v>0.0</v>
      </c>
      <c r="L3402" s="3">
        <v>0.0</v>
      </c>
    </row>
    <row r="3403" ht="15.75" customHeight="1">
      <c r="A3403" s="3">
        <f t="shared" si="2"/>
        <v>3402</v>
      </c>
      <c r="B3403" s="3">
        <f t="shared" ref="B3403:D3403" si="3108">B3399</f>
        <v>0</v>
      </c>
      <c r="C3403" s="3">
        <f t="shared" si="3108"/>
        <v>0</v>
      </c>
      <c r="D3403" s="3">
        <f t="shared" si="3108"/>
        <v>1</v>
      </c>
      <c r="E3403" s="6">
        <f t="shared" si="1"/>
        <v>194.7</v>
      </c>
      <c r="F3403" s="3">
        <v>177.0</v>
      </c>
      <c r="G3403" s="3">
        <v>1.1</v>
      </c>
      <c r="H3403" s="3">
        <v>1.0</v>
      </c>
      <c r="I3403" s="3">
        <v>0.0</v>
      </c>
      <c r="J3403" s="3">
        <v>0.0</v>
      </c>
      <c r="K3403" s="3">
        <v>0.0</v>
      </c>
      <c r="L3403" s="3">
        <v>0.0</v>
      </c>
    </row>
    <row r="3404" ht="15.75" customHeight="1">
      <c r="A3404" s="3">
        <f t="shared" si="2"/>
        <v>3403</v>
      </c>
      <c r="B3404" s="3">
        <f t="shared" ref="B3404:D3404" si="3109">B3400</f>
        <v>1</v>
      </c>
      <c r="C3404" s="3">
        <f t="shared" si="3109"/>
        <v>0</v>
      </c>
      <c r="D3404" s="3">
        <f t="shared" si="3109"/>
        <v>0</v>
      </c>
      <c r="E3404" s="6">
        <f t="shared" si="1"/>
        <v>241.6</v>
      </c>
      <c r="F3404" s="3">
        <v>151.0</v>
      </c>
      <c r="G3404" s="3">
        <v>1.6</v>
      </c>
      <c r="H3404" s="3">
        <v>1.0</v>
      </c>
      <c r="I3404" s="3">
        <v>0.0</v>
      </c>
      <c r="J3404" s="3">
        <v>0.0</v>
      </c>
      <c r="K3404" s="3">
        <v>0.0</v>
      </c>
      <c r="L3404" s="3">
        <v>0.0</v>
      </c>
    </row>
    <row r="3405" ht="15.75" customHeight="1">
      <c r="A3405" s="3">
        <f t="shared" si="2"/>
        <v>3404</v>
      </c>
      <c r="B3405" s="3">
        <f t="shared" ref="B3405:D3405" si="3110">B3401</f>
        <v>0</v>
      </c>
      <c r="C3405" s="3">
        <f t="shared" si="3110"/>
        <v>0</v>
      </c>
      <c r="D3405" s="3">
        <f t="shared" si="3110"/>
        <v>0</v>
      </c>
      <c r="E3405" s="6">
        <f t="shared" si="1"/>
        <v>0</v>
      </c>
      <c r="H3405" s="3">
        <v>1.0</v>
      </c>
      <c r="I3405" s="3">
        <v>0.0</v>
      </c>
      <c r="J3405" s="3">
        <v>1.0</v>
      </c>
      <c r="K3405" s="3">
        <v>0.0</v>
      </c>
      <c r="L3405" s="3">
        <v>1.0</v>
      </c>
    </row>
    <row r="3406" ht="15.75" customHeight="1">
      <c r="A3406" s="3">
        <f t="shared" si="2"/>
        <v>3405</v>
      </c>
      <c r="B3406" s="3">
        <v>1.0</v>
      </c>
      <c r="C3406" s="3">
        <v>0.0</v>
      </c>
      <c r="D3406" s="3">
        <v>0.0</v>
      </c>
      <c r="E3406" s="6">
        <f t="shared" si="1"/>
        <v>296</v>
      </c>
      <c r="F3406" s="3">
        <v>185.0</v>
      </c>
      <c r="G3406" s="3">
        <v>1.6</v>
      </c>
      <c r="H3406" s="3">
        <v>1.0</v>
      </c>
      <c r="I3406" s="3">
        <v>0.0</v>
      </c>
      <c r="J3406" s="3">
        <v>0.0</v>
      </c>
      <c r="K3406" s="3">
        <v>0.0</v>
      </c>
      <c r="L3406" s="3">
        <v>0.0</v>
      </c>
    </row>
    <row r="3407" ht="15.75" customHeight="1">
      <c r="A3407" s="3">
        <f t="shared" si="2"/>
        <v>3406</v>
      </c>
      <c r="B3407" s="3">
        <v>0.0</v>
      </c>
      <c r="C3407" s="3">
        <v>0.0</v>
      </c>
      <c r="D3407" s="3">
        <v>0.0</v>
      </c>
      <c r="E3407" s="6">
        <f t="shared" si="1"/>
        <v>0</v>
      </c>
      <c r="H3407" s="3">
        <v>1.0</v>
      </c>
      <c r="I3407" s="3">
        <v>0.0</v>
      </c>
      <c r="J3407" s="3">
        <v>1.0</v>
      </c>
      <c r="K3407" s="3">
        <v>0.0</v>
      </c>
      <c r="L3407" s="3">
        <v>1.0</v>
      </c>
    </row>
    <row r="3408" ht="15.75" customHeight="1">
      <c r="A3408" s="3">
        <f t="shared" si="2"/>
        <v>3407</v>
      </c>
      <c r="B3408" s="3">
        <v>0.0</v>
      </c>
      <c r="C3408" s="3">
        <v>1.0</v>
      </c>
      <c r="D3408" s="3">
        <v>0.0</v>
      </c>
      <c r="E3408" s="6">
        <f t="shared" si="1"/>
        <v>286</v>
      </c>
      <c r="F3408" s="3">
        <v>130.0</v>
      </c>
      <c r="G3408" s="3">
        <v>2.2</v>
      </c>
      <c r="H3408" s="3">
        <v>0.0</v>
      </c>
      <c r="I3408" s="3">
        <v>0.0</v>
      </c>
      <c r="J3408" s="3">
        <v>1.0</v>
      </c>
      <c r="K3408" s="3">
        <v>0.0</v>
      </c>
      <c r="L3408" s="3">
        <v>0.0</v>
      </c>
    </row>
    <row r="3409" ht="15.75" customHeight="1">
      <c r="A3409" s="3">
        <f t="shared" si="2"/>
        <v>3408</v>
      </c>
      <c r="B3409" s="3">
        <v>0.0</v>
      </c>
      <c r="C3409" s="3">
        <v>0.0</v>
      </c>
      <c r="D3409" s="3">
        <v>1.0</v>
      </c>
      <c r="E3409" s="6">
        <f t="shared" si="1"/>
        <v>310.2</v>
      </c>
      <c r="F3409" s="3">
        <v>282.0</v>
      </c>
      <c r="G3409" s="3">
        <v>1.1</v>
      </c>
      <c r="H3409" s="3">
        <v>1.0</v>
      </c>
      <c r="I3409" s="3">
        <v>0.0</v>
      </c>
      <c r="J3409" s="3">
        <v>0.0</v>
      </c>
      <c r="K3409" s="3">
        <v>0.0</v>
      </c>
      <c r="L3409" s="3">
        <v>0.0</v>
      </c>
    </row>
    <row r="3410" ht="15.75" customHeight="1">
      <c r="A3410" s="3">
        <f t="shared" si="2"/>
        <v>3409</v>
      </c>
      <c r="B3410" s="3">
        <f t="shared" ref="B3410:D3410" si="3111">B3406</f>
        <v>1</v>
      </c>
      <c r="C3410" s="3">
        <f t="shared" si="3111"/>
        <v>0</v>
      </c>
      <c r="D3410" s="3">
        <f t="shared" si="3111"/>
        <v>0</v>
      </c>
      <c r="E3410" s="6">
        <f t="shared" si="1"/>
        <v>308.8</v>
      </c>
      <c r="F3410" s="3">
        <v>193.0</v>
      </c>
      <c r="G3410" s="3">
        <v>1.6</v>
      </c>
      <c r="H3410" s="3">
        <v>0.0</v>
      </c>
      <c r="I3410" s="3">
        <v>0.0</v>
      </c>
      <c r="J3410" s="3">
        <v>1.0</v>
      </c>
      <c r="K3410" s="3">
        <v>0.0</v>
      </c>
      <c r="L3410" s="3">
        <v>0.0</v>
      </c>
    </row>
    <row r="3411" ht="15.75" customHeight="1">
      <c r="A3411" s="3">
        <f t="shared" si="2"/>
        <v>3410</v>
      </c>
      <c r="B3411" s="3">
        <f t="shared" ref="B3411:D3411" si="3112">B3407</f>
        <v>0</v>
      </c>
      <c r="C3411" s="3">
        <f t="shared" si="3112"/>
        <v>0</v>
      </c>
      <c r="D3411" s="3">
        <f t="shared" si="3112"/>
        <v>0</v>
      </c>
      <c r="E3411" s="6">
        <f t="shared" si="1"/>
        <v>0</v>
      </c>
      <c r="H3411" s="3">
        <v>1.0</v>
      </c>
      <c r="I3411" s="3">
        <v>0.0</v>
      </c>
      <c r="J3411" s="3">
        <v>1.0</v>
      </c>
      <c r="K3411" s="3">
        <v>0.0</v>
      </c>
      <c r="L3411" s="3">
        <v>1.0</v>
      </c>
    </row>
    <row r="3412" ht="15.75" customHeight="1">
      <c r="A3412" s="3">
        <f t="shared" si="2"/>
        <v>3411</v>
      </c>
      <c r="B3412" s="3">
        <f t="shared" ref="B3412:D3412" si="3113">B3408</f>
        <v>0</v>
      </c>
      <c r="C3412" s="3">
        <f t="shared" si="3113"/>
        <v>1</v>
      </c>
      <c r="D3412" s="3">
        <f t="shared" si="3113"/>
        <v>0</v>
      </c>
      <c r="E3412" s="6">
        <f t="shared" si="1"/>
        <v>433.4</v>
      </c>
      <c r="F3412" s="3">
        <v>197.0</v>
      </c>
      <c r="G3412" s="3">
        <v>2.2</v>
      </c>
      <c r="H3412" s="3">
        <v>0.0</v>
      </c>
      <c r="I3412" s="3">
        <v>0.0</v>
      </c>
      <c r="J3412" s="3">
        <v>1.0</v>
      </c>
      <c r="K3412" s="3">
        <v>0.0</v>
      </c>
      <c r="L3412" s="3">
        <v>0.0</v>
      </c>
    </row>
    <row r="3413" ht="15.75" customHeight="1">
      <c r="A3413" s="3">
        <f t="shared" si="2"/>
        <v>3412</v>
      </c>
      <c r="B3413" s="3">
        <f t="shared" ref="B3413:D3413" si="3114">B3409</f>
        <v>0</v>
      </c>
      <c r="C3413" s="3">
        <f t="shared" si="3114"/>
        <v>0</v>
      </c>
      <c r="D3413" s="3">
        <f t="shared" si="3114"/>
        <v>1</v>
      </c>
      <c r="E3413" s="6">
        <f t="shared" si="1"/>
        <v>118.8</v>
      </c>
      <c r="F3413" s="3">
        <v>108.0</v>
      </c>
      <c r="G3413" s="3">
        <v>1.1</v>
      </c>
      <c r="H3413" s="3">
        <v>0.0</v>
      </c>
      <c r="I3413" s="3">
        <v>1.0</v>
      </c>
      <c r="J3413" s="3">
        <v>0.0</v>
      </c>
      <c r="K3413" s="3">
        <v>0.0</v>
      </c>
      <c r="L3413" s="3">
        <v>0.0</v>
      </c>
    </row>
    <row r="3414" ht="15.75" customHeight="1">
      <c r="A3414" s="3">
        <f t="shared" si="2"/>
        <v>3413</v>
      </c>
      <c r="B3414" s="3">
        <f t="shared" ref="B3414:D3414" si="3115">B3410</f>
        <v>1</v>
      </c>
      <c r="C3414" s="3">
        <f t="shared" si="3115"/>
        <v>0</v>
      </c>
      <c r="D3414" s="3">
        <f t="shared" si="3115"/>
        <v>0</v>
      </c>
      <c r="E3414" s="6">
        <f t="shared" si="1"/>
        <v>400</v>
      </c>
      <c r="F3414" s="3">
        <v>250.0</v>
      </c>
      <c r="G3414" s="3">
        <v>1.6</v>
      </c>
      <c r="H3414" s="3">
        <v>1.0</v>
      </c>
      <c r="I3414" s="3">
        <v>0.0</v>
      </c>
      <c r="J3414" s="3">
        <v>0.0</v>
      </c>
      <c r="K3414" s="3">
        <v>0.0</v>
      </c>
      <c r="L3414" s="3">
        <v>0.0</v>
      </c>
    </row>
    <row r="3415" ht="15.75" customHeight="1">
      <c r="A3415" s="3">
        <f t="shared" si="2"/>
        <v>3414</v>
      </c>
      <c r="B3415" s="3">
        <f t="shared" ref="B3415:D3415" si="3116">B3411</f>
        <v>0</v>
      </c>
      <c r="C3415" s="3">
        <f t="shared" si="3116"/>
        <v>0</v>
      </c>
      <c r="D3415" s="3">
        <f t="shared" si="3116"/>
        <v>0</v>
      </c>
      <c r="E3415" s="6">
        <f t="shared" si="1"/>
        <v>0</v>
      </c>
      <c r="H3415" s="3">
        <v>1.0</v>
      </c>
      <c r="I3415" s="3">
        <v>0.0</v>
      </c>
      <c r="J3415" s="3">
        <v>1.0</v>
      </c>
      <c r="K3415" s="3">
        <v>0.0</v>
      </c>
      <c r="L3415" s="3">
        <v>1.0</v>
      </c>
    </row>
    <row r="3416" ht="15.75" customHeight="1">
      <c r="A3416" s="3">
        <f t="shared" si="2"/>
        <v>3415</v>
      </c>
      <c r="B3416" s="3">
        <f t="shared" ref="B3416:D3416" si="3117">B3412</f>
        <v>0</v>
      </c>
      <c r="C3416" s="3">
        <f t="shared" si="3117"/>
        <v>1</v>
      </c>
      <c r="D3416" s="3">
        <f t="shared" si="3117"/>
        <v>0</v>
      </c>
      <c r="E3416" s="6">
        <f t="shared" si="1"/>
        <v>286</v>
      </c>
      <c r="F3416" s="3">
        <v>130.0</v>
      </c>
      <c r="G3416" s="3">
        <v>2.2</v>
      </c>
      <c r="H3416" s="3">
        <v>0.0</v>
      </c>
      <c r="I3416" s="3">
        <v>0.0</v>
      </c>
      <c r="J3416" s="3">
        <v>1.0</v>
      </c>
      <c r="K3416" s="3">
        <v>0.0</v>
      </c>
      <c r="L3416" s="3">
        <v>0.0</v>
      </c>
    </row>
    <row r="3417" ht="15.75" customHeight="1">
      <c r="A3417" s="3">
        <f t="shared" si="2"/>
        <v>3416</v>
      </c>
      <c r="B3417" s="3">
        <f t="shared" ref="B3417:D3417" si="3118">B3413</f>
        <v>0</v>
      </c>
      <c r="C3417" s="3">
        <f t="shared" si="3118"/>
        <v>0</v>
      </c>
      <c r="D3417" s="3">
        <f t="shared" si="3118"/>
        <v>1</v>
      </c>
      <c r="E3417" s="6">
        <f t="shared" si="1"/>
        <v>132</v>
      </c>
      <c r="F3417" s="3">
        <v>120.0</v>
      </c>
      <c r="G3417" s="3">
        <v>1.1</v>
      </c>
      <c r="H3417" s="3">
        <v>1.0</v>
      </c>
      <c r="I3417" s="3">
        <v>0.0</v>
      </c>
      <c r="J3417" s="3">
        <v>0.0</v>
      </c>
      <c r="K3417" s="3">
        <v>0.0</v>
      </c>
      <c r="L3417" s="3">
        <v>0.0</v>
      </c>
    </row>
    <row r="3418" ht="15.75" customHeight="1">
      <c r="A3418" s="3">
        <f t="shared" si="2"/>
        <v>3417</v>
      </c>
      <c r="B3418" s="3">
        <f t="shared" ref="B3418:D3418" si="3119">B3414</f>
        <v>1</v>
      </c>
      <c r="C3418" s="3">
        <f t="shared" si="3119"/>
        <v>0</v>
      </c>
      <c r="D3418" s="3">
        <f t="shared" si="3119"/>
        <v>0</v>
      </c>
      <c r="E3418" s="6">
        <f t="shared" si="1"/>
        <v>268.8</v>
      </c>
      <c r="F3418" s="3">
        <v>168.0</v>
      </c>
      <c r="G3418" s="3">
        <v>1.6</v>
      </c>
      <c r="H3418" s="3">
        <v>0.0</v>
      </c>
      <c r="I3418" s="3">
        <v>1.0</v>
      </c>
      <c r="J3418" s="3">
        <v>0.0</v>
      </c>
      <c r="K3418" s="3">
        <v>0.0</v>
      </c>
      <c r="L3418" s="3">
        <v>0.0</v>
      </c>
    </row>
    <row r="3419" ht="15.75" customHeight="1">
      <c r="A3419" s="3">
        <f t="shared" si="2"/>
        <v>3418</v>
      </c>
      <c r="B3419" s="3">
        <f t="shared" ref="B3419:D3419" si="3120">B3415</f>
        <v>0</v>
      </c>
      <c r="C3419" s="3">
        <f t="shared" si="3120"/>
        <v>0</v>
      </c>
      <c r="D3419" s="3">
        <f t="shared" si="3120"/>
        <v>0</v>
      </c>
      <c r="E3419" s="6">
        <f t="shared" si="1"/>
        <v>0</v>
      </c>
      <c r="H3419" s="3">
        <v>1.0</v>
      </c>
      <c r="I3419" s="3">
        <v>1.0</v>
      </c>
      <c r="J3419" s="3">
        <v>0.0</v>
      </c>
      <c r="K3419" s="3">
        <v>0.0</v>
      </c>
      <c r="L3419" s="3">
        <v>1.0</v>
      </c>
    </row>
    <row r="3420" ht="15.75" customHeight="1">
      <c r="A3420" s="3">
        <f t="shared" si="2"/>
        <v>3419</v>
      </c>
      <c r="B3420" s="3">
        <f t="shared" ref="B3420:D3420" si="3121">B3416</f>
        <v>0</v>
      </c>
      <c r="C3420" s="3">
        <f t="shared" si="3121"/>
        <v>1</v>
      </c>
      <c r="D3420" s="3">
        <f t="shared" si="3121"/>
        <v>0</v>
      </c>
      <c r="E3420" s="6">
        <f t="shared" si="1"/>
        <v>371.8</v>
      </c>
      <c r="F3420" s="3">
        <v>169.0</v>
      </c>
      <c r="G3420" s="3">
        <v>2.2</v>
      </c>
      <c r="H3420" s="3">
        <v>0.0</v>
      </c>
      <c r="I3420" s="3">
        <v>0.0</v>
      </c>
      <c r="J3420" s="3">
        <v>1.0</v>
      </c>
      <c r="K3420" s="3">
        <v>0.0</v>
      </c>
      <c r="L3420" s="3">
        <v>0.0</v>
      </c>
    </row>
    <row r="3421" ht="15.75" customHeight="1">
      <c r="A3421" s="3">
        <f t="shared" si="2"/>
        <v>3420</v>
      </c>
      <c r="B3421" s="3">
        <f t="shared" ref="B3421:D3421" si="3122">B3417</f>
        <v>0</v>
      </c>
      <c r="C3421" s="3">
        <f t="shared" si="3122"/>
        <v>0</v>
      </c>
      <c r="D3421" s="3">
        <f t="shared" si="3122"/>
        <v>1</v>
      </c>
      <c r="E3421" s="6">
        <f t="shared" si="1"/>
        <v>326.7</v>
      </c>
      <c r="F3421" s="3">
        <v>297.0</v>
      </c>
      <c r="G3421" s="3">
        <v>1.1</v>
      </c>
      <c r="H3421" s="3">
        <v>0.0</v>
      </c>
      <c r="I3421" s="3">
        <v>1.0</v>
      </c>
      <c r="J3421" s="3">
        <v>0.0</v>
      </c>
      <c r="K3421" s="3">
        <v>0.0</v>
      </c>
      <c r="L3421" s="3">
        <v>0.0</v>
      </c>
    </row>
    <row r="3422" ht="15.75" customHeight="1">
      <c r="A3422" s="3">
        <f t="shared" si="2"/>
        <v>3421</v>
      </c>
      <c r="B3422" s="3">
        <f t="shared" ref="B3422:D3422" si="3123">B3418</f>
        <v>1</v>
      </c>
      <c r="C3422" s="3">
        <f t="shared" si="3123"/>
        <v>0</v>
      </c>
      <c r="D3422" s="3">
        <f t="shared" si="3123"/>
        <v>0</v>
      </c>
      <c r="E3422" s="6">
        <f t="shared" si="1"/>
        <v>312</v>
      </c>
      <c r="F3422" s="3">
        <v>195.0</v>
      </c>
      <c r="G3422" s="3">
        <v>1.6</v>
      </c>
      <c r="H3422" s="3">
        <v>0.0</v>
      </c>
      <c r="I3422" s="3">
        <v>0.0</v>
      </c>
      <c r="J3422" s="3">
        <v>1.0</v>
      </c>
      <c r="K3422" s="3">
        <v>0.0</v>
      </c>
      <c r="L3422" s="3">
        <v>0.0</v>
      </c>
    </row>
    <row r="3423" ht="15.75" customHeight="1">
      <c r="A3423" s="3">
        <f t="shared" si="2"/>
        <v>3422</v>
      </c>
      <c r="B3423" s="3">
        <f t="shared" ref="B3423:D3423" si="3124">B3419</f>
        <v>0</v>
      </c>
      <c r="C3423" s="3">
        <f t="shared" si="3124"/>
        <v>0</v>
      </c>
      <c r="D3423" s="3">
        <f t="shared" si="3124"/>
        <v>0</v>
      </c>
      <c r="E3423" s="6">
        <f t="shared" si="1"/>
        <v>0</v>
      </c>
      <c r="H3423" s="3">
        <v>1.0</v>
      </c>
      <c r="I3423" s="3">
        <v>0.0</v>
      </c>
      <c r="J3423" s="3">
        <v>1.0</v>
      </c>
      <c r="K3423" s="3">
        <v>0.0</v>
      </c>
      <c r="L3423" s="3">
        <v>1.0</v>
      </c>
    </row>
    <row r="3424" ht="15.75" customHeight="1">
      <c r="A3424" s="3">
        <f t="shared" si="2"/>
        <v>3423</v>
      </c>
      <c r="B3424" s="3">
        <f t="shared" ref="B3424:D3424" si="3125">B3420</f>
        <v>0</v>
      </c>
      <c r="C3424" s="3">
        <f t="shared" si="3125"/>
        <v>1</v>
      </c>
      <c r="D3424" s="3">
        <f t="shared" si="3125"/>
        <v>0</v>
      </c>
      <c r="E3424" s="6">
        <f t="shared" si="1"/>
        <v>517</v>
      </c>
      <c r="F3424" s="3">
        <v>235.0</v>
      </c>
      <c r="G3424" s="3">
        <v>2.2</v>
      </c>
      <c r="H3424" s="3">
        <v>0.0</v>
      </c>
      <c r="I3424" s="3">
        <v>0.0</v>
      </c>
      <c r="J3424" s="3">
        <v>1.0</v>
      </c>
      <c r="K3424" s="3">
        <v>0.0</v>
      </c>
      <c r="L3424" s="3">
        <v>0.0</v>
      </c>
    </row>
    <row r="3425" ht="15.75" customHeight="1">
      <c r="A3425" s="3">
        <f t="shared" si="2"/>
        <v>3424</v>
      </c>
      <c r="B3425" s="3">
        <f t="shared" ref="B3425:D3425" si="3126">B3421</f>
        <v>0</v>
      </c>
      <c r="C3425" s="3">
        <f t="shared" si="3126"/>
        <v>0</v>
      </c>
      <c r="D3425" s="3">
        <f t="shared" si="3126"/>
        <v>1</v>
      </c>
      <c r="E3425" s="6">
        <f t="shared" si="1"/>
        <v>312.4</v>
      </c>
      <c r="F3425" s="3">
        <v>284.0</v>
      </c>
      <c r="G3425" s="3">
        <v>1.1</v>
      </c>
      <c r="H3425" s="3">
        <v>1.0</v>
      </c>
      <c r="I3425" s="3">
        <v>0.0</v>
      </c>
      <c r="J3425" s="3">
        <v>0.0</v>
      </c>
      <c r="K3425" s="3">
        <v>0.0</v>
      </c>
      <c r="L3425" s="3">
        <v>0.0</v>
      </c>
    </row>
    <row r="3426" ht="15.75" customHeight="1">
      <c r="A3426" s="3">
        <f t="shared" si="2"/>
        <v>3425</v>
      </c>
      <c r="B3426" s="3">
        <f t="shared" ref="B3426:D3426" si="3127">B3422</f>
        <v>1</v>
      </c>
      <c r="C3426" s="3">
        <f t="shared" si="3127"/>
        <v>0</v>
      </c>
      <c r="D3426" s="3">
        <f t="shared" si="3127"/>
        <v>0</v>
      </c>
      <c r="E3426" s="6">
        <f t="shared" si="1"/>
        <v>230.4</v>
      </c>
      <c r="F3426" s="3">
        <v>144.0</v>
      </c>
      <c r="G3426" s="3">
        <v>1.6</v>
      </c>
      <c r="H3426" s="3">
        <v>1.0</v>
      </c>
      <c r="I3426" s="3">
        <v>0.0</v>
      </c>
      <c r="J3426" s="3">
        <v>0.0</v>
      </c>
      <c r="K3426" s="3">
        <v>0.0</v>
      </c>
      <c r="L3426" s="3">
        <v>0.0</v>
      </c>
    </row>
    <row r="3427" ht="15.75" customHeight="1">
      <c r="A3427" s="3">
        <f t="shared" si="2"/>
        <v>3426</v>
      </c>
      <c r="B3427" s="3">
        <f t="shared" ref="B3427:D3427" si="3128">B3423</f>
        <v>0</v>
      </c>
      <c r="C3427" s="3">
        <f t="shared" si="3128"/>
        <v>0</v>
      </c>
      <c r="D3427" s="3">
        <f t="shared" si="3128"/>
        <v>0</v>
      </c>
      <c r="E3427" s="6">
        <f t="shared" si="1"/>
        <v>0</v>
      </c>
      <c r="H3427" s="3">
        <v>1.0</v>
      </c>
      <c r="I3427" s="3">
        <v>0.0</v>
      </c>
      <c r="J3427" s="3">
        <v>1.0</v>
      </c>
      <c r="K3427" s="3">
        <v>0.0</v>
      </c>
      <c r="L3427" s="3">
        <v>1.0</v>
      </c>
    </row>
    <row r="3428" ht="15.75" customHeight="1">
      <c r="A3428" s="3">
        <f t="shared" si="2"/>
        <v>3427</v>
      </c>
      <c r="B3428" s="3">
        <f t="shared" ref="B3428:D3428" si="3129">B3424</f>
        <v>0</v>
      </c>
      <c r="C3428" s="3">
        <f t="shared" si="3129"/>
        <v>1</v>
      </c>
      <c r="D3428" s="3">
        <f t="shared" si="3129"/>
        <v>0</v>
      </c>
      <c r="E3428" s="6">
        <f t="shared" si="1"/>
        <v>415.8</v>
      </c>
      <c r="F3428" s="3">
        <v>189.0</v>
      </c>
      <c r="G3428" s="3">
        <v>2.2</v>
      </c>
      <c r="H3428" s="3">
        <v>0.0</v>
      </c>
      <c r="I3428" s="3">
        <v>0.0</v>
      </c>
      <c r="J3428" s="3">
        <v>1.0</v>
      </c>
      <c r="K3428" s="3">
        <v>0.0</v>
      </c>
      <c r="L3428" s="3">
        <v>0.0</v>
      </c>
    </row>
    <row r="3429" ht="15.75" customHeight="1">
      <c r="A3429" s="3">
        <f t="shared" si="2"/>
        <v>3428</v>
      </c>
      <c r="B3429" s="3">
        <f t="shared" ref="B3429:D3429" si="3130">B3425</f>
        <v>0</v>
      </c>
      <c r="C3429" s="3">
        <f t="shared" si="3130"/>
        <v>0</v>
      </c>
      <c r="D3429" s="3">
        <f t="shared" si="3130"/>
        <v>1</v>
      </c>
      <c r="E3429" s="6">
        <f t="shared" si="1"/>
        <v>111.1</v>
      </c>
      <c r="F3429" s="3">
        <v>101.0</v>
      </c>
      <c r="G3429" s="3">
        <v>1.1</v>
      </c>
      <c r="H3429" s="3">
        <v>0.0</v>
      </c>
      <c r="I3429" s="3">
        <v>1.0</v>
      </c>
      <c r="J3429" s="3">
        <v>0.0</v>
      </c>
      <c r="K3429" s="3">
        <v>0.0</v>
      </c>
      <c r="L3429" s="3">
        <v>0.0</v>
      </c>
    </row>
    <row r="3430" ht="15.75" customHeight="1">
      <c r="A3430" s="3">
        <f t="shared" si="2"/>
        <v>3429</v>
      </c>
      <c r="B3430" s="3">
        <f t="shared" ref="B3430:D3430" si="3131">B3426</f>
        <v>1</v>
      </c>
      <c r="C3430" s="3">
        <f t="shared" si="3131"/>
        <v>0</v>
      </c>
      <c r="D3430" s="3">
        <f t="shared" si="3131"/>
        <v>0</v>
      </c>
      <c r="E3430" s="6">
        <f t="shared" si="1"/>
        <v>387.2</v>
      </c>
      <c r="F3430" s="3">
        <v>242.0</v>
      </c>
      <c r="G3430" s="3">
        <v>1.6</v>
      </c>
      <c r="H3430" s="3">
        <v>0.0</v>
      </c>
      <c r="I3430" s="3">
        <v>1.0</v>
      </c>
      <c r="J3430" s="3">
        <v>0.0</v>
      </c>
      <c r="K3430" s="3">
        <v>0.0</v>
      </c>
      <c r="L3430" s="3">
        <v>0.0</v>
      </c>
    </row>
    <row r="3431" ht="15.75" customHeight="1">
      <c r="A3431" s="3">
        <f t="shared" si="2"/>
        <v>3430</v>
      </c>
      <c r="B3431" s="3">
        <f t="shared" ref="B3431:D3431" si="3132">B3427</f>
        <v>0</v>
      </c>
      <c r="C3431" s="3">
        <f t="shared" si="3132"/>
        <v>0</v>
      </c>
      <c r="D3431" s="3">
        <f t="shared" si="3132"/>
        <v>0</v>
      </c>
      <c r="E3431" s="6">
        <f t="shared" si="1"/>
        <v>0</v>
      </c>
      <c r="H3431" s="3">
        <v>1.0</v>
      </c>
      <c r="I3431" s="3">
        <v>0.0</v>
      </c>
      <c r="J3431" s="3">
        <v>1.0</v>
      </c>
      <c r="K3431" s="3">
        <v>0.0</v>
      </c>
      <c r="L3431" s="3">
        <v>1.0</v>
      </c>
    </row>
    <row r="3432" ht="15.75" customHeight="1">
      <c r="A3432" s="3">
        <f t="shared" si="2"/>
        <v>3431</v>
      </c>
      <c r="B3432" s="3">
        <f t="shared" ref="B3432:D3432" si="3133">B3428</f>
        <v>0</v>
      </c>
      <c r="C3432" s="3">
        <f t="shared" si="3133"/>
        <v>1</v>
      </c>
      <c r="D3432" s="3">
        <f t="shared" si="3133"/>
        <v>0</v>
      </c>
      <c r="E3432" s="6">
        <f t="shared" si="1"/>
        <v>587.4</v>
      </c>
      <c r="F3432" s="3">
        <v>267.0</v>
      </c>
      <c r="G3432" s="3">
        <v>2.2</v>
      </c>
      <c r="H3432" s="3">
        <v>1.0</v>
      </c>
      <c r="I3432" s="3">
        <v>0.0</v>
      </c>
      <c r="J3432" s="3">
        <v>0.0</v>
      </c>
      <c r="K3432" s="3">
        <v>0.0</v>
      </c>
      <c r="L3432" s="3">
        <v>0.0</v>
      </c>
    </row>
    <row r="3433" ht="15.75" customHeight="1">
      <c r="A3433" s="3">
        <f t="shared" si="2"/>
        <v>3432</v>
      </c>
      <c r="B3433" s="3">
        <f t="shared" ref="B3433:D3433" si="3134">B3429</f>
        <v>0</v>
      </c>
      <c r="C3433" s="3">
        <f t="shared" si="3134"/>
        <v>0</v>
      </c>
      <c r="D3433" s="3">
        <f t="shared" si="3134"/>
        <v>1</v>
      </c>
      <c r="E3433" s="6">
        <f t="shared" si="1"/>
        <v>211.2</v>
      </c>
      <c r="F3433" s="3">
        <v>192.0</v>
      </c>
      <c r="G3433" s="3">
        <v>1.1</v>
      </c>
      <c r="H3433" s="3">
        <v>1.0</v>
      </c>
      <c r="I3433" s="3">
        <v>0.0</v>
      </c>
      <c r="J3433" s="3">
        <v>0.0</v>
      </c>
      <c r="K3433" s="3">
        <v>0.0</v>
      </c>
      <c r="L3433" s="3">
        <v>0.0</v>
      </c>
    </row>
    <row r="3434" ht="15.75" customHeight="1">
      <c r="A3434" s="3">
        <f t="shared" si="2"/>
        <v>3433</v>
      </c>
      <c r="B3434" s="3">
        <f t="shared" ref="B3434:D3434" si="3135">B3430</f>
        <v>1</v>
      </c>
      <c r="C3434" s="3">
        <f t="shared" si="3135"/>
        <v>0</v>
      </c>
      <c r="D3434" s="3">
        <f t="shared" si="3135"/>
        <v>0</v>
      </c>
      <c r="E3434" s="6">
        <f t="shared" si="1"/>
        <v>414.4</v>
      </c>
      <c r="F3434" s="3">
        <v>259.0</v>
      </c>
      <c r="G3434" s="3">
        <v>1.6</v>
      </c>
      <c r="H3434" s="3">
        <v>1.0</v>
      </c>
      <c r="I3434" s="3">
        <v>0.0</v>
      </c>
      <c r="J3434" s="3">
        <v>0.0</v>
      </c>
      <c r="K3434" s="3">
        <v>0.0</v>
      </c>
      <c r="L3434" s="3">
        <v>0.0</v>
      </c>
    </row>
    <row r="3435" ht="15.75" customHeight="1">
      <c r="A3435" s="3">
        <f t="shared" si="2"/>
        <v>3434</v>
      </c>
      <c r="B3435" s="3">
        <f t="shared" ref="B3435:D3435" si="3136">B3431</f>
        <v>0</v>
      </c>
      <c r="C3435" s="3">
        <f t="shared" si="3136"/>
        <v>0</v>
      </c>
      <c r="D3435" s="3">
        <f t="shared" si="3136"/>
        <v>0</v>
      </c>
      <c r="E3435" s="6">
        <f t="shared" si="1"/>
        <v>0</v>
      </c>
      <c r="H3435" s="3">
        <v>1.0</v>
      </c>
      <c r="I3435" s="3">
        <v>0.0</v>
      </c>
      <c r="J3435" s="3">
        <v>0.0</v>
      </c>
      <c r="K3435" s="3">
        <v>1.0</v>
      </c>
      <c r="L3435" s="3">
        <v>1.0</v>
      </c>
    </row>
    <row r="3436" ht="15.75" customHeight="1">
      <c r="A3436" s="3">
        <f t="shared" si="2"/>
        <v>3435</v>
      </c>
      <c r="B3436" s="3">
        <f t="shared" ref="B3436:D3436" si="3137">B3432</f>
        <v>0</v>
      </c>
      <c r="C3436" s="3">
        <f t="shared" si="3137"/>
        <v>1</v>
      </c>
      <c r="D3436" s="3">
        <f t="shared" si="3137"/>
        <v>0</v>
      </c>
      <c r="E3436" s="6">
        <f t="shared" si="1"/>
        <v>638</v>
      </c>
      <c r="F3436" s="3">
        <v>290.0</v>
      </c>
      <c r="G3436" s="3">
        <v>2.2</v>
      </c>
      <c r="H3436" s="3">
        <v>0.0</v>
      </c>
      <c r="I3436" s="3">
        <v>0.0</v>
      </c>
      <c r="J3436" s="3">
        <v>1.0</v>
      </c>
      <c r="K3436" s="3">
        <v>0.0</v>
      </c>
      <c r="L3436" s="3">
        <v>0.0</v>
      </c>
    </row>
    <row r="3437" ht="15.75" customHeight="1">
      <c r="A3437" s="3">
        <f t="shared" si="2"/>
        <v>3436</v>
      </c>
      <c r="B3437" s="3">
        <f t="shared" ref="B3437:D3437" si="3138">B3433</f>
        <v>0</v>
      </c>
      <c r="C3437" s="3">
        <f t="shared" si="3138"/>
        <v>0</v>
      </c>
      <c r="D3437" s="3">
        <f t="shared" si="3138"/>
        <v>1</v>
      </c>
      <c r="E3437" s="6">
        <f t="shared" si="1"/>
        <v>238.7</v>
      </c>
      <c r="F3437" s="3">
        <v>217.0</v>
      </c>
      <c r="G3437" s="3">
        <v>1.1</v>
      </c>
      <c r="H3437" s="3">
        <v>0.0</v>
      </c>
      <c r="I3437" s="3">
        <v>1.0</v>
      </c>
      <c r="J3437" s="3">
        <v>0.0</v>
      </c>
      <c r="K3437" s="3">
        <v>0.0</v>
      </c>
      <c r="L3437" s="3">
        <v>0.0</v>
      </c>
    </row>
    <row r="3438" ht="15.75" customHeight="1">
      <c r="A3438" s="3">
        <f t="shared" si="2"/>
        <v>3437</v>
      </c>
      <c r="B3438" s="3">
        <f t="shared" ref="B3438:D3438" si="3139">B3434</f>
        <v>1</v>
      </c>
      <c r="C3438" s="3">
        <f t="shared" si="3139"/>
        <v>0</v>
      </c>
      <c r="D3438" s="3">
        <f t="shared" si="3139"/>
        <v>0</v>
      </c>
      <c r="E3438" s="6">
        <f t="shared" si="1"/>
        <v>460.8</v>
      </c>
      <c r="F3438" s="3">
        <v>288.0</v>
      </c>
      <c r="G3438" s="3">
        <v>1.6</v>
      </c>
      <c r="H3438" s="3">
        <v>0.0</v>
      </c>
      <c r="I3438" s="3">
        <v>0.0</v>
      </c>
      <c r="J3438" s="3">
        <v>1.0</v>
      </c>
      <c r="K3438" s="3">
        <v>0.0</v>
      </c>
      <c r="L3438" s="3">
        <v>0.0</v>
      </c>
    </row>
    <row r="3439" ht="15.75" customHeight="1">
      <c r="A3439" s="3">
        <f t="shared" si="2"/>
        <v>3438</v>
      </c>
      <c r="B3439" s="3">
        <f t="shared" ref="B3439:D3439" si="3140">B3435</f>
        <v>0</v>
      </c>
      <c r="C3439" s="3">
        <f t="shared" si="3140"/>
        <v>0</v>
      </c>
      <c r="D3439" s="3">
        <f t="shared" si="3140"/>
        <v>0</v>
      </c>
      <c r="E3439" s="6">
        <f t="shared" si="1"/>
        <v>0</v>
      </c>
      <c r="H3439" s="3">
        <v>1.0</v>
      </c>
      <c r="I3439" s="3">
        <v>0.0</v>
      </c>
      <c r="J3439" s="3">
        <v>1.0</v>
      </c>
      <c r="K3439" s="3">
        <v>0.0</v>
      </c>
      <c r="L3439" s="3">
        <v>1.0</v>
      </c>
    </row>
    <row r="3440" ht="15.75" customHeight="1">
      <c r="A3440" s="3">
        <f t="shared" si="2"/>
        <v>3439</v>
      </c>
      <c r="B3440" s="3">
        <f t="shared" ref="B3440:D3440" si="3141">B3436</f>
        <v>0</v>
      </c>
      <c r="C3440" s="3">
        <f t="shared" si="3141"/>
        <v>1</v>
      </c>
      <c r="D3440" s="3">
        <f t="shared" si="3141"/>
        <v>0</v>
      </c>
      <c r="E3440" s="6">
        <f t="shared" si="1"/>
        <v>624.8</v>
      </c>
      <c r="F3440" s="3">
        <v>284.0</v>
      </c>
      <c r="G3440" s="3">
        <v>2.2</v>
      </c>
      <c r="H3440" s="3">
        <v>0.0</v>
      </c>
      <c r="I3440" s="3">
        <v>0.0</v>
      </c>
      <c r="J3440" s="3">
        <v>1.0</v>
      </c>
      <c r="K3440" s="3">
        <v>0.0</v>
      </c>
      <c r="L3440" s="3">
        <v>0.0</v>
      </c>
    </row>
    <row r="3441" ht="15.75" customHeight="1">
      <c r="A3441" s="3">
        <f t="shared" si="2"/>
        <v>3440</v>
      </c>
      <c r="B3441" s="3">
        <f t="shared" ref="B3441:D3441" si="3142">B3437</f>
        <v>0</v>
      </c>
      <c r="C3441" s="3">
        <f t="shared" si="3142"/>
        <v>0</v>
      </c>
      <c r="D3441" s="3">
        <f t="shared" si="3142"/>
        <v>1</v>
      </c>
      <c r="E3441" s="6">
        <f t="shared" si="1"/>
        <v>111.1</v>
      </c>
      <c r="F3441" s="3">
        <v>101.0</v>
      </c>
      <c r="G3441" s="3">
        <v>1.1</v>
      </c>
      <c r="H3441" s="3">
        <v>1.0</v>
      </c>
      <c r="I3441" s="3">
        <v>0.0</v>
      </c>
      <c r="J3441" s="3">
        <v>0.0</v>
      </c>
      <c r="K3441" s="3">
        <v>0.0</v>
      </c>
      <c r="L3441" s="3">
        <v>0.0</v>
      </c>
    </row>
    <row r="3442" ht="15.75" customHeight="1">
      <c r="A3442" s="3">
        <f t="shared" si="2"/>
        <v>3441</v>
      </c>
      <c r="B3442" s="3">
        <f t="shared" ref="B3442:D3442" si="3143">B3438</f>
        <v>1</v>
      </c>
      <c r="C3442" s="3">
        <f t="shared" si="3143"/>
        <v>0</v>
      </c>
      <c r="D3442" s="3">
        <f t="shared" si="3143"/>
        <v>0</v>
      </c>
      <c r="E3442" s="6">
        <f t="shared" si="1"/>
        <v>433.6</v>
      </c>
      <c r="F3442" s="3">
        <v>271.0</v>
      </c>
      <c r="G3442" s="3">
        <v>1.6</v>
      </c>
      <c r="H3442" s="3">
        <v>0.0</v>
      </c>
      <c r="I3442" s="3">
        <v>1.0</v>
      </c>
      <c r="J3442" s="3">
        <v>0.0</v>
      </c>
      <c r="K3442" s="3">
        <v>0.0</v>
      </c>
      <c r="L3442" s="3">
        <v>0.0</v>
      </c>
    </row>
    <row r="3443" ht="15.75" customHeight="1">
      <c r="A3443" s="3">
        <f t="shared" si="2"/>
        <v>3442</v>
      </c>
      <c r="B3443" s="3">
        <f t="shared" ref="B3443:D3443" si="3144">B3439</f>
        <v>0</v>
      </c>
      <c r="C3443" s="3">
        <f t="shared" si="3144"/>
        <v>0</v>
      </c>
      <c r="D3443" s="3">
        <f t="shared" si="3144"/>
        <v>0</v>
      </c>
      <c r="E3443" s="6">
        <f t="shared" si="1"/>
        <v>0</v>
      </c>
      <c r="H3443" s="3">
        <v>1.0</v>
      </c>
      <c r="I3443" s="3">
        <v>0.0</v>
      </c>
      <c r="J3443" s="3">
        <v>1.0</v>
      </c>
      <c r="K3443" s="3">
        <v>0.0</v>
      </c>
      <c r="L3443" s="3">
        <v>1.0</v>
      </c>
    </row>
    <row r="3444" ht="15.75" customHeight="1">
      <c r="A3444" s="3">
        <f t="shared" si="2"/>
        <v>3443</v>
      </c>
      <c r="B3444" s="3">
        <f t="shared" ref="B3444:D3444" si="3145">B3440</f>
        <v>0</v>
      </c>
      <c r="C3444" s="3">
        <f t="shared" si="3145"/>
        <v>1</v>
      </c>
      <c r="D3444" s="3">
        <f t="shared" si="3145"/>
        <v>0</v>
      </c>
      <c r="E3444" s="6">
        <f t="shared" si="1"/>
        <v>497.2</v>
      </c>
      <c r="F3444" s="3">
        <v>226.0</v>
      </c>
      <c r="G3444" s="3">
        <v>2.2</v>
      </c>
      <c r="H3444" s="3">
        <v>0.0</v>
      </c>
      <c r="I3444" s="3">
        <v>0.0</v>
      </c>
      <c r="J3444" s="3">
        <v>1.0</v>
      </c>
      <c r="K3444" s="3">
        <v>0.0</v>
      </c>
      <c r="L3444" s="3">
        <v>0.0</v>
      </c>
    </row>
    <row r="3445" ht="15.75" customHeight="1">
      <c r="A3445" s="3">
        <f t="shared" si="2"/>
        <v>3444</v>
      </c>
      <c r="B3445" s="3">
        <f t="shared" ref="B3445:D3445" si="3146">B3441</f>
        <v>0</v>
      </c>
      <c r="C3445" s="3">
        <f t="shared" si="3146"/>
        <v>0</v>
      </c>
      <c r="D3445" s="3">
        <f t="shared" si="3146"/>
        <v>1</v>
      </c>
      <c r="E3445" s="6">
        <f t="shared" si="1"/>
        <v>160.6</v>
      </c>
      <c r="F3445" s="3">
        <v>146.0</v>
      </c>
      <c r="G3445" s="3">
        <v>1.1</v>
      </c>
      <c r="H3445" s="3">
        <v>0.0</v>
      </c>
      <c r="I3445" s="3">
        <v>1.0</v>
      </c>
      <c r="J3445" s="3">
        <v>0.0</v>
      </c>
      <c r="K3445" s="3">
        <v>0.0</v>
      </c>
      <c r="L3445" s="3">
        <v>0.0</v>
      </c>
    </row>
    <row r="3446" ht="15.75" customHeight="1">
      <c r="A3446" s="3">
        <f t="shared" si="2"/>
        <v>3445</v>
      </c>
      <c r="B3446" s="3">
        <f t="shared" ref="B3446:D3446" si="3147">B3442</f>
        <v>1</v>
      </c>
      <c r="C3446" s="3">
        <f t="shared" si="3147"/>
        <v>0</v>
      </c>
      <c r="D3446" s="3">
        <f t="shared" si="3147"/>
        <v>0</v>
      </c>
      <c r="E3446" s="6">
        <f t="shared" si="1"/>
        <v>164.8</v>
      </c>
      <c r="F3446" s="3">
        <v>103.0</v>
      </c>
      <c r="G3446" s="3">
        <v>1.6</v>
      </c>
      <c r="H3446" s="3">
        <v>0.0</v>
      </c>
      <c r="I3446" s="3">
        <v>0.0</v>
      </c>
      <c r="J3446" s="3">
        <v>1.0</v>
      </c>
      <c r="K3446" s="3">
        <v>0.0</v>
      </c>
      <c r="L3446" s="3">
        <v>0.0</v>
      </c>
    </row>
    <row r="3447" ht="15.75" customHeight="1">
      <c r="A3447" s="3">
        <f t="shared" si="2"/>
        <v>3446</v>
      </c>
      <c r="B3447" s="3">
        <f t="shared" ref="B3447:D3447" si="3148">B3443</f>
        <v>0</v>
      </c>
      <c r="C3447" s="3">
        <f t="shared" si="3148"/>
        <v>0</v>
      </c>
      <c r="D3447" s="3">
        <f t="shared" si="3148"/>
        <v>0</v>
      </c>
      <c r="E3447" s="6">
        <f t="shared" si="1"/>
        <v>0</v>
      </c>
      <c r="H3447" s="3">
        <v>1.0</v>
      </c>
      <c r="I3447" s="3">
        <v>0.0</v>
      </c>
      <c r="J3447" s="3">
        <v>1.0</v>
      </c>
      <c r="K3447" s="3">
        <v>0.0</v>
      </c>
      <c r="L3447" s="3">
        <v>1.0</v>
      </c>
    </row>
    <row r="3448" ht="15.75" customHeight="1">
      <c r="A3448" s="3">
        <f t="shared" si="2"/>
        <v>3447</v>
      </c>
      <c r="B3448" s="3">
        <f t="shared" ref="B3448:D3448" si="3149">B3444</f>
        <v>0</v>
      </c>
      <c r="C3448" s="3">
        <f t="shared" si="3149"/>
        <v>1</v>
      </c>
      <c r="D3448" s="3">
        <f t="shared" si="3149"/>
        <v>0</v>
      </c>
      <c r="E3448" s="6">
        <f t="shared" si="1"/>
        <v>567.6</v>
      </c>
      <c r="F3448" s="3">
        <v>258.0</v>
      </c>
      <c r="G3448" s="3">
        <v>2.2</v>
      </c>
      <c r="H3448" s="3">
        <v>0.0</v>
      </c>
      <c r="I3448" s="3">
        <v>0.0</v>
      </c>
      <c r="J3448" s="3">
        <v>1.0</v>
      </c>
      <c r="K3448" s="3">
        <v>0.0</v>
      </c>
      <c r="L3448" s="3">
        <v>0.0</v>
      </c>
    </row>
    <row r="3449" ht="15.75" customHeight="1">
      <c r="A3449" s="3">
        <f t="shared" si="2"/>
        <v>3448</v>
      </c>
      <c r="B3449" s="3">
        <f t="shared" ref="B3449:D3449" si="3150">B3445</f>
        <v>0</v>
      </c>
      <c r="C3449" s="3">
        <f t="shared" si="3150"/>
        <v>0</v>
      </c>
      <c r="D3449" s="3">
        <f t="shared" si="3150"/>
        <v>1</v>
      </c>
      <c r="E3449" s="6">
        <f t="shared" si="1"/>
        <v>194.7</v>
      </c>
      <c r="F3449" s="3">
        <v>177.0</v>
      </c>
      <c r="G3449" s="3">
        <v>1.1</v>
      </c>
      <c r="H3449" s="3">
        <v>1.0</v>
      </c>
      <c r="I3449" s="3">
        <v>0.0</v>
      </c>
      <c r="J3449" s="3">
        <v>0.0</v>
      </c>
      <c r="K3449" s="3">
        <v>0.0</v>
      </c>
      <c r="L3449" s="3">
        <v>0.0</v>
      </c>
    </row>
    <row r="3450" ht="15.75" customHeight="1">
      <c r="A3450" s="3">
        <f t="shared" si="2"/>
        <v>3449</v>
      </c>
      <c r="B3450" s="3">
        <f t="shared" ref="B3450:D3450" si="3151">B3446</f>
        <v>1</v>
      </c>
      <c r="C3450" s="3">
        <f t="shared" si="3151"/>
        <v>0</v>
      </c>
      <c r="D3450" s="3">
        <f t="shared" si="3151"/>
        <v>0</v>
      </c>
      <c r="E3450" s="6">
        <f t="shared" si="1"/>
        <v>241.6</v>
      </c>
      <c r="F3450" s="3">
        <v>151.0</v>
      </c>
      <c r="G3450" s="3">
        <v>1.6</v>
      </c>
      <c r="H3450" s="3">
        <v>1.0</v>
      </c>
      <c r="I3450" s="3">
        <v>0.0</v>
      </c>
      <c r="J3450" s="3">
        <v>0.0</v>
      </c>
      <c r="K3450" s="3">
        <v>0.0</v>
      </c>
      <c r="L3450" s="3">
        <v>0.0</v>
      </c>
    </row>
    <row r="3451" ht="15.75" customHeight="1">
      <c r="A3451" s="3">
        <f t="shared" si="2"/>
        <v>3450</v>
      </c>
      <c r="B3451" s="3">
        <f t="shared" ref="B3451:D3451" si="3152">B3447</f>
        <v>0</v>
      </c>
      <c r="C3451" s="3">
        <f t="shared" si="3152"/>
        <v>0</v>
      </c>
      <c r="D3451" s="3">
        <f t="shared" si="3152"/>
        <v>0</v>
      </c>
      <c r="E3451" s="6">
        <f t="shared" si="1"/>
        <v>0</v>
      </c>
      <c r="H3451" s="3">
        <v>1.0</v>
      </c>
      <c r="I3451" s="3">
        <v>0.0</v>
      </c>
      <c r="J3451" s="3">
        <v>1.0</v>
      </c>
      <c r="K3451" s="3">
        <v>0.0</v>
      </c>
      <c r="L3451" s="3">
        <v>1.0</v>
      </c>
    </row>
    <row r="3452" ht="15.75" customHeight="1">
      <c r="A3452" s="3">
        <f t="shared" si="2"/>
        <v>3451</v>
      </c>
      <c r="B3452" s="3">
        <v>1.0</v>
      </c>
      <c r="C3452" s="3">
        <v>0.0</v>
      </c>
      <c r="D3452" s="3">
        <v>0.0</v>
      </c>
      <c r="E3452" s="6">
        <f t="shared" si="1"/>
        <v>296</v>
      </c>
      <c r="F3452" s="3">
        <v>185.0</v>
      </c>
      <c r="G3452" s="3">
        <v>1.6</v>
      </c>
      <c r="H3452" s="3">
        <v>1.0</v>
      </c>
      <c r="I3452" s="3">
        <v>0.0</v>
      </c>
      <c r="J3452" s="3">
        <v>0.0</v>
      </c>
      <c r="K3452" s="3">
        <v>0.0</v>
      </c>
      <c r="L3452" s="3">
        <v>0.0</v>
      </c>
    </row>
    <row r="3453" ht="15.75" customHeight="1">
      <c r="A3453" s="3">
        <f t="shared" si="2"/>
        <v>3452</v>
      </c>
      <c r="B3453" s="3">
        <v>0.0</v>
      </c>
      <c r="C3453" s="3">
        <v>0.0</v>
      </c>
      <c r="D3453" s="3">
        <v>0.0</v>
      </c>
      <c r="E3453" s="6">
        <f t="shared" si="1"/>
        <v>0</v>
      </c>
      <c r="H3453" s="3">
        <v>1.0</v>
      </c>
      <c r="I3453" s="3">
        <v>0.0</v>
      </c>
      <c r="J3453" s="3">
        <v>1.0</v>
      </c>
      <c r="K3453" s="3">
        <v>0.0</v>
      </c>
      <c r="L3453" s="3">
        <v>1.0</v>
      </c>
    </row>
    <row r="3454" ht="15.75" customHeight="1">
      <c r="A3454" s="3">
        <f t="shared" si="2"/>
        <v>3453</v>
      </c>
      <c r="B3454" s="3">
        <v>0.0</v>
      </c>
      <c r="C3454" s="3">
        <v>1.0</v>
      </c>
      <c r="D3454" s="3">
        <v>0.0</v>
      </c>
      <c r="E3454" s="6">
        <f t="shared" si="1"/>
        <v>286</v>
      </c>
      <c r="F3454" s="3">
        <v>130.0</v>
      </c>
      <c r="G3454" s="3">
        <v>2.2</v>
      </c>
      <c r="H3454" s="3">
        <v>0.0</v>
      </c>
      <c r="I3454" s="3">
        <v>0.0</v>
      </c>
      <c r="J3454" s="3">
        <v>1.0</v>
      </c>
      <c r="K3454" s="3">
        <v>0.0</v>
      </c>
      <c r="L3454" s="3">
        <v>0.0</v>
      </c>
    </row>
    <row r="3455" ht="15.75" customHeight="1">
      <c r="A3455" s="3">
        <f t="shared" si="2"/>
        <v>3454</v>
      </c>
      <c r="B3455" s="3">
        <v>0.0</v>
      </c>
      <c r="C3455" s="3">
        <v>0.0</v>
      </c>
      <c r="D3455" s="3">
        <v>1.0</v>
      </c>
      <c r="E3455" s="6">
        <f t="shared" si="1"/>
        <v>310.2</v>
      </c>
      <c r="F3455" s="3">
        <v>282.0</v>
      </c>
      <c r="G3455" s="3">
        <v>1.1</v>
      </c>
      <c r="H3455" s="3">
        <v>1.0</v>
      </c>
      <c r="I3455" s="3">
        <v>0.0</v>
      </c>
      <c r="J3455" s="3">
        <v>0.0</v>
      </c>
      <c r="K3455" s="3">
        <v>0.0</v>
      </c>
      <c r="L3455" s="3">
        <v>0.0</v>
      </c>
    </row>
    <row r="3456" ht="15.75" customHeight="1">
      <c r="A3456" s="3">
        <f t="shared" si="2"/>
        <v>3455</v>
      </c>
      <c r="B3456" s="3">
        <f t="shared" ref="B3456:D3456" si="3153">B3452</f>
        <v>1</v>
      </c>
      <c r="C3456" s="3">
        <f t="shared" si="3153"/>
        <v>0</v>
      </c>
      <c r="D3456" s="3">
        <f t="shared" si="3153"/>
        <v>0</v>
      </c>
      <c r="E3456" s="6">
        <f t="shared" si="1"/>
        <v>308.8</v>
      </c>
      <c r="F3456" s="3">
        <v>193.0</v>
      </c>
      <c r="G3456" s="3">
        <v>1.6</v>
      </c>
      <c r="H3456" s="3">
        <v>0.0</v>
      </c>
      <c r="I3456" s="3">
        <v>0.0</v>
      </c>
      <c r="J3456" s="3">
        <v>1.0</v>
      </c>
      <c r="K3456" s="3">
        <v>0.0</v>
      </c>
      <c r="L3456" s="3">
        <v>0.0</v>
      </c>
    </row>
    <row r="3457" ht="15.75" customHeight="1">
      <c r="A3457" s="3">
        <f t="shared" si="2"/>
        <v>3456</v>
      </c>
      <c r="B3457" s="3">
        <f t="shared" ref="B3457:D3457" si="3154">B3453</f>
        <v>0</v>
      </c>
      <c r="C3457" s="3">
        <f t="shared" si="3154"/>
        <v>0</v>
      </c>
      <c r="D3457" s="3">
        <f t="shared" si="3154"/>
        <v>0</v>
      </c>
      <c r="E3457" s="6">
        <f t="shared" si="1"/>
        <v>0</v>
      </c>
      <c r="H3457" s="3">
        <v>1.0</v>
      </c>
      <c r="I3457" s="3">
        <v>0.0</v>
      </c>
      <c r="J3457" s="3">
        <v>1.0</v>
      </c>
      <c r="K3457" s="3">
        <v>0.0</v>
      </c>
      <c r="L3457" s="3">
        <v>1.0</v>
      </c>
    </row>
    <row r="3458" ht="15.75" customHeight="1">
      <c r="A3458" s="3">
        <f t="shared" si="2"/>
        <v>3457</v>
      </c>
      <c r="B3458" s="3">
        <f t="shared" ref="B3458:D3458" si="3155">B3454</f>
        <v>0</v>
      </c>
      <c r="C3458" s="3">
        <f t="shared" si="3155"/>
        <v>1</v>
      </c>
      <c r="D3458" s="3">
        <f t="shared" si="3155"/>
        <v>0</v>
      </c>
      <c r="E3458" s="6">
        <f t="shared" si="1"/>
        <v>433.4</v>
      </c>
      <c r="F3458" s="3">
        <v>197.0</v>
      </c>
      <c r="G3458" s="3">
        <v>2.2</v>
      </c>
      <c r="H3458" s="3">
        <v>0.0</v>
      </c>
      <c r="I3458" s="3">
        <v>0.0</v>
      </c>
      <c r="J3458" s="3">
        <v>1.0</v>
      </c>
      <c r="K3458" s="3">
        <v>0.0</v>
      </c>
      <c r="L3458" s="3">
        <v>0.0</v>
      </c>
    </row>
    <row r="3459" ht="15.75" customHeight="1">
      <c r="A3459" s="3">
        <f t="shared" si="2"/>
        <v>3458</v>
      </c>
      <c r="B3459" s="3">
        <f t="shared" ref="B3459:D3459" si="3156">B3455</f>
        <v>0</v>
      </c>
      <c r="C3459" s="3">
        <f t="shared" si="3156"/>
        <v>0</v>
      </c>
      <c r="D3459" s="3">
        <f t="shared" si="3156"/>
        <v>1</v>
      </c>
      <c r="E3459" s="6">
        <f t="shared" si="1"/>
        <v>118.8</v>
      </c>
      <c r="F3459" s="3">
        <v>108.0</v>
      </c>
      <c r="G3459" s="3">
        <v>1.1</v>
      </c>
      <c r="H3459" s="3">
        <v>0.0</v>
      </c>
      <c r="I3459" s="3">
        <v>1.0</v>
      </c>
      <c r="J3459" s="3">
        <v>0.0</v>
      </c>
      <c r="K3459" s="3">
        <v>0.0</v>
      </c>
      <c r="L3459" s="3">
        <v>0.0</v>
      </c>
    </row>
    <row r="3460" ht="15.75" customHeight="1">
      <c r="A3460" s="3">
        <f t="shared" si="2"/>
        <v>3459</v>
      </c>
      <c r="B3460" s="3">
        <f t="shared" ref="B3460:D3460" si="3157">B3456</f>
        <v>1</v>
      </c>
      <c r="C3460" s="3">
        <f t="shared" si="3157"/>
        <v>0</v>
      </c>
      <c r="D3460" s="3">
        <f t="shared" si="3157"/>
        <v>0</v>
      </c>
      <c r="E3460" s="6">
        <f t="shared" si="1"/>
        <v>400</v>
      </c>
      <c r="F3460" s="3">
        <v>250.0</v>
      </c>
      <c r="G3460" s="3">
        <v>1.6</v>
      </c>
      <c r="H3460" s="3">
        <v>1.0</v>
      </c>
      <c r="I3460" s="3">
        <v>0.0</v>
      </c>
      <c r="J3460" s="3">
        <v>0.0</v>
      </c>
      <c r="K3460" s="3">
        <v>0.0</v>
      </c>
      <c r="L3460" s="3">
        <v>0.0</v>
      </c>
    </row>
    <row r="3461" ht="15.75" customHeight="1">
      <c r="A3461" s="3">
        <f t="shared" si="2"/>
        <v>3460</v>
      </c>
      <c r="B3461" s="3">
        <f t="shared" ref="B3461:D3461" si="3158">B3457</f>
        <v>0</v>
      </c>
      <c r="C3461" s="3">
        <f t="shared" si="3158"/>
        <v>0</v>
      </c>
      <c r="D3461" s="3">
        <f t="shared" si="3158"/>
        <v>0</v>
      </c>
      <c r="E3461" s="6">
        <f t="shared" si="1"/>
        <v>0</v>
      </c>
      <c r="H3461" s="3">
        <v>1.0</v>
      </c>
      <c r="I3461" s="3">
        <v>0.0</v>
      </c>
      <c r="J3461" s="3">
        <v>1.0</v>
      </c>
      <c r="K3461" s="3">
        <v>0.0</v>
      </c>
      <c r="L3461" s="3">
        <v>1.0</v>
      </c>
    </row>
    <row r="3462" ht="15.75" customHeight="1">
      <c r="A3462" s="3">
        <f t="shared" si="2"/>
        <v>3461</v>
      </c>
      <c r="B3462" s="3">
        <f t="shared" ref="B3462:D3462" si="3159">B3458</f>
        <v>0</v>
      </c>
      <c r="C3462" s="3">
        <f t="shared" si="3159"/>
        <v>1</v>
      </c>
      <c r="D3462" s="3">
        <f t="shared" si="3159"/>
        <v>0</v>
      </c>
      <c r="E3462" s="6">
        <f t="shared" si="1"/>
        <v>286</v>
      </c>
      <c r="F3462" s="3">
        <v>130.0</v>
      </c>
      <c r="G3462" s="3">
        <v>2.2</v>
      </c>
      <c r="H3462" s="3">
        <v>0.0</v>
      </c>
      <c r="I3462" s="3">
        <v>0.0</v>
      </c>
      <c r="J3462" s="3">
        <v>1.0</v>
      </c>
      <c r="K3462" s="3">
        <v>0.0</v>
      </c>
      <c r="L3462" s="3">
        <v>0.0</v>
      </c>
    </row>
    <row r="3463" ht="15.75" customHeight="1">
      <c r="A3463" s="3">
        <f t="shared" si="2"/>
        <v>3462</v>
      </c>
      <c r="B3463" s="3">
        <f t="shared" ref="B3463:D3463" si="3160">B3459</f>
        <v>0</v>
      </c>
      <c r="C3463" s="3">
        <f t="shared" si="3160"/>
        <v>0</v>
      </c>
      <c r="D3463" s="3">
        <f t="shared" si="3160"/>
        <v>1</v>
      </c>
      <c r="E3463" s="6">
        <f t="shared" si="1"/>
        <v>132</v>
      </c>
      <c r="F3463" s="3">
        <v>120.0</v>
      </c>
      <c r="G3463" s="3">
        <v>1.1</v>
      </c>
      <c r="H3463" s="3">
        <v>1.0</v>
      </c>
      <c r="I3463" s="3">
        <v>0.0</v>
      </c>
      <c r="J3463" s="3">
        <v>0.0</v>
      </c>
      <c r="K3463" s="3">
        <v>0.0</v>
      </c>
      <c r="L3463" s="3">
        <v>0.0</v>
      </c>
    </row>
    <row r="3464" ht="15.75" customHeight="1">
      <c r="A3464" s="3">
        <f t="shared" si="2"/>
        <v>3463</v>
      </c>
      <c r="B3464" s="3">
        <f t="shared" ref="B3464:D3464" si="3161">B3460</f>
        <v>1</v>
      </c>
      <c r="C3464" s="3">
        <f t="shared" si="3161"/>
        <v>0</v>
      </c>
      <c r="D3464" s="3">
        <f t="shared" si="3161"/>
        <v>0</v>
      </c>
      <c r="E3464" s="6">
        <f t="shared" si="1"/>
        <v>268.8</v>
      </c>
      <c r="F3464" s="3">
        <v>168.0</v>
      </c>
      <c r="G3464" s="3">
        <v>1.6</v>
      </c>
      <c r="H3464" s="3">
        <v>0.0</v>
      </c>
      <c r="I3464" s="3">
        <v>1.0</v>
      </c>
      <c r="J3464" s="3">
        <v>0.0</v>
      </c>
      <c r="K3464" s="3">
        <v>0.0</v>
      </c>
      <c r="L3464" s="3">
        <v>0.0</v>
      </c>
    </row>
    <row r="3465" ht="15.75" customHeight="1">
      <c r="A3465" s="3">
        <f t="shared" si="2"/>
        <v>3464</v>
      </c>
      <c r="B3465" s="3">
        <f t="shared" ref="B3465:D3465" si="3162">B3461</f>
        <v>0</v>
      </c>
      <c r="C3465" s="3">
        <f t="shared" si="3162"/>
        <v>0</v>
      </c>
      <c r="D3465" s="3">
        <f t="shared" si="3162"/>
        <v>0</v>
      </c>
      <c r="E3465" s="6">
        <f t="shared" si="1"/>
        <v>0</v>
      </c>
      <c r="H3465" s="3">
        <v>1.0</v>
      </c>
      <c r="I3465" s="3">
        <v>1.0</v>
      </c>
      <c r="J3465" s="3">
        <v>0.0</v>
      </c>
      <c r="K3465" s="3">
        <v>0.0</v>
      </c>
      <c r="L3465" s="3">
        <v>1.0</v>
      </c>
    </row>
    <row r="3466" ht="15.75" customHeight="1">
      <c r="A3466" s="3">
        <f t="shared" si="2"/>
        <v>3465</v>
      </c>
      <c r="B3466" s="3">
        <f t="shared" ref="B3466:D3466" si="3163">B3462</f>
        <v>0</v>
      </c>
      <c r="C3466" s="3">
        <f t="shared" si="3163"/>
        <v>1</v>
      </c>
      <c r="D3466" s="3">
        <f t="shared" si="3163"/>
        <v>0</v>
      </c>
      <c r="E3466" s="6">
        <f t="shared" si="1"/>
        <v>371.8</v>
      </c>
      <c r="F3466" s="3">
        <v>169.0</v>
      </c>
      <c r="G3466" s="3">
        <v>2.2</v>
      </c>
      <c r="H3466" s="3">
        <v>0.0</v>
      </c>
      <c r="I3466" s="3">
        <v>0.0</v>
      </c>
      <c r="J3466" s="3">
        <v>1.0</v>
      </c>
      <c r="K3466" s="3">
        <v>0.0</v>
      </c>
      <c r="L3466" s="3">
        <v>0.0</v>
      </c>
    </row>
    <row r="3467" ht="15.75" customHeight="1">
      <c r="A3467" s="3">
        <f t="shared" si="2"/>
        <v>3466</v>
      </c>
      <c r="B3467" s="3">
        <f t="shared" ref="B3467:D3467" si="3164">B3463</f>
        <v>0</v>
      </c>
      <c r="C3467" s="3">
        <f t="shared" si="3164"/>
        <v>0</v>
      </c>
      <c r="D3467" s="3">
        <f t="shared" si="3164"/>
        <v>1</v>
      </c>
      <c r="E3467" s="6">
        <f t="shared" si="1"/>
        <v>326.7</v>
      </c>
      <c r="F3467" s="3">
        <v>297.0</v>
      </c>
      <c r="G3467" s="3">
        <v>1.1</v>
      </c>
      <c r="H3467" s="3">
        <v>0.0</v>
      </c>
      <c r="I3467" s="3">
        <v>1.0</v>
      </c>
      <c r="J3467" s="3">
        <v>0.0</v>
      </c>
      <c r="K3467" s="3">
        <v>0.0</v>
      </c>
      <c r="L3467" s="3">
        <v>0.0</v>
      </c>
    </row>
    <row r="3468" ht="15.75" customHeight="1">
      <c r="A3468" s="3">
        <f t="shared" si="2"/>
        <v>3467</v>
      </c>
      <c r="B3468" s="3">
        <f t="shared" ref="B3468:D3468" si="3165">B3464</f>
        <v>1</v>
      </c>
      <c r="C3468" s="3">
        <f t="shared" si="3165"/>
        <v>0</v>
      </c>
      <c r="D3468" s="3">
        <f t="shared" si="3165"/>
        <v>0</v>
      </c>
      <c r="E3468" s="6">
        <f t="shared" si="1"/>
        <v>312</v>
      </c>
      <c r="F3468" s="3">
        <v>195.0</v>
      </c>
      <c r="G3468" s="3">
        <v>1.6</v>
      </c>
      <c r="H3468" s="3">
        <v>0.0</v>
      </c>
      <c r="I3468" s="3">
        <v>0.0</v>
      </c>
      <c r="J3468" s="3">
        <v>1.0</v>
      </c>
      <c r="K3468" s="3">
        <v>0.0</v>
      </c>
      <c r="L3468" s="3">
        <v>0.0</v>
      </c>
    </row>
    <row r="3469" ht="15.75" customHeight="1">
      <c r="A3469" s="3">
        <f t="shared" si="2"/>
        <v>3468</v>
      </c>
      <c r="B3469" s="3">
        <f t="shared" ref="B3469:D3469" si="3166">B3465</f>
        <v>0</v>
      </c>
      <c r="C3469" s="3">
        <f t="shared" si="3166"/>
        <v>0</v>
      </c>
      <c r="D3469" s="3">
        <f t="shared" si="3166"/>
        <v>0</v>
      </c>
      <c r="E3469" s="6">
        <f t="shared" si="1"/>
        <v>0</v>
      </c>
      <c r="H3469" s="3">
        <v>1.0</v>
      </c>
      <c r="I3469" s="3">
        <v>0.0</v>
      </c>
      <c r="J3469" s="3">
        <v>1.0</v>
      </c>
      <c r="K3469" s="3">
        <v>0.0</v>
      </c>
      <c r="L3469" s="3">
        <v>1.0</v>
      </c>
    </row>
    <row r="3470" ht="15.75" customHeight="1">
      <c r="A3470" s="3">
        <f t="shared" si="2"/>
        <v>3469</v>
      </c>
      <c r="B3470" s="3">
        <f t="shared" ref="B3470:D3470" si="3167">B3466</f>
        <v>0</v>
      </c>
      <c r="C3470" s="3">
        <f t="shared" si="3167"/>
        <v>1</v>
      </c>
      <c r="D3470" s="3">
        <f t="shared" si="3167"/>
        <v>0</v>
      </c>
      <c r="E3470" s="6">
        <f t="shared" si="1"/>
        <v>517</v>
      </c>
      <c r="F3470" s="3">
        <v>235.0</v>
      </c>
      <c r="G3470" s="3">
        <v>2.2</v>
      </c>
      <c r="H3470" s="3">
        <v>0.0</v>
      </c>
      <c r="I3470" s="3">
        <v>0.0</v>
      </c>
      <c r="J3470" s="3">
        <v>1.0</v>
      </c>
      <c r="K3470" s="3">
        <v>0.0</v>
      </c>
      <c r="L3470" s="3">
        <v>0.0</v>
      </c>
    </row>
    <row r="3471" ht="15.75" customHeight="1">
      <c r="A3471" s="3">
        <f t="shared" si="2"/>
        <v>3470</v>
      </c>
      <c r="B3471" s="3">
        <f t="shared" ref="B3471:D3471" si="3168">B3467</f>
        <v>0</v>
      </c>
      <c r="C3471" s="3">
        <f t="shared" si="3168"/>
        <v>0</v>
      </c>
      <c r="D3471" s="3">
        <f t="shared" si="3168"/>
        <v>1</v>
      </c>
      <c r="E3471" s="6">
        <f t="shared" si="1"/>
        <v>312.4</v>
      </c>
      <c r="F3471" s="3">
        <v>284.0</v>
      </c>
      <c r="G3471" s="3">
        <v>1.1</v>
      </c>
      <c r="H3471" s="3">
        <v>1.0</v>
      </c>
      <c r="I3471" s="3">
        <v>0.0</v>
      </c>
      <c r="J3471" s="3">
        <v>0.0</v>
      </c>
      <c r="K3471" s="3">
        <v>0.0</v>
      </c>
      <c r="L3471" s="3">
        <v>0.0</v>
      </c>
    </row>
    <row r="3472" ht="15.75" customHeight="1">
      <c r="A3472" s="3">
        <f t="shared" si="2"/>
        <v>3471</v>
      </c>
      <c r="B3472" s="3">
        <f t="shared" ref="B3472:D3472" si="3169">B3468</f>
        <v>1</v>
      </c>
      <c r="C3472" s="3">
        <f t="shared" si="3169"/>
        <v>0</v>
      </c>
      <c r="D3472" s="3">
        <f t="shared" si="3169"/>
        <v>0</v>
      </c>
      <c r="E3472" s="6">
        <f t="shared" si="1"/>
        <v>230.4</v>
      </c>
      <c r="F3472" s="3">
        <v>144.0</v>
      </c>
      <c r="G3472" s="3">
        <v>1.6</v>
      </c>
      <c r="H3472" s="3">
        <v>1.0</v>
      </c>
      <c r="I3472" s="3">
        <v>0.0</v>
      </c>
      <c r="J3472" s="3">
        <v>0.0</v>
      </c>
      <c r="K3472" s="3">
        <v>0.0</v>
      </c>
      <c r="L3472" s="3">
        <v>0.0</v>
      </c>
    </row>
    <row r="3473" ht="15.75" customHeight="1">
      <c r="A3473" s="3">
        <f t="shared" si="2"/>
        <v>3472</v>
      </c>
      <c r="B3473" s="3">
        <f t="shared" ref="B3473:D3473" si="3170">B3469</f>
        <v>0</v>
      </c>
      <c r="C3473" s="3">
        <f t="shared" si="3170"/>
        <v>0</v>
      </c>
      <c r="D3473" s="3">
        <f t="shared" si="3170"/>
        <v>0</v>
      </c>
      <c r="E3473" s="6">
        <f t="shared" si="1"/>
        <v>0</v>
      </c>
      <c r="H3473" s="3">
        <v>1.0</v>
      </c>
      <c r="I3473" s="3">
        <v>0.0</v>
      </c>
      <c r="J3473" s="3">
        <v>1.0</v>
      </c>
      <c r="K3473" s="3">
        <v>0.0</v>
      </c>
      <c r="L3473" s="3">
        <v>1.0</v>
      </c>
    </row>
    <row r="3474" ht="15.75" customHeight="1">
      <c r="A3474" s="3">
        <f t="shared" si="2"/>
        <v>3473</v>
      </c>
      <c r="B3474" s="3">
        <f t="shared" ref="B3474:D3474" si="3171">B3470</f>
        <v>0</v>
      </c>
      <c r="C3474" s="3">
        <f t="shared" si="3171"/>
        <v>1</v>
      </c>
      <c r="D3474" s="3">
        <f t="shared" si="3171"/>
        <v>0</v>
      </c>
      <c r="E3474" s="6">
        <f t="shared" si="1"/>
        <v>415.8</v>
      </c>
      <c r="F3474" s="3">
        <v>189.0</v>
      </c>
      <c r="G3474" s="3">
        <v>2.2</v>
      </c>
      <c r="H3474" s="3">
        <v>0.0</v>
      </c>
      <c r="I3474" s="3">
        <v>0.0</v>
      </c>
      <c r="J3474" s="3">
        <v>1.0</v>
      </c>
      <c r="K3474" s="3">
        <v>0.0</v>
      </c>
      <c r="L3474" s="3">
        <v>0.0</v>
      </c>
    </row>
    <row r="3475" ht="15.75" customHeight="1">
      <c r="A3475" s="3">
        <f t="shared" si="2"/>
        <v>3474</v>
      </c>
      <c r="B3475" s="3">
        <f t="shared" ref="B3475:D3475" si="3172">B3471</f>
        <v>0</v>
      </c>
      <c r="C3475" s="3">
        <f t="shared" si="3172"/>
        <v>0</v>
      </c>
      <c r="D3475" s="3">
        <f t="shared" si="3172"/>
        <v>1</v>
      </c>
      <c r="E3475" s="6">
        <f t="shared" si="1"/>
        <v>111.1</v>
      </c>
      <c r="F3475" s="3">
        <v>101.0</v>
      </c>
      <c r="G3475" s="3">
        <v>1.1</v>
      </c>
      <c r="H3475" s="3">
        <v>0.0</v>
      </c>
      <c r="I3475" s="3">
        <v>1.0</v>
      </c>
      <c r="J3475" s="3">
        <v>0.0</v>
      </c>
      <c r="K3475" s="3">
        <v>0.0</v>
      </c>
      <c r="L3475" s="3">
        <v>0.0</v>
      </c>
    </row>
    <row r="3476" ht="15.75" customHeight="1">
      <c r="A3476" s="3">
        <f t="shared" si="2"/>
        <v>3475</v>
      </c>
      <c r="B3476" s="3">
        <f t="shared" ref="B3476:D3476" si="3173">B3472</f>
        <v>1</v>
      </c>
      <c r="C3476" s="3">
        <f t="shared" si="3173"/>
        <v>0</v>
      </c>
      <c r="D3476" s="3">
        <f t="shared" si="3173"/>
        <v>0</v>
      </c>
      <c r="E3476" s="6">
        <f t="shared" si="1"/>
        <v>387.2</v>
      </c>
      <c r="F3476" s="3">
        <v>242.0</v>
      </c>
      <c r="G3476" s="3">
        <v>1.6</v>
      </c>
      <c r="H3476" s="3">
        <v>0.0</v>
      </c>
      <c r="I3476" s="3">
        <v>1.0</v>
      </c>
      <c r="J3476" s="3">
        <v>0.0</v>
      </c>
      <c r="K3476" s="3">
        <v>0.0</v>
      </c>
      <c r="L3476" s="3">
        <v>0.0</v>
      </c>
    </row>
    <row r="3477" ht="15.75" customHeight="1">
      <c r="A3477" s="3">
        <f t="shared" si="2"/>
        <v>3476</v>
      </c>
      <c r="B3477" s="3">
        <f t="shared" ref="B3477:D3477" si="3174">B3473</f>
        <v>0</v>
      </c>
      <c r="C3477" s="3">
        <f t="shared" si="3174"/>
        <v>0</v>
      </c>
      <c r="D3477" s="3">
        <f t="shared" si="3174"/>
        <v>0</v>
      </c>
      <c r="E3477" s="6">
        <f t="shared" si="1"/>
        <v>0</v>
      </c>
      <c r="H3477" s="3">
        <v>1.0</v>
      </c>
      <c r="I3477" s="3">
        <v>0.0</v>
      </c>
      <c r="J3477" s="3">
        <v>1.0</v>
      </c>
      <c r="K3477" s="3">
        <v>0.0</v>
      </c>
      <c r="L3477" s="3">
        <v>1.0</v>
      </c>
    </row>
    <row r="3478" ht="15.75" customHeight="1">
      <c r="A3478" s="3">
        <f t="shared" si="2"/>
        <v>3477</v>
      </c>
      <c r="B3478" s="3">
        <f t="shared" ref="B3478:D3478" si="3175">B3474</f>
        <v>0</v>
      </c>
      <c r="C3478" s="3">
        <f t="shared" si="3175"/>
        <v>1</v>
      </c>
      <c r="D3478" s="3">
        <f t="shared" si="3175"/>
        <v>0</v>
      </c>
      <c r="E3478" s="6">
        <f t="shared" si="1"/>
        <v>587.4</v>
      </c>
      <c r="F3478" s="3">
        <v>267.0</v>
      </c>
      <c r="G3478" s="3">
        <v>2.2</v>
      </c>
      <c r="H3478" s="3">
        <v>1.0</v>
      </c>
      <c r="I3478" s="3">
        <v>0.0</v>
      </c>
      <c r="J3478" s="3">
        <v>0.0</v>
      </c>
      <c r="K3478" s="3">
        <v>0.0</v>
      </c>
      <c r="L3478" s="3">
        <v>0.0</v>
      </c>
    </row>
    <row r="3479" ht="15.75" customHeight="1">
      <c r="A3479" s="3">
        <f t="shared" si="2"/>
        <v>3478</v>
      </c>
      <c r="B3479" s="3">
        <f t="shared" ref="B3479:D3479" si="3176">B3475</f>
        <v>0</v>
      </c>
      <c r="C3479" s="3">
        <f t="shared" si="3176"/>
        <v>0</v>
      </c>
      <c r="D3479" s="3">
        <f t="shared" si="3176"/>
        <v>1</v>
      </c>
      <c r="E3479" s="6">
        <f t="shared" si="1"/>
        <v>211.2</v>
      </c>
      <c r="F3479" s="3">
        <v>192.0</v>
      </c>
      <c r="G3479" s="3">
        <v>1.1</v>
      </c>
      <c r="H3479" s="3">
        <v>1.0</v>
      </c>
      <c r="I3479" s="3">
        <v>0.0</v>
      </c>
      <c r="J3479" s="3">
        <v>0.0</v>
      </c>
      <c r="K3479" s="3">
        <v>0.0</v>
      </c>
      <c r="L3479" s="3">
        <v>0.0</v>
      </c>
    </row>
    <row r="3480" ht="15.75" customHeight="1">
      <c r="A3480" s="3">
        <f t="shared" si="2"/>
        <v>3479</v>
      </c>
      <c r="B3480" s="3">
        <f t="shared" ref="B3480:D3480" si="3177">B3476</f>
        <v>1</v>
      </c>
      <c r="C3480" s="3">
        <f t="shared" si="3177"/>
        <v>0</v>
      </c>
      <c r="D3480" s="3">
        <f t="shared" si="3177"/>
        <v>0</v>
      </c>
      <c r="E3480" s="6">
        <f t="shared" si="1"/>
        <v>414.4</v>
      </c>
      <c r="F3480" s="3">
        <v>259.0</v>
      </c>
      <c r="G3480" s="3">
        <v>1.6</v>
      </c>
      <c r="H3480" s="3">
        <v>1.0</v>
      </c>
      <c r="I3480" s="3">
        <v>0.0</v>
      </c>
      <c r="J3480" s="3">
        <v>0.0</v>
      </c>
      <c r="K3480" s="3">
        <v>0.0</v>
      </c>
      <c r="L3480" s="3">
        <v>0.0</v>
      </c>
    </row>
    <row r="3481" ht="15.75" customHeight="1">
      <c r="A3481" s="3">
        <f t="shared" si="2"/>
        <v>3480</v>
      </c>
      <c r="B3481" s="3">
        <f t="shared" ref="B3481:D3481" si="3178">B3477</f>
        <v>0</v>
      </c>
      <c r="C3481" s="3">
        <f t="shared" si="3178"/>
        <v>0</v>
      </c>
      <c r="D3481" s="3">
        <f t="shared" si="3178"/>
        <v>0</v>
      </c>
      <c r="E3481" s="6">
        <f t="shared" si="1"/>
        <v>0</v>
      </c>
      <c r="H3481" s="3">
        <v>1.0</v>
      </c>
      <c r="I3481" s="3">
        <v>0.0</v>
      </c>
      <c r="J3481" s="3">
        <v>0.0</v>
      </c>
      <c r="K3481" s="3">
        <v>1.0</v>
      </c>
      <c r="L3481" s="3">
        <v>1.0</v>
      </c>
    </row>
    <row r="3482" ht="15.75" customHeight="1">
      <c r="A3482" s="3">
        <f t="shared" si="2"/>
        <v>3481</v>
      </c>
      <c r="B3482" s="3">
        <f t="shared" ref="B3482:D3482" si="3179">B3478</f>
        <v>0</v>
      </c>
      <c r="C3482" s="3">
        <f t="shared" si="3179"/>
        <v>1</v>
      </c>
      <c r="D3482" s="3">
        <f t="shared" si="3179"/>
        <v>0</v>
      </c>
      <c r="E3482" s="6">
        <f t="shared" si="1"/>
        <v>638</v>
      </c>
      <c r="F3482" s="3">
        <v>290.0</v>
      </c>
      <c r="G3482" s="3">
        <v>2.2</v>
      </c>
      <c r="H3482" s="3">
        <v>0.0</v>
      </c>
      <c r="I3482" s="3">
        <v>0.0</v>
      </c>
      <c r="J3482" s="3">
        <v>1.0</v>
      </c>
      <c r="K3482" s="3">
        <v>0.0</v>
      </c>
      <c r="L3482" s="3">
        <v>0.0</v>
      </c>
    </row>
    <row r="3483" ht="15.75" customHeight="1">
      <c r="A3483" s="3">
        <f t="shared" si="2"/>
        <v>3482</v>
      </c>
      <c r="B3483" s="3">
        <f t="shared" ref="B3483:D3483" si="3180">B3479</f>
        <v>0</v>
      </c>
      <c r="C3483" s="3">
        <f t="shared" si="3180"/>
        <v>0</v>
      </c>
      <c r="D3483" s="3">
        <f t="shared" si="3180"/>
        <v>1</v>
      </c>
      <c r="E3483" s="6">
        <f t="shared" si="1"/>
        <v>238.7</v>
      </c>
      <c r="F3483" s="3">
        <v>217.0</v>
      </c>
      <c r="G3483" s="3">
        <v>1.1</v>
      </c>
      <c r="H3483" s="3">
        <v>0.0</v>
      </c>
      <c r="I3483" s="3">
        <v>1.0</v>
      </c>
      <c r="J3483" s="3">
        <v>0.0</v>
      </c>
      <c r="K3483" s="3">
        <v>0.0</v>
      </c>
      <c r="L3483" s="3">
        <v>0.0</v>
      </c>
    </row>
    <row r="3484" ht="15.75" customHeight="1">
      <c r="A3484" s="3">
        <f t="shared" si="2"/>
        <v>3483</v>
      </c>
      <c r="B3484" s="3">
        <f t="shared" ref="B3484:D3484" si="3181">B3480</f>
        <v>1</v>
      </c>
      <c r="C3484" s="3">
        <f t="shared" si="3181"/>
        <v>0</v>
      </c>
      <c r="D3484" s="3">
        <f t="shared" si="3181"/>
        <v>0</v>
      </c>
      <c r="E3484" s="6">
        <f t="shared" si="1"/>
        <v>460.8</v>
      </c>
      <c r="F3484" s="3">
        <v>288.0</v>
      </c>
      <c r="G3484" s="3">
        <v>1.6</v>
      </c>
      <c r="H3484" s="3">
        <v>0.0</v>
      </c>
      <c r="I3484" s="3">
        <v>0.0</v>
      </c>
      <c r="J3484" s="3">
        <v>1.0</v>
      </c>
      <c r="K3484" s="3">
        <v>0.0</v>
      </c>
      <c r="L3484" s="3">
        <v>0.0</v>
      </c>
    </row>
    <row r="3485" ht="15.75" customHeight="1">
      <c r="A3485" s="3">
        <f t="shared" si="2"/>
        <v>3484</v>
      </c>
      <c r="B3485" s="3">
        <f t="shared" ref="B3485:D3485" si="3182">B3481</f>
        <v>0</v>
      </c>
      <c r="C3485" s="3">
        <f t="shared" si="3182"/>
        <v>0</v>
      </c>
      <c r="D3485" s="3">
        <f t="shared" si="3182"/>
        <v>0</v>
      </c>
      <c r="E3485" s="6">
        <f t="shared" si="1"/>
        <v>0</v>
      </c>
      <c r="H3485" s="3">
        <v>1.0</v>
      </c>
      <c r="I3485" s="3">
        <v>0.0</v>
      </c>
      <c r="J3485" s="3">
        <v>1.0</v>
      </c>
      <c r="K3485" s="3">
        <v>0.0</v>
      </c>
      <c r="L3485" s="3">
        <v>1.0</v>
      </c>
    </row>
    <row r="3486" ht="15.75" customHeight="1">
      <c r="A3486" s="3">
        <f t="shared" si="2"/>
        <v>3485</v>
      </c>
      <c r="B3486" s="3">
        <f t="shared" ref="B3486:D3486" si="3183">B3482</f>
        <v>0</v>
      </c>
      <c r="C3486" s="3">
        <f t="shared" si="3183"/>
        <v>1</v>
      </c>
      <c r="D3486" s="3">
        <f t="shared" si="3183"/>
        <v>0</v>
      </c>
      <c r="E3486" s="6">
        <f t="shared" si="1"/>
        <v>624.8</v>
      </c>
      <c r="F3486" s="3">
        <v>284.0</v>
      </c>
      <c r="G3486" s="3">
        <v>2.2</v>
      </c>
      <c r="H3486" s="3">
        <v>0.0</v>
      </c>
      <c r="I3486" s="3">
        <v>0.0</v>
      </c>
      <c r="J3486" s="3">
        <v>1.0</v>
      </c>
      <c r="K3486" s="3">
        <v>0.0</v>
      </c>
      <c r="L3486" s="3">
        <v>0.0</v>
      </c>
    </row>
    <row r="3487" ht="15.75" customHeight="1">
      <c r="A3487" s="3">
        <f t="shared" si="2"/>
        <v>3486</v>
      </c>
      <c r="B3487" s="3">
        <f t="shared" ref="B3487:D3487" si="3184">B3483</f>
        <v>0</v>
      </c>
      <c r="C3487" s="3">
        <f t="shared" si="3184"/>
        <v>0</v>
      </c>
      <c r="D3487" s="3">
        <f t="shared" si="3184"/>
        <v>1</v>
      </c>
      <c r="E3487" s="6">
        <f t="shared" si="1"/>
        <v>111.1</v>
      </c>
      <c r="F3487" s="3">
        <v>101.0</v>
      </c>
      <c r="G3487" s="3">
        <v>1.1</v>
      </c>
      <c r="H3487" s="3">
        <v>1.0</v>
      </c>
      <c r="I3487" s="3">
        <v>0.0</v>
      </c>
      <c r="J3487" s="3">
        <v>0.0</v>
      </c>
      <c r="K3487" s="3">
        <v>0.0</v>
      </c>
      <c r="L3487" s="3">
        <v>0.0</v>
      </c>
    </row>
    <row r="3488" ht="15.75" customHeight="1">
      <c r="A3488" s="3">
        <f t="shared" si="2"/>
        <v>3487</v>
      </c>
      <c r="B3488" s="3">
        <f t="shared" ref="B3488:D3488" si="3185">B3484</f>
        <v>1</v>
      </c>
      <c r="C3488" s="3">
        <f t="shared" si="3185"/>
        <v>0</v>
      </c>
      <c r="D3488" s="3">
        <f t="shared" si="3185"/>
        <v>0</v>
      </c>
      <c r="E3488" s="6">
        <f t="shared" si="1"/>
        <v>433.6</v>
      </c>
      <c r="F3488" s="3">
        <v>271.0</v>
      </c>
      <c r="G3488" s="3">
        <v>1.6</v>
      </c>
      <c r="H3488" s="3">
        <v>0.0</v>
      </c>
      <c r="I3488" s="3">
        <v>1.0</v>
      </c>
      <c r="J3488" s="3">
        <v>0.0</v>
      </c>
      <c r="K3488" s="3">
        <v>0.0</v>
      </c>
      <c r="L3488" s="3">
        <v>0.0</v>
      </c>
    </row>
    <row r="3489" ht="15.75" customHeight="1">
      <c r="A3489" s="3">
        <f t="shared" si="2"/>
        <v>3488</v>
      </c>
      <c r="B3489" s="3">
        <f t="shared" ref="B3489:D3489" si="3186">B3485</f>
        <v>0</v>
      </c>
      <c r="C3489" s="3">
        <f t="shared" si="3186"/>
        <v>0</v>
      </c>
      <c r="D3489" s="3">
        <f t="shared" si="3186"/>
        <v>0</v>
      </c>
      <c r="E3489" s="6">
        <f t="shared" si="1"/>
        <v>0</v>
      </c>
      <c r="H3489" s="3">
        <v>1.0</v>
      </c>
      <c r="I3489" s="3">
        <v>0.0</v>
      </c>
      <c r="J3489" s="3">
        <v>1.0</v>
      </c>
      <c r="K3489" s="3">
        <v>0.0</v>
      </c>
      <c r="L3489" s="3">
        <v>1.0</v>
      </c>
    </row>
    <row r="3490" ht="15.75" customHeight="1">
      <c r="A3490" s="3">
        <f t="shared" si="2"/>
        <v>3489</v>
      </c>
      <c r="B3490" s="3">
        <f t="shared" ref="B3490:D3490" si="3187">B3486</f>
        <v>0</v>
      </c>
      <c r="C3490" s="3">
        <f t="shared" si="3187"/>
        <v>1</v>
      </c>
      <c r="D3490" s="3">
        <f t="shared" si="3187"/>
        <v>0</v>
      </c>
      <c r="E3490" s="6">
        <f t="shared" si="1"/>
        <v>497.2</v>
      </c>
      <c r="F3490" s="3">
        <v>226.0</v>
      </c>
      <c r="G3490" s="3">
        <v>2.2</v>
      </c>
      <c r="H3490" s="3">
        <v>0.0</v>
      </c>
      <c r="I3490" s="3">
        <v>0.0</v>
      </c>
      <c r="J3490" s="3">
        <v>1.0</v>
      </c>
      <c r="K3490" s="3">
        <v>0.0</v>
      </c>
      <c r="L3490" s="3">
        <v>0.0</v>
      </c>
    </row>
    <row r="3491" ht="15.75" customHeight="1">
      <c r="A3491" s="3">
        <f t="shared" si="2"/>
        <v>3490</v>
      </c>
      <c r="B3491" s="3">
        <f t="shared" ref="B3491:D3491" si="3188">B3487</f>
        <v>0</v>
      </c>
      <c r="C3491" s="3">
        <f t="shared" si="3188"/>
        <v>0</v>
      </c>
      <c r="D3491" s="3">
        <f t="shared" si="3188"/>
        <v>1</v>
      </c>
      <c r="E3491" s="6">
        <f t="shared" si="1"/>
        <v>160.6</v>
      </c>
      <c r="F3491" s="3">
        <v>146.0</v>
      </c>
      <c r="G3491" s="3">
        <v>1.1</v>
      </c>
      <c r="H3491" s="3">
        <v>0.0</v>
      </c>
      <c r="I3491" s="3">
        <v>1.0</v>
      </c>
      <c r="J3491" s="3">
        <v>0.0</v>
      </c>
      <c r="K3491" s="3">
        <v>0.0</v>
      </c>
      <c r="L3491" s="3">
        <v>0.0</v>
      </c>
    </row>
    <row r="3492" ht="15.75" customHeight="1">
      <c r="A3492" s="3">
        <f t="shared" si="2"/>
        <v>3491</v>
      </c>
      <c r="B3492" s="3">
        <f t="shared" ref="B3492:D3492" si="3189">B3488</f>
        <v>1</v>
      </c>
      <c r="C3492" s="3">
        <f t="shared" si="3189"/>
        <v>0</v>
      </c>
      <c r="D3492" s="3">
        <f t="shared" si="3189"/>
        <v>0</v>
      </c>
      <c r="E3492" s="6">
        <f t="shared" si="1"/>
        <v>164.8</v>
      </c>
      <c r="F3492" s="3">
        <v>103.0</v>
      </c>
      <c r="G3492" s="3">
        <v>1.6</v>
      </c>
      <c r="H3492" s="3">
        <v>0.0</v>
      </c>
      <c r="I3492" s="3">
        <v>0.0</v>
      </c>
      <c r="J3492" s="3">
        <v>1.0</v>
      </c>
      <c r="K3492" s="3">
        <v>0.0</v>
      </c>
      <c r="L3492" s="3">
        <v>0.0</v>
      </c>
    </row>
    <row r="3493" ht="15.75" customHeight="1">
      <c r="A3493" s="3">
        <f t="shared" si="2"/>
        <v>3492</v>
      </c>
      <c r="B3493" s="3">
        <f t="shared" ref="B3493:D3493" si="3190">B3489</f>
        <v>0</v>
      </c>
      <c r="C3493" s="3">
        <f t="shared" si="3190"/>
        <v>0</v>
      </c>
      <c r="D3493" s="3">
        <f t="shared" si="3190"/>
        <v>0</v>
      </c>
      <c r="E3493" s="6">
        <f t="shared" si="1"/>
        <v>0</v>
      </c>
      <c r="H3493" s="3">
        <v>1.0</v>
      </c>
      <c r="I3493" s="3">
        <v>0.0</v>
      </c>
      <c r="J3493" s="3">
        <v>1.0</v>
      </c>
      <c r="K3493" s="3">
        <v>0.0</v>
      </c>
      <c r="L3493" s="3">
        <v>1.0</v>
      </c>
    </row>
    <row r="3494" ht="15.75" customHeight="1">
      <c r="A3494" s="3">
        <f t="shared" si="2"/>
        <v>3493</v>
      </c>
      <c r="B3494" s="3">
        <f t="shared" ref="B3494:D3494" si="3191">B3490</f>
        <v>0</v>
      </c>
      <c r="C3494" s="3">
        <f t="shared" si="3191"/>
        <v>1</v>
      </c>
      <c r="D3494" s="3">
        <f t="shared" si="3191"/>
        <v>0</v>
      </c>
      <c r="E3494" s="6">
        <f t="shared" si="1"/>
        <v>567.6</v>
      </c>
      <c r="F3494" s="3">
        <v>258.0</v>
      </c>
      <c r="G3494" s="3">
        <v>2.2</v>
      </c>
      <c r="H3494" s="3">
        <v>0.0</v>
      </c>
      <c r="I3494" s="3">
        <v>0.0</v>
      </c>
      <c r="J3494" s="3">
        <v>1.0</v>
      </c>
      <c r="K3494" s="3">
        <v>0.0</v>
      </c>
      <c r="L3494" s="3">
        <v>0.0</v>
      </c>
    </row>
    <row r="3495" ht="15.75" customHeight="1">
      <c r="A3495" s="3">
        <f t="shared" si="2"/>
        <v>3494</v>
      </c>
      <c r="B3495" s="3">
        <f t="shared" ref="B3495:D3495" si="3192">B3491</f>
        <v>0</v>
      </c>
      <c r="C3495" s="3">
        <f t="shared" si="3192"/>
        <v>0</v>
      </c>
      <c r="D3495" s="3">
        <f t="shared" si="3192"/>
        <v>1</v>
      </c>
      <c r="E3495" s="6">
        <f t="shared" si="1"/>
        <v>194.7</v>
      </c>
      <c r="F3495" s="3">
        <v>177.0</v>
      </c>
      <c r="G3495" s="3">
        <v>1.1</v>
      </c>
      <c r="H3495" s="3">
        <v>1.0</v>
      </c>
      <c r="I3495" s="3">
        <v>0.0</v>
      </c>
      <c r="J3495" s="3">
        <v>0.0</v>
      </c>
      <c r="K3495" s="3">
        <v>0.0</v>
      </c>
      <c r="L3495" s="3">
        <v>0.0</v>
      </c>
    </row>
    <row r="3496" ht="15.75" customHeight="1">
      <c r="A3496" s="3">
        <f t="shared" si="2"/>
        <v>3495</v>
      </c>
      <c r="B3496" s="3">
        <f t="shared" ref="B3496:D3496" si="3193">B3492</f>
        <v>1</v>
      </c>
      <c r="C3496" s="3">
        <f t="shared" si="3193"/>
        <v>0</v>
      </c>
      <c r="D3496" s="3">
        <f t="shared" si="3193"/>
        <v>0</v>
      </c>
      <c r="E3496" s="6">
        <f t="shared" si="1"/>
        <v>241.6</v>
      </c>
      <c r="F3496" s="3">
        <v>151.0</v>
      </c>
      <c r="G3496" s="3">
        <v>1.6</v>
      </c>
      <c r="H3496" s="3">
        <v>1.0</v>
      </c>
      <c r="I3496" s="3">
        <v>0.0</v>
      </c>
      <c r="J3496" s="3">
        <v>0.0</v>
      </c>
      <c r="K3496" s="3">
        <v>0.0</v>
      </c>
      <c r="L3496" s="3">
        <v>0.0</v>
      </c>
    </row>
    <row r="3497" ht="15.75" customHeight="1">
      <c r="A3497" s="3">
        <f t="shared" si="2"/>
        <v>3496</v>
      </c>
      <c r="B3497" s="3">
        <f t="shared" ref="B3497:D3497" si="3194">B3493</f>
        <v>0</v>
      </c>
      <c r="C3497" s="3">
        <f t="shared" si="3194"/>
        <v>0</v>
      </c>
      <c r="D3497" s="3">
        <f t="shared" si="3194"/>
        <v>0</v>
      </c>
      <c r="E3497" s="6">
        <f t="shared" si="1"/>
        <v>0</v>
      </c>
      <c r="H3497" s="3">
        <v>1.0</v>
      </c>
      <c r="I3497" s="3">
        <v>0.0</v>
      </c>
      <c r="J3497" s="3">
        <v>1.0</v>
      </c>
      <c r="K3497" s="3">
        <v>0.0</v>
      </c>
      <c r="L3497" s="3">
        <v>1.0</v>
      </c>
    </row>
    <row r="3498" ht="15.75" customHeight="1">
      <c r="A3498" s="3">
        <f t="shared" si="2"/>
        <v>3497</v>
      </c>
      <c r="B3498" s="3">
        <v>1.0</v>
      </c>
      <c r="C3498" s="3">
        <v>0.0</v>
      </c>
      <c r="D3498" s="3">
        <v>0.0</v>
      </c>
      <c r="E3498" s="6">
        <f t="shared" si="1"/>
        <v>296</v>
      </c>
      <c r="F3498" s="3">
        <v>185.0</v>
      </c>
      <c r="G3498" s="3">
        <v>1.6</v>
      </c>
      <c r="H3498" s="3">
        <v>1.0</v>
      </c>
      <c r="I3498" s="3">
        <v>0.0</v>
      </c>
      <c r="J3498" s="3">
        <v>0.0</v>
      </c>
      <c r="K3498" s="3">
        <v>0.0</v>
      </c>
      <c r="L3498" s="3">
        <v>0.0</v>
      </c>
    </row>
    <row r="3499" ht="15.75" customHeight="1">
      <c r="A3499" s="3">
        <f t="shared" si="2"/>
        <v>3498</v>
      </c>
      <c r="B3499" s="3">
        <v>0.0</v>
      </c>
      <c r="C3499" s="3">
        <v>0.0</v>
      </c>
      <c r="D3499" s="3">
        <v>0.0</v>
      </c>
      <c r="E3499" s="6">
        <f t="shared" si="1"/>
        <v>0</v>
      </c>
      <c r="H3499" s="3">
        <v>1.0</v>
      </c>
      <c r="I3499" s="3">
        <v>0.0</v>
      </c>
      <c r="J3499" s="3">
        <v>1.0</v>
      </c>
      <c r="K3499" s="3">
        <v>0.0</v>
      </c>
      <c r="L3499" s="3">
        <v>1.0</v>
      </c>
    </row>
    <row r="3500" ht="15.75" customHeight="1">
      <c r="A3500" s="3">
        <f t="shared" si="2"/>
        <v>3499</v>
      </c>
      <c r="B3500" s="3">
        <v>0.0</v>
      </c>
      <c r="C3500" s="3">
        <v>1.0</v>
      </c>
      <c r="D3500" s="3">
        <v>0.0</v>
      </c>
      <c r="E3500" s="6">
        <f t="shared" si="1"/>
        <v>286</v>
      </c>
      <c r="F3500" s="3">
        <v>130.0</v>
      </c>
      <c r="G3500" s="3">
        <v>2.2</v>
      </c>
      <c r="H3500" s="3">
        <v>0.0</v>
      </c>
      <c r="I3500" s="3">
        <v>0.0</v>
      </c>
      <c r="J3500" s="3">
        <v>1.0</v>
      </c>
      <c r="K3500" s="3">
        <v>0.0</v>
      </c>
      <c r="L3500" s="3">
        <v>0.0</v>
      </c>
    </row>
    <row r="3501" ht="15.75" customHeight="1">
      <c r="A3501" s="3">
        <f t="shared" si="2"/>
        <v>3500</v>
      </c>
      <c r="B3501" s="3">
        <v>0.0</v>
      </c>
      <c r="C3501" s="3">
        <v>0.0</v>
      </c>
      <c r="D3501" s="3">
        <v>1.0</v>
      </c>
      <c r="E3501" s="6">
        <f t="shared" si="1"/>
        <v>310.2</v>
      </c>
      <c r="F3501" s="3">
        <v>282.0</v>
      </c>
      <c r="G3501" s="3">
        <v>1.1</v>
      </c>
      <c r="H3501" s="3">
        <v>1.0</v>
      </c>
      <c r="I3501" s="3">
        <v>0.0</v>
      </c>
      <c r="J3501" s="3">
        <v>0.0</v>
      </c>
      <c r="K3501" s="3">
        <v>0.0</v>
      </c>
      <c r="L3501" s="3">
        <v>0.0</v>
      </c>
    </row>
    <row r="3502" ht="15.75" customHeight="1">
      <c r="A3502" s="3">
        <f t="shared" si="2"/>
        <v>3501</v>
      </c>
      <c r="B3502" s="3">
        <f t="shared" ref="B3502:D3502" si="3195">B3498</f>
        <v>1</v>
      </c>
      <c r="C3502" s="3">
        <f t="shared" si="3195"/>
        <v>0</v>
      </c>
      <c r="D3502" s="3">
        <f t="shared" si="3195"/>
        <v>0</v>
      </c>
      <c r="E3502" s="6">
        <f t="shared" si="1"/>
        <v>308.8</v>
      </c>
      <c r="F3502" s="3">
        <v>193.0</v>
      </c>
      <c r="G3502" s="3">
        <v>1.6</v>
      </c>
      <c r="H3502" s="3">
        <v>0.0</v>
      </c>
      <c r="I3502" s="3">
        <v>0.0</v>
      </c>
      <c r="J3502" s="3">
        <v>1.0</v>
      </c>
      <c r="K3502" s="3">
        <v>0.0</v>
      </c>
      <c r="L3502" s="3">
        <v>0.0</v>
      </c>
    </row>
    <row r="3503" ht="15.75" customHeight="1">
      <c r="A3503" s="3">
        <f t="shared" si="2"/>
        <v>3502</v>
      </c>
      <c r="B3503" s="3">
        <f t="shared" ref="B3503:D3503" si="3196">B3499</f>
        <v>0</v>
      </c>
      <c r="C3503" s="3">
        <f t="shared" si="3196"/>
        <v>0</v>
      </c>
      <c r="D3503" s="3">
        <f t="shared" si="3196"/>
        <v>0</v>
      </c>
      <c r="E3503" s="6">
        <f t="shared" si="1"/>
        <v>0</v>
      </c>
      <c r="H3503" s="3">
        <v>1.0</v>
      </c>
      <c r="I3503" s="3">
        <v>0.0</v>
      </c>
      <c r="J3503" s="3">
        <v>1.0</v>
      </c>
      <c r="K3503" s="3">
        <v>0.0</v>
      </c>
      <c r="L3503" s="3">
        <v>1.0</v>
      </c>
    </row>
    <row r="3504" ht="15.75" customHeight="1">
      <c r="A3504" s="3">
        <f t="shared" si="2"/>
        <v>3503</v>
      </c>
      <c r="B3504" s="3">
        <f t="shared" ref="B3504:D3504" si="3197">B3500</f>
        <v>0</v>
      </c>
      <c r="C3504" s="3">
        <f t="shared" si="3197"/>
        <v>1</v>
      </c>
      <c r="D3504" s="3">
        <f t="shared" si="3197"/>
        <v>0</v>
      </c>
      <c r="E3504" s="6">
        <f t="shared" si="1"/>
        <v>433.4</v>
      </c>
      <c r="F3504" s="3">
        <v>197.0</v>
      </c>
      <c r="G3504" s="3">
        <v>2.2</v>
      </c>
      <c r="H3504" s="3">
        <v>0.0</v>
      </c>
      <c r="I3504" s="3">
        <v>0.0</v>
      </c>
      <c r="J3504" s="3">
        <v>1.0</v>
      </c>
      <c r="K3504" s="3">
        <v>0.0</v>
      </c>
      <c r="L3504" s="3">
        <v>0.0</v>
      </c>
    </row>
    <row r="3505" ht="15.75" customHeight="1">
      <c r="A3505" s="3">
        <f t="shared" si="2"/>
        <v>3504</v>
      </c>
      <c r="B3505" s="3">
        <f t="shared" ref="B3505:D3505" si="3198">B3501</f>
        <v>0</v>
      </c>
      <c r="C3505" s="3">
        <f t="shared" si="3198"/>
        <v>0</v>
      </c>
      <c r="D3505" s="3">
        <f t="shared" si="3198"/>
        <v>1</v>
      </c>
      <c r="E3505" s="6">
        <f t="shared" si="1"/>
        <v>118.8</v>
      </c>
      <c r="F3505" s="3">
        <v>108.0</v>
      </c>
      <c r="G3505" s="3">
        <v>1.1</v>
      </c>
      <c r="H3505" s="3">
        <v>0.0</v>
      </c>
      <c r="I3505" s="3">
        <v>1.0</v>
      </c>
      <c r="J3505" s="3">
        <v>0.0</v>
      </c>
      <c r="K3505" s="3">
        <v>0.0</v>
      </c>
      <c r="L3505" s="3">
        <v>0.0</v>
      </c>
    </row>
    <row r="3506" ht="15.75" customHeight="1">
      <c r="A3506" s="3">
        <f t="shared" si="2"/>
        <v>3505</v>
      </c>
      <c r="B3506" s="3">
        <f t="shared" ref="B3506:D3506" si="3199">B3502</f>
        <v>1</v>
      </c>
      <c r="C3506" s="3">
        <f t="shared" si="3199"/>
        <v>0</v>
      </c>
      <c r="D3506" s="3">
        <f t="shared" si="3199"/>
        <v>0</v>
      </c>
      <c r="E3506" s="6">
        <f t="shared" si="1"/>
        <v>400</v>
      </c>
      <c r="F3506" s="3">
        <v>250.0</v>
      </c>
      <c r="G3506" s="3">
        <v>1.6</v>
      </c>
      <c r="H3506" s="3">
        <v>1.0</v>
      </c>
      <c r="I3506" s="3">
        <v>0.0</v>
      </c>
      <c r="J3506" s="3">
        <v>0.0</v>
      </c>
      <c r="K3506" s="3">
        <v>0.0</v>
      </c>
      <c r="L3506" s="3">
        <v>0.0</v>
      </c>
    </row>
    <row r="3507" ht="15.75" customHeight="1">
      <c r="A3507" s="3">
        <f t="shared" si="2"/>
        <v>3506</v>
      </c>
      <c r="B3507" s="3">
        <f t="shared" ref="B3507:D3507" si="3200">B3503</f>
        <v>0</v>
      </c>
      <c r="C3507" s="3">
        <f t="shared" si="3200"/>
        <v>0</v>
      </c>
      <c r="D3507" s="3">
        <f t="shared" si="3200"/>
        <v>0</v>
      </c>
      <c r="E3507" s="6">
        <f t="shared" si="1"/>
        <v>0</v>
      </c>
      <c r="H3507" s="3">
        <v>1.0</v>
      </c>
      <c r="I3507" s="3">
        <v>0.0</v>
      </c>
      <c r="J3507" s="3">
        <v>1.0</v>
      </c>
      <c r="K3507" s="3">
        <v>0.0</v>
      </c>
      <c r="L3507" s="3">
        <v>1.0</v>
      </c>
    </row>
    <row r="3508" ht="15.75" customHeight="1">
      <c r="A3508" s="3">
        <f t="shared" si="2"/>
        <v>3507</v>
      </c>
      <c r="B3508" s="3">
        <f t="shared" ref="B3508:D3508" si="3201">B3504</f>
        <v>0</v>
      </c>
      <c r="C3508" s="3">
        <f t="shared" si="3201"/>
        <v>1</v>
      </c>
      <c r="D3508" s="3">
        <f t="shared" si="3201"/>
        <v>0</v>
      </c>
      <c r="E3508" s="6">
        <f t="shared" si="1"/>
        <v>286</v>
      </c>
      <c r="F3508" s="3">
        <v>130.0</v>
      </c>
      <c r="G3508" s="3">
        <v>2.2</v>
      </c>
      <c r="H3508" s="3">
        <v>0.0</v>
      </c>
      <c r="I3508" s="3">
        <v>0.0</v>
      </c>
      <c r="J3508" s="3">
        <v>1.0</v>
      </c>
      <c r="K3508" s="3">
        <v>0.0</v>
      </c>
      <c r="L3508" s="3">
        <v>0.0</v>
      </c>
    </row>
    <row r="3509" ht="15.75" customHeight="1">
      <c r="A3509" s="3">
        <f t="shared" si="2"/>
        <v>3508</v>
      </c>
      <c r="B3509" s="3">
        <f t="shared" ref="B3509:D3509" si="3202">B3505</f>
        <v>0</v>
      </c>
      <c r="C3509" s="3">
        <f t="shared" si="3202"/>
        <v>0</v>
      </c>
      <c r="D3509" s="3">
        <f t="shared" si="3202"/>
        <v>1</v>
      </c>
      <c r="E3509" s="6">
        <f t="shared" si="1"/>
        <v>132</v>
      </c>
      <c r="F3509" s="3">
        <v>120.0</v>
      </c>
      <c r="G3509" s="3">
        <v>1.1</v>
      </c>
      <c r="H3509" s="3">
        <v>1.0</v>
      </c>
      <c r="I3509" s="3">
        <v>0.0</v>
      </c>
      <c r="J3509" s="3">
        <v>0.0</v>
      </c>
      <c r="K3509" s="3">
        <v>0.0</v>
      </c>
      <c r="L3509" s="3">
        <v>0.0</v>
      </c>
    </row>
    <row r="3510" ht="15.75" customHeight="1">
      <c r="A3510" s="3">
        <f t="shared" si="2"/>
        <v>3509</v>
      </c>
      <c r="B3510" s="3">
        <f t="shared" ref="B3510:D3510" si="3203">B3506</f>
        <v>1</v>
      </c>
      <c r="C3510" s="3">
        <f t="shared" si="3203"/>
        <v>0</v>
      </c>
      <c r="D3510" s="3">
        <f t="shared" si="3203"/>
        <v>0</v>
      </c>
      <c r="E3510" s="6">
        <f t="shared" si="1"/>
        <v>268.8</v>
      </c>
      <c r="F3510" s="3">
        <v>168.0</v>
      </c>
      <c r="G3510" s="3">
        <v>1.6</v>
      </c>
      <c r="H3510" s="3">
        <v>0.0</v>
      </c>
      <c r="I3510" s="3">
        <v>1.0</v>
      </c>
      <c r="J3510" s="3">
        <v>0.0</v>
      </c>
      <c r="K3510" s="3">
        <v>0.0</v>
      </c>
      <c r="L3510" s="3">
        <v>0.0</v>
      </c>
    </row>
    <row r="3511" ht="15.75" customHeight="1">
      <c r="A3511" s="3">
        <f t="shared" si="2"/>
        <v>3510</v>
      </c>
      <c r="B3511" s="3">
        <f t="shared" ref="B3511:D3511" si="3204">B3507</f>
        <v>0</v>
      </c>
      <c r="C3511" s="3">
        <f t="shared" si="3204"/>
        <v>0</v>
      </c>
      <c r="D3511" s="3">
        <f t="shared" si="3204"/>
        <v>0</v>
      </c>
      <c r="E3511" s="6">
        <f t="shared" si="1"/>
        <v>0</v>
      </c>
      <c r="H3511" s="3">
        <v>1.0</v>
      </c>
      <c r="I3511" s="3">
        <v>1.0</v>
      </c>
      <c r="J3511" s="3">
        <v>0.0</v>
      </c>
      <c r="K3511" s="3">
        <v>0.0</v>
      </c>
      <c r="L3511" s="3">
        <v>1.0</v>
      </c>
    </row>
    <row r="3512" ht="15.75" customHeight="1">
      <c r="A3512" s="3">
        <f t="shared" si="2"/>
        <v>3511</v>
      </c>
      <c r="B3512" s="3">
        <f t="shared" ref="B3512:D3512" si="3205">B3508</f>
        <v>0</v>
      </c>
      <c r="C3512" s="3">
        <f t="shared" si="3205"/>
        <v>1</v>
      </c>
      <c r="D3512" s="3">
        <f t="shared" si="3205"/>
        <v>0</v>
      </c>
      <c r="E3512" s="6">
        <f t="shared" si="1"/>
        <v>371.8</v>
      </c>
      <c r="F3512" s="3">
        <v>169.0</v>
      </c>
      <c r="G3512" s="3">
        <v>2.2</v>
      </c>
      <c r="H3512" s="3">
        <v>0.0</v>
      </c>
      <c r="I3512" s="3">
        <v>0.0</v>
      </c>
      <c r="J3512" s="3">
        <v>1.0</v>
      </c>
      <c r="K3512" s="3">
        <v>0.0</v>
      </c>
      <c r="L3512" s="3">
        <v>0.0</v>
      </c>
    </row>
    <row r="3513" ht="15.75" customHeight="1">
      <c r="A3513" s="3">
        <f t="shared" si="2"/>
        <v>3512</v>
      </c>
      <c r="B3513" s="3">
        <f t="shared" ref="B3513:D3513" si="3206">B3509</f>
        <v>0</v>
      </c>
      <c r="C3513" s="3">
        <f t="shared" si="3206"/>
        <v>0</v>
      </c>
      <c r="D3513" s="3">
        <f t="shared" si="3206"/>
        <v>1</v>
      </c>
      <c r="E3513" s="6">
        <f t="shared" si="1"/>
        <v>326.7</v>
      </c>
      <c r="F3513" s="3">
        <v>297.0</v>
      </c>
      <c r="G3513" s="3">
        <v>1.1</v>
      </c>
      <c r="H3513" s="3">
        <v>0.0</v>
      </c>
      <c r="I3513" s="3">
        <v>1.0</v>
      </c>
      <c r="J3513" s="3">
        <v>0.0</v>
      </c>
      <c r="K3513" s="3">
        <v>0.0</v>
      </c>
      <c r="L3513" s="3">
        <v>0.0</v>
      </c>
    </row>
    <row r="3514" ht="15.75" customHeight="1">
      <c r="A3514" s="3">
        <f t="shared" si="2"/>
        <v>3513</v>
      </c>
      <c r="B3514" s="3">
        <f t="shared" ref="B3514:D3514" si="3207">B3510</f>
        <v>1</v>
      </c>
      <c r="C3514" s="3">
        <f t="shared" si="3207"/>
        <v>0</v>
      </c>
      <c r="D3514" s="3">
        <f t="shared" si="3207"/>
        <v>0</v>
      </c>
      <c r="E3514" s="6">
        <f t="shared" si="1"/>
        <v>312</v>
      </c>
      <c r="F3514" s="3">
        <v>195.0</v>
      </c>
      <c r="G3514" s="3">
        <v>1.6</v>
      </c>
      <c r="H3514" s="3">
        <v>0.0</v>
      </c>
      <c r="I3514" s="3">
        <v>0.0</v>
      </c>
      <c r="J3514" s="3">
        <v>1.0</v>
      </c>
      <c r="K3514" s="3">
        <v>0.0</v>
      </c>
      <c r="L3514" s="3">
        <v>0.0</v>
      </c>
    </row>
    <row r="3515" ht="15.75" customHeight="1">
      <c r="A3515" s="3">
        <f t="shared" si="2"/>
        <v>3514</v>
      </c>
      <c r="B3515" s="3">
        <f t="shared" ref="B3515:D3515" si="3208">B3511</f>
        <v>0</v>
      </c>
      <c r="C3515" s="3">
        <f t="shared" si="3208"/>
        <v>0</v>
      </c>
      <c r="D3515" s="3">
        <f t="shared" si="3208"/>
        <v>0</v>
      </c>
      <c r="E3515" s="6">
        <f t="shared" si="1"/>
        <v>0</v>
      </c>
      <c r="H3515" s="3">
        <v>1.0</v>
      </c>
      <c r="I3515" s="3">
        <v>0.0</v>
      </c>
      <c r="J3515" s="3">
        <v>1.0</v>
      </c>
      <c r="K3515" s="3">
        <v>0.0</v>
      </c>
      <c r="L3515" s="3">
        <v>1.0</v>
      </c>
    </row>
    <row r="3516" ht="15.75" customHeight="1">
      <c r="A3516" s="3">
        <f t="shared" si="2"/>
        <v>3515</v>
      </c>
      <c r="B3516" s="3">
        <f t="shared" ref="B3516:D3516" si="3209">B3512</f>
        <v>0</v>
      </c>
      <c r="C3516" s="3">
        <f t="shared" si="3209"/>
        <v>1</v>
      </c>
      <c r="D3516" s="3">
        <f t="shared" si="3209"/>
        <v>0</v>
      </c>
      <c r="E3516" s="6">
        <f t="shared" si="1"/>
        <v>517</v>
      </c>
      <c r="F3516" s="3">
        <v>235.0</v>
      </c>
      <c r="G3516" s="3">
        <v>2.2</v>
      </c>
      <c r="H3516" s="3">
        <v>0.0</v>
      </c>
      <c r="I3516" s="3">
        <v>0.0</v>
      </c>
      <c r="J3516" s="3">
        <v>1.0</v>
      </c>
      <c r="K3516" s="3">
        <v>0.0</v>
      </c>
      <c r="L3516" s="3">
        <v>0.0</v>
      </c>
    </row>
    <row r="3517" ht="15.75" customHeight="1">
      <c r="A3517" s="3">
        <f t="shared" si="2"/>
        <v>3516</v>
      </c>
      <c r="B3517" s="3">
        <f t="shared" ref="B3517:D3517" si="3210">B3513</f>
        <v>0</v>
      </c>
      <c r="C3517" s="3">
        <f t="shared" si="3210"/>
        <v>0</v>
      </c>
      <c r="D3517" s="3">
        <f t="shared" si="3210"/>
        <v>1</v>
      </c>
      <c r="E3517" s="6">
        <f t="shared" si="1"/>
        <v>312.4</v>
      </c>
      <c r="F3517" s="3">
        <v>284.0</v>
      </c>
      <c r="G3517" s="3">
        <v>1.1</v>
      </c>
      <c r="H3517" s="3">
        <v>1.0</v>
      </c>
      <c r="I3517" s="3">
        <v>0.0</v>
      </c>
      <c r="J3517" s="3">
        <v>0.0</v>
      </c>
      <c r="K3517" s="3">
        <v>0.0</v>
      </c>
      <c r="L3517" s="3">
        <v>0.0</v>
      </c>
    </row>
    <row r="3518" ht="15.75" customHeight="1">
      <c r="A3518" s="3">
        <f t="shared" si="2"/>
        <v>3517</v>
      </c>
      <c r="B3518" s="3">
        <f t="shared" ref="B3518:D3518" si="3211">B3514</f>
        <v>1</v>
      </c>
      <c r="C3518" s="3">
        <f t="shared" si="3211"/>
        <v>0</v>
      </c>
      <c r="D3518" s="3">
        <f t="shared" si="3211"/>
        <v>0</v>
      </c>
      <c r="E3518" s="6">
        <f t="shared" si="1"/>
        <v>230.4</v>
      </c>
      <c r="F3518" s="3">
        <v>144.0</v>
      </c>
      <c r="G3518" s="3">
        <v>1.6</v>
      </c>
      <c r="H3518" s="3">
        <v>1.0</v>
      </c>
      <c r="I3518" s="3">
        <v>0.0</v>
      </c>
      <c r="J3518" s="3">
        <v>0.0</v>
      </c>
      <c r="K3518" s="3">
        <v>0.0</v>
      </c>
      <c r="L3518" s="3">
        <v>0.0</v>
      </c>
    </row>
    <row r="3519" ht="15.75" customHeight="1">
      <c r="A3519" s="3">
        <f t="shared" si="2"/>
        <v>3518</v>
      </c>
      <c r="B3519" s="3">
        <f t="shared" ref="B3519:D3519" si="3212">B3515</f>
        <v>0</v>
      </c>
      <c r="C3519" s="3">
        <f t="shared" si="3212"/>
        <v>0</v>
      </c>
      <c r="D3519" s="3">
        <f t="shared" si="3212"/>
        <v>0</v>
      </c>
      <c r="E3519" s="6">
        <f t="shared" si="1"/>
        <v>0</v>
      </c>
      <c r="H3519" s="3">
        <v>1.0</v>
      </c>
      <c r="I3519" s="3">
        <v>0.0</v>
      </c>
      <c r="J3519" s="3">
        <v>1.0</v>
      </c>
      <c r="K3519" s="3">
        <v>0.0</v>
      </c>
      <c r="L3519" s="3">
        <v>1.0</v>
      </c>
    </row>
    <row r="3520" ht="15.75" customHeight="1">
      <c r="A3520" s="3">
        <f t="shared" si="2"/>
        <v>3519</v>
      </c>
      <c r="B3520" s="3">
        <f t="shared" ref="B3520:D3520" si="3213">B3516</f>
        <v>0</v>
      </c>
      <c r="C3520" s="3">
        <f t="shared" si="3213"/>
        <v>1</v>
      </c>
      <c r="D3520" s="3">
        <f t="shared" si="3213"/>
        <v>0</v>
      </c>
      <c r="E3520" s="6">
        <f t="shared" si="1"/>
        <v>415.8</v>
      </c>
      <c r="F3520" s="3">
        <v>189.0</v>
      </c>
      <c r="G3520" s="3">
        <v>2.2</v>
      </c>
      <c r="H3520" s="3">
        <v>0.0</v>
      </c>
      <c r="I3520" s="3">
        <v>0.0</v>
      </c>
      <c r="J3520" s="3">
        <v>1.0</v>
      </c>
      <c r="K3520" s="3">
        <v>0.0</v>
      </c>
      <c r="L3520" s="3">
        <v>0.0</v>
      </c>
    </row>
    <row r="3521" ht="15.75" customHeight="1">
      <c r="A3521" s="3">
        <f t="shared" si="2"/>
        <v>3520</v>
      </c>
      <c r="B3521" s="3">
        <f t="shared" ref="B3521:D3521" si="3214">B3517</f>
        <v>0</v>
      </c>
      <c r="C3521" s="3">
        <f t="shared" si="3214"/>
        <v>0</v>
      </c>
      <c r="D3521" s="3">
        <f t="shared" si="3214"/>
        <v>1</v>
      </c>
      <c r="E3521" s="6">
        <f t="shared" si="1"/>
        <v>111.1</v>
      </c>
      <c r="F3521" s="3">
        <v>101.0</v>
      </c>
      <c r="G3521" s="3">
        <v>1.1</v>
      </c>
      <c r="H3521" s="3">
        <v>0.0</v>
      </c>
      <c r="I3521" s="3">
        <v>1.0</v>
      </c>
      <c r="J3521" s="3">
        <v>0.0</v>
      </c>
      <c r="K3521" s="3">
        <v>0.0</v>
      </c>
      <c r="L3521" s="3">
        <v>0.0</v>
      </c>
    </row>
    <row r="3522" ht="15.75" customHeight="1">
      <c r="A3522" s="3">
        <f t="shared" si="2"/>
        <v>3521</v>
      </c>
      <c r="B3522" s="3">
        <f t="shared" ref="B3522:D3522" si="3215">B3518</f>
        <v>1</v>
      </c>
      <c r="C3522" s="3">
        <f t="shared" si="3215"/>
        <v>0</v>
      </c>
      <c r="D3522" s="3">
        <f t="shared" si="3215"/>
        <v>0</v>
      </c>
      <c r="E3522" s="6">
        <f t="shared" si="1"/>
        <v>387.2</v>
      </c>
      <c r="F3522" s="3">
        <v>242.0</v>
      </c>
      <c r="G3522" s="3">
        <v>1.6</v>
      </c>
      <c r="H3522" s="3">
        <v>0.0</v>
      </c>
      <c r="I3522" s="3">
        <v>1.0</v>
      </c>
      <c r="J3522" s="3">
        <v>0.0</v>
      </c>
      <c r="K3522" s="3">
        <v>0.0</v>
      </c>
      <c r="L3522" s="3">
        <v>0.0</v>
      </c>
    </row>
    <row r="3523" ht="15.75" customHeight="1">
      <c r="A3523" s="3">
        <f t="shared" si="2"/>
        <v>3522</v>
      </c>
      <c r="B3523" s="3">
        <f t="shared" ref="B3523:D3523" si="3216">B3519</f>
        <v>0</v>
      </c>
      <c r="C3523" s="3">
        <f t="shared" si="3216"/>
        <v>0</v>
      </c>
      <c r="D3523" s="3">
        <f t="shared" si="3216"/>
        <v>0</v>
      </c>
      <c r="E3523" s="6">
        <f t="shared" si="1"/>
        <v>0</v>
      </c>
      <c r="H3523" s="3">
        <v>1.0</v>
      </c>
      <c r="I3523" s="3">
        <v>0.0</v>
      </c>
      <c r="J3523" s="3">
        <v>1.0</v>
      </c>
      <c r="K3523" s="3">
        <v>0.0</v>
      </c>
      <c r="L3523" s="3">
        <v>1.0</v>
      </c>
    </row>
    <row r="3524" ht="15.75" customHeight="1">
      <c r="A3524" s="3">
        <f t="shared" si="2"/>
        <v>3523</v>
      </c>
      <c r="B3524" s="3">
        <f t="shared" ref="B3524:D3524" si="3217">B3520</f>
        <v>0</v>
      </c>
      <c r="C3524" s="3">
        <f t="shared" si="3217"/>
        <v>1</v>
      </c>
      <c r="D3524" s="3">
        <f t="shared" si="3217"/>
        <v>0</v>
      </c>
      <c r="E3524" s="6">
        <f t="shared" si="1"/>
        <v>587.4</v>
      </c>
      <c r="F3524" s="3">
        <v>267.0</v>
      </c>
      <c r="G3524" s="3">
        <v>2.2</v>
      </c>
      <c r="H3524" s="3">
        <v>1.0</v>
      </c>
      <c r="I3524" s="3">
        <v>0.0</v>
      </c>
      <c r="J3524" s="3">
        <v>0.0</v>
      </c>
      <c r="K3524" s="3">
        <v>0.0</v>
      </c>
      <c r="L3524" s="3">
        <v>0.0</v>
      </c>
    </row>
    <row r="3525" ht="15.75" customHeight="1">
      <c r="A3525" s="3">
        <f t="shared" si="2"/>
        <v>3524</v>
      </c>
      <c r="B3525" s="3">
        <f t="shared" ref="B3525:D3525" si="3218">B3521</f>
        <v>0</v>
      </c>
      <c r="C3525" s="3">
        <f t="shared" si="3218"/>
        <v>0</v>
      </c>
      <c r="D3525" s="3">
        <f t="shared" si="3218"/>
        <v>1</v>
      </c>
      <c r="E3525" s="6">
        <f t="shared" si="1"/>
        <v>211.2</v>
      </c>
      <c r="F3525" s="3">
        <v>192.0</v>
      </c>
      <c r="G3525" s="3">
        <v>1.1</v>
      </c>
      <c r="H3525" s="3">
        <v>1.0</v>
      </c>
      <c r="I3525" s="3">
        <v>0.0</v>
      </c>
      <c r="J3525" s="3">
        <v>0.0</v>
      </c>
      <c r="K3525" s="3">
        <v>0.0</v>
      </c>
      <c r="L3525" s="3">
        <v>0.0</v>
      </c>
    </row>
    <row r="3526" ht="15.75" customHeight="1">
      <c r="A3526" s="3">
        <f t="shared" si="2"/>
        <v>3525</v>
      </c>
      <c r="B3526" s="3">
        <f t="shared" ref="B3526:D3526" si="3219">B3522</f>
        <v>1</v>
      </c>
      <c r="C3526" s="3">
        <f t="shared" si="3219"/>
        <v>0</v>
      </c>
      <c r="D3526" s="3">
        <f t="shared" si="3219"/>
        <v>0</v>
      </c>
      <c r="E3526" s="6">
        <f t="shared" si="1"/>
        <v>414.4</v>
      </c>
      <c r="F3526" s="3">
        <v>259.0</v>
      </c>
      <c r="G3526" s="3">
        <v>1.6</v>
      </c>
      <c r="H3526" s="3">
        <v>1.0</v>
      </c>
      <c r="I3526" s="3">
        <v>0.0</v>
      </c>
      <c r="J3526" s="3">
        <v>0.0</v>
      </c>
      <c r="K3526" s="3">
        <v>0.0</v>
      </c>
      <c r="L3526" s="3">
        <v>0.0</v>
      </c>
    </row>
    <row r="3527" ht="15.75" customHeight="1">
      <c r="A3527" s="3">
        <f t="shared" si="2"/>
        <v>3526</v>
      </c>
      <c r="B3527" s="3">
        <f t="shared" ref="B3527:D3527" si="3220">B3523</f>
        <v>0</v>
      </c>
      <c r="C3527" s="3">
        <f t="shared" si="3220"/>
        <v>0</v>
      </c>
      <c r="D3527" s="3">
        <f t="shared" si="3220"/>
        <v>0</v>
      </c>
      <c r="E3527" s="6">
        <f t="shared" si="1"/>
        <v>0</v>
      </c>
      <c r="H3527" s="3">
        <v>1.0</v>
      </c>
      <c r="I3527" s="3">
        <v>0.0</v>
      </c>
      <c r="J3527" s="3">
        <v>0.0</v>
      </c>
      <c r="K3527" s="3">
        <v>1.0</v>
      </c>
      <c r="L3527" s="3">
        <v>1.0</v>
      </c>
    </row>
    <row r="3528" ht="15.75" customHeight="1">
      <c r="A3528" s="3">
        <f t="shared" si="2"/>
        <v>3527</v>
      </c>
      <c r="B3528" s="3">
        <f t="shared" ref="B3528:D3528" si="3221">B3524</f>
        <v>0</v>
      </c>
      <c r="C3528" s="3">
        <f t="shared" si="3221"/>
        <v>1</v>
      </c>
      <c r="D3528" s="3">
        <f t="shared" si="3221"/>
        <v>0</v>
      </c>
      <c r="E3528" s="6">
        <f t="shared" si="1"/>
        <v>638</v>
      </c>
      <c r="F3528" s="3">
        <v>290.0</v>
      </c>
      <c r="G3528" s="3">
        <v>2.2</v>
      </c>
      <c r="H3528" s="3">
        <v>0.0</v>
      </c>
      <c r="I3528" s="3">
        <v>0.0</v>
      </c>
      <c r="J3528" s="3">
        <v>1.0</v>
      </c>
      <c r="K3528" s="3">
        <v>0.0</v>
      </c>
      <c r="L3528" s="3">
        <v>0.0</v>
      </c>
    </row>
    <row r="3529" ht="15.75" customHeight="1">
      <c r="A3529" s="3">
        <f t="shared" si="2"/>
        <v>3528</v>
      </c>
      <c r="B3529" s="3">
        <f t="shared" ref="B3529:D3529" si="3222">B3525</f>
        <v>0</v>
      </c>
      <c r="C3529" s="3">
        <f t="shared" si="3222"/>
        <v>0</v>
      </c>
      <c r="D3529" s="3">
        <f t="shared" si="3222"/>
        <v>1</v>
      </c>
      <c r="E3529" s="6">
        <f t="shared" si="1"/>
        <v>238.7</v>
      </c>
      <c r="F3529" s="3">
        <v>217.0</v>
      </c>
      <c r="G3529" s="3">
        <v>1.1</v>
      </c>
      <c r="H3529" s="3">
        <v>0.0</v>
      </c>
      <c r="I3529" s="3">
        <v>1.0</v>
      </c>
      <c r="J3529" s="3">
        <v>0.0</v>
      </c>
      <c r="K3529" s="3">
        <v>0.0</v>
      </c>
      <c r="L3529" s="3">
        <v>0.0</v>
      </c>
    </row>
    <row r="3530" ht="15.75" customHeight="1">
      <c r="A3530" s="3">
        <f t="shared" si="2"/>
        <v>3529</v>
      </c>
      <c r="B3530" s="3">
        <f t="shared" ref="B3530:D3530" si="3223">B3526</f>
        <v>1</v>
      </c>
      <c r="C3530" s="3">
        <f t="shared" si="3223"/>
        <v>0</v>
      </c>
      <c r="D3530" s="3">
        <f t="shared" si="3223"/>
        <v>0</v>
      </c>
      <c r="E3530" s="6">
        <f t="shared" si="1"/>
        <v>460.8</v>
      </c>
      <c r="F3530" s="3">
        <v>288.0</v>
      </c>
      <c r="G3530" s="3">
        <v>1.6</v>
      </c>
      <c r="H3530" s="3">
        <v>0.0</v>
      </c>
      <c r="I3530" s="3">
        <v>0.0</v>
      </c>
      <c r="J3530" s="3">
        <v>1.0</v>
      </c>
      <c r="K3530" s="3">
        <v>0.0</v>
      </c>
      <c r="L3530" s="3">
        <v>0.0</v>
      </c>
    </row>
    <row r="3531" ht="15.75" customHeight="1">
      <c r="A3531" s="3">
        <f t="shared" si="2"/>
        <v>3530</v>
      </c>
      <c r="B3531" s="3">
        <f t="shared" ref="B3531:D3531" si="3224">B3527</f>
        <v>0</v>
      </c>
      <c r="C3531" s="3">
        <f t="shared" si="3224"/>
        <v>0</v>
      </c>
      <c r="D3531" s="3">
        <f t="shared" si="3224"/>
        <v>0</v>
      </c>
      <c r="E3531" s="6">
        <f t="shared" si="1"/>
        <v>0</v>
      </c>
      <c r="H3531" s="3">
        <v>1.0</v>
      </c>
      <c r="I3531" s="3">
        <v>0.0</v>
      </c>
      <c r="J3531" s="3">
        <v>1.0</v>
      </c>
      <c r="K3531" s="3">
        <v>0.0</v>
      </c>
      <c r="L3531" s="3">
        <v>1.0</v>
      </c>
    </row>
    <row r="3532" ht="15.75" customHeight="1">
      <c r="A3532" s="3">
        <f t="shared" si="2"/>
        <v>3531</v>
      </c>
      <c r="B3532" s="3">
        <f t="shared" ref="B3532:D3532" si="3225">B3528</f>
        <v>0</v>
      </c>
      <c r="C3532" s="3">
        <f t="shared" si="3225"/>
        <v>1</v>
      </c>
      <c r="D3532" s="3">
        <f t="shared" si="3225"/>
        <v>0</v>
      </c>
      <c r="E3532" s="6">
        <f t="shared" si="1"/>
        <v>624.8</v>
      </c>
      <c r="F3532" s="3">
        <v>284.0</v>
      </c>
      <c r="G3532" s="3">
        <v>2.2</v>
      </c>
      <c r="H3532" s="3">
        <v>0.0</v>
      </c>
      <c r="I3532" s="3">
        <v>0.0</v>
      </c>
      <c r="J3532" s="3">
        <v>1.0</v>
      </c>
      <c r="K3532" s="3">
        <v>0.0</v>
      </c>
      <c r="L3532" s="3">
        <v>0.0</v>
      </c>
    </row>
    <row r="3533" ht="15.75" customHeight="1">
      <c r="A3533" s="3">
        <f t="shared" si="2"/>
        <v>3532</v>
      </c>
      <c r="B3533" s="3">
        <f t="shared" ref="B3533:D3533" si="3226">B3529</f>
        <v>0</v>
      </c>
      <c r="C3533" s="3">
        <f t="shared" si="3226"/>
        <v>0</v>
      </c>
      <c r="D3533" s="3">
        <f t="shared" si="3226"/>
        <v>1</v>
      </c>
      <c r="E3533" s="6">
        <f t="shared" si="1"/>
        <v>111.1</v>
      </c>
      <c r="F3533" s="3">
        <v>101.0</v>
      </c>
      <c r="G3533" s="3">
        <v>1.1</v>
      </c>
      <c r="H3533" s="3">
        <v>1.0</v>
      </c>
      <c r="I3533" s="3">
        <v>0.0</v>
      </c>
      <c r="J3533" s="3">
        <v>0.0</v>
      </c>
      <c r="K3533" s="3">
        <v>0.0</v>
      </c>
      <c r="L3533" s="3">
        <v>0.0</v>
      </c>
    </row>
    <row r="3534" ht="15.75" customHeight="1">
      <c r="A3534" s="3">
        <f t="shared" si="2"/>
        <v>3533</v>
      </c>
      <c r="B3534" s="3">
        <f t="shared" ref="B3534:D3534" si="3227">B3530</f>
        <v>1</v>
      </c>
      <c r="C3534" s="3">
        <f t="shared" si="3227"/>
        <v>0</v>
      </c>
      <c r="D3534" s="3">
        <f t="shared" si="3227"/>
        <v>0</v>
      </c>
      <c r="E3534" s="6">
        <f t="shared" si="1"/>
        <v>433.6</v>
      </c>
      <c r="F3534" s="3">
        <v>271.0</v>
      </c>
      <c r="G3534" s="3">
        <v>1.6</v>
      </c>
      <c r="H3534" s="3">
        <v>0.0</v>
      </c>
      <c r="I3534" s="3">
        <v>1.0</v>
      </c>
      <c r="J3534" s="3">
        <v>0.0</v>
      </c>
      <c r="K3534" s="3">
        <v>0.0</v>
      </c>
      <c r="L3534" s="3">
        <v>0.0</v>
      </c>
    </row>
    <row r="3535" ht="15.75" customHeight="1">
      <c r="A3535" s="3">
        <f t="shared" si="2"/>
        <v>3534</v>
      </c>
      <c r="B3535" s="3">
        <f t="shared" ref="B3535:D3535" si="3228">B3531</f>
        <v>0</v>
      </c>
      <c r="C3535" s="3">
        <f t="shared" si="3228"/>
        <v>0</v>
      </c>
      <c r="D3535" s="3">
        <f t="shared" si="3228"/>
        <v>0</v>
      </c>
      <c r="E3535" s="6">
        <f t="shared" si="1"/>
        <v>0</v>
      </c>
      <c r="H3535" s="3">
        <v>1.0</v>
      </c>
      <c r="I3535" s="3">
        <v>0.0</v>
      </c>
      <c r="J3535" s="3">
        <v>1.0</v>
      </c>
      <c r="K3535" s="3">
        <v>0.0</v>
      </c>
      <c r="L3535" s="3">
        <v>1.0</v>
      </c>
    </row>
    <row r="3536" ht="15.75" customHeight="1">
      <c r="A3536" s="3">
        <f t="shared" si="2"/>
        <v>3535</v>
      </c>
      <c r="B3536" s="3">
        <f t="shared" ref="B3536:D3536" si="3229">B3532</f>
        <v>0</v>
      </c>
      <c r="C3536" s="3">
        <f t="shared" si="3229"/>
        <v>1</v>
      </c>
      <c r="D3536" s="3">
        <f t="shared" si="3229"/>
        <v>0</v>
      </c>
      <c r="E3536" s="6">
        <f t="shared" si="1"/>
        <v>497.2</v>
      </c>
      <c r="F3536" s="3">
        <v>226.0</v>
      </c>
      <c r="G3536" s="3">
        <v>2.2</v>
      </c>
      <c r="H3536" s="3">
        <v>0.0</v>
      </c>
      <c r="I3536" s="3">
        <v>0.0</v>
      </c>
      <c r="J3536" s="3">
        <v>1.0</v>
      </c>
      <c r="K3536" s="3">
        <v>0.0</v>
      </c>
      <c r="L3536" s="3">
        <v>0.0</v>
      </c>
    </row>
    <row r="3537" ht="15.75" customHeight="1">
      <c r="A3537" s="3">
        <f t="shared" si="2"/>
        <v>3536</v>
      </c>
      <c r="B3537" s="3">
        <f t="shared" ref="B3537:D3537" si="3230">B3533</f>
        <v>0</v>
      </c>
      <c r="C3537" s="3">
        <f t="shared" si="3230"/>
        <v>0</v>
      </c>
      <c r="D3537" s="3">
        <f t="shared" si="3230"/>
        <v>1</v>
      </c>
      <c r="E3537" s="6">
        <f t="shared" si="1"/>
        <v>160.6</v>
      </c>
      <c r="F3537" s="3">
        <v>146.0</v>
      </c>
      <c r="G3537" s="3">
        <v>1.1</v>
      </c>
      <c r="H3537" s="3">
        <v>0.0</v>
      </c>
      <c r="I3537" s="3">
        <v>1.0</v>
      </c>
      <c r="J3537" s="3">
        <v>0.0</v>
      </c>
      <c r="K3537" s="3">
        <v>0.0</v>
      </c>
      <c r="L3537" s="3">
        <v>0.0</v>
      </c>
    </row>
    <row r="3538" ht="15.75" customHeight="1">
      <c r="A3538" s="3">
        <f t="shared" si="2"/>
        <v>3537</v>
      </c>
      <c r="B3538" s="3">
        <f t="shared" ref="B3538:D3538" si="3231">B3534</f>
        <v>1</v>
      </c>
      <c r="C3538" s="3">
        <f t="shared" si="3231"/>
        <v>0</v>
      </c>
      <c r="D3538" s="3">
        <f t="shared" si="3231"/>
        <v>0</v>
      </c>
      <c r="E3538" s="6">
        <f t="shared" si="1"/>
        <v>164.8</v>
      </c>
      <c r="F3538" s="3">
        <v>103.0</v>
      </c>
      <c r="G3538" s="3">
        <v>1.6</v>
      </c>
      <c r="H3538" s="3">
        <v>0.0</v>
      </c>
      <c r="I3538" s="3">
        <v>0.0</v>
      </c>
      <c r="J3538" s="3">
        <v>1.0</v>
      </c>
      <c r="K3538" s="3">
        <v>0.0</v>
      </c>
      <c r="L3538" s="3">
        <v>0.0</v>
      </c>
    </row>
    <row r="3539" ht="15.75" customHeight="1">
      <c r="A3539" s="3">
        <f t="shared" si="2"/>
        <v>3538</v>
      </c>
      <c r="B3539" s="3">
        <f t="shared" ref="B3539:D3539" si="3232">B3535</f>
        <v>0</v>
      </c>
      <c r="C3539" s="3">
        <f t="shared" si="3232"/>
        <v>0</v>
      </c>
      <c r="D3539" s="3">
        <f t="shared" si="3232"/>
        <v>0</v>
      </c>
      <c r="E3539" s="6">
        <f t="shared" si="1"/>
        <v>0</v>
      </c>
      <c r="H3539" s="3">
        <v>1.0</v>
      </c>
      <c r="I3539" s="3">
        <v>0.0</v>
      </c>
      <c r="J3539" s="3">
        <v>1.0</v>
      </c>
      <c r="K3539" s="3">
        <v>0.0</v>
      </c>
      <c r="L3539" s="3">
        <v>1.0</v>
      </c>
    </row>
    <row r="3540" ht="15.75" customHeight="1">
      <c r="A3540" s="3">
        <f t="shared" si="2"/>
        <v>3539</v>
      </c>
      <c r="B3540" s="3">
        <f t="shared" ref="B3540:D3540" si="3233">B3536</f>
        <v>0</v>
      </c>
      <c r="C3540" s="3">
        <f t="shared" si="3233"/>
        <v>1</v>
      </c>
      <c r="D3540" s="3">
        <f t="shared" si="3233"/>
        <v>0</v>
      </c>
      <c r="E3540" s="6">
        <f t="shared" si="1"/>
        <v>567.6</v>
      </c>
      <c r="F3540" s="3">
        <v>258.0</v>
      </c>
      <c r="G3540" s="3">
        <v>2.2</v>
      </c>
      <c r="H3540" s="3">
        <v>0.0</v>
      </c>
      <c r="I3540" s="3">
        <v>0.0</v>
      </c>
      <c r="J3540" s="3">
        <v>1.0</v>
      </c>
      <c r="K3540" s="3">
        <v>0.0</v>
      </c>
      <c r="L3540" s="3">
        <v>0.0</v>
      </c>
    </row>
    <row r="3541" ht="15.75" customHeight="1">
      <c r="A3541" s="3">
        <f t="shared" si="2"/>
        <v>3540</v>
      </c>
      <c r="B3541" s="3">
        <f t="shared" ref="B3541:D3541" si="3234">B3537</f>
        <v>0</v>
      </c>
      <c r="C3541" s="3">
        <f t="shared" si="3234"/>
        <v>0</v>
      </c>
      <c r="D3541" s="3">
        <f t="shared" si="3234"/>
        <v>1</v>
      </c>
      <c r="E3541" s="6">
        <f t="shared" si="1"/>
        <v>194.7</v>
      </c>
      <c r="F3541" s="3">
        <v>177.0</v>
      </c>
      <c r="G3541" s="3">
        <v>1.1</v>
      </c>
      <c r="H3541" s="3">
        <v>1.0</v>
      </c>
      <c r="I3541" s="3">
        <v>0.0</v>
      </c>
      <c r="J3541" s="3">
        <v>0.0</v>
      </c>
      <c r="K3541" s="3">
        <v>0.0</v>
      </c>
      <c r="L3541" s="3">
        <v>0.0</v>
      </c>
    </row>
    <row r="3542" ht="15.75" customHeight="1">
      <c r="A3542" s="3">
        <f t="shared" si="2"/>
        <v>3541</v>
      </c>
      <c r="B3542" s="3">
        <f t="shared" ref="B3542:D3542" si="3235">B3538</f>
        <v>1</v>
      </c>
      <c r="C3542" s="3">
        <f t="shared" si="3235"/>
        <v>0</v>
      </c>
      <c r="D3542" s="3">
        <f t="shared" si="3235"/>
        <v>0</v>
      </c>
      <c r="E3542" s="6">
        <f t="shared" si="1"/>
        <v>241.6</v>
      </c>
      <c r="F3542" s="3">
        <v>151.0</v>
      </c>
      <c r="G3542" s="3">
        <v>1.6</v>
      </c>
      <c r="H3542" s="3">
        <v>1.0</v>
      </c>
      <c r="I3542" s="3">
        <v>0.0</v>
      </c>
      <c r="J3542" s="3">
        <v>0.0</v>
      </c>
      <c r="K3542" s="3">
        <v>0.0</v>
      </c>
      <c r="L3542" s="3">
        <v>0.0</v>
      </c>
    </row>
    <row r="3543" ht="15.75" customHeight="1">
      <c r="A3543" s="3">
        <f t="shared" si="2"/>
        <v>3542</v>
      </c>
      <c r="B3543" s="3">
        <f t="shared" ref="B3543:D3543" si="3236">B3539</f>
        <v>0</v>
      </c>
      <c r="C3543" s="3">
        <f t="shared" si="3236"/>
        <v>0</v>
      </c>
      <c r="D3543" s="3">
        <f t="shared" si="3236"/>
        <v>0</v>
      </c>
      <c r="E3543" s="6">
        <f t="shared" si="1"/>
        <v>0</v>
      </c>
      <c r="H3543" s="3">
        <v>1.0</v>
      </c>
      <c r="I3543" s="3">
        <v>0.0</v>
      </c>
      <c r="J3543" s="3">
        <v>1.0</v>
      </c>
      <c r="K3543" s="3">
        <v>0.0</v>
      </c>
      <c r="L3543" s="3">
        <v>1.0</v>
      </c>
    </row>
    <row r="3544" ht="15.75" customHeight="1">
      <c r="A3544" s="3">
        <f t="shared" si="2"/>
        <v>3543</v>
      </c>
      <c r="B3544" s="3">
        <v>1.0</v>
      </c>
      <c r="C3544" s="3">
        <v>0.0</v>
      </c>
      <c r="D3544" s="3">
        <v>0.0</v>
      </c>
      <c r="E3544" s="6">
        <f t="shared" si="1"/>
        <v>296</v>
      </c>
      <c r="F3544" s="3">
        <v>185.0</v>
      </c>
      <c r="G3544" s="3">
        <v>1.6</v>
      </c>
      <c r="H3544" s="3">
        <v>1.0</v>
      </c>
      <c r="I3544" s="3">
        <v>0.0</v>
      </c>
      <c r="J3544" s="3">
        <v>0.0</v>
      </c>
      <c r="K3544" s="3">
        <v>0.0</v>
      </c>
      <c r="L3544" s="3">
        <v>0.0</v>
      </c>
    </row>
    <row r="3545" ht="15.75" customHeight="1">
      <c r="A3545" s="3">
        <f t="shared" si="2"/>
        <v>3544</v>
      </c>
      <c r="B3545" s="3">
        <v>0.0</v>
      </c>
      <c r="C3545" s="3">
        <v>0.0</v>
      </c>
      <c r="D3545" s="3">
        <v>0.0</v>
      </c>
      <c r="E3545" s="6">
        <f t="shared" si="1"/>
        <v>0</v>
      </c>
      <c r="H3545" s="3">
        <v>1.0</v>
      </c>
      <c r="I3545" s="3">
        <v>0.0</v>
      </c>
      <c r="J3545" s="3">
        <v>1.0</v>
      </c>
      <c r="K3545" s="3">
        <v>0.0</v>
      </c>
      <c r="L3545" s="3">
        <v>1.0</v>
      </c>
    </row>
    <row r="3546" ht="15.75" customHeight="1">
      <c r="A3546" s="3">
        <f t="shared" si="2"/>
        <v>3545</v>
      </c>
      <c r="B3546" s="3">
        <v>0.0</v>
      </c>
      <c r="C3546" s="3">
        <v>1.0</v>
      </c>
      <c r="D3546" s="3">
        <v>0.0</v>
      </c>
      <c r="E3546" s="6">
        <f t="shared" si="1"/>
        <v>286</v>
      </c>
      <c r="F3546" s="3">
        <v>130.0</v>
      </c>
      <c r="G3546" s="3">
        <v>2.2</v>
      </c>
      <c r="H3546" s="3">
        <v>0.0</v>
      </c>
      <c r="I3546" s="3">
        <v>0.0</v>
      </c>
      <c r="J3546" s="3">
        <v>1.0</v>
      </c>
      <c r="K3546" s="3">
        <v>0.0</v>
      </c>
      <c r="L3546" s="3">
        <v>0.0</v>
      </c>
    </row>
    <row r="3547" ht="15.75" customHeight="1">
      <c r="A3547" s="3">
        <f t="shared" si="2"/>
        <v>3546</v>
      </c>
      <c r="B3547" s="3">
        <v>0.0</v>
      </c>
      <c r="C3547" s="3">
        <v>0.0</v>
      </c>
      <c r="D3547" s="3">
        <v>1.0</v>
      </c>
      <c r="E3547" s="6">
        <f t="shared" si="1"/>
        <v>310.2</v>
      </c>
      <c r="F3547" s="3">
        <v>282.0</v>
      </c>
      <c r="G3547" s="3">
        <v>1.1</v>
      </c>
      <c r="H3547" s="3">
        <v>1.0</v>
      </c>
      <c r="I3547" s="3">
        <v>0.0</v>
      </c>
      <c r="J3547" s="3">
        <v>0.0</v>
      </c>
      <c r="K3547" s="3">
        <v>0.0</v>
      </c>
      <c r="L3547" s="3">
        <v>0.0</v>
      </c>
    </row>
    <row r="3548" ht="15.75" customHeight="1">
      <c r="A3548" s="3">
        <f t="shared" si="2"/>
        <v>3547</v>
      </c>
      <c r="B3548" s="3">
        <f t="shared" ref="B3548:D3548" si="3237">B3544</f>
        <v>1</v>
      </c>
      <c r="C3548" s="3">
        <f t="shared" si="3237"/>
        <v>0</v>
      </c>
      <c r="D3548" s="3">
        <f t="shared" si="3237"/>
        <v>0</v>
      </c>
      <c r="E3548" s="6">
        <f t="shared" si="1"/>
        <v>308.8</v>
      </c>
      <c r="F3548" s="3">
        <v>193.0</v>
      </c>
      <c r="G3548" s="3">
        <v>1.6</v>
      </c>
      <c r="H3548" s="3">
        <v>0.0</v>
      </c>
      <c r="I3548" s="3">
        <v>0.0</v>
      </c>
      <c r="J3548" s="3">
        <v>1.0</v>
      </c>
      <c r="K3548" s="3">
        <v>0.0</v>
      </c>
      <c r="L3548" s="3">
        <v>0.0</v>
      </c>
    </row>
    <row r="3549" ht="15.75" customHeight="1">
      <c r="A3549" s="3">
        <f t="shared" si="2"/>
        <v>3548</v>
      </c>
      <c r="B3549" s="3">
        <f t="shared" ref="B3549:D3549" si="3238">B3545</f>
        <v>0</v>
      </c>
      <c r="C3549" s="3">
        <f t="shared" si="3238"/>
        <v>0</v>
      </c>
      <c r="D3549" s="3">
        <f t="shared" si="3238"/>
        <v>0</v>
      </c>
      <c r="E3549" s="6">
        <f t="shared" si="1"/>
        <v>0</v>
      </c>
      <c r="H3549" s="3">
        <v>1.0</v>
      </c>
      <c r="I3549" s="3">
        <v>0.0</v>
      </c>
      <c r="J3549" s="3">
        <v>1.0</v>
      </c>
      <c r="K3549" s="3">
        <v>0.0</v>
      </c>
      <c r="L3549" s="3">
        <v>1.0</v>
      </c>
    </row>
    <row r="3550" ht="15.75" customHeight="1">
      <c r="A3550" s="3">
        <f t="shared" si="2"/>
        <v>3549</v>
      </c>
      <c r="B3550" s="3">
        <f t="shared" ref="B3550:D3550" si="3239">B3546</f>
        <v>0</v>
      </c>
      <c r="C3550" s="3">
        <f t="shared" si="3239"/>
        <v>1</v>
      </c>
      <c r="D3550" s="3">
        <f t="shared" si="3239"/>
        <v>0</v>
      </c>
      <c r="E3550" s="6">
        <f t="shared" si="1"/>
        <v>433.4</v>
      </c>
      <c r="F3550" s="3">
        <v>197.0</v>
      </c>
      <c r="G3550" s="3">
        <v>2.2</v>
      </c>
      <c r="H3550" s="3">
        <v>0.0</v>
      </c>
      <c r="I3550" s="3">
        <v>0.0</v>
      </c>
      <c r="J3550" s="3">
        <v>1.0</v>
      </c>
      <c r="K3550" s="3">
        <v>0.0</v>
      </c>
      <c r="L3550" s="3">
        <v>0.0</v>
      </c>
    </row>
    <row r="3551" ht="15.75" customHeight="1">
      <c r="A3551" s="3">
        <f t="shared" si="2"/>
        <v>3550</v>
      </c>
      <c r="B3551" s="3">
        <f t="shared" ref="B3551:D3551" si="3240">B3547</f>
        <v>0</v>
      </c>
      <c r="C3551" s="3">
        <f t="shared" si="3240"/>
        <v>0</v>
      </c>
      <c r="D3551" s="3">
        <f t="shared" si="3240"/>
        <v>1</v>
      </c>
      <c r="E3551" s="6">
        <f t="shared" si="1"/>
        <v>118.8</v>
      </c>
      <c r="F3551" s="3">
        <v>108.0</v>
      </c>
      <c r="G3551" s="3">
        <v>1.1</v>
      </c>
      <c r="H3551" s="3">
        <v>0.0</v>
      </c>
      <c r="I3551" s="3">
        <v>1.0</v>
      </c>
      <c r="J3551" s="3">
        <v>0.0</v>
      </c>
      <c r="K3551" s="3">
        <v>0.0</v>
      </c>
      <c r="L3551" s="3">
        <v>0.0</v>
      </c>
    </row>
    <row r="3552" ht="15.75" customHeight="1">
      <c r="A3552" s="3">
        <f t="shared" si="2"/>
        <v>3551</v>
      </c>
      <c r="B3552" s="3">
        <f t="shared" ref="B3552:D3552" si="3241">B3548</f>
        <v>1</v>
      </c>
      <c r="C3552" s="3">
        <f t="shared" si="3241"/>
        <v>0</v>
      </c>
      <c r="D3552" s="3">
        <f t="shared" si="3241"/>
        <v>0</v>
      </c>
      <c r="E3552" s="6">
        <f t="shared" si="1"/>
        <v>400</v>
      </c>
      <c r="F3552" s="3">
        <v>250.0</v>
      </c>
      <c r="G3552" s="3">
        <v>1.6</v>
      </c>
      <c r="H3552" s="3">
        <v>1.0</v>
      </c>
      <c r="I3552" s="3">
        <v>0.0</v>
      </c>
      <c r="J3552" s="3">
        <v>0.0</v>
      </c>
      <c r="K3552" s="3">
        <v>0.0</v>
      </c>
      <c r="L3552" s="3">
        <v>0.0</v>
      </c>
    </row>
    <row r="3553" ht="15.75" customHeight="1">
      <c r="A3553" s="3">
        <f t="shared" si="2"/>
        <v>3552</v>
      </c>
      <c r="B3553" s="3">
        <f t="shared" ref="B3553:D3553" si="3242">B3549</f>
        <v>0</v>
      </c>
      <c r="C3553" s="3">
        <f t="shared" si="3242"/>
        <v>0</v>
      </c>
      <c r="D3553" s="3">
        <f t="shared" si="3242"/>
        <v>0</v>
      </c>
      <c r="E3553" s="6">
        <f t="shared" si="1"/>
        <v>0</v>
      </c>
      <c r="H3553" s="3">
        <v>1.0</v>
      </c>
      <c r="I3553" s="3">
        <v>0.0</v>
      </c>
      <c r="J3553" s="3">
        <v>1.0</v>
      </c>
      <c r="K3553" s="3">
        <v>0.0</v>
      </c>
      <c r="L3553" s="3">
        <v>1.0</v>
      </c>
    </row>
    <row r="3554" ht="15.75" customHeight="1">
      <c r="A3554" s="3">
        <f t="shared" si="2"/>
        <v>3553</v>
      </c>
      <c r="B3554" s="3">
        <f t="shared" ref="B3554:D3554" si="3243">B3550</f>
        <v>0</v>
      </c>
      <c r="C3554" s="3">
        <f t="shared" si="3243"/>
        <v>1</v>
      </c>
      <c r="D3554" s="3">
        <f t="shared" si="3243"/>
        <v>0</v>
      </c>
      <c r="E3554" s="6">
        <f t="shared" si="1"/>
        <v>286</v>
      </c>
      <c r="F3554" s="3">
        <v>130.0</v>
      </c>
      <c r="G3554" s="3">
        <v>2.2</v>
      </c>
      <c r="H3554" s="3">
        <v>0.0</v>
      </c>
      <c r="I3554" s="3">
        <v>0.0</v>
      </c>
      <c r="J3554" s="3">
        <v>1.0</v>
      </c>
      <c r="K3554" s="3">
        <v>0.0</v>
      </c>
      <c r="L3554" s="3">
        <v>0.0</v>
      </c>
    </row>
    <row r="3555" ht="15.75" customHeight="1">
      <c r="A3555" s="3">
        <f t="shared" si="2"/>
        <v>3554</v>
      </c>
      <c r="B3555" s="3">
        <f t="shared" ref="B3555:D3555" si="3244">B3551</f>
        <v>0</v>
      </c>
      <c r="C3555" s="3">
        <f t="shared" si="3244"/>
        <v>0</v>
      </c>
      <c r="D3555" s="3">
        <f t="shared" si="3244"/>
        <v>1</v>
      </c>
      <c r="E3555" s="6">
        <f t="shared" si="1"/>
        <v>132</v>
      </c>
      <c r="F3555" s="3">
        <v>120.0</v>
      </c>
      <c r="G3555" s="3">
        <v>1.1</v>
      </c>
      <c r="H3555" s="3">
        <v>1.0</v>
      </c>
      <c r="I3555" s="3">
        <v>0.0</v>
      </c>
      <c r="J3555" s="3">
        <v>0.0</v>
      </c>
      <c r="K3555" s="3">
        <v>0.0</v>
      </c>
      <c r="L3555" s="3">
        <v>0.0</v>
      </c>
    </row>
    <row r="3556" ht="15.75" customHeight="1">
      <c r="A3556" s="3">
        <f t="shared" si="2"/>
        <v>3555</v>
      </c>
      <c r="B3556" s="3">
        <f t="shared" ref="B3556:D3556" si="3245">B3552</f>
        <v>1</v>
      </c>
      <c r="C3556" s="3">
        <f t="shared" si="3245"/>
        <v>0</v>
      </c>
      <c r="D3556" s="3">
        <f t="shared" si="3245"/>
        <v>0</v>
      </c>
      <c r="E3556" s="6">
        <f t="shared" si="1"/>
        <v>268.8</v>
      </c>
      <c r="F3556" s="3">
        <v>168.0</v>
      </c>
      <c r="G3556" s="3">
        <v>1.6</v>
      </c>
      <c r="H3556" s="3">
        <v>0.0</v>
      </c>
      <c r="I3556" s="3">
        <v>1.0</v>
      </c>
      <c r="J3556" s="3">
        <v>0.0</v>
      </c>
      <c r="K3556" s="3">
        <v>0.0</v>
      </c>
      <c r="L3556" s="3">
        <v>0.0</v>
      </c>
    </row>
    <row r="3557" ht="15.75" customHeight="1">
      <c r="A3557" s="3">
        <f t="shared" si="2"/>
        <v>3556</v>
      </c>
      <c r="B3557" s="3">
        <f t="shared" ref="B3557:D3557" si="3246">B3553</f>
        <v>0</v>
      </c>
      <c r="C3557" s="3">
        <f t="shared" si="3246"/>
        <v>0</v>
      </c>
      <c r="D3557" s="3">
        <f t="shared" si="3246"/>
        <v>0</v>
      </c>
      <c r="E3557" s="6">
        <f t="shared" si="1"/>
        <v>0</v>
      </c>
      <c r="H3557" s="3">
        <v>1.0</v>
      </c>
      <c r="I3557" s="3">
        <v>1.0</v>
      </c>
      <c r="J3557" s="3">
        <v>0.0</v>
      </c>
      <c r="K3557" s="3">
        <v>0.0</v>
      </c>
      <c r="L3557" s="3">
        <v>1.0</v>
      </c>
    </row>
    <row r="3558" ht="15.75" customHeight="1">
      <c r="A3558" s="3">
        <f t="shared" si="2"/>
        <v>3557</v>
      </c>
      <c r="B3558" s="3">
        <f t="shared" ref="B3558:D3558" si="3247">B3554</f>
        <v>0</v>
      </c>
      <c r="C3558" s="3">
        <f t="shared" si="3247"/>
        <v>1</v>
      </c>
      <c r="D3558" s="3">
        <f t="shared" si="3247"/>
        <v>0</v>
      </c>
      <c r="E3558" s="6">
        <f t="shared" si="1"/>
        <v>371.8</v>
      </c>
      <c r="F3558" s="3">
        <v>169.0</v>
      </c>
      <c r="G3558" s="3">
        <v>2.2</v>
      </c>
      <c r="H3558" s="3">
        <v>0.0</v>
      </c>
      <c r="I3558" s="3">
        <v>0.0</v>
      </c>
      <c r="J3558" s="3">
        <v>1.0</v>
      </c>
      <c r="K3558" s="3">
        <v>0.0</v>
      </c>
      <c r="L3558" s="3">
        <v>0.0</v>
      </c>
    </row>
    <row r="3559" ht="15.75" customHeight="1">
      <c r="A3559" s="3">
        <f t="shared" si="2"/>
        <v>3558</v>
      </c>
      <c r="B3559" s="3">
        <f t="shared" ref="B3559:D3559" si="3248">B3555</f>
        <v>0</v>
      </c>
      <c r="C3559" s="3">
        <f t="shared" si="3248"/>
        <v>0</v>
      </c>
      <c r="D3559" s="3">
        <f t="shared" si="3248"/>
        <v>1</v>
      </c>
      <c r="E3559" s="6">
        <f t="shared" si="1"/>
        <v>326.7</v>
      </c>
      <c r="F3559" s="3">
        <v>297.0</v>
      </c>
      <c r="G3559" s="3">
        <v>1.1</v>
      </c>
      <c r="H3559" s="3">
        <v>0.0</v>
      </c>
      <c r="I3559" s="3">
        <v>1.0</v>
      </c>
      <c r="J3559" s="3">
        <v>0.0</v>
      </c>
      <c r="K3559" s="3">
        <v>0.0</v>
      </c>
      <c r="L3559" s="3">
        <v>0.0</v>
      </c>
    </row>
    <row r="3560" ht="15.75" customHeight="1">
      <c r="A3560" s="3">
        <f t="shared" si="2"/>
        <v>3559</v>
      </c>
      <c r="B3560" s="3">
        <f t="shared" ref="B3560:D3560" si="3249">B3556</f>
        <v>1</v>
      </c>
      <c r="C3560" s="3">
        <f t="shared" si="3249"/>
        <v>0</v>
      </c>
      <c r="D3560" s="3">
        <f t="shared" si="3249"/>
        <v>0</v>
      </c>
      <c r="E3560" s="6">
        <f t="shared" si="1"/>
        <v>312</v>
      </c>
      <c r="F3560" s="3">
        <v>195.0</v>
      </c>
      <c r="G3560" s="3">
        <v>1.6</v>
      </c>
      <c r="H3560" s="3">
        <v>0.0</v>
      </c>
      <c r="I3560" s="3">
        <v>0.0</v>
      </c>
      <c r="J3560" s="3">
        <v>1.0</v>
      </c>
      <c r="K3560" s="3">
        <v>0.0</v>
      </c>
      <c r="L3560" s="3">
        <v>0.0</v>
      </c>
    </row>
    <row r="3561" ht="15.75" customHeight="1">
      <c r="A3561" s="3">
        <f t="shared" si="2"/>
        <v>3560</v>
      </c>
      <c r="B3561" s="3">
        <f t="shared" ref="B3561:D3561" si="3250">B3557</f>
        <v>0</v>
      </c>
      <c r="C3561" s="3">
        <f t="shared" si="3250"/>
        <v>0</v>
      </c>
      <c r="D3561" s="3">
        <f t="shared" si="3250"/>
        <v>0</v>
      </c>
      <c r="E3561" s="6">
        <f t="shared" si="1"/>
        <v>0</v>
      </c>
      <c r="H3561" s="3">
        <v>1.0</v>
      </c>
      <c r="I3561" s="3">
        <v>0.0</v>
      </c>
      <c r="J3561" s="3">
        <v>1.0</v>
      </c>
      <c r="K3561" s="3">
        <v>0.0</v>
      </c>
      <c r="L3561" s="3">
        <v>1.0</v>
      </c>
    </row>
    <row r="3562" ht="15.75" customHeight="1">
      <c r="A3562" s="3">
        <f t="shared" si="2"/>
        <v>3561</v>
      </c>
      <c r="B3562" s="3">
        <f t="shared" ref="B3562:D3562" si="3251">B3558</f>
        <v>0</v>
      </c>
      <c r="C3562" s="3">
        <f t="shared" si="3251"/>
        <v>1</v>
      </c>
      <c r="D3562" s="3">
        <f t="shared" si="3251"/>
        <v>0</v>
      </c>
      <c r="E3562" s="6">
        <f t="shared" si="1"/>
        <v>517</v>
      </c>
      <c r="F3562" s="3">
        <v>235.0</v>
      </c>
      <c r="G3562" s="3">
        <v>2.2</v>
      </c>
      <c r="H3562" s="3">
        <v>0.0</v>
      </c>
      <c r="I3562" s="3">
        <v>0.0</v>
      </c>
      <c r="J3562" s="3">
        <v>1.0</v>
      </c>
      <c r="K3562" s="3">
        <v>0.0</v>
      </c>
      <c r="L3562" s="3">
        <v>0.0</v>
      </c>
    </row>
    <row r="3563" ht="15.75" customHeight="1">
      <c r="A3563" s="3">
        <f t="shared" si="2"/>
        <v>3562</v>
      </c>
      <c r="B3563" s="3">
        <f t="shared" ref="B3563:D3563" si="3252">B3559</f>
        <v>0</v>
      </c>
      <c r="C3563" s="3">
        <f t="shared" si="3252"/>
        <v>0</v>
      </c>
      <c r="D3563" s="3">
        <f t="shared" si="3252"/>
        <v>1</v>
      </c>
      <c r="E3563" s="6">
        <f t="shared" si="1"/>
        <v>312.4</v>
      </c>
      <c r="F3563" s="3">
        <v>284.0</v>
      </c>
      <c r="G3563" s="3">
        <v>1.1</v>
      </c>
      <c r="H3563" s="3">
        <v>1.0</v>
      </c>
      <c r="I3563" s="3">
        <v>0.0</v>
      </c>
      <c r="J3563" s="3">
        <v>0.0</v>
      </c>
      <c r="K3563" s="3">
        <v>0.0</v>
      </c>
      <c r="L3563" s="3">
        <v>0.0</v>
      </c>
    </row>
    <row r="3564" ht="15.75" customHeight="1">
      <c r="A3564" s="3">
        <f t="shared" si="2"/>
        <v>3563</v>
      </c>
      <c r="B3564" s="3">
        <f t="shared" ref="B3564:D3564" si="3253">B3560</f>
        <v>1</v>
      </c>
      <c r="C3564" s="3">
        <f t="shared" si="3253"/>
        <v>0</v>
      </c>
      <c r="D3564" s="3">
        <f t="shared" si="3253"/>
        <v>0</v>
      </c>
      <c r="E3564" s="6">
        <f t="shared" si="1"/>
        <v>230.4</v>
      </c>
      <c r="F3564" s="3">
        <v>144.0</v>
      </c>
      <c r="G3564" s="3">
        <v>1.6</v>
      </c>
      <c r="H3564" s="3">
        <v>1.0</v>
      </c>
      <c r="I3564" s="3">
        <v>0.0</v>
      </c>
      <c r="J3564" s="3">
        <v>0.0</v>
      </c>
      <c r="K3564" s="3">
        <v>0.0</v>
      </c>
      <c r="L3564" s="3">
        <v>0.0</v>
      </c>
    </row>
    <row r="3565" ht="15.75" customHeight="1">
      <c r="A3565" s="3">
        <f t="shared" si="2"/>
        <v>3564</v>
      </c>
      <c r="B3565" s="3">
        <f t="shared" ref="B3565:D3565" si="3254">B3561</f>
        <v>0</v>
      </c>
      <c r="C3565" s="3">
        <f t="shared" si="3254"/>
        <v>0</v>
      </c>
      <c r="D3565" s="3">
        <f t="shared" si="3254"/>
        <v>0</v>
      </c>
      <c r="E3565" s="6">
        <f t="shared" si="1"/>
        <v>0</v>
      </c>
      <c r="H3565" s="3">
        <v>1.0</v>
      </c>
      <c r="I3565" s="3">
        <v>0.0</v>
      </c>
      <c r="J3565" s="3">
        <v>1.0</v>
      </c>
      <c r="K3565" s="3">
        <v>0.0</v>
      </c>
      <c r="L3565" s="3">
        <v>1.0</v>
      </c>
    </row>
    <row r="3566" ht="15.75" customHeight="1">
      <c r="A3566" s="3">
        <f t="shared" si="2"/>
        <v>3565</v>
      </c>
      <c r="B3566" s="3">
        <f t="shared" ref="B3566:D3566" si="3255">B3562</f>
        <v>0</v>
      </c>
      <c r="C3566" s="3">
        <f t="shared" si="3255"/>
        <v>1</v>
      </c>
      <c r="D3566" s="3">
        <f t="shared" si="3255"/>
        <v>0</v>
      </c>
      <c r="E3566" s="6">
        <f t="shared" si="1"/>
        <v>415.8</v>
      </c>
      <c r="F3566" s="3">
        <v>189.0</v>
      </c>
      <c r="G3566" s="3">
        <v>2.2</v>
      </c>
      <c r="H3566" s="3">
        <v>0.0</v>
      </c>
      <c r="I3566" s="3">
        <v>0.0</v>
      </c>
      <c r="J3566" s="3">
        <v>1.0</v>
      </c>
      <c r="K3566" s="3">
        <v>0.0</v>
      </c>
      <c r="L3566" s="3">
        <v>0.0</v>
      </c>
    </row>
    <row r="3567" ht="15.75" customHeight="1">
      <c r="A3567" s="3">
        <f t="shared" si="2"/>
        <v>3566</v>
      </c>
      <c r="B3567" s="3">
        <f t="shared" ref="B3567:D3567" si="3256">B3563</f>
        <v>0</v>
      </c>
      <c r="C3567" s="3">
        <f t="shared" si="3256"/>
        <v>0</v>
      </c>
      <c r="D3567" s="3">
        <f t="shared" si="3256"/>
        <v>1</v>
      </c>
      <c r="E3567" s="6">
        <f t="shared" si="1"/>
        <v>111.1</v>
      </c>
      <c r="F3567" s="3">
        <v>101.0</v>
      </c>
      <c r="G3567" s="3">
        <v>1.1</v>
      </c>
      <c r="H3567" s="3">
        <v>0.0</v>
      </c>
      <c r="I3567" s="3">
        <v>1.0</v>
      </c>
      <c r="J3567" s="3">
        <v>0.0</v>
      </c>
      <c r="K3567" s="3">
        <v>0.0</v>
      </c>
      <c r="L3567" s="3">
        <v>0.0</v>
      </c>
    </row>
    <row r="3568" ht="15.75" customHeight="1">
      <c r="A3568" s="3">
        <f t="shared" si="2"/>
        <v>3567</v>
      </c>
      <c r="B3568" s="3">
        <f t="shared" ref="B3568:D3568" si="3257">B3564</f>
        <v>1</v>
      </c>
      <c r="C3568" s="3">
        <f t="shared" si="3257"/>
        <v>0</v>
      </c>
      <c r="D3568" s="3">
        <f t="shared" si="3257"/>
        <v>0</v>
      </c>
      <c r="E3568" s="6">
        <f t="shared" si="1"/>
        <v>387.2</v>
      </c>
      <c r="F3568" s="3">
        <v>242.0</v>
      </c>
      <c r="G3568" s="3">
        <v>1.6</v>
      </c>
      <c r="H3568" s="3">
        <v>0.0</v>
      </c>
      <c r="I3568" s="3">
        <v>1.0</v>
      </c>
      <c r="J3568" s="3">
        <v>0.0</v>
      </c>
      <c r="K3568" s="3">
        <v>0.0</v>
      </c>
      <c r="L3568" s="3">
        <v>0.0</v>
      </c>
    </row>
    <row r="3569" ht="15.75" customHeight="1">
      <c r="A3569" s="3">
        <f t="shared" si="2"/>
        <v>3568</v>
      </c>
      <c r="B3569" s="3">
        <f t="shared" ref="B3569:D3569" si="3258">B3565</f>
        <v>0</v>
      </c>
      <c r="C3569" s="3">
        <f t="shared" si="3258"/>
        <v>0</v>
      </c>
      <c r="D3569" s="3">
        <f t="shared" si="3258"/>
        <v>0</v>
      </c>
      <c r="E3569" s="6">
        <f t="shared" si="1"/>
        <v>0</v>
      </c>
      <c r="H3569" s="3">
        <v>1.0</v>
      </c>
      <c r="I3569" s="3">
        <v>0.0</v>
      </c>
      <c r="J3569" s="3">
        <v>1.0</v>
      </c>
      <c r="K3569" s="3">
        <v>0.0</v>
      </c>
      <c r="L3569" s="3">
        <v>1.0</v>
      </c>
    </row>
    <row r="3570" ht="15.75" customHeight="1">
      <c r="A3570" s="3">
        <f t="shared" si="2"/>
        <v>3569</v>
      </c>
      <c r="B3570" s="3">
        <f t="shared" ref="B3570:D3570" si="3259">B3566</f>
        <v>0</v>
      </c>
      <c r="C3570" s="3">
        <f t="shared" si="3259"/>
        <v>1</v>
      </c>
      <c r="D3570" s="3">
        <f t="shared" si="3259"/>
        <v>0</v>
      </c>
      <c r="E3570" s="6">
        <f t="shared" si="1"/>
        <v>587.4</v>
      </c>
      <c r="F3570" s="3">
        <v>267.0</v>
      </c>
      <c r="G3570" s="3">
        <v>2.2</v>
      </c>
      <c r="H3570" s="3">
        <v>1.0</v>
      </c>
      <c r="I3570" s="3">
        <v>0.0</v>
      </c>
      <c r="J3570" s="3">
        <v>0.0</v>
      </c>
      <c r="K3570" s="3">
        <v>0.0</v>
      </c>
      <c r="L3570" s="3">
        <v>0.0</v>
      </c>
    </row>
    <row r="3571" ht="15.75" customHeight="1">
      <c r="A3571" s="3">
        <f t="shared" si="2"/>
        <v>3570</v>
      </c>
      <c r="B3571" s="3">
        <f t="shared" ref="B3571:D3571" si="3260">B3567</f>
        <v>0</v>
      </c>
      <c r="C3571" s="3">
        <f t="shared" si="3260"/>
        <v>0</v>
      </c>
      <c r="D3571" s="3">
        <f t="shared" si="3260"/>
        <v>1</v>
      </c>
      <c r="E3571" s="6">
        <f t="shared" si="1"/>
        <v>211.2</v>
      </c>
      <c r="F3571" s="3">
        <v>192.0</v>
      </c>
      <c r="G3571" s="3">
        <v>1.1</v>
      </c>
      <c r="H3571" s="3">
        <v>1.0</v>
      </c>
      <c r="I3571" s="3">
        <v>0.0</v>
      </c>
      <c r="J3571" s="3">
        <v>0.0</v>
      </c>
      <c r="K3571" s="3">
        <v>0.0</v>
      </c>
      <c r="L3571" s="3">
        <v>0.0</v>
      </c>
    </row>
    <row r="3572" ht="15.75" customHeight="1">
      <c r="A3572" s="3">
        <f t="shared" si="2"/>
        <v>3571</v>
      </c>
      <c r="B3572" s="3">
        <f t="shared" ref="B3572:D3572" si="3261">B3568</f>
        <v>1</v>
      </c>
      <c r="C3572" s="3">
        <f t="shared" si="3261"/>
        <v>0</v>
      </c>
      <c r="D3572" s="3">
        <f t="shared" si="3261"/>
        <v>0</v>
      </c>
      <c r="E3572" s="6">
        <f t="shared" si="1"/>
        <v>414.4</v>
      </c>
      <c r="F3572" s="3">
        <v>259.0</v>
      </c>
      <c r="G3572" s="3">
        <v>1.6</v>
      </c>
      <c r="H3572" s="3">
        <v>1.0</v>
      </c>
      <c r="I3572" s="3">
        <v>0.0</v>
      </c>
      <c r="J3572" s="3">
        <v>0.0</v>
      </c>
      <c r="K3572" s="3">
        <v>0.0</v>
      </c>
      <c r="L3572" s="3">
        <v>0.0</v>
      </c>
    </row>
    <row r="3573" ht="15.75" customHeight="1">
      <c r="A3573" s="3">
        <f t="shared" si="2"/>
        <v>3572</v>
      </c>
      <c r="B3573" s="3">
        <f t="shared" ref="B3573:D3573" si="3262">B3569</f>
        <v>0</v>
      </c>
      <c r="C3573" s="3">
        <f t="shared" si="3262"/>
        <v>0</v>
      </c>
      <c r="D3573" s="3">
        <f t="shared" si="3262"/>
        <v>0</v>
      </c>
      <c r="E3573" s="6">
        <f t="shared" si="1"/>
        <v>0</v>
      </c>
      <c r="H3573" s="3">
        <v>1.0</v>
      </c>
      <c r="I3573" s="3">
        <v>0.0</v>
      </c>
      <c r="J3573" s="3">
        <v>0.0</v>
      </c>
      <c r="K3573" s="3">
        <v>1.0</v>
      </c>
      <c r="L3573" s="3">
        <v>1.0</v>
      </c>
    </row>
    <row r="3574" ht="15.75" customHeight="1">
      <c r="A3574" s="3">
        <f t="shared" si="2"/>
        <v>3573</v>
      </c>
      <c r="B3574" s="3">
        <f t="shared" ref="B3574:D3574" si="3263">B3570</f>
        <v>0</v>
      </c>
      <c r="C3574" s="3">
        <f t="shared" si="3263"/>
        <v>1</v>
      </c>
      <c r="D3574" s="3">
        <f t="shared" si="3263"/>
        <v>0</v>
      </c>
      <c r="E3574" s="6">
        <f t="shared" si="1"/>
        <v>638</v>
      </c>
      <c r="F3574" s="3">
        <v>290.0</v>
      </c>
      <c r="G3574" s="3">
        <v>2.2</v>
      </c>
      <c r="H3574" s="3">
        <v>0.0</v>
      </c>
      <c r="I3574" s="3">
        <v>0.0</v>
      </c>
      <c r="J3574" s="3">
        <v>1.0</v>
      </c>
      <c r="K3574" s="3">
        <v>0.0</v>
      </c>
      <c r="L3574" s="3">
        <v>0.0</v>
      </c>
    </row>
    <row r="3575" ht="15.75" customHeight="1">
      <c r="A3575" s="3">
        <f t="shared" si="2"/>
        <v>3574</v>
      </c>
      <c r="B3575" s="3">
        <f t="shared" ref="B3575:D3575" si="3264">B3571</f>
        <v>0</v>
      </c>
      <c r="C3575" s="3">
        <f t="shared" si="3264"/>
        <v>0</v>
      </c>
      <c r="D3575" s="3">
        <f t="shared" si="3264"/>
        <v>1</v>
      </c>
      <c r="E3575" s="6">
        <f t="shared" si="1"/>
        <v>238.7</v>
      </c>
      <c r="F3575" s="3">
        <v>217.0</v>
      </c>
      <c r="G3575" s="3">
        <v>1.1</v>
      </c>
      <c r="H3575" s="3">
        <v>0.0</v>
      </c>
      <c r="I3575" s="3">
        <v>1.0</v>
      </c>
      <c r="J3575" s="3">
        <v>0.0</v>
      </c>
      <c r="K3575" s="3">
        <v>0.0</v>
      </c>
      <c r="L3575" s="3">
        <v>0.0</v>
      </c>
    </row>
    <row r="3576" ht="15.75" customHeight="1">
      <c r="A3576" s="3">
        <f t="shared" si="2"/>
        <v>3575</v>
      </c>
      <c r="B3576" s="3">
        <f t="shared" ref="B3576:D3576" si="3265">B3572</f>
        <v>1</v>
      </c>
      <c r="C3576" s="3">
        <f t="shared" si="3265"/>
        <v>0</v>
      </c>
      <c r="D3576" s="3">
        <f t="shared" si="3265"/>
        <v>0</v>
      </c>
      <c r="E3576" s="6">
        <f t="shared" si="1"/>
        <v>460.8</v>
      </c>
      <c r="F3576" s="3">
        <v>288.0</v>
      </c>
      <c r="G3576" s="3">
        <v>1.6</v>
      </c>
      <c r="H3576" s="3">
        <v>0.0</v>
      </c>
      <c r="I3576" s="3">
        <v>0.0</v>
      </c>
      <c r="J3576" s="3">
        <v>1.0</v>
      </c>
      <c r="K3576" s="3">
        <v>0.0</v>
      </c>
      <c r="L3576" s="3">
        <v>0.0</v>
      </c>
    </row>
    <row r="3577" ht="15.75" customHeight="1">
      <c r="A3577" s="3">
        <f t="shared" si="2"/>
        <v>3576</v>
      </c>
      <c r="B3577" s="3">
        <f t="shared" ref="B3577:D3577" si="3266">B3573</f>
        <v>0</v>
      </c>
      <c r="C3577" s="3">
        <f t="shared" si="3266"/>
        <v>0</v>
      </c>
      <c r="D3577" s="3">
        <f t="shared" si="3266"/>
        <v>0</v>
      </c>
      <c r="E3577" s="6">
        <f t="shared" si="1"/>
        <v>0</v>
      </c>
      <c r="H3577" s="3">
        <v>1.0</v>
      </c>
      <c r="I3577" s="3">
        <v>0.0</v>
      </c>
      <c r="J3577" s="3">
        <v>1.0</v>
      </c>
      <c r="K3577" s="3">
        <v>0.0</v>
      </c>
      <c r="L3577" s="3">
        <v>1.0</v>
      </c>
    </row>
    <row r="3578" ht="15.75" customHeight="1">
      <c r="A3578" s="3">
        <f t="shared" si="2"/>
        <v>3577</v>
      </c>
      <c r="B3578" s="3">
        <f t="shared" ref="B3578:D3578" si="3267">B3574</f>
        <v>0</v>
      </c>
      <c r="C3578" s="3">
        <f t="shared" si="3267"/>
        <v>1</v>
      </c>
      <c r="D3578" s="3">
        <f t="shared" si="3267"/>
        <v>0</v>
      </c>
      <c r="E3578" s="6">
        <f t="shared" si="1"/>
        <v>624.8</v>
      </c>
      <c r="F3578" s="3">
        <v>284.0</v>
      </c>
      <c r="G3578" s="3">
        <v>2.2</v>
      </c>
      <c r="H3578" s="3">
        <v>0.0</v>
      </c>
      <c r="I3578" s="3">
        <v>0.0</v>
      </c>
      <c r="J3578" s="3">
        <v>1.0</v>
      </c>
      <c r="K3578" s="3">
        <v>0.0</v>
      </c>
      <c r="L3578" s="3">
        <v>0.0</v>
      </c>
    </row>
    <row r="3579" ht="15.75" customHeight="1">
      <c r="A3579" s="3">
        <f t="shared" si="2"/>
        <v>3578</v>
      </c>
      <c r="B3579" s="3">
        <f t="shared" ref="B3579:D3579" si="3268">B3575</f>
        <v>0</v>
      </c>
      <c r="C3579" s="3">
        <f t="shared" si="3268"/>
        <v>0</v>
      </c>
      <c r="D3579" s="3">
        <f t="shared" si="3268"/>
        <v>1</v>
      </c>
      <c r="E3579" s="6">
        <f t="shared" si="1"/>
        <v>111.1</v>
      </c>
      <c r="F3579" s="3">
        <v>101.0</v>
      </c>
      <c r="G3579" s="3">
        <v>1.1</v>
      </c>
      <c r="H3579" s="3">
        <v>1.0</v>
      </c>
      <c r="I3579" s="3">
        <v>0.0</v>
      </c>
      <c r="J3579" s="3">
        <v>0.0</v>
      </c>
      <c r="K3579" s="3">
        <v>0.0</v>
      </c>
      <c r="L3579" s="3">
        <v>0.0</v>
      </c>
    </row>
    <row r="3580" ht="15.75" customHeight="1">
      <c r="A3580" s="3">
        <f t="shared" si="2"/>
        <v>3579</v>
      </c>
      <c r="B3580" s="3">
        <f t="shared" ref="B3580:D3580" si="3269">B3576</f>
        <v>1</v>
      </c>
      <c r="C3580" s="3">
        <f t="shared" si="3269"/>
        <v>0</v>
      </c>
      <c r="D3580" s="3">
        <f t="shared" si="3269"/>
        <v>0</v>
      </c>
      <c r="E3580" s="6">
        <f t="shared" si="1"/>
        <v>433.6</v>
      </c>
      <c r="F3580" s="3">
        <v>271.0</v>
      </c>
      <c r="G3580" s="3">
        <v>1.6</v>
      </c>
      <c r="H3580" s="3">
        <v>0.0</v>
      </c>
      <c r="I3580" s="3">
        <v>1.0</v>
      </c>
      <c r="J3580" s="3">
        <v>0.0</v>
      </c>
      <c r="K3580" s="3">
        <v>0.0</v>
      </c>
      <c r="L3580" s="3">
        <v>0.0</v>
      </c>
    </row>
    <row r="3581" ht="15.75" customHeight="1">
      <c r="A3581" s="3">
        <f t="shared" si="2"/>
        <v>3580</v>
      </c>
      <c r="B3581" s="3">
        <f t="shared" ref="B3581:D3581" si="3270">B3577</f>
        <v>0</v>
      </c>
      <c r="C3581" s="3">
        <f t="shared" si="3270"/>
        <v>0</v>
      </c>
      <c r="D3581" s="3">
        <f t="shared" si="3270"/>
        <v>0</v>
      </c>
      <c r="E3581" s="6">
        <f t="shared" si="1"/>
        <v>0</v>
      </c>
      <c r="H3581" s="3">
        <v>1.0</v>
      </c>
      <c r="I3581" s="3">
        <v>0.0</v>
      </c>
      <c r="J3581" s="3">
        <v>1.0</v>
      </c>
      <c r="K3581" s="3">
        <v>0.0</v>
      </c>
      <c r="L3581" s="3">
        <v>1.0</v>
      </c>
    </row>
    <row r="3582" ht="15.75" customHeight="1">
      <c r="A3582" s="3">
        <f t="shared" si="2"/>
        <v>3581</v>
      </c>
      <c r="B3582" s="3">
        <f t="shared" ref="B3582:D3582" si="3271">B3578</f>
        <v>0</v>
      </c>
      <c r="C3582" s="3">
        <f t="shared" si="3271"/>
        <v>1</v>
      </c>
      <c r="D3582" s="3">
        <f t="shared" si="3271"/>
        <v>0</v>
      </c>
      <c r="E3582" s="6">
        <f t="shared" si="1"/>
        <v>497.2</v>
      </c>
      <c r="F3582" s="3">
        <v>226.0</v>
      </c>
      <c r="G3582" s="3">
        <v>2.2</v>
      </c>
      <c r="H3582" s="3">
        <v>0.0</v>
      </c>
      <c r="I3582" s="3">
        <v>0.0</v>
      </c>
      <c r="J3582" s="3">
        <v>1.0</v>
      </c>
      <c r="K3582" s="3">
        <v>0.0</v>
      </c>
      <c r="L3582" s="3">
        <v>0.0</v>
      </c>
    </row>
    <row r="3583" ht="15.75" customHeight="1">
      <c r="A3583" s="3">
        <f t="shared" si="2"/>
        <v>3582</v>
      </c>
      <c r="B3583" s="3">
        <f t="shared" ref="B3583:D3583" si="3272">B3579</f>
        <v>0</v>
      </c>
      <c r="C3583" s="3">
        <f t="shared" si="3272"/>
        <v>0</v>
      </c>
      <c r="D3583" s="3">
        <f t="shared" si="3272"/>
        <v>1</v>
      </c>
      <c r="E3583" s="6">
        <f t="shared" si="1"/>
        <v>160.6</v>
      </c>
      <c r="F3583" s="3">
        <v>146.0</v>
      </c>
      <c r="G3583" s="3">
        <v>1.1</v>
      </c>
      <c r="H3583" s="3">
        <v>0.0</v>
      </c>
      <c r="I3583" s="3">
        <v>1.0</v>
      </c>
      <c r="J3583" s="3">
        <v>0.0</v>
      </c>
      <c r="K3583" s="3">
        <v>0.0</v>
      </c>
      <c r="L3583" s="3">
        <v>0.0</v>
      </c>
    </row>
    <row r="3584" ht="15.75" customHeight="1">
      <c r="A3584" s="3">
        <f t="shared" si="2"/>
        <v>3583</v>
      </c>
      <c r="B3584" s="3">
        <f t="shared" ref="B3584:D3584" si="3273">B3580</f>
        <v>1</v>
      </c>
      <c r="C3584" s="3">
        <f t="shared" si="3273"/>
        <v>0</v>
      </c>
      <c r="D3584" s="3">
        <f t="shared" si="3273"/>
        <v>0</v>
      </c>
      <c r="E3584" s="6">
        <f t="shared" si="1"/>
        <v>164.8</v>
      </c>
      <c r="F3584" s="3">
        <v>103.0</v>
      </c>
      <c r="G3584" s="3">
        <v>1.6</v>
      </c>
      <c r="H3584" s="3">
        <v>0.0</v>
      </c>
      <c r="I3584" s="3">
        <v>0.0</v>
      </c>
      <c r="J3584" s="3">
        <v>1.0</v>
      </c>
      <c r="K3584" s="3">
        <v>0.0</v>
      </c>
      <c r="L3584" s="3">
        <v>0.0</v>
      </c>
    </row>
    <row r="3585" ht="15.75" customHeight="1">
      <c r="A3585" s="3">
        <f t="shared" si="2"/>
        <v>3584</v>
      </c>
      <c r="B3585" s="3">
        <f t="shared" ref="B3585:D3585" si="3274">B3581</f>
        <v>0</v>
      </c>
      <c r="C3585" s="3">
        <f t="shared" si="3274"/>
        <v>0</v>
      </c>
      <c r="D3585" s="3">
        <f t="shared" si="3274"/>
        <v>0</v>
      </c>
      <c r="E3585" s="6">
        <f t="shared" si="1"/>
        <v>0</v>
      </c>
      <c r="H3585" s="3">
        <v>1.0</v>
      </c>
      <c r="I3585" s="3">
        <v>0.0</v>
      </c>
      <c r="J3585" s="3">
        <v>1.0</v>
      </c>
      <c r="K3585" s="3">
        <v>0.0</v>
      </c>
      <c r="L3585" s="3">
        <v>1.0</v>
      </c>
    </row>
    <row r="3586" ht="15.75" customHeight="1">
      <c r="A3586" s="3">
        <f t="shared" si="2"/>
        <v>3585</v>
      </c>
      <c r="B3586" s="3">
        <f t="shared" ref="B3586:D3586" si="3275">B3582</f>
        <v>0</v>
      </c>
      <c r="C3586" s="3">
        <f t="shared" si="3275"/>
        <v>1</v>
      </c>
      <c r="D3586" s="3">
        <f t="shared" si="3275"/>
        <v>0</v>
      </c>
      <c r="E3586" s="6">
        <f t="shared" si="1"/>
        <v>567.6</v>
      </c>
      <c r="F3586" s="3">
        <v>258.0</v>
      </c>
      <c r="G3586" s="3">
        <v>2.2</v>
      </c>
      <c r="H3586" s="3">
        <v>0.0</v>
      </c>
      <c r="I3586" s="3">
        <v>0.0</v>
      </c>
      <c r="J3586" s="3">
        <v>1.0</v>
      </c>
      <c r="K3586" s="3">
        <v>0.0</v>
      </c>
      <c r="L3586" s="3">
        <v>0.0</v>
      </c>
    </row>
    <row r="3587" ht="15.75" customHeight="1">
      <c r="A3587" s="3">
        <f t="shared" si="2"/>
        <v>3586</v>
      </c>
      <c r="B3587" s="3">
        <f t="shared" ref="B3587:D3587" si="3276">B3583</f>
        <v>0</v>
      </c>
      <c r="C3587" s="3">
        <f t="shared" si="3276"/>
        <v>0</v>
      </c>
      <c r="D3587" s="3">
        <f t="shared" si="3276"/>
        <v>1</v>
      </c>
      <c r="E3587" s="6">
        <f t="shared" si="1"/>
        <v>194.7</v>
      </c>
      <c r="F3587" s="3">
        <v>177.0</v>
      </c>
      <c r="G3587" s="3">
        <v>1.1</v>
      </c>
      <c r="H3587" s="3">
        <v>1.0</v>
      </c>
      <c r="I3587" s="3">
        <v>0.0</v>
      </c>
      <c r="J3587" s="3">
        <v>0.0</v>
      </c>
      <c r="K3587" s="3">
        <v>0.0</v>
      </c>
      <c r="L3587" s="3">
        <v>0.0</v>
      </c>
    </row>
    <row r="3588" ht="15.75" customHeight="1">
      <c r="A3588" s="3">
        <f t="shared" si="2"/>
        <v>3587</v>
      </c>
      <c r="B3588" s="3">
        <f t="shared" ref="B3588:D3588" si="3277">B3584</f>
        <v>1</v>
      </c>
      <c r="C3588" s="3">
        <f t="shared" si="3277"/>
        <v>0</v>
      </c>
      <c r="D3588" s="3">
        <f t="shared" si="3277"/>
        <v>0</v>
      </c>
      <c r="E3588" s="6">
        <f t="shared" si="1"/>
        <v>241.6</v>
      </c>
      <c r="F3588" s="3">
        <v>151.0</v>
      </c>
      <c r="G3588" s="3">
        <v>1.6</v>
      </c>
      <c r="H3588" s="3">
        <v>1.0</v>
      </c>
      <c r="I3588" s="3">
        <v>0.0</v>
      </c>
      <c r="J3588" s="3">
        <v>0.0</v>
      </c>
      <c r="K3588" s="3">
        <v>0.0</v>
      </c>
      <c r="L3588" s="3">
        <v>0.0</v>
      </c>
    </row>
    <row r="3589" ht="15.75" customHeight="1">
      <c r="A3589" s="3">
        <f t="shared" si="2"/>
        <v>3588</v>
      </c>
      <c r="B3589" s="3">
        <f t="shared" ref="B3589:D3589" si="3278">B3585</f>
        <v>0</v>
      </c>
      <c r="C3589" s="3">
        <f t="shared" si="3278"/>
        <v>0</v>
      </c>
      <c r="D3589" s="3">
        <f t="shared" si="3278"/>
        <v>0</v>
      </c>
      <c r="E3589" s="6">
        <f t="shared" si="1"/>
        <v>0</v>
      </c>
      <c r="H3589" s="3">
        <v>1.0</v>
      </c>
      <c r="I3589" s="3">
        <v>0.0</v>
      </c>
      <c r="J3589" s="3">
        <v>1.0</v>
      </c>
      <c r="K3589" s="3">
        <v>0.0</v>
      </c>
      <c r="L3589" s="3">
        <v>1.0</v>
      </c>
    </row>
    <row r="3590" ht="15.75" customHeight="1">
      <c r="A3590" s="3">
        <f t="shared" si="2"/>
        <v>3589</v>
      </c>
      <c r="B3590" s="3">
        <v>1.0</v>
      </c>
      <c r="C3590" s="3">
        <v>0.0</v>
      </c>
      <c r="D3590" s="3">
        <v>0.0</v>
      </c>
      <c r="E3590" s="6">
        <f t="shared" si="1"/>
        <v>296</v>
      </c>
      <c r="F3590" s="3">
        <v>185.0</v>
      </c>
      <c r="G3590" s="3">
        <v>1.6</v>
      </c>
      <c r="H3590" s="3">
        <v>1.0</v>
      </c>
      <c r="I3590" s="3">
        <v>0.0</v>
      </c>
      <c r="J3590" s="3">
        <v>0.0</v>
      </c>
      <c r="K3590" s="3">
        <v>0.0</v>
      </c>
      <c r="L3590" s="3">
        <v>0.0</v>
      </c>
    </row>
    <row r="3591" ht="15.75" customHeight="1">
      <c r="A3591" s="3">
        <f t="shared" si="2"/>
        <v>3590</v>
      </c>
      <c r="B3591" s="3">
        <v>0.0</v>
      </c>
      <c r="C3591" s="3">
        <v>0.0</v>
      </c>
      <c r="D3591" s="3">
        <v>0.0</v>
      </c>
      <c r="E3591" s="6">
        <f t="shared" si="1"/>
        <v>0</v>
      </c>
      <c r="H3591" s="3">
        <v>1.0</v>
      </c>
      <c r="I3591" s="3">
        <v>0.0</v>
      </c>
      <c r="J3591" s="3">
        <v>1.0</v>
      </c>
      <c r="K3591" s="3">
        <v>0.0</v>
      </c>
      <c r="L3591" s="3">
        <v>1.0</v>
      </c>
    </row>
    <row r="3592" ht="15.75" customHeight="1">
      <c r="A3592" s="3">
        <f t="shared" si="2"/>
        <v>3591</v>
      </c>
      <c r="B3592" s="3">
        <v>0.0</v>
      </c>
      <c r="C3592" s="3">
        <v>1.0</v>
      </c>
      <c r="D3592" s="3">
        <v>0.0</v>
      </c>
      <c r="E3592" s="6">
        <f t="shared" si="1"/>
        <v>286</v>
      </c>
      <c r="F3592" s="3">
        <v>130.0</v>
      </c>
      <c r="G3592" s="3">
        <v>2.2</v>
      </c>
      <c r="H3592" s="3">
        <v>0.0</v>
      </c>
      <c r="I3592" s="3">
        <v>0.0</v>
      </c>
      <c r="J3592" s="3">
        <v>1.0</v>
      </c>
      <c r="K3592" s="3">
        <v>0.0</v>
      </c>
      <c r="L3592" s="3">
        <v>0.0</v>
      </c>
    </row>
    <row r="3593" ht="15.75" customHeight="1">
      <c r="A3593" s="3">
        <f t="shared" si="2"/>
        <v>3592</v>
      </c>
      <c r="B3593" s="3">
        <v>0.0</v>
      </c>
      <c r="C3593" s="3">
        <v>0.0</v>
      </c>
      <c r="D3593" s="3">
        <v>1.0</v>
      </c>
      <c r="E3593" s="6">
        <f t="shared" si="1"/>
        <v>310.2</v>
      </c>
      <c r="F3593" s="3">
        <v>282.0</v>
      </c>
      <c r="G3593" s="3">
        <v>1.1</v>
      </c>
      <c r="H3593" s="3">
        <v>1.0</v>
      </c>
      <c r="I3593" s="3">
        <v>0.0</v>
      </c>
      <c r="J3593" s="3">
        <v>0.0</v>
      </c>
      <c r="K3593" s="3">
        <v>0.0</v>
      </c>
      <c r="L3593" s="3">
        <v>0.0</v>
      </c>
    </row>
    <row r="3594" ht="15.75" customHeight="1">
      <c r="A3594" s="3">
        <f t="shared" si="2"/>
        <v>3593</v>
      </c>
      <c r="B3594" s="3">
        <f t="shared" ref="B3594:D3594" si="3279">B3590</f>
        <v>1</v>
      </c>
      <c r="C3594" s="3">
        <f t="shared" si="3279"/>
        <v>0</v>
      </c>
      <c r="D3594" s="3">
        <f t="shared" si="3279"/>
        <v>0</v>
      </c>
      <c r="E3594" s="6">
        <f t="shared" si="1"/>
        <v>308.8</v>
      </c>
      <c r="F3594" s="3">
        <v>193.0</v>
      </c>
      <c r="G3594" s="3">
        <v>1.6</v>
      </c>
      <c r="H3594" s="3">
        <v>0.0</v>
      </c>
      <c r="I3594" s="3">
        <v>0.0</v>
      </c>
      <c r="J3594" s="3">
        <v>1.0</v>
      </c>
      <c r="K3594" s="3">
        <v>0.0</v>
      </c>
      <c r="L3594" s="3">
        <v>0.0</v>
      </c>
    </row>
    <row r="3595" ht="15.75" customHeight="1">
      <c r="A3595" s="3">
        <f t="shared" si="2"/>
        <v>3594</v>
      </c>
      <c r="B3595" s="3">
        <f t="shared" ref="B3595:D3595" si="3280">B3591</f>
        <v>0</v>
      </c>
      <c r="C3595" s="3">
        <f t="shared" si="3280"/>
        <v>0</v>
      </c>
      <c r="D3595" s="3">
        <f t="shared" si="3280"/>
        <v>0</v>
      </c>
      <c r="E3595" s="6">
        <f t="shared" si="1"/>
        <v>0</v>
      </c>
      <c r="H3595" s="3">
        <v>1.0</v>
      </c>
      <c r="I3595" s="3">
        <v>0.0</v>
      </c>
      <c r="J3595" s="3">
        <v>1.0</v>
      </c>
      <c r="K3595" s="3">
        <v>0.0</v>
      </c>
      <c r="L3595" s="3">
        <v>1.0</v>
      </c>
    </row>
    <row r="3596" ht="15.75" customHeight="1">
      <c r="A3596" s="3">
        <f t="shared" si="2"/>
        <v>3595</v>
      </c>
      <c r="B3596" s="3">
        <f t="shared" ref="B3596:D3596" si="3281">B3592</f>
        <v>0</v>
      </c>
      <c r="C3596" s="3">
        <f t="shared" si="3281"/>
        <v>1</v>
      </c>
      <c r="D3596" s="3">
        <f t="shared" si="3281"/>
        <v>0</v>
      </c>
      <c r="E3596" s="6">
        <f t="shared" si="1"/>
        <v>433.4</v>
      </c>
      <c r="F3596" s="3">
        <v>197.0</v>
      </c>
      <c r="G3596" s="3">
        <v>2.2</v>
      </c>
      <c r="H3596" s="3">
        <v>0.0</v>
      </c>
      <c r="I3596" s="3">
        <v>0.0</v>
      </c>
      <c r="J3596" s="3">
        <v>1.0</v>
      </c>
      <c r="K3596" s="3">
        <v>0.0</v>
      </c>
      <c r="L3596" s="3">
        <v>0.0</v>
      </c>
    </row>
    <row r="3597" ht="15.75" customHeight="1">
      <c r="A3597" s="3">
        <f t="shared" si="2"/>
        <v>3596</v>
      </c>
      <c r="B3597" s="3">
        <f t="shared" ref="B3597:D3597" si="3282">B3593</f>
        <v>0</v>
      </c>
      <c r="C3597" s="3">
        <f t="shared" si="3282"/>
        <v>0</v>
      </c>
      <c r="D3597" s="3">
        <f t="shared" si="3282"/>
        <v>1</v>
      </c>
      <c r="E3597" s="6">
        <f t="shared" si="1"/>
        <v>118.8</v>
      </c>
      <c r="F3597" s="3">
        <v>108.0</v>
      </c>
      <c r="G3597" s="3">
        <v>1.1</v>
      </c>
      <c r="H3597" s="3">
        <v>0.0</v>
      </c>
      <c r="I3597" s="3">
        <v>1.0</v>
      </c>
      <c r="J3597" s="3">
        <v>0.0</v>
      </c>
      <c r="K3597" s="3">
        <v>0.0</v>
      </c>
      <c r="L3597" s="3">
        <v>0.0</v>
      </c>
    </row>
    <row r="3598" ht="15.75" customHeight="1">
      <c r="A3598" s="3">
        <f t="shared" si="2"/>
        <v>3597</v>
      </c>
      <c r="B3598" s="3">
        <f t="shared" ref="B3598:D3598" si="3283">B3594</f>
        <v>1</v>
      </c>
      <c r="C3598" s="3">
        <f t="shared" si="3283"/>
        <v>0</v>
      </c>
      <c r="D3598" s="3">
        <f t="shared" si="3283"/>
        <v>0</v>
      </c>
      <c r="E3598" s="6">
        <f t="shared" si="1"/>
        <v>400</v>
      </c>
      <c r="F3598" s="3">
        <v>250.0</v>
      </c>
      <c r="G3598" s="3">
        <v>1.6</v>
      </c>
      <c r="H3598" s="3">
        <v>1.0</v>
      </c>
      <c r="I3598" s="3">
        <v>0.0</v>
      </c>
      <c r="J3598" s="3">
        <v>0.0</v>
      </c>
      <c r="K3598" s="3">
        <v>0.0</v>
      </c>
      <c r="L3598" s="3">
        <v>0.0</v>
      </c>
    </row>
    <row r="3599" ht="15.75" customHeight="1">
      <c r="A3599" s="3">
        <f t="shared" si="2"/>
        <v>3598</v>
      </c>
      <c r="B3599" s="3">
        <f t="shared" ref="B3599:D3599" si="3284">B3595</f>
        <v>0</v>
      </c>
      <c r="C3599" s="3">
        <f t="shared" si="3284"/>
        <v>0</v>
      </c>
      <c r="D3599" s="3">
        <f t="shared" si="3284"/>
        <v>0</v>
      </c>
      <c r="E3599" s="6">
        <f t="shared" si="1"/>
        <v>0</v>
      </c>
      <c r="H3599" s="3">
        <v>1.0</v>
      </c>
      <c r="I3599" s="3">
        <v>0.0</v>
      </c>
      <c r="J3599" s="3">
        <v>1.0</v>
      </c>
      <c r="K3599" s="3">
        <v>0.0</v>
      </c>
      <c r="L3599" s="3">
        <v>1.0</v>
      </c>
    </row>
    <row r="3600" ht="15.75" customHeight="1">
      <c r="A3600" s="3">
        <f t="shared" si="2"/>
        <v>3599</v>
      </c>
      <c r="B3600" s="3">
        <f t="shared" ref="B3600:D3600" si="3285">B3596</f>
        <v>0</v>
      </c>
      <c r="C3600" s="3">
        <f t="shared" si="3285"/>
        <v>1</v>
      </c>
      <c r="D3600" s="3">
        <f t="shared" si="3285"/>
        <v>0</v>
      </c>
      <c r="E3600" s="6">
        <f t="shared" si="1"/>
        <v>286</v>
      </c>
      <c r="F3600" s="3">
        <v>130.0</v>
      </c>
      <c r="G3600" s="3">
        <v>2.2</v>
      </c>
      <c r="H3600" s="3">
        <v>0.0</v>
      </c>
      <c r="I3600" s="3">
        <v>0.0</v>
      </c>
      <c r="J3600" s="3">
        <v>1.0</v>
      </c>
      <c r="K3600" s="3">
        <v>0.0</v>
      </c>
      <c r="L3600" s="3">
        <v>0.0</v>
      </c>
    </row>
    <row r="3601" ht="15.75" customHeight="1">
      <c r="A3601" s="3">
        <f t="shared" si="2"/>
        <v>3600</v>
      </c>
      <c r="B3601" s="3">
        <f t="shared" ref="B3601:D3601" si="3286">B3597</f>
        <v>0</v>
      </c>
      <c r="C3601" s="3">
        <f t="shared" si="3286"/>
        <v>0</v>
      </c>
      <c r="D3601" s="3">
        <f t="shared" si="3286"/>
        <v>1</v>
      </c>
      <c r="E3601" s="6">
        <f t="shared" si="1"/>
        <v>132</v>
      </c>
      <c r="F3601" s="3">
        <v>120.0</v>
      </c>
      <c r="G3601" s="3">
        <v>1.1</v>
      </c>
      <c r="H3601" s="3">
        <v>1.0</v>
      </c>
      <c r="I3601" s="3">
        <v>0.0</v>
      </c>
      <c r="J3601" s="3">
        <v>0.0</v>
      </c>
      <c r="K3601" s="3">
        <v>0.0</v>
      </c>
      <c r="L3601" s="3">
        <v>0.0</v>
      </c>
    </row>
    <row r="3602" ht="15.75" customHeight="1">
      <c r="A3602" s="3">
        <f t="shared" si="2"/>
        <v>3601</v>
      </c>
      <c r="B3602" s="3">
        <f t="shared" ref="B3602:D3602" si="3287">B3598</f>
        <v>1</v>
      </c>
      <c r="C3602" s="3">
        <f t="shared" si="3287"/>
        <v>0</v>
      </c>
      <c r="D3602" s="3">
        <f t="shared" si="3287"/>
        <v>0</v>
      </c>
      <c r="E3602" s="6">
        <f t="shared" si="1"/>
        <v>268.8</v>
      </c>
      <c r="F3602" s="3">
        <v>168.0</v>
      </c>
      <c r="G3602" s="3">
        <v>1.6</v>
      </c>
      <c r="H3602" s="3">
        <v>0.0</v>
      </c>
      <c r="I3602" s="3">
        <v>1.0</v>
      </c>
      <c r="J3602" s="3">
        <v>0.0</v>
      </c>
      <c r="K3602" s="3">
        <v>0.0</v>
      </c>
      <c r="L3602" s="3">
        <v>0.0</v>
      </c>
    </row>
    <row r="3603" ht="15.75" customHeight="1">
      <c r="A3603" s="3">
        <f t="shared" si="2"/>
        <v>3602</v>
      </c>
      <c r="B3603" s="3">
        <f t="shared" ref="B3603:D3603" si="3288">B3599</f>
        <v>0</v>
      </c>
      <c r="C3603" s="3">
        <f t="shared" si="3288"/>
        <v>0</v>
      </c>
      <c r="D3603" s="3">
        <f t="shared" si="3288"/>
        <v>0</v>
      </c>
      <c r="E3603" s="6">
        <f t="shared" si="1"/>
        <v>0</v>
      </c>
      <c r="H3603" s="3">
        <v>1.0</v>
      </c>
      <c r="I3603" s="3">
        <v>1.0</v>
      </c>
      <c r="J3603" s="3">
        <v>0.0</v>
      </c>
      <c r="K3603" s="3">
        <v>0.0</v>
      </c>
      <c r="L3603" s="3">
        <v>1.0</v>
      </c>
    </row>
    <row r="3604" ht="15.75" customHeight="1">
      <c r="A3604" s="3">
        <f t="shared" si="2"/>
        <v>3603</v>
      </c>
      <c r="B3604" s="3">
        <f t="shared" ref="B3604:D3604" si="3289">B3600</f>
        <v>0</v>
      </c>
      <c r="C3604" s="3">
        <f t="shared" si="3289"/>
        <v>1</v>
      </c>
      <c r="D3604" s="3">
        <f t="shared" si="3289"/>
        <v>0</v>
      </c>
      <c r="E3604" s="6">
        <f t="shared" si="1"/>
        <v>371.8</v>
      </c>
      <c r="F3604" s="3">
        <v>169.0</v>
      </c>
      <c r="G3604" s="3">
        <v>2.2</v>
      </c>
      <c r="H3604" s="3">
        <v>0.0</v>
      </c>
      <c r="I3604" s="3">
        <v>0.0</v>
      </c>
      <c r="J3604" s="3">
        <v>1.0</v>
      </c>
      <c r="K3604" s="3">
        <v>0.0</v>
      </c>
      <c r="L3604" s="3">
        <v>0.0</v>
      </c>
    </row>
    <row r="3605" ht="15.75" customHeight="1">
      <c r="A3605" s="3">
        <f t="shared" si="2"/>
        <v>3604</v>
      </c>
      <c r="B3605" s="3">
        <f t="shared" ref="B3605:D3605" si="3290">B3601</f>
        <v>0</v>
      </c>
      <c r="C3605" s="3">
        <f t="shared" si="3290"/>
        <v>0</v>
      </c>
      <c r="D3605" s="3">
        <f t="shared" si="3290"/>
        <v>1</v>
      </c>
      <c r="E3605" s="6">
        <f t="shared" si="1"/>
        <v>326.7</v>
      </c>
      <c r="F3605" s="3">
        <v>297.0</v>
      </c>
      <c r="G3605" s="3">
        <v>1.1</v>
      </c>
      <c r="H3605" s="3">
        <v>0.0</v>
      </c>
      <c r="I3605" s="3">
        <v>1.0</v>
      </c>
      <c r="J3605" s="3">
        <v>0.0</v>
      </c>
      <c r="K3605" s="3">
        <v>0.0</v>
      </c>
      <c r="L3605" s="3">
        <v>0.0</v>
      </c>
    </row>
    <row r="3606" ht="15.75" customHeight="1">
      <c r="A3606" s="3">
        <f t="shared" si="2"/>
        <v>3605</v>
      </c>
      <c r="B3606" s="3">
        <f t="shared" ref="B3606:D3606" si="3291">B3602</f>
        <v>1</v>
      </c>
      <c r="C3606" s="3">
        <f t="shared" si="3291"/>
        <v>0</v>
      </c>
      <c r="D3606" s="3">
        <f t="shared" si="3291"/>
        <v>0</v>
      </c>
      <c r="E3606" s="6">
        <f t="shared" si="1"/>
        <v>312</v>
      </c>
      <c r="F3606" s="3">
        <v>195.0</v>
      </c>
      <c r="G3606" s="3">
        <v>1.6</v>
      </c>
      <c r="H3606" s="3">
        <v>0.0</v>
      </c>
      <c r="I3606" s="3">
        <v>0.0</v>
      </c>
      <c r="J3606" s="3">
        <v>1.0</v>
      </c>
      <c r="K3606" s="3">
        <v>0.0</v>
      </c>
      <c r="L3606" s="3">
        <v>0.0</v>
      </c>
    </row>
    <row r="3607" ht="15.75" customHeight="1">
      <c r="A3607" s="3">
        <f t="shared" si="2"/>
        <v>3606</v>
      </c>
      <c r="B3607" s="3">
        <f t="shared" ref="B3607:D3607" si="3292">B3603</f>
        <v>0</v>
      </c>
      <c r="C3607" s="3">
        <f t="shared" si="3292"/>
        <v>0</v>
      </c>
      <c r="D3607" s="3">
        <f t="shared" si="3292"/>
        <v>0</v>
      </c>
      <c r="E3607" s="6">
        <f t="shared" si="1"/>
        <v>0</v>
      </c>
      <c r="H3607" s="3">
        <v>1.0</v>
      </c>
      <c r="I3607" s="3">
        <v>0.0</v>
      </c>
      <c r="J3607" s="3">
        <v>1.0</v>
      </c>
      <c r="K3607" s="3">
        <v>0.0</v>
      </c>
      <c r="L3607" s="3">
        <v>1.0</v>
      </c>
    </row>
    <row r="3608" ht="15.75" customHeight="1">
      <c r="A3608" s="3">
        <f t="shared" si="2"/>
        <v>3607</v>
      </c>
      <c r="B3608" s="3">
        <f t="shared" ref="B3608:D3608" si="3293">B3604</f>
        <v>0</v>
      </c>
      <c r="C3608" s="3">
        <f t="shared" si="3293"/>
        <v>1</v>
      </c>
      <c r="D3608" s="3">
        <f t="shared" si="3293"/>
        <v>0</v>
      </c>
      <c r="E3608" s="6">
        <f t="shared" si="1"/>
        <v>517</v>
      </c>
      <c r="F3608" s="3">
        <v>235.0</v>
      </c>
      <c r="G3608" s="3">
        <v>2.2</v>
      </c>
      <c r="H3608" s="3">
        <v>0.0</v>
      </c>
      <c r="I3608" s="3">
        <v>0.0</v>
      </c>
      <c r="J3608" s="3">
        <v>1.0</v>
      </c>
      <c r="K3608" s="3">
        <v>0.0</v>
      </c>
      <c r="L3608" s="3">
        <v>0.0</v>
      </c>
    </row>
    <row r="3609" ht="15.75" customHeight="1">
      <c r="A3609" s="3">
        <f t="shared" si="2"/>
        <v>3608</v>
      </c>
      <c r="B3609" s="3">
        <f t="shared" ref="B3609:D3609" si="3294">B3605</f>
        <v>0</v>
      </c>
      <c r="C3609" s="3">
        <f t="shared" si="3294"/>
        <v>0</v>
      </c>
      <c r="D3609" s="3">
        <f t="shared" si="3294"/>
        <v>1</v>
      </c>
      <c r="E3609" s="6">
        <f t="shared" si="1"/>
        <v>312.4</v>
      </c>
      <c r="F3609" s="3">
        <v>284.0</v>
      </c>
      <c r="G3609" s="3">
        <v>1.1</v>
      </c>
      <c r="H3609" s="3">
        <v>1.0</v>
      </c>
      <c r="I3609" s="3">
        <v>0.0</v>
      </c>
      <c r="J3609" s="3">
        <v>0.0</v>
      </c>
      <c r="K3609" s="3">
        <v>0.0</v>
      </c>
      <c r="L3609" s="3">
        <v>0.0</v>
      </c>
    </row>
    <row r="3610" ht="15.75" customHeight="1">
      <c r="A3610" s="3">
        <f t="shared" si="2"/>
        <v>3609</v>
      </c>
      <c r="B3610" s="3">
        <f t="shared" ref="B3610:D3610" si="3295">B3606</f>
        <v>1</v>
      </c>
      <c r="C3610" s="3">
        <f t="shared" si="3295"/>
        <v>0</v>
      </c>
      <c r="D3610" s="3">
        <f t="shared" si="3295"/>
        <v>0</v>
      </c>
      <c r="E3610" s="6">
        <f t="shared" si="1"/>
        <v>230.4</v>
      </c>
      <c r="F3610" s="3">
        <v>144.0</v>
      </c>
      <c r="G3610" s="3">
        <v>1.6</v>
      </c>
      <c r="H3610" s="3">
        <v>1.0</v>
      </c>
      <c r="I3610" s="3">
        <v>0.0</v>
      </c>
      <c r="J3610" s="3">
        <v>0.0</v>
      </c>
      <c r="K3610" s="3">
        <v>0.0</v>
      </c>
      <c r="L3610" s="3">
        <v>0.0</v>
      </c>
    </row>
    <row r="3611" ht="15.75" customHeight="1">
      <c r="A3611" s="3">
        <f t="shared" si="2"/>
        <v>3610</v>
      </c>
      <c r="B3611" s="3">
        <f t="shared" ref="B3611:D3611" si="3296">B3607</f>
        <v>0</v>
      </c>
      <c r="C3611" s="3">
        <f t="shared" si="3296"/>
        <v>0</v>
      </c>
      <c r="D3611" s="3">
        <f t="shared" si="3296"/>
        <v>0</v>
      </c>
      <c r="E3611" s="6">
        <f t="shared" si="1"/>
        <v>0</v>
      </c>
      <c r="H3611" s="3">
        <v>1.0</v>
      </c>
      <c r="I3611" s="3">
        <v>0.0</v>
      </c>
      <c r="J3611" s="3">
        <v>1.0</v>
      </c>
      <c r="K3611" s="3">
        <v>0.0</v>
      </c>
      <c r="L3611" s="3">
        <v>1.0</v>
      </c>
    </row>
    <row r="3612" ht="15.75" customHeight="1">
      <c r="A3612" s="3">
        <f t="shared" si="2"/>
        <v>3611</v>
      </c>
      <c r="B3612" s="3">
        <f t="shared" ref="B3612:D3612" si="3297">B3608</f>
        <v>0</v>
      </c>
      <c r="C3612" s="3">
        <f t="shared" si="3297"/>
        <v>1</v>
      </c>
      <c r="D3612" s="3">
        <f t="shared" si="3297"/>
        <v>0</v>
      </c>
      <c r="E3612" s="6">
        <f t="shared" si="1"/>
        <v>415.8</v>
      </c>
      <c r="F3612" s="3">
        <v>189.0</v>
      </c>
      <c r="G3612" s="3">
        <v>2.2</v>
      </c>
      <c r="H3612" s="3">
        <v>0.0</v>
      </c>
      <c r="I3612" s="3">
        <v>0.0</v>
      </c>
      <c r="J3612" s="3">
        <v>1.0</v>
      </c>
      <c r="K3612" s="3">
        <v>0.0</v>
      </c>
      <c r="L3612" s="3">
        <v>0.0</v>
      </c>
    </row>
    <row r="3613" ht="15.75" customHeight="1">
      <c r="A3613" s="3">
        <f t="shared" si="2"/>
        <v>3612</v>
      </c>
      <c r="B3613" s="3">
        <f t="shared" ref="B3613:D3613" si="3298">B3609</f>
        <v>0</v>
      </c>
      <c r="C3613" s="3">
        <f t="shared" si="3298"/>
        <v>0</v>
      </c>
      <c r="D3613" s="3">
        <f t="shared" si="3298"/>
        <v>1</v>
      </c>
      <c r="E3613" s="6">
        <f t="shared" si="1"/>
        <v>111.1</v>
      </c>
      <c r="F3613" s="3">
        <v>101.0</v>
      </c>
      <c r="G3613" s="3">
        <v>1.1</v>
      </c>
      <c r="H3613" s="3">
        <v>0.0</v>
      </c>
      <c r="I3613" s="3">
        <v>1.0</v>
      </c>
      <c r="J3613" s="3">
        <v>0.0</v>
      </c>
      <c r="K3613" s="3">
        <v>0.0</v>
      </c>
      <c r="L3613" s="3">
        <v>0.0</v>
      </c>
    </row>
    <row r="3614" ht="15.75" customHeight="1">
      <c r="A3614" s="3">
        <f t="shared" si="2"/>
        <v>3613</v>
      </c>
      <c r="B3614" s="3">
        <f t="shared" ref="B3614:D3614" si="3299">B3610</f>
        <v>1</v>
      </c>
      <c r="C3614" s="3">
        <f t="shared" si="3299"/>
        <v>0</v>
      </c>
      <c r="D3614" s="3">
        <f t="shared" si="3299"/>
        <v>0</v>
      </c>
      <c r="E3614" s="6">
        <f t="shared" si="1"/>
        <v>387.2</v>
      </c>
      <c r="F3614" s="3">
        <v>242.0</v>
      </c>
      <c r="G3614" s="3">
        <v>1.6</v>
      </c>
      <c r="H3614" s="3">
        <v>0.0</v>
      </c>
      <c r="I3614" s="3">
        <v>1.0</v>
      </c>
      <c r="J3614" s="3">
        <v>0.0</v>
      </c>
      <c r="K3614" s="3">
        <v>0.0</v>
      </c>
      <c r="L3614" s="3">
        <v>0.0</v>
      </c>
    </row>
    <row r="3615" ht="15.75" customHeight="1">
      <c r="A3615" s="3">
        <f t="shared" si="2"/>
        <v>3614</v>
      </c>
      <c r="B3615" s="3">
        <f t="shared" ref="B3615:D3615" si="3300">B3611</f>
        <v>0</v>
      </c>
      <c r="C3615" s="3">
        <f t="shared" si="3300"/>
        <v>0</v>
      </c>
      <c r="D3615" s="3">
        <f t="shared" si="3300"/>
        <v>0</v>
      </c>
      <c r="E3615" s="6">
        <f t="shared" si="1"/>
        <v>0</v>
      </c>
      <c r="H3615" s="3">
        <v>1.0</v>
      </c>
      <c r="I3615" s="3">
        <v>0.0</v>
      </c>
      <c r="J3615" s="3">
        <v>1.0</v>
      </c>
      <c r="K3615" s="3">
        <v>0.0</v>
      </c>
      <c r="L3615" s="3">
        <v>1.0</v>
      </c>
    </row>
    <row r="3616" ht="15.75" customHeight="1">
      <c r="A3616" s="3">
        <f t="shared" si="2"/>
        <v>3615</v>
      </c>
      <c r="B3616" s="3">
        <f t="shared" ref="B3616:D3616" si="3301">B3612</f>
        <v>0</v>
      </c>
      <c r="C3616" s="3">
        <f t="shared" si="3301"/>
        <v>1</v>
      </c>
      <c r="D3616" s="3">
        <f t="shared" si="3301"/>
        <v>0</v>
      </c>
      <c r="E3616" s="6">
        <f t="shared" si="1"/>
        <v>587.4</v>
      </c>
      <c r="F3616" s="3">
        <v>267.0</v>
      </c>
      <c r="G3616" s="3">
        <v>2.2</v>
      </c>
      <c r="H3616" s="3">
        <v>1.0</v>
      </c>
      <c r="I3616" s="3">
        <v>0.0</v>
      </c>
      <c r="J3616" s="3">
        <v>0.0</v>
      </c>
      <c r="K3616" s="3">
        <v>0.0</v>
      </c>
      <c r="L3616" s="3">
        <v>0.0</v>
      </c>
    </row>
    <row r="3617" ht="15.75" customHeight="1">
      <c r="A3617" s="3">
        <f t="shared" si="2"/>
        <v>3616</v>
      </c>
      <c r="B3617" s="3">
        <f t="shared" ref="B3617:D3617" si="3302">B3613</f>
        <v>0</v>
      </c>
      <c r="C3617" s="3">
        <f t="shared" si="3302"/>
        <v>0</v>
      </c>
      <c r="D3617" s="3">
        <f t="shared" si="3302"/>
        <v>1</v>
      </c>
      <c r="E3617" s="6">
        <f t="shared" si="1"/>
        <v>211.2</v>
      </c>
      <c r="F3617" s="3">
        <v>192.0</v>
      </c>
      <c r="G3617" s="3">
        <v>1.1</v>
      </c>
      <c r="H3617" s="3">
        <v>1.0</v>
      </c>
      <c r="I3617" s="3">
        <v>0.0</v>
      </c>
      <c r="J3617" s="3">
        <v>0.0</v>
      </c>
      <c r="K3617" s="3">
        <v>0.0</v>
      </c>
      <c r="L3617" s="3">
        <v>0.0</v>
      </c>
    </row>
    <row r="3618" ht="15.75" customHeight="1">
      <c r="A3618" s="3">
        <f t="shared" si="2"/>
        <v>3617</v>
      </c>
      <c r="B3618" s="3">
        <f t="shared" ref="B3618:D3618" si="3303">B3614</f>
        <v>1</v>
      </c>
      <c r="C3618" s="3">
        <f t="shared" si="3303"/>
        <v>0</v>
      </c>
      <c r="D3618" s="3">
        <f t="shared" si="3303"/>
        <v>0</v>
      </c>
      <c r="E3618" s="6">
        <f t="shared" si="1"/>
        <v>414.4</v>
      </c>
      <c r="F3618" s="3">
        <v>259.0</v>
      </c>
      <c r="G3618" s="3">
        <v>1.6</v>
      </c>
      <c r="H3618" s="3">
        <v>1.0</v>
      </c>
      <c r="I3618" s="3">
        <v>0.0</v>
      </c>
      <c r="J3618" s="3">
        <v>0.0</v>
      </c>
      <c r="K3618" s="3">
        <v>0.0</v>
      </c>
      <c r="L3618" s="3">
        <v>0.0</v>
      </c>
    </row>
    <row r="3619" ht="15.75" customHeight="1">
      <c r="A3619" s="3">
        <f t="shared" si="2"/>
        <v>3618</v>
      </c>
      <c r="B3619" s="3">
        <f t="shared" ref="B3619:D3619" si="3304">B3615</f>
        <v>0</v>
      </c>
      <c r="C3619" s="3">
        <f t="shared" si="3304"/>
        <v>0</v>
      </c>
      <c r="D3619" s="3">
        <f t="shared" si="3304"/>
        <v>0</v>
      </c>
      <c r="E3619" s="6">
        <f t="shared" si="1"/>
        <v>0</v>
      </c>
      <c r="H3619" s="3">
        <v>1.0</v>
      </c>
      <c r="I3619" s="3">
        <v>0.0</v>
      </c>
      <c r="J3619" s="3">
        <v>0.0</v>
      </c>
      <c r="K3619" s="3">
        <v>1.0</v>
      </c>
      <c r="L3619" s="3">
        <v>1.0</v>
      </c>
    </row>
    <row r="3620" ht="15.75" customHeight="1">
      <c r="A3620" s="3">
        <f t="shared" si="2"/>
        <v>3619</v>
      </c>
      <c r="B3620" s="3">
        <f t="shared" ref="B3620:D3620" si="3305">B3616</f>
        <v>0</v>
      </c>
      <c r="C3620" s="3">
        <f t="shared" si="3305"/>
        <v>1</v>
      </c>
      <c r="D3620" s="3">
        <f t="shared" si="3305"/>
        <v>0</v>
      </c>
      <c r="E3620" s="6">
        <f t="shared" si="1"/>
        <v>638</v>
      </c>
      <c r="F3620" s="3">
        <v>290.0</v>
      </c>
      <c r="G3620" s="3">
        <v>2.2</v>
      </c>
      <c r="H3620" s="3">
        <v>0.0</v>
      </c>
      <c r="I3620" s="3">
        <v>0.0</v>
      </c>
      <c r="J3620" s="3">
        <v>1.0</v>
      </c>
      <c r="K3620" s="3">
        <v>0.0</v>
      </c>
      <c r="L3620" s="3">
        <v>0.0</v>
      </c>
    </row>
    <row r="3621" ht="15.75" customHeight="1">
      <c r="A3621" s="3">
        <f t="shared" si="2"/>
        <v>3620</v>
      </c>
      <c r="B3621" s="3">
        <f t="shared" ref="B3621:D3621" si="3306">B3617</f>
        <v>0</v>
      </c>
      <c r="C3621" s="3">
        <f t="shared" si="3306"/>
        <v>0</v>
      </c>
      <c r="D3621" s="3">
        <f t="shared" si="3306"/>
        <v>1</v>
      </c>
      <c r="E3621" s="6">
        <f t="shared" si="1"/>
        <v>238.7</v>
      </c>
      <c r="F3621" s="3">
        <v>217.0</v>
      </c>
      <c r="G3621" s="3">
        <v>1.1</v>
      </c>
      <c r="H3621" s="3">
        <v>0.0</v>
      </c>
      <c r="I3621" s="3">
        <v>1.0</v>
      </c>
      <c r="J3621" s="3">
        <v>0.0</v>
      </c>
      <c r="K3621" s="3">
        <v>0.0</v>
      </c>
      <c r="L3621" s="3">
        <v>0.0</v>
      </c>
    </row>
    <row r="3622" ht="15.75" customHeight="1">
      <c r="A3622" s="3">
        <f t="shared" si="2"/>
        <v>3621</v>
      </c>
      <c r="B3622" s="3">
        <f t="shared" ref="B3622:D3622" si="3307">B3618</f>
        <v>1</v>
      </c>
      <c r="C3622" s="3">
        <f t="shared" si="3307"/>
        <v>0</v>
      </c>
      <c r="D3622" s="3">
        <f t="shared" si="3307"/>
        <v>0</v>
      </c>
      <c r="E3622" s="6">
        <f t="shared" si="1"/>
        <v>460.8</v>
      </c>
      <c r="F3622" s="3">
        <v>288.0</v>
      </c>
      <c r="G3622" s="3">
        <v>1.6</v>
      </c>
      <c r="H3622" s="3">
        <v>0.0</v>
      </c>
      <c r="I3622" s="3">
        <v>0.0</v>
      </c>
      <c r="J3622" s="3">
        <v>1.0</v>
      </c>
      <c r="K3622" s="3">
        <v>0.0</v>
      </c>
      <c r="L3622" s="3">
        <v>0.0</v>
      </c>
    </row>
    <row r="3623" ht="15.75" customHeight="1">
      <c r="A3623" s="3">
        <f t="shared" si="2"/>
        <v>3622</v>
      </c>
      <c r="B3623" s="3">
        <f t="shared" ref="B3623:D3623" si="3308">B3619</f>
        <v>0</v>
      </c>
      <c r="C3623" s="3">
        <f t="shared" si="3308"/>
        <v>0</v>
      </c>
      <c r="D3623" s="3">
        <f t="shared" si="3308"/>
        <v>0</v>
      </c>
      <c r="E3623" s="6">
        <f t="shared" si="1"/>
        <v>0</v>
      </c>
      <c r="H3623" s="3">
        <v>1.0</v>
      </c>
      <c r="I3623" s="3">
        <v>0.0</v>
      </c>
      <c r="J3623" s="3">
        <v>1.0</v>
      </c>
      <c r="K3623" s="3">
        <v>0.0</v>
      </c>
      <c r="L3623" s="3">
        <v>1.0</v>
      </c>
    </row>
    <row r="3624" ht="15.75" customHeight="1">
      <c r="A3624" s="3">
        <f t="shared" si="2"/>
        <v>3623</v>
      </c>
      <c r="B3624" s="3">
        <f t="shared" ref="B3624:D3624" si="3309">B3620</f>
        <v>0</v>
      </c>
      <c r="C3624" s="3">
        <f t="shared" si="3309"/>
        <v>1</v>
      </c>
      <c r="D3624" s="3">
        <f t="shared" si="3309"/>
        <v>0</v>
      </c>
      <c r="E3624" s="6">
        <f t="shared" si="1"/>
        <v>624.8</v>
      </c>
      <c r="F3624" s="3">
        <v>284.0</v>
      </c>
      <c r="G3624" s="3">
        <v>2.2</v>
      </c>
      <c r="H3624" s="3">
        <v>0.0</v>
      </c>
      <c r="I3624" s="3">
        <v>0.0</v>
      </c>
      <c r="J3624" s="3">
        <v>1.0</v>
      </c>
      <c r="K3624" s="3">
        <v>0.0</v>
      </c>
      <c r="L3624" s="3">
        <v>0.0</v>
      </c>
    </row>
    <row r="3625" ht="15.75" customHeight="1">
      <c r="A3625" s="3">
        <f t="shared" si="2"/>
        <v>3624</v>
      </c>
      <c r="B3625" s="3">
        <f t="shared" ref="B3625:D3625" si="3310">B3621</f>
        <v>0</v>
      </c>
      <c r="C3625" s="3">
        <f t="shared" si="3310"/>
        <v>0</v>
      </c>
      <c r="D3625" s="3">
        <f t="shared" si="3310"/>
        <v>1</v>
      </c>
      <c r="E3625" s="6">
        <f t="shared" si="1"/>
        <v>111.1</v>
      </c>
      <c r="F3625" s="3">
        <v>101.0</v>
      </c>
      <c r="G3625" s="3">
        <v>1.1</v>
      </c>
      <c r="H3625" s="3">
        <v>1.0</v>
      </c>
      <c r="I3625" s="3">
        <v>0.0</v>
      </c>
      <c r="J3625" s="3">
        <v>0.0</v>
      </c>
      <c r="K3625" s="3">
        <v>0.0</v>
      </c>
      <c r="L3625" s="3">
        <v>0.0</v>
      </c>
    </row>
    <row r="3626" ht="15.75" customHeight="1">
      <c r="A3626" s="3">
        <f t="shared" si="2"/>
        <v>3625</v>
      </c>
      <c r="B3626" s="3">
        <f t="shared" ref="B3626:D3626" si="3311">B3622</f>
        <v>1</v>
      </c>
      <c r="C3626" s="3">
        <f t="shared" si="3311"/>
        <v>0</v>
      </c>
      <c r="D3626" s="3">
        <f t="shared" si="3311"/>
        <v>0</v>
      </c>
      <c r="E3626" s="6">
        <f t="shared" si="1"/>
        <v>433.6</v>
      </c>
      <c r="F3626" s="3">
        <v>271.0</v>
      </c>
      <c r="G3626" s="3">
        <v>1.6</v>
      </c>
      <c r="H3626" s="3">
        <v>0.0</v>
      </c>
      <c r="I3626" s="3">
        <v>1.0</v>
      </c>
      <c r="J3626" s="3">
        <v>0.0</v>
      </c>
      <c r="K3626" s="3">
        <v>0.0</v>
      </c>
      <c r="L3626" s="3">
        <v>0.0</v>
      </c>
    </row>
    <row r="3627" ht="15.75" customHeight="1">
      <c r="A3627" s="3">
        <f t="shared" si="2"/>
        <v>3626</v>
      </c>
      <c r="B3627" s="3">
        <f t="shared" ref="B3627:D3627" si="3312">B3623</f>
        <v>0</v>
      </c>
      <c r="C3627" s="3">
        <f t="shared" si="3312"/>
        <v>0</v>
      </c>
      <c r="D3627" s="3">
        <f t="shared" si="3312"/>
        <v>0</v>
      </c>
      <c r="E3627" s="6">
        <f t="shared" si="1"/>
        <v>0</v>
      </c>
      <c r="H3627" s="3">
        <v>1.0</v>
      </c>
      <c r="I3627" s="3">
        <v>0.0</v>
      </c>
      <c r="J3627" s="3">
        <v>1.0</v>
      </c>
      <c r="K3627" s="3">
        <v>0.0</v>
      </c>
      <c r="L3627" s="3">
        <v>1.0</v>
      </c>
    </row>
    <row r="3628" ht="15.75" customHeight="1">
      <c r="A3628" s="3">
        <f t="shared" si="2"/>
        <v>3627</v>
      </c>
      <c r="B3628" s="3">
        <f t="shared" ref="B3628:D3628" si="3313">B3624</f>
        <v>0</v>
      </c>
      <c r="C3628" s="3">
        <f t="shared" si="3313"/>
        <v>1</v>
      </c>
      <c r="D3628" s="3">
        <f t="shared" si="3313"/>
        <v>0</v>
      </c>
      <c r="E3628" s="6">
        <f t="shared" si="1"/>
        <v>497.2</v>
      </c>
      <c r="F3628" s="3">
        <v>226.0</v>
      </c>
      <c r="G3628" s="3">
        <v>2.2</v>
      </c>
      <c r="H3628" s="3">
        <v>0.0</v>
      </c>
      <c r="I3628" s="3">
        <v>0.0</v>
      </c>
      <c r="J3628" s="3">
        <v>1.0</v>
      </c>
      <c r="K3628" s="3">
        <v>0.0</v>
      </c>
      <c r="L3628" s="3">
        <v>0.0</v>
      </c>
    </row>
    <row r="3629" ht="15.75" customHeight="1">
      <c r="A3629" s="3">
        <f t="shared" si="2"/>
        <v>3628</v>
      </c>
      <c r="B3629" s="3">
        <f t="shared" ref="B3629:D3629" si="3314">B3625</f>
        <v>0</v>
      </c>
      <c r="C3629" s="3">
        <f t="shared" si="3314"/>
        <v>0</v>
      </c>
      <c r="D3629" s="3">
        <f t="shared" si="3314"/>
        <v>1</v>
      </c>
      <c r="E3629" s="6">
        <f t="shared" si="1"/>
        <v>160.6</v>
      </c>
      <c r="F3629" s="3">
        <v>146.0</v>
      </c>
      <c r="G3629" s="3">
        <v>1.1</v>
      </c>
      <c r="H3629" s="3">
        <v>0.0</v>
      </c>
      <c r="I3629" s="3">
        <v>1.0</v>
      </c>
      <c r="J3629" s="3">
        <v>0.0</v>
      </c>
      <c r="K3629" s="3">
        <v>0.0</v>
      </c>
      <c r="L3629" s="3">
        <v>0.0</v>
      </c>
    </row>
    <row r="3630" ht="15.75" customHeight="1">
      <c r="A3630" s="3">
        <f t="shared" si="2"/>
        <v>3629</v>
      </c>
      <c r="B3630" s="3">
        <f t="shared" ref="B3630:D3630" si="3315">B3626</f>
        <v>1</v>
      </c>
      <c r="C3630" s="3">
        <f t="shared" si="3315"/>
        <v>0</v>
      </c>
      <c r="D3630" s="3">
        <f t="shared" si="3315"/>
        <v>0</v>
      </c>
      <c r="E3630" s="6">
        <f t="shared" si="1"/>
        <v>164.8</v>
      </c>
      <c r="F3630" s="3">
        <v>103.0</v>
      </c>
      <c r="G3630" s="3">
        <v>1.6</v>
      </c>
      <c r="H3630" s="3">
        <v>0.0</v>
      </c>
      <c r="I3630" s="3">
        <v>0.0</v>
      </c>
      <c r="J3630" s="3">
        <v>1.0</v>
      </c>
      <c r="K3630" s="3">
        <v>0.0</v>
      </c>
      <c r="L3630" s="3">
        <v>0.0</v>
      </c>
    </row>
    <row r="3631" ht="15.75" customHeight="1">
      <c r="A3631" s="3">
        <f t="shared" si="2"/>
        <v>3630</v>
      </c>
      <c r="B3631" s="3">
        <f t="shared" ref="B3631:D3631" si="3316">B3627</f>
        <v>0</v>
      </c>
      <c r="C3631" s="3">
        <f t="shared" si="3316"/>
        <v>0</v>
      </c>
      <c r="D3631" s="3">
        <f t="shared" si="3316"/>
        <v>0</v>
      </c>
      <c r="E3631" s="6">
        <f t="shared" si="1"/>
        <v>0</v>
      </c>
      <c r="H3631" s="3">
        <v>1.0</v>
      </c>
      <c r="I3631" s="3">
        <v>0.0</v>
      </c>
      <c r="J3631" s="3">
        <v>1.0</v>
      </c>
      <c r="K3631" s="3">
        <v>0.0</v>
      </c>
      <c r="L3631" s="3">
        <v>1.0</v>
      </c>
    </row>
    <row r="3632" ht="15.75" customHeight="1">
      <c r="A3632" s="3">
        <f t="shared" si="2"/>
        <v>3631</v>
      </c>
      <c r="B3632" s="3">
        <f t="shared" ref="B3632:D3632" si="3317">B3628</f>
        <v>0</v>
      </c>
      <c r="C3632" s="3">
        <f t="shared" si="3317"/>
        <v>1</v>
      </c>
      <c r="D3632" s="3">
        <f t="shared" si="3317"/>
        <v>0</v>
      </c>
      <c r="E3632" s="6">
        <f t="shared" si="1"/>
        <v>567.6</v>
      </c>
      <c r="F3632" s="3">
        <v>258.0</v>
      </c>
      <c r="G3632" s="3">
        <v>2.2</v>
      </c>
      <c r="H3632" s="3">
        <v>0.0</v>
      </c>
      <c r="I3632" s="3">
        <v>0.0</v>
      </c>
      <c r="J3632" s="3">
        <v>1.0</v>
      </c>
      <c r="K3632" s="3">
        <v>0.0</v>
      </c>
      <c r="L3632" s="3">
        <v>0.0</v>
      </c>
    </row>
    <row r="3633" ht="15.75" customHeight="1">
      <c r="A3633" s="3">
        <f t="shared" si="2"/>
        <v>3632</v>
      </c>
      <c r="B3633" s="3">
        <f t="shared" ref="B3633:D3633" si="3318">B3629</f>
        <v>0</v>
      </c>
      <c r="C3633" s="3">
        <f t="shared" si="3318"/>
        <v>0</v>
      </c>
      <c r="D3633" s="3">
        <f t="shared" si="3318"/>
        <v>1</v>
      </c>
      <c r="E3633" s="6">
        <f t="shared" si="1"/>
        <v>194.7</v>
      </c>
      <c r="F3633" s="3">
        <v>177.0</v>
      </c>
      <c r="G3633" s="3">
        <v>1.1</v>
      </c>
      <c r="H3633" s="3">
        <v>1.0</v>
      </c>
      <c r="I3633" s="3">
        <v>0.0</v>
      </c>
      <c r="J3633" s="3">
        <v>0.0</v>
      </c>
      <c r="K3633" s="3">
        <v>0.0</v>
      </c>
      <c r="L3633" s="3">
        <v>0.0</v>
      </c>
    </row>
    <row r="3634" ht="15.75" customHeight="1">
      <c r="A3634" s="3">
        <f t="shared" si="2"/>
        <v>3633</v>
      </c>
      <c r="B3634" s="3">
        <f t="shared" ref="B3634:D3634" si="3319">B3630</f>
        <v>1</v>
      </c>
      <c r="C3634" s="3">
        <f t="shared" si="3319"/>
        <v>0</v>
      </c>
      <c r="D3634" s="3">
        <f t="shared" si="3319"/>
        <v>0</v>
      </c>
      <c r="E3634" s="6">
        <f t="shared" si="1"/>
        <v>241.6</v>
      </c>
      <c r="F3634" s="3">
        <v>151.0</v>
      </c>
      <c r="G3634" s="3">
        <v>1.6</v>
      </c>
      <c r="H3634" s="3">
        <v>1.0</v>
      </c>
      <c r="I3634" s="3">
        <v>0.0</v>
      </c>
      <c r="J3634" s="3">
        <v>0.0</v>
      </c>
      <c r="K3634" s="3">
        <v>0.0</v>
      </c>
      <c r="L3634" s="3">
        <v>0.0</v>
      </c>
    </row>
    <row r="3635" ht="15.75" customHeight="1">
      <c r="A3635" s="3">
        <f t="shared" si="2"/>
        <v>3634</v>
      </c>
      <c r="B3635" s="3">
        <f t="shared" ref="B3635:D3635" si="3320">B3631</f>
        <v>0</v>
      </c>
      <c r="C3635" s="3">
        <f t="shared" si="3320"/>
        <v>0</v>
      </c>
      <c r="D3635" s="3">
        <f t="shared" si="3320"/>
        <v>0</v>
      </c>
      <c r="E3635" s="6">
        <f t="shared" si="1"/>
        <v>0</v>
      </c>
      <c r="H3635" s="3">
        <v>1.0</v>
      </c>
      <c r="I3635" s="3">
        <v>0.0</v>
      </c>
      <c r="J3635" s="3">
        <v>1.0</v>
      </c>
      <c r="K3635" s="3">
        <v>0.0</v>
      </c>
      <c r="L3635" s="3">
        <v>1.0</v>
      </c>
    </row>
    <row r="3636" ht="15.75" customHeight="1">
      <c r="A3636" s="3">
        <f t="shared" si="2"/>
        <v>3635</v>
      </c>
      <c r="B3636" s="3">
        <v>1.0</v>
      </c>
      <c r="C3636" s="3">
        <v>0.0</v>
      </c>
      <c r="D3636" s="3">
        <v>0.0</v>
      </c>
      <c r="E3636" s="6">
        <f t="shared" si="1"/>
        <v>296</v>
      </c>
      <c r="F3636" s="3">
        <v>185.0</v>
      </c>
      <c r="G3636" s="3">
        <v>1.6</v>
      </c>
      <c r="H3636" s="3">
        <v>1.0</v>
      </c>
      <c r="I3636" s="3">
        <v>0.0</v>
      </c>
      <c r="J3636" s="3">
        <v>0.0</v>
      </c>
      <c r="K3636" s="3">
        <v>0.0</v>
      </c>
      <c r="L3636" s="3">
        <v>0.0</v>
      </c>
    </row>
    <row r="3637" ht="15.75" customHeight="1">
      <c r="A3637" s="3">
        <f t="shared" si="2"/>
        <v>3636</v>
      </c>
      <c r="B3637" s="3">
        <v>0.0</v>
      </c>
      <c r="C3637" s="3">
        <v>0.0</v>
      </c>
      <c r="D3637" s="3">
        <v>0.0</v>
      </c>
      <c r="E3637" s="6">
        <f t="shared" si="1"/>
        <v>0</v>
      </c>
      <c r="H3637" s="3">
        <v>1.0</v>
      </c>
      <c r="I3637" s="3">
        <v>0.0</v>
      </c>
      <c r="J3637" s="3">
        <v>1.0</v>
      </c>
      <c r="K3637" s="3">
        <v>0.0</v>
      </c>
      <c r="L3637" s="3">
        <v>1.0</v>
      </c>
    </row>
    <row r="3638" ht="15.75" customHeight="1">
      <c r="A3638" s="3">
        <f t="shared" si="2"/>
        <v>3637</v>
      </c>
      <c r="B3638" s="3">
        <v>0.0</v>
      </c>
      <c r="C3638" s="3">
        <v>1.0</v>
      </c>
      <c r="D3638" s="3">
        <v>0.0</v>
      </c>
      <c r="E3638" s="6">
        <f t="shared" si="1"/>
        <v>286</v>
      </c>
      <c r="F3638" s="3">
        <v>130.0</v>
      </c>
      <c r="G3638" s="3">
        <v>2.2</v>
      </c>
      <c r="H3638" s="3">
        <v>0.0</v>
      </c>
      <c r="I3638" s="3">
        <v>0.0</v>
      </c>
      <c r="J3638" s="3">
        <v>1.0</v>
      </c>
      <c r="K3638" s="3">
        <v>0.0</v>
      </c>
      <c r="L3638" s="3">
        <v>0.0</v>
      </c>
    </row>
    <row r="3639" ht="15.75" customHeight="1">
      <c r="A3639" s="3">
        <f t="shared" si="2"/>
        <v>3638</v>
      </c>
      <c r="B3639" s="3">
        <v>0.0</v>
      </c>
      <c r="C3639" s="3">
        <v>0.0</v>
      </c>
      <c r="D3639" s="3">
        <v>1.0</v>
      </c>
      <c r="E3639" s="6">
        <f t="shared" si="1"/>
        <v>310.2</v>
      </c>
      <c r="F3639" s="3">
        <v>282.0</v>
      </c>
      <c r="G3639" s="3">
        <v>1.1</v>
      </c>
      <c r="H3639" s="3">
        <v>1.0</v>
      </c>
      <c r="I3639" s="3">
        <v>0.0</v>
      </c>
      <c r="J3639" s="3">
        <v>0.0</v>
      </c>
      <c r="K3639" s="3">
        <v>0.0</v>
      </c>
      <c r="L3639" s="3">
        <v>0.0</v>
      </c>
    </row>
    <row r="3640" ht="15.75" customHeight="1">
      <c r="A3640" s="3">
        <f t="shared" si="2"/>
        <v>3639</v>
      </c>
      <c r="B3640" s="3">
        <f t="shared" ref="B3640:D3640" si="3321">B3636</f>
        <v>1</v>
      </c>
      <c r="C3640" s="3">
        <f t="shared" si="3321"/>
        <v>0</v>
      </c>
      <c r="D3640" s="3">
        <f t="shared" si="3321"/>
        <v>0</v>
      </c>
      <c r="E3640" s="6">
        <f t="shared" si="1"/>
        <v>308.8</v>
      </c>
      <c r="F3640" s="3">
        <v>193.0</v>
      </c>
      <c r="G3640" s="3">
        <v>1.6</v>
      </c>
      <c r="H3640" s="3">
        <v>0.0</v>
      </c>
      <c r="I3640" s="3">
        <v>0.0</v>
      </c>
      <c r="J3640" s="3">
        <v>1.0</v>
      </c>
      <c r="K3640" s="3">
        <v>0.0</v>
      </c>
      <c r="L3640" s="3">
        <v>0.0</v>
      </c>
    </row>
    <row r="3641" ht="15.75" customHeight="1">
      <c r="A3641" s="3">
        <f t="shared" si="2"/>
        <v>3640</v>
      </c>
      <c r="B3641" s="3">
        <f t="shared" ref="B3641:D3641" si="3322">B3637</f>
        <v>0</v>
      </c>
      <c r="C3641" s="3">
        <f t="shared" si="3322"/>
        <v>0</v>
      </c>
      <c r="D3641" s="3">
        <f t="shared" si="3322"/>
        <v>0</v>
      </c>
      <c r="E3641" s="6">
        <f t="shared" si="1"/>
        <v>0</v>
      </c>
      <c r="H3641" s="3">
        <v>1.0</v>
      </c>
      <c r="I3641" s="3">
        <v>0.0</v>
      </c>
      <c r="J3641" s="3">
        <v>1.0</v>
      </c>
      <c r="K3641" s="3">
        <v>0.0</v>
      </c>
      <c r="L3641" s="3">
        <v>1.0</v>
      </c>
    </row>
    <row r="3642" ht="15.75" customHeight="1">
      <c r="A3642" s="3">
        <f t="shared" si="2"/>
        <v>3641</v>
      </c>
      <c r="B3642" s="3">
        <f t="shared" ref="B3642:D3642" si="3323">B3638</f>
        <v>0</v>
      </c>
      <c r="C3642" s="3">
        <f t="shared" si="3323"/>
        <v>1</v>
      </c>
      <c r="D3642" s="3">
        <f t="shared" si="3323"/>
        <v>0</v>
      </c>
      <c r="E3642" s="6">
        <f t="shared" si="1"/>
        <v>433.4</v>
      </c>
      <c r="F3642" s="3">
        <v>197.0</v>
      </c>
      <c r="G3642" s="3">
        <v>2.2</v>
      </c>
      <c r="H3642" s="3">
        <v>0.0</v>
      </c>
      <c r="I3642" s="3">
        <v>0.0</v>
      </c>
      <c r="J3642" s="3">
        <v>1.0</v>
      </c>
      <c r="K3642" s="3">
        <v>0.0</v>
      </c>
      <c r="L3642" s="3">
        <v>0.0</v>
      </c>
    </row>
    <row r="3643" ht="15.75" customHeight="1">
      <c r="A3643" s="3">
        <f t="shared" si="2"/>
        <v>3642</v>
      </c>
      <c r="B3643" s="3">
        <f t="shared" ref="B3643:D3643" si="3324">B3639</f>
        <v>0</v>
      </c>
      <c r="C3643" s="3">
        <f t="shared" si="3324"/>
        <v>0</v>
      </c>
      <c r="D3643" s="3">
        <f t="shared" si="3324"/>
        <v>1</v>
      </c>
      <c r="E3643" s="6">
        <f t="shared" si="1"/>
        <v>118.8</v>
      </c>
      <c r="F3643" s="3">
        <v>108.0</v>
      </c>
      <c r="G3643" s="3">
        <v>1.1</v>
      </c>
      <c r="H3643" s="3">
        <v>0.0</v>
      </c>
      <c r="I3643" s="3">
        <v>1.0</v>
      </c>
      <c r="J3643" s="3">
        <v>0.0</v>
      </c>
      <c r="K3643" s="3">
        <v>0.0</v>
      </c>
      <c r="L3643" s="3">
        <v>0.0</v>
      </c>
    </row>
    <row r="3644" ht="15.75" customHeight="1">
      <c r="A3644" s="3">
        <f t="shared" si="2"/>
        <v>3643</v>
      </c>
      <c r="B3644" s="3">
        <f t="shared" ref="B3644:D3644" si="3325">B3640</f>
        <v>1</v>
      </c>
      <c r="C3644" s="3">
        <f t="shared" si="3325"/>
        <v>0</v>
      </c>
      <c r="D3644" s="3">
        <f t="shared" si="3325"/>
        <v>0</v>
      </c>
      <c r="E3644" s="6">
        <f t="shared" si="1"/>
        <v>400</v>
      </c>
      <c r="F3644" s="3">
        <v>250.0</v>
      </c>
      <c r="G3644" s="3">
        <v>1.6</v>
      </c>
      <c r="H3644" s="3">
        <v>1.0</v>
      </c>
      <c r="I3644" s="3">
        <v>0.0</v>
      </c>
      <c r="J3644" s="3">
        <v>0.0</v>
      </c>
      <c r="K3644" s="3">
        <v>0.0</v>
      </c>
      <c r="L3644" s="3">
        <v>0.0</v>
      </c>
    </row>
    <row r="3645" ht="15.75" customHeight="1">
      <c r="A3645" s="3">
        <f t="shared" si="2"/>
        <v>3644</v>
      </c>
      <c r="B3645" s="3">
        <f t="shared" ref="B3645:D3645" si="3326">B3641</f>
        <v>0</v>
      </c>
      <c r="C3645" s="3">
        <f t="shared" si="3326"/>
        <v>0</v>
      </c>
      <c r="D3645" s="3">
        <f t="shared" si="3326"/>
        <v>0</v>
      </c>
      <c r="E3645" s="6">
        <f t="shared" si="1"/>
        <v>0</v>
      </c>
      <c r="H3645" s="3">
        <v>1.0</v>
      </c>
      <c r="I3645" s="3">
        <v>0.0</v>
      </c>
      <c r="J3645" s="3">
        <v>1.0</v>
      </c>
      <c r="K3645" s="3">
        <v>0.0</v>
      </c>
      <c r="L3645" s="3">
        <v>1.0</v>
      </c>
    </row>
    <row r="3646" ht="15.75" customHeight="1">
      <c r="A3646" s="3">
        <f t="shared" si="2"/>
        <v>3645</v>
      </c>
      <c r="B3646" s="3">
        <f t="shared" ref="B3646:D3646" si="3327">B3642</f>
        <v>0</v>
      </c>
      <c r="C3646" s="3">
        <f t="shared" si="3327"/>
        <v>1</v>
      </c>
      <c r="D3646" s="3">
        <f t="shared" si="3327"/>
        <v>0</v>
      </c>
      <c r="E3646" s="6">
        <f t="shared" si="1"/>
        <v>286</v>
      </c>
      <c r="F3646" s="3">
        <v>130.0</v>
      </c>
      <c r="G3646" s="3">
        <v>2.2</v>
      </c>
      <c r="H3646" s="3">
        <v>0.0</v>
      </c>
      <c r="I3646" s="3">
        <v>0.0</v>
      </c>
      <c r="J3646" s="3">
        <v>1.0</v>
      </c>
      <c r="K3646" s="3">
        <v>0.0</v>
      </c>
      <c r="L3646" s="3">
        <v>0.0</v>
      </c>
    </row>
    <row r="3647" ht="15.75" customHeight="1">
      <c r="A3647" s="3">
        <f t="shared" si="2"/>
        <v>3646</v>
      </c>
      <c r="B3647" s="3">
        <f t="shared" ref="B3647:D3647" si="3328">B3643</f>
        <v>0</v>
      </c>
      <c r="C3647" s="3">
        <f t="shared" si="3328"/>
        <v>0</v>
      </c>
      <c r="D3647" s="3">
        <f t="shared" si="3328"/>
        <v>1</v>
      </c>
      <c r="E3647" s="6">
        <f t="shared" si="1"/>
        <v>132</v>
      </c>
      <c r="F3647" s="3">
        <v>120.0</v>
      </c>
      <c r="G3647" s="3">
        <v>1.1</v>
      </c>
      <c r="H3647" s="3">
        <v>1.0</v>
      </c>
      <c r="I3647" s="3">
        <v>0.0</v>
      </c>
      <c r="J3647" s="3">
        <v>0.0</v>
      </c>
      <c r="K3647" s="3">
        <v>0.0</v>
      </c>
      <c r="L3647" s="3">
        <v>0.0</v>
      </c>
    </row>
    <row r="3648" ht="15.75" customHeight="1">
      <c r="A3648" s="3">
        <f t="shared" si="2"/>
        <v>3647</v>
      </c>
      <c r="B3648" s="3">
        <f t="shared" ref="B3648:D3648" si="3329">B3644</f>
        <v>1</v>
      </c>
      <c r="C3648" s="3">
        <f t="shared" si="3329"/>
        <v>0</v>
      </c>
      <c r="D3648" s="3">
        <f t="shared" si="3329"/>
        <v>0</v>
      </c>
      <c r="E3648" s="6">
        <f t="shared" si="1"/>
        <v>268.8</v>
      </c>
      <c r="F3648" s="3">
        <v>168.0</v>
      </c>
      <c r="G3648" s="3">
        <v>1.6</v>
      </c>
      <c r="H3648" s="3">
        <v>0.0</v>
      </c>
      <c r="I3648" s="3">
        <v>1.0</v>
      </c>
      <c r="J3648" s="3">
        <v>0.0</v>
      </c>
      <c r="K3648" s="3">
        <v>0.0</v>
      </c>
      <c r="L3648" s="3">
        <v>0.0</v>
      </c>
    </row>
    <row r="3649" ht="15.75" customHeight="1">
      <c r="A3649" s="3">
        <f t="shared" si="2"/>
        <v>3648</v>
      </c>
      <c r="B3649" s="3">
        <f t="shared" ref="B3649:D3649" si="3330">B3645</f>
        <v>0</v>
      </c>
      <c r="C3649" s="3">
        <f t="shared" si="3330"/>
        <v>0</v>
      </c>
      <c r="D3649" s="3">
        <f t="shared" si="3330"/>
        <v>0</v>
      </c>
      <c r="E3649" s="6">
        <f t="shared" si="1"/>
        <v>0</v>
      </c>
      <c r="H3649" s="3">
        <v>1.0</v>
      </c>
      <c r="I3649" s="3">
        <v>1.0</v>
      </c>
      <c r="J3649" s="3">
        <v>0.0</v>
      </c>
      <c r="K3649" s="3">
        <v>0.0</v>
      </c>
      <c r="L3649" s="3">
        <v>1.0</v>
      </c>
    </row>
    <row r="3650" ht="15.75" customHeight="1">
      <c r="A3650" s="3">
        <f t="shared" si="2"/>
        <v>3649</v>
      </c>
      <c r="B3650" s="3">
        <f t="shared" ref="B3650:D3650" si="3331">B3646</f>
        <v>0</v>
      </c>
      <c r="C3650" s="3">
        <f t="shared" si="3331"/>
        <v>1</v>
      </c>
      <c r="D3650" s="3">
        <f t="shared" si="3331"/>
        <v>0</v>
      </c>
      <c r="E3650" s="6">
        <f t="shared" si="1"/>
        <v>371.8</v>
      </c>
      <c r="F3650" s="3">
        <v>169.0</v>
      </c>
      <c r="G3650" s="3">
        <v>2.2</v>
      </c>
      <c r="H3650" s="3">
        <v>0.0</v>
      </c>
      <c r="I3650" s="3">
        <v>0.0</v>
      </c>
      <c r="J3650" s="3">
        <v>1.0</v>
      </c>
      <c r="K3650" s="3">
        <v>0.0</v>
      </c>
      <c r="L3650" s="3">
        <v>0.0</v>
      </c>
    </row>
    <row r="3651" ht="15.75" customHeight="1">
      <c r="A3651" s="3">
        <f t="shared" si="2"/>
        <v>3650</v>
      </c>
      <c r="B3651" s="3">
        <f t="shared" ref="B3651:D3651" si="3332">B3647</f>
        <v>0</v>
      </c>
      <c r="C3651" s="3">
        <f t="shared" si="3332"/>
        <v>0</v>
      </c>
      <c r="D3651" s="3">
        <f t="shared" si="3332"/>
        <v>1</v>
      </c>
      <c r="E3651" s="6">
        <f t="shared" si="1"/>
        <v>326.7</v>
      </c>
      <c r="F3651" s="3">
        <v>297.0</v>
      </c>
      <c r="G3651" s="3">
        <v>1.1</v>
      </c>
      <c r="H3651" s="3">
        <v>0.0</v>
      </c>
      <c r="I3651" s="3">
        <v>1.0</v>
      </c>
      <c r="J3651" s="3">
        <v>0.0</v>
      </c>
      <c r="K3651" s="3">
        <v>0.0</v>
      </c>
      <c r="L3651" s="3">
        <v>0.0</v>
      </c>
    </row>
    <row r="3652" ht="15.75" customHeight="1">
      <c r="A3652" s="3">
        <f t="shared" si="2"/>
        <v>3651</v>
      </c>
      <c r="B3652" s="3">
        <f t="shared" ref="B3652:D3652" si="3333">B3648</f>
        <v>1</v>
      </c>
      <c r="C3652" s="3">
        <f t="shared" si="3333"/>
        <v>0</v>
      </c>
      <c r="D3652" s="3">
        <f t="shared" si="3333"/>
        <v>0</v>
      </c>
      <c r="E3652" s="6">
        <f t="shared" si="1"/>
        <v>312</v>
      </c>
      <c r="F3652" s="3">
        <v>195.0</v>
      </c>
      <c r="G3652" s="3">
        <v>1.6</v>
      </c>
      <c r="H3652" s="3">
        <v>0.0</v>
      </c>
      <c r="I3652" s="3">
        <v>0.0</v>
      </c>
      <c r="J3652" s="3">
        <v>1.0</v>
      </c>
      <c r="K3652" s="3">
        <v>0.0</v>
      </c>
      <c r="L3652" s="3">
        <v>0.0</v>
      </c>
    </row>
    <row r="3653" ht="15.75" customHeight="1">
      <c r="A3653" s="3">
        <f t="shared" si="2"/>
        <v>3652</v>
      </c>
      <c r="B3653" s="3">
        <f t="shared" ref="B3653:D3653" si="3334">B3649</f>
        <v>0</v>
      </c>
      <c r="C3653" s="3">
        <f t="shared" si="3334"/>
        <v>0</v>
      </c>
      <c r="D3653" s="3">
        <f t="shared" si="3334"/>
        <v>0</v>
      </c>
      <c r="E3653" s="6">
        <f t="shared" si="1"/>
        <v>0</v>
      </c>
      <c r="H3653" s="3">
        <v>1.0</v>
      </c>
      <c r="I3653" s="3">
        <v>0.0</v>
      </c>
      <c r="J3653" s="3">
        <v>1.0</v>
      </c>
      <c r="K3653" s="3">
        <v>0.0</v>
      </c>
      <c r="L3653" s="3">
        <v>1.0</v>
      </c>
    </row>
    <row r="3654" ht="15.75" customHeight="1">
      <c r="A3654" s="3">
        <f t="shared" si="2"/>
        <v>3653</v>
      </c>
      <c r="B3654" s="3">
        <f t="shared" ref="B3654:D3654" si="3335">B3650</f>
        <v>0</v>
      </c>
      <c r="C3654" s="3">
        <f t="shared" si="3335"/>
        <v>1</v>
      </c>
      <c r="D3654" s="3">
        <f t="shared" si="3335"/>
        <v>0</v>
      </c>
      <c r="E3654" s="6">
        <f t="shared" si="1"/>
        <v>517</v>
      </c>
      <c r="F3654" s="3">
        <v>235.0</v>
      </c>
      <c r="G3654" s="3">
        <v>2.2</v>
      </c>
      <c r="H3654" s="3">
        <v>0.0</v>
      </c>
      <c r="I3654" s="3">
        <v>0.0</v>
      </c>
      <c r="J3654" s="3">
        <v>1.0</v>
      </c>
      <c r="K3654" s="3">
        <v>0.0</v>
      </c>
      <c r="L3654" s="3">
        <v>0.0</v>
      </c>
    </row>
    <row r="3655" ht="15.75" customHeight="1">
      <c r="A3655" s="3">
        <f t="shared" si="2"/>
        <v>3654</v>
      </c>
      <c r="B3655" s="3">
        <f t="shared" ref="B3655:D3655" si="3336">B3651</f>
        <v>0</v>
      </c>
      <c r="C3655" s="3">
        <f t="shared" si="3336"/>
        <v>0</v>
      </c>
      <c r="D3655" s="3">
        <f t="shared" si="3336"/>
        <v>1</v>
      </c>
      <c r="E3655" s="6">
        <f t="shared" si="1"/>
        <v>312.4</v>
      </c>
      <c r="F3655" s="3">
        <v>284.0</v>
      </c>
      <c r="G3655" s="3">
        <v>1.1</v>
      </c>
      <c r="H3655" s="3">
        <v>1.0</v>
      </c>
      <c r="I3655" s="3">
        <v>0.0</v>
      </c>
      <c r="J3655" s="3">
        <v>0.0</v>
      </c>
      <c r="K3655" s="3">
        <v>0.0</v>
      </c>
      <c r="L3655" s="3">
        <v>0.0</v>
      </c>
    </row>
    <row r="3656" ht="15.75" customHeight="1">
      <c r="A3656" s="3">
        <f t="shared" si="2"/>
        <v>3655</v>
      </c>
      <c r="B3656" s="3">
        <f t="shared" ref="B3656:D3656" si="3337">B3652</f>
        <v>1</v>
      </c>
      <c r="C3656" s="3">
        <f t="shared" si="3337"/>
        <v>0</v>
      </c>
      <c r="D3656" s="3">
        <f t="shared" si="3337"/>
        <v>0</v>
      </c>
      <c r="E3656" s="6">
        <f t="shared" si="1"/>
        <v>230.4</v>
      </c>
      <c r="F3656" s="3">
        <v>144.0</v>
      </c>
      <c r="G3656" s="3">
        <v>1.6</v>
      </c>
      <c r="H3656" s="3">
        <v>1.0</v>
      </c>
      <c r="I3656" s="3">
        <v>0.0</v>
      </c>
      <c r="J3656" s="3">
        <v>0.0</v>
      </c>
      <c r="K3656" s="3">
        <v>0.0</v>
      </c>
      <c r="L3656" s="3">
        <v>0.0</v>
      </c>
    </row>
    <row r="3657" ht="15.75" customHeight="1">
      <c r="A3657" s="3">
        <f t="shared" si="2"/>
        <v>3656</v>
      </c>
      <c r="B3657" s="3">
        <f t="shared" ref="B3657:D3657" si="3338">B3653</f>
        <v>0</v>
      </c>
      <c r="C3657" s="3">
        <f t="shared" si="3338"/>
        <v>0</v>
      </c>
      <c r="D3657" s="3">
        <f t="shared" si="3338"/>
        <v>0</v>
      </c>
      <c r="E3657" s="6">
        <f t="shared" si="1"/>
        <v>0</v>
      </c>
      <c r="H3657" s="3">
        <v>1.0</v>
      </c>
      <c r="I3657" s="3">
        <v>0.0</v>
      </c>
      <c r="J3657" s="3">
        <v>1.0</v>
      </c>
      <c r="K3657" s="3">
        <v>0.0</v>
      </c>
      <c r="L3657" s="3">
        <v>1.0</v>
      </c>
    </row>
    <row r="3658" ht="15.75" customHeight="1">
      <c r="A3658" s="3">
        <f t="shared" si="2"/>
        <v>3657</v>
      </c>
      <c r="B3658" s="3">
        <f t="shared" ref="B3658:D3658" si="3339">B3654</f>
        <v>0</v>
      </c>
      <c r="C3658" s="3">
        <f t="shared" si="3339"/>
        <v>1</v>
      </c>
      <c r="D3658" s="3">
        <f t="shared" si="3339"/>
        <v>0</v>
      </c>
      <c r="E3658" s="6">
        <f t="shared" si="1"/>
        <v>415.8</v>
      </c>
      <c r="F3658" s="3">
        <v>189.0</v>
      </c>
      <c r="G3658" s="3">
        <v>2.2</v>
      </c>
      <c r="H3658" s="3">
        <v>0.0</v>
      </c>
      <c r="I3658" s="3">
        <v>0.0</v>
      </c>
      <c r="J3658" s="3">
        <v>1.0</v>
      </c>
      <c r="K3658" s="3">
        <v>0.0</v>
      </c>
      <c r="L3658" s="3">
        <v>0.0</v>
      </c>
    </row>
    <row r="3659" ht="15.75" customHeight="1">
      <c r="A3659" s="3">
        <f t="shared" si="2"/>
        <v>3658</v>
      </c>
      <c r="B3659" s="3">
        <f t="shared" ref="B3659:D3659" si="3340">B3655</f>
        <v>0</v>
      </c>
      <c r="C3659" s="3">
        <f t="shared" si="3340"/>
        <v>0</v>
      </c>
      <c r="D3659" s="3">
        <f t="shared" si="3340"/>
        <v>1</v>
      </c>
      <c r="E3659" s="6">
        <f t="shared" si="1"/>
        <v>111.1</v>
      </c>
      <c r="F3659" s="3">
        <v>101.0</v>
      </c>
      <c r="G3659" s="3">
        <v>1.1</v>
      </c>
      <c r="H3659" s="3">
        <v>0.0</v>
      </c>
      <c r="I3659" s="3">
        <v>1.0</v>
      </c>
      <c r="J3659" s="3">
        <v>0.0</v>
      </c>
      <c r="K3659" s="3">
        <v>0.0</v>
      </c>
      <c r="L3659" s="3">
        <v>0.0</v>
      </c>
    </row>
    <row r="3660" ht="15.75" customHeight="1">
      <c r="A3660" s="3">
        <f t="shared" si="2"/>
        <v>3659</v>
      </c>
      <c r="B3660" s="3">
        <f t="shared" ref="B3660:D3660" si="3341">B3656</f>
        <v>1</v>
      </c>
      <c r="C3660" s="3">
        <f t="shared" si="3341"/>
        <v>0</v>
      </c>
      <c r="D3660" s="3">
        <f t="shared" si="3341"/>
        <v>0</v>
      </c>
      <c r="E3660" s="6">
        <f t="shared" si="1"/>
        <v>387.2</v>
      </c>
      <c r="F3660" s="3">
        <v>242.0</v>
      </c>
      <c r="G3660" s="3">
        <v>1.6</v>
      </c>
      <c r="H3660" s="3">
        <v>0.0</v>
      </c>
      <c r="I3660" s="3">
        <v>1.0</v>
      </c>
      <c r="J3660" s="3">
        <v>0.0</v>
      </c>
      <c r="K3660" s="3">
        <v>0.0</v>
      </c>
      <c r="L3660" s="3">
        <v>0.0</v>
      </c>
    </row>
    <row r="3661" ht="15.75" customHeight="1">
      <c r="A3661" s="3">
        <f t="shared" si="2"/>
        <v>3660</v>
      </c>
      <c r="B3661" s="3">
        <f t="shared" ref="B3661:D3661" si="3342">B3657</f>
        <v>0</v>
      </c>
      <c r="C3661" s="3">
        <f t="shared" si="3342"/>
        <v>0</v>
      </c>
      <c r="D3661" s="3">
        <f t="shared" si="3342"/>
        <v>0</v>
      </c>
      <c r="E3661" s="6">
        <f t="shared" si="1"/>
        <v>0</v>
      </c>
      <c r="H3661" s="3">
        <v>1.0</v>
      </c>
      <c r="I3661" s="3">
        <v>0.0</v>
      </c>
      <c r="J3661" s="3">
        <v>1.0</v>
      </c>
      <c r="K3661" s="3">
        <v>0.0</v>
      </c>
      <c r="L3661" s="3">
        <v>1.0</v>
      </c>
    </row>
    <row r="3662" ht="15.75" customHeight="1">
      <c r="A3662" s="3">
        <f t="shared" si="2"/>
        <v>3661</v>
      </c>
      <c r="B3662" s="3">
        <f t="shared" ref="B3662:D3662" si="3343">B3658</f>
        <v>0</v>
      </c>
      <c r="C3662" s="3">
        <f t="shared" si="3343"/>
        <v>1</v>
      </c>
      <c r="D3662" s="3">
        <f t="shared" si="3343"/>
        <v>0</v>
      </c>
      <c r="E3662" s="6">
        <f t="shared" si="1"/>
        <v>587.4</v>
      </c>
      <c r="F3662" s="3">
        <v>267.0</v>
      </c>
      <c r="G3662" s="3">
        <v>2.2</v>
      </c>
      <c r="H3662" s="3">
        <v>1.0</v>
      </c>
      <c r="I3662" s="3">
        <v>0.0</v>
      </c>
      <c r="J3662" s="3">
        <v>0.0</v>
      </c>
      <c r="K3662" s="3">
        <v>0.0</v>
      </c>
      <c r="L3662" s="3">
        <v>0.0</v>
      </c>
    </row>
    <row r="3663" ht="15.75" customHeight="1">
      <c r="A3663" s="3">
        <f t="shared" si="2"/>
        <v>3662</v>
      </c>
      <c r="B3663" s="3">
        <f t="shared" ref="B3663:D3663" si="3344">B3659</f>
        <v>0</v>
      </c>
      <c r="C3663" s="3">
        <f t="shared" si="3344"/>
        <v>0</v>
      </c>
      <c r="D3663" s="3">
        <f t="shared" si="3344"/>
        <v>1</v>
      </c>
      <c r="E3663" s="6">
        <f t="shared" si="1"/>
        <v>211.2</v>
      </c>
      <c r="F3663" s="3">
        <v>192.0</v>
      </c>
      <c r="G3663" s="3">
        <v>1.1</v>
      </c>
      <c r="H3663" s="3">
        <v>1.0</v>
      </c>
      <c r="I3663" s="3">
        <v>0.0</v>
      </c>
      <c r="J3663" s="3">
        <v>0.0</v>
      </c>
      <c r="K3663" s="3">
        <v>0.0</v>
      </c>
      <c r="L3663" s="3">
        <v>0.0</v>
      </c>
    </row>
    <row r="3664" ht="15.75" customHeight="1">
      <c r="A3664" s="3">
        <f t="shared" si="2"/>
        <v>3663</v>
      </c>
      <c r="B3664" s="3">
        <f t="shared" ref="B3664:D3664" si="3345">B3660</f>
        <v>1</v>
      </c>
      <c r="C3664" s="3">
        <f t="shared" si="3345"/>
        <v>0</v>
      </c>
      <c r="D3664" s="3">
        <f t="shared" si="3345"/>
        <v>0</v>
      </c>
      <c r="E3664" s="6">
        <f t="shared" si="1"/>
        <v>414.4</v>
      </c>
      <c r="F3664" s="3">
        <v>259.0</v>
      </c>
      <c r="G3664" s="3">
        <v>1.6</v>
      </c>
      <c r="H3664" s="3">
        <v>1.0</v>
      </c>
      <c r="I3664" s="3">
        <v>0.0</v>
      </c>
      <c r="J3664" s="3">
        <v>0.0</v>
      </c>
      <c r="K3664" s="3">
        <v>0.0</v>
      </c>
      <c r="L3664" s="3">
        <v>0.0</v>
      </c>
    </row>
    <row r="3665" ht="15.75" customHeight="1">
      <c r="A3665" s="3">
        <f t="shared" si="2"/>
        <v>3664</v>
      </c>
      <c r="B3665" s="3">
        <f t="shared" ref="B3665:D3665" si="3346">B3661</f>
        <v>0</v>
      </c>
      <c r="C3665" s="3">
        <f t="shared" si="3346"/>
        <v>0</v>
      </c>
      <c r="D3665" s="3">
        <f t="shared" si="3346"/>
        <v>0</v>
      </c>
      <c r="E3665" s="6">
        <f t="shared" si="1"/>
        <v>0</v>
      </c>
      <c r="H3665" s="3">
        <v>1.0</v>
      </c>
      <c r="I3665" s="3">
        <v>0.0</v>
      </c>
      <c r="J3665" s="3">
        <v>0.0</v>
      </c>
      <c r="K3665" s="3">
        <v>1.0</v>
      </c>
      <c r="L3665" s="3">
        <v>1.0</v>
      </c>
    </row>
    <row r="3666" ht="15.75" customHeight="1">
      <c r="A3666" s="3">
        <f t="shared" si="2"/>
        <v>3665</v>
      </c>
      <c r="B3666" s="3">
        <f t="shared" ref="B3666:D3666" si="3347">B3662</f>
        <v>0</v>
      </c>
      <c r="C3666" s="3">
        <f t="shared" si="3347"/>
        <v>1</v>
      </c>
      <c r="D3666" s="3">
        <f t="shared" si="3347"/>
        <v>0</v>
      </c>
      <c r="E3666" s="6">
        <f t="shared" si="1"/>
        <v>638</v>
      </c>
      <c r="F3666" s="3">
        <v>290.0</v>
      </c>
      <c r="G3666" s="3">
        <v>2.2</v>
      </c>
      <c r="H3666" s="3">
        <v>0.0</v>
      </c>
      <c r="I3666" s="3">
        <v>0.0</v>
      </c>
      <c r="J3666" s="3">
        <v>1.0</v>
      </c>
      <c r="K3666" s="3">
        <v>0.0</v>
      </c>
      <c r="L3666" s="3">
        <v>0.0</v>
      </c>
    </row>
    <row r="3667" ht="15.75" customHeight="1">
      <c r="A3667" s="3">
        <f t="shared" si="2"/>
        <v>3666</v>
      </c>
      <c r="B3667" s="3">
        <f t="shared" ref="B3667:D3667" si="3348">B3663</f>
        <v>0</v>
      </c>
      <c r="C3667" s="3">
        <f t="shared" si="3348"/>
        <v>0</v>
      </c>
      <c r="D3667" s="3">
        <f t="shared" si="3348"/>
        <v>1</v>
      </c>
      <c r="E3667" s="6">
        <f t="shared" si="1"/>
        <v>238.7</v>
      </c>
      <c r="F3667" s="3">
        <v>217.0</v>
      </c>
      <c r="G3667" s="3">
        <v>1.1</v>
      </c>
      <c r="H3667" s="3">
        <v>0.0</v>
      </c>
      <c r="I3667" s="3">
        <v>1.0</v>
      </c>
      <c r="J3667" s="3">
        <v>0.0</v>
      </c>
      <c r="K3667" s="3">
        <v>0.0</v>
      </c>
      <c r="L3667" s="3">
        <v>0.0</v>
      </c>
    </row>
    <row r="3668" ht="15.75" customHeight="1">
      <c r="A3668" s="3">
        <f t="shared" si="2"/>
        <v>3667</v>
      </c>
      <c r="B3668" s="3">
        <f t="shared" ref="B3668:D3668" si="3349">B3664</f>
        <v>1</v>
      </c>
      <c r="C3668" s="3">
        <f t="shared" si="3349"/>
        <v>0</v>
      </c>
      <c r="D3668" s="3">
        <f t="shared" si="3349"/>
        <v>0</v>
      </c>
      <c r="E3668" s="6">
        <f t="shared" si="1"/>
        <v>460.8</v>
      </c>
      <c r="F3668" s="3">
        <v>288.0</v>
      </c>
      <c r="G3668" s="3">
        <v>1.6</v>
      </c>
      <c r="H3668" s="3">
        <v>0.0</v>
      </c>
      <c r="I3668" s="3">
        <v>0.0</v>
      </c>
      <c r="J3668" s="3">
        <v>1.0</v>
      </c>
      <c r="K3668" s="3">
        <v>0.0</v>
      </c>
      <c r="L3668" s="3">
        <v>0.0</v>
      </c>
    </row>
    <row r="3669" ht="15.75" customHeight="1">
      <c r="A3669" s="3">
        <f t="shared" si="2"/>
        <v>3668</v>
      </c>
      <c r="B3669" s="3">
        <f t="shared" ref="B3669:D3669" si="3350">B3665</f>
        <v>0</v>
      </c>
      <c r="C3669" s="3">
        <f t="shared" si="3350"/>
        <v>0</v>
      </c>
      <c r="D3669" s="3">
        <f t="shared" si="3350"/>
        <v>0</v>
      </c>
      <c r="E3669" s="6">
        <f t="shared" si="1"/>
        <v>0</v>
      </c>
      <c r="H3669" s="3">
        <v>1.0</v>
      </c>
      <c r="I3669" s="3">
        <v>0.0</v>
      </c>
      <c r="J3669" s="3">
        <v>1.0</v>
      </c>
      <c r="K3669" s="3">
        <v>0.0</v>
      </c>
      <c r="L3669" s="3">
        <v>1.0</v>
      </c>
    </row>
    <row r="3670" ht="15.75" customHeight="1">
      <c r="A3670" s="3">
        <f t="shared" si="2"/>
        <v>3669</v>
      </c>
      <c r="B3670" s="3">
        <f t="shared" ref="B3670:D3670" si="3351">B3666</f>
        <v>0</v>
      </c>
      <c r="C3670" s="3">
        <f t="shared" si="3351"/>
        <v>1</v>
      </c>
      <c r="D3670" s="3">
        <f t="shared" si="3351"/>
        <v>0</v>
      </c>
      <c r="E3670" s="6">
        <f t="shared" si="1"/>
        <v>624.8</v>
      </c>
      <c r="F3670" s="3">
        <v>284.0</v>
      </c>
      <c r="G3670" s="3">
        <v>2.2</v>
      </c>
      <c r="H3670" s="3">
        <v>0.0</v>
      </c>
      <c r="I3670" s="3">
        <v>0.0</v>
      </c>
      <c r="J3670" s="3">
        <v>1.0</v>
      </c>
      <c r="K3670" s="3">
        <v>0.0</v>
      </c>
      <c r="L3670" s="3">
        <v>0.0</v>
      </c>
    </row>
    <row r="3671" ht="15.75" customHeight="1">
      <c r="A3671" s="3">
        <f t="shared" si="2"/>
        <v>3670</v>
      </c>
      <c r="B3671" s="3">
        <f t="shared" ref="B3671:D3671" si="3352">B3667</f>
        <v>0</v>
      </c>
      <c r="C3671" s="3">
        <f t="shared" si="3352"/>
        <v>0</v>
      </c>
      <c r="D3671" s="3">
        <f t="shared" si="3352"/>
        <v>1</v>
      </c>
      <c r="E3671" s="6">
        <f t="shared" si="1"/>
        <v>111.1</v>
      </c>
      <c r="F3671" s="3">
        <v>101.0</v>
      </c>
      <c r="G3671" s="3">
        <v>1.1</v>
      </c>
      <c r="H3671" s="3">
        <v>1.0</v>
      </c>
      <c r="I3671" s="3">
        <v>0.0</v>
      </c>
      <c r="J3671" s="3">
        <v>0.0</v>
      </c>
      <c r="K3671" s="3">
        <v>0.0</v>
      </c>
      <c r="L3671" s="3">
        <v>0.0</v>
      </c>
    </row>
    <row r="3672" ht="15.75" customHeight="1">
      <c r="A3672" s="3">
        <f t="shared" si="2"/>
        <v>3671</v>
      </c>
      <c r="B3672" s="3">
        <f t="shared" ref="B3672:D3672" si="3353">B3668</f>
        <v>1</v>
      </c>
      <c r="C3672" s="3">
        <f t="shared" si="3353"/>
        <v>0</v>
      </c>
      <c r="D3672" s="3">
        <f t="shared" si="3353"/>
        <v>0</v>
      </c>
      <c r="E3672" s="6">
        <f t="shared" si="1"/>
        <v>433.6</v>
      </c>
      <c r="F3672" s="3">
        <v>271.0</v>
      </c>
      <c r="G3672" s="3">
        <v>1.6</v>
      </c>
      <c r="H3672" s="3">
        <v>0.0</v>
      </c>
      <c r="I3672" s="3">
        <v>1.0</v>
      </c>
      <c r="J3672" s="3">
        <v>0.0</v>
      </c>
      <c r="K3672" s="3">
        <v>0.0</v>
      </c>
      <c r="L3672" s="3">
        <v>0.0</v>
      </c>
    </row>
    <row r="3673" ht="15.75" customHeight="1">
      <c r="A3673" s="3">
        <f t="shared" si="2"/>
        <v>3672</v>
      </c>
      <c r="B3673" s="3">
        <f t="shared" ref="B3673:D3673" si="3354">B3669</f>
        <v>0</v>
      </c>
      <c r="C3673" s="3">
        <f t="shared" si="3354"/>
        <v>0</v>
      </c>
      <c r="D3673" s="3">
        <f t="shared" si="3354"/>
        <v>0</v>
      </c>
      <c r="E3673" s="6">
        <f t="shared" si="1"/>
        <v>0</v>
      </c>
      <c r="H3673" s="3">
        <v>1.0</v>
      </c>
      <c r="I3673" s="3">
        <v>0.0</v>
      </c>
      <c r="J3673" s="3">
        <v>1.0</v>
      </c>
      <c r="K3673" s="3">
        <v>0.0</v>
      </c>
      <c r="L3673" s="3">
        <v>1.0</v>
      </c>
    </row>
    <row r="3674" ht="15.75" customHeight="1">
      <c r="A3674" s="3">
        <f t="shared" si="2"/>
        <v>3673</v>
      </c>
      <c r="B3674" s="3">
        <f t="shared" ref="B3674:D3674" si="3355">B3670</f>
        <v>0</v>
      </c>
      <c r="C3674" s="3">
        <f t="shared" si="3355"/>
        <v>1</v>
      </c>
      <c r="D3674" s="3">
        <f t="shared" si="3355"/>
        <v>0</v>
      </c>
      <c r="E3674" s="6">
        <f t="shared" si="1"/>
        <v>497.2</v>
      </c>
      <c r="F3674" s="3">
        <v>226.0</v>
      </c>
      <c r="G3674" s="3">
        <v>2.2</v>
      </c>
      <c r="H3674" s="3">
        <v>0.0</v>
      </c>
      <c r="I3674" s="3">
        <v>0.0</v>
      </c>
      <c r="J3674" s="3">
        <v>1.0</v>
      </c>
      <c r="K3674" s="3">
        <v>0.0</v>
      </c>
      <c r="L3674" s="3">
        <v>0.0</v>
      </c>
    </row>
    <row r="3675" ht="15.75" customHeight="1">
      <c r="A3675" s="3">
        <f t="shared" si="2"/>
        <v>3674</v>
      </c>
      <c r="B3675" s="3">
        <f t="shared" ref="B3675:D3675" si="3356">B3671</f>
        <v>0</v>
      </c>
      <c r="C3675" s="3">
        <f t="shared" si="3356"/>
        <v>0</v>
      </c>
      <c r="D3675" s="3">
        <f t="shared" si="3356"/>
        <v>1</v>
      </c>
      <c r="E3675" s="6">
        <f t="shared" si="1"/>
        <v>160.6</v>
      </c>
      <c r="F3675" s="3">
        <v>146.0</v>
      </c>
      <c r="G3675" s="3">
        <v>1.1</v>
      </c>
      <c r="H3675" s="3">
        <v>0.0</v>
      </c>
      <c r="I3675" s="3">
        <v>1.0</v>
      </c>
      <c r="J3675" s="3">
        <v>0.0</v>
      </c>
      <c r="K3675" s="3">
        <v>0.0</v>
      </c>
      <c r="L3675" s="3">
        <v>0.0</v>
      </c>
    </row>
    <row r="3676" ht="15.75" customHeight="1">
      <c r="A3676" s="3">
        <f t="shared" si="2"/>
        <v>3675</v>
      </c>
      <c r="B3676" s="3">
        <f t="shared" ref="B3676:D3676" si="3357">B3672</f>
        <v>1</v>
      </c>
      <c r="C3676" s="3">
        <f t="shared" si="3357"/>
        <v>0</v>
      </c>
      <c r="D3676" s="3">
        <f t="shared" si="3357"/>
        <v>0</v>
      </c>
      <c r="E3676" s="6">
        <f t="shared" si="1"/>
        <v>164.8</v>
      </c>
      <c r="F3676" s="3">
        <v>103.0</v>
      </c>
      <c r="G3676" s="3">
        <v>1.6</v>
      </c>
      <c r="H3676" s="3">
        <v>0.0</v>
      </c>
      <c r="I3676" s="3">
        <v>0.0</v>
      </c>
      <c r="J3676" s="3">
        <v>1.0</v>
      </c>
      <c r="K3676" s="3">
        <v>0.0</v>
      </c>
      <c r="L3676" s="3">
        <v>0.0</v>
      </c>
    </row>
    <row r="3677" ht="15.75" customHeight="1">
      <c r="A3677" s="3">
        <f t="shared" si="2"/>
        <v>3676</v>
      </c>
      <c r="B3677" s="3">
        <f t="shared" ref="B3677:D3677" si="3358">B3673</f>
        <v>0</v>
      </c>
      <c r="C3677" s="3">
        <f t="shared" si="3358"/>
        <v>0</v>
      </c>
      <c r="D3677" s="3">
        <f t="shared" si="3358"/>
        <v>0</v>
      </c>
      <c r="E3677" s="6">
        <f t="shared" si="1"/>
        <v>0</v>
      </c>
      <c r="H3677" s="3">
        <v>1.0</v>
      </c>
      <c r="I3677" s="3">
        <v>0.0</v>
      </c>
      <c r="J3677" s="3">
        <v>1.0</v>
      </c>
      <c r="K3677" s="3">
        <v>0.0</v>
      </c>
      <c r="L3677" s="3">
        <v>1.0</v>
      </c>
    </row>
    <row r="3678" ht="15.75" customHeight="1">
      <c r="A3678" s="3">
        <f t="shared" si="2"/>
        <v>3677</v>
      </c>
      <c r="B3678" s="3">
        <f t="shared" ref="B3678:D3678" si="3359">B3674</f>
        <v>0</v>
      </c>
      <c r="C3678" s="3">
        <f t="shared" si="3359"/>
        <v>1</v>
      </c>
      <c r="D3678" s="3">
        <f t="shared" si="3359"/>
        <v>0</v>
      </c>
      <c r="E3678" s="6">
        <f t="shared" si="1"/>
        <v>567.6</v>
      </c>
      <c r="F3678" s="3">
        <v>258.0</v>
      </c>
      <c r="G3678" s="3">
        <v>2.2</v>
      </c>
      <c r="H3678" s="3">
        <v>0.0</v>
      </c>
      <c r="I3678" s="3">
        <v>0.0</v>
      </c>
      <c r="J3678" s="3">
        <v>1.0</v>
      </c>
      <c r="K3678" s="3">
        <v>0.0</v>
      </c>
      <c r="L3678" s="3">
        <v>0.0</v>
      </c>
    </row>
    <row r="3679" ht="15.75" customHeight="1">
      <c r="A3679" s="3">
        <f t="shared" si="2"/>
        <v>3678</v>
      </c>
      <c r="B3679" s="3">
        <f t="shared" ref="B3679:D3679" si="3360">B3675</f>
        <v>0</v>
      </c>
      <c r="C3679" s="3">
        <f t="shared" si="3360"/>
        <v>0</v>
      </c>
      <c r="D3679" s="3">
        <f t="shared" si="3360"/>
        <v>1</v>
      </c>
      <c r="E3679" s="6">
        <f t="shared" si="1"/>
        <v>194.7</v>
      </c>
      <c r="F3679" s="3">
        <v>177.0</v>
      </c>
      <c r="G3679" s="3">
        <v>1.1</v>
      </c>
      <c r="H3679" s="3">
        <v>1.0</v>
      </c>
      <c r="I3679" s="3">
        <v>0.0</v>
      </c>
      <c r="J3679" s="3">
        <v>0.0</v>
      </c>
      <c r="K3679" s="3">
        <v>0.0</v>
      </c>
      <c r="L3679" s="3">
        <v>0.0</v>
      </c>
    </row>
    <row r="3680" ht="15.75" customHeight="1">
      <c r="A3680" s="3">
        <f t="shared" si="2"/>
        <v>3679</v>
      </c>
      <c r="B3680" s="3">
        <f t="shared" ref="B3680:D3680" si="3361">B3676</f>
        <v>1</v>
      </c>
      <c r="C3680" s="3">
        <f t="shared" si="3361"/>
        <v>0</v>
      </c>
      <c r="D3680" s="3">
        <f t="shared" si="3361"/>
        <v>0</v>
      </c>
      <c r="E3680" s="6">
        <f t="shared" si="1"/>
        <v>241.6</v>
      </c>
      <c r="F3680" s="3">
        <v>151.0</v>
      </c>
      <c r="G3680" s="3">
        <v>1.6</v>
      </c>
      <c r="H3680" s="3">
        <v>1.0</v>
      </c>
      <c r="I3680" s="3">
        <v>0.0</v>
      </c>
      <c r="J3680" s="3">
        <v>0.0</v>
      </c>
      <c r="K3680" s="3">
        <v>0.0</v>
      </c>
      <c r="L3680" s="3">
        <v>0.0</v>
      </c>
    </row>
    <row r="3681" ht="15.75" customHeight="1">
      <c r="A3681" s="3">
        <f t="shared" si="2"/>
        <v>3680</v>
      </c>
      <c r="B3681" s="3">
        <f t="shared" ref="B3681:D3681" si="3362">B3677</f>
        <v>0</v>
      </c>
      <c r="C3681" s="3">
        <f t="shared" si="3362"/>
        <v>0</v>
      </c>
      <c r="D3681" s="3">
        <f t="shared" si="3362"/>
        <v>0</v>
      </c>
      <c r="E3681" s="6">
        <f t="shared" si="1"/>
        <v>0</v>
      </c>
      <c r="H3681" s="3">
        <v>1.0</v>
      </c>
      <c r="I3681" s="3">
        <v>0.0</v>
      </c>
      <c r="J3681" s="3">
        <v>1.0</v>
      </c>
      <c r="K3681" s="3">
        <v>0.0</v>
      </c>
      <c r="L3681" s="3">
        <v>1.0</v>
      </c>
    </row>
    <row r="3682" ht="15.75" customHeight="1">
      <c r="A3682" s="3">
        <f t="shared" si="2"/>
        <v>3681</v>
      </c>
      <c r="B3682" s="3">
        <v>1.0</v>
      </c>
      <c r="C3682" s="3">
        <v>0.0</v>
      </c>
      <c r="D3682" s="3">
        <v>0.0</v>
      </c>
      <c r="E3682" s="6">
        <f t="shared" si="1"/>
        <v>296</v>
      </c>
      <c r="F3682" s="3">
        <v>185.0</v>
      </c>
      <c r="G3682" s="3">
        <v>1.6</v>
      </c>
      <c r="H3682" s="3">
        <v>1.0</v>
      </c>
      <c r="I3682" s="3">
        <v>0.0</v>
      </c>
      <c r="J3682" s="3">
        <v>0.0</v>
      </c>
      <c r="K3682" s="3">
        <v>0.0</v>
      </c>
      <c r="L3682" s="3">
        <v>0.0</v>
      </c>
    </row>
    <row r="3683" ht="15.75" customHeight="1">
      <c r="A3683" s="3">
        <f t="shared" si="2"/>
        <v>3682</v>
      </c>
      <c r="B3683" s="3">
        <v>0.0</v>
      </c>
      <c r="C3683" s="3">
        <v>0.0</v>
      </c>
      <c r="D3683" s="3">
        <v>0.0</v>
      </c>
      <c r="E3683" s="6">
        <f t="shared" si="1"/>
        <v>0</v>
      </c>
      <c r="H3683" s="3">
        <v>1.0</v>
      </c>
      <c r="I3683" s="3">
        <v>0.0</v>
      </c>
      <c r="J3683" s="3">
        <v>1.0</v>
      </c>
      <c r="K3683" s="3">
        <v>0.0</v>
      </c>
      <c r="L3683" s="3">
        <v>1.0</v>
      </c>
    </row>
    <row r="3684" ht="15.75" customHeight="1">
      <c r="A3684" s="3">
        <f t="shared" si="2"/>
        <v>3683</v>
      </c>
      <c r="B3684" s="3">
        <v>0.0</v>
      </c>
      <c r="C3684" s="3">
        <v>1.0</v>
      </c>
      <c r="D3684" s="3">
        <v>0.0</v>
      </c>
      <c r="E3684" s="6">
        <f t="shared" si="1"/>
        <v>286</v>
      </c>
      <c r="F3684" s="3">
        <v>130.0</v>
      </c>
      <c r="G3684" s="3">
        <v>2.2</v>
      </c>
      <c r="H3684" s="3">
        <v>0.0</v>
      </c>
      <c r="I3684" s="3">
        <v>0.0</v>
      </c>
      <c r="J3684" s="3">
        <v>1.0</v>
      </c>
      <c r="K3684" s="3">
        <v>0.0</v>
      </c>
      <c r="L3684" s="3">
        <v>0.0</v>
      </c>
    </row>
    <row r="3685" ht="15.75" customHeight="1">
      <c r="A3685" s="3">
        <f t="shared" si="2"/>
        <v>3684</v>
      </c>
      <c r="B3685" s="3">
        <v>0.0</v>
      </c>
      <c r="C3685" s="3">
        <v>0.0</v>
      </c>
      <c r="D3685" s="3">
        <v>1.0</v>
      </c>
      <c r="E3685" s="6">
        <f t="shared" si="1"/>
        <v>310.2</v>
      </c>
      <c r="F3685" s="3">
        <v>282.0</v>
      </c>
      <c r="G3685" s="3">
        <v>1.1</v>
      </c>
      <c r="H3685" s="3">
        <v>1.0</v>
      </c>
      <c r="I3685" s="3">
        <v>0.0</v>
      </c>
      <c r="J3685" s="3">
        <v>0.0</v>
      </c>
      <c r="K3685" s="3">
        <v>0.0</v>
      </c>
      <c r="L3685" s="3">
        <v>0.0</v>
      </c>
    </row>
    <row r="3686" ht="15.75" customHeight="1">
      <c r="A3686" s="3">
        <f t="shared" si="2"/>
        <v>3685</v>
      </c>
      <c r="B3686" s="3">
        <f t="shared" ref="B3686:D3686" si="3363">B3682</f>
        <v>1</v>
      </c>
      <c r="C3686" s="3">
        <f t="shared" si="3363"/>
        <v>0</v>
      </c>
      <c r="D3686" s="3">
        <f t="shared" si="3363"/>
        <v>0</v>
      </c>
      <c r="E3686" s="6">
        <f t="shared" si="1"/>
        <v>308.8</v>
      </c>
      <c r="F3686" s="3">
        <v>193.0</v>
      </c>
      <c r="G3686" s="3">
        <v>1.6</v>
      </c>
      <c r="H3686" s="3">
        <v>0.0</v>
      </c>
      <c r="I3686" s="3">
        <v>0.0</v>
      </c>
      <c r="J3686" s="3">
        <v>1.0</v>
      </c>
      <c r="K3686" s="3">
        <v>0.0</v>
      </c>
      <c r="L3686" s="3">
        <v>0.0</v>
      </c>
    </row>
    <row r="3687" ht="15.75" customHeight="1">
      <c r="A3687" s="3">
        <f t="shared" si="2"/>
        <v>3686</v>
      </c>
      <c r="B3687" s="3">
        <f t="shared" ref="B3687:D3687" si="3364">B3683</f>
        <v>0</v>
      </c>
      <c r="C3687" s="3">
        <f t="shared" si="3364"/>
        <v>0</v>
      </c>
      <c r="D3687" s="3">
        <f t="shared" si="3364"/>
        <v>0</v>
      </c>
      <c r="E3687" s="6">
        <f t="shared" si="1"/>
        <v>0</v>
      </c>
      <c r="H3687" s="3">
        <v>1.0</v>
      </c>
      <c r="I3687" s="3">
        <v>0.0</v>
      </c>
      <c r="J3687" s="3">
        <v>1.0</v>
      </c>
      <c r="K3687" s="3">
        <v>0.0</v>
      </c>
      <c r="L3687" s="3">
        <v>1.0</v>
      </c>
    </row>
    <row r="3688" ht="15.75" customHeight="1">
      <c r="A3688" s="3">
        <f t="shared" si="2"/>
        <v>3687</v>
      </c>
      <c r="B3688" s="3">
        <f t="shared" ref="B3688:D3688" si="3365">B3684</f>
        <v>0</v>
      </c>
      <c r="C3688" s="3">
        <f t="shared" si="3365"/>
        <v>1</v>
      </c>
      <c r="D3688" s="3">
        <f t="shared" si="3365"/>
        <v>0</v>
      </c>
      <c r="E3688" s="6">
        <f t="shared" si="1"/>
        <v>433.4</v>
      </c>
      <c r="F3688" s="3">
        <v>197.0</v>
      </c>
      <c r="G3688" s="3">
        <v>2.2</v>
      </c>
      <c r="H3688" s="3">
        <v>0.0</v>
      </c>
      <c r="I3688" s="3">
        <v>0.0</v>
      </c>
      <c r="J3688" s="3">
        <v>1.0</v>
      </c>
      <c r="K3688" s="3">
        <v>0.0</v>
      </c>
      <c r="L3688" s="3">
        <v>0.0</v>
      </c>
    </row>
    <row r="3689" ht="15.75" customHeight="1">
      <c r="A3689" s="3">
        <f t="shared" si="2"/>
        <v>3688</v>
      </c>
      <c r="B3689" s="3">
        <f t="shared" ref="B3689:D3689" si="3366">B3685</f>
        <v>0</v>
      </c>
      <c r="C3689" s="3">
        <f t="shared" si="3366"/>
        <v>0</v>
      </c>
      <c r="D3689" s="3">
        <f t="shared" si="3366"/>
        <v>1</v>
      </c>
      <c r="E3689" s="6">
        <f t="shared" si="1"/>
        <v>118.8</v>
      </c>
      <c r="F3689" s="3">
        <v>108.0</v>
      </c>
      <c r="G3689" s="3">
        <v>1.1</v>
      </c>
      <c r="H3689" s="3">
        <v>0.0</v>
      </c>
      <c r="I3689" s="3">
        <v>1.0</v>
      </c>
      <c r="J3689" s="3">
        <v>0.0</v>
      </c>
      <c r="K3689" s="3">
        <v>0.0</v>
      </c>
      <c r="L3689" s="3">
        <v>0.0</v>
      </c>
    </row>
    <row r="3690" ht="15.75" customHeight="1">
      <c r="A3690" s="3">
        <f t="shared" si="2"/>
        <v>3689</v>
      </c>
      <c r="B3690" s="3">
        <f t="shared" ref="B3690:D3690" si="3367">B3686</f>
        <v>1</v>
      </c>
      <c r="C3690" s="3">
        <f t="shared" si="3367"/>
        <v>0</v>
      </c>
      <c r="D3690" s="3">
        <f t="shared" si="3367"/>
        <v>0</v>
      </c>
      <c r="E3690" s="6">
        <f t="shared" si="1"/>
        <v>400</v>
      </c>
      <c r="F3690" s="3">
        <v>250.0</v>
      </c>
      <c r="G3690" s="3">
        <v>1.6</v>
      </c>
      <c r="H3690" s="3">
        <v>1.0</v>
      </c>
      <c r="I3690" s="3">
        <v>0.0</v>
      </c>
      <c r="J3690" s="3">
        <v>0.0</v>
      </c>
      <c r="K3690" s="3">
        <v>0.0</v>
      </c>
      <c r="L3690" s="3">
        <v>0.0</v>
      </c>
    </row>
    <row r="3691" ht="15.75" customHeight="1">
      <c r="A3691" s="3">
        <f t="shared" si="2"/>
        <v>3690</v>
      </c>
      <c r="B3691" s="3">
        <f t="shared" ref="B3691:D3691" si="3368">B3687</f>
        <v>0</v>
      </c>
      <c r="C3691" s="3">
        <f t="shared" si="3368"/>
        <v>0</v>
      </c>
      <c r="D3691" s="3">
        <f t="shared" si="3368"/>
        <v>0</v>
      </c>
      <c r="E3691" s="6">
        <f t="shared" si="1"/>
        <v>0</v>
      </c>
      <c r="H3691" s="3">
        <v>1.0</v>
      </c>
      <c r="I3691" s="3">
        <v>0.0</v>
      </c>
      <c r="J3691" s="3">
        <v>1.0</v>
      </c>
      <c r="K3691" s="3">
        <v>0.0</v>
      </c>
      <c r="L3691" s="3">
        <v>1.0</v>
      </c>
    </row>
    <row r="3692" ht="15.75" customHeight="1">
      <c r="A3692" s="3">
        <f t="shared" si="2"/>
        <v>3691</v>
      </c>
      <c r="B3692" s="3">
        <f t="shared" ref="B3692:D3692" si="3369">B3688</f>
        <v>0</v>
      </c>
      <c r="C3692" s="3">
        <f t="shared" si="3369"/>
        <v>1</v>
      </c>
      <c r="D3692" s="3">
        <f t="shared" si="3369"/>
        <v>0</v>
      </c>
      <c r="E3692" s="6">
        <f t="shared" si="1"/>
        <v>286</v>
      </c>
      <c r="F3692" s="3">
        <v>130.0</v>
      </c>
      <c r="G3692" s="3">
        <v>2.2</v>
      </c>
      <c r="H3692" s="3">
        <v>0.0</v>
      </c>
      <c r="I3692" s="3">
        <v>0.0</v>
      </c>
      <c r="J3692" s="3">
        <v>1.0</v>
      </c>
      <c r="K3692" s="3">
        <v>0.0</v>
      </c>
      <c r="L3692" s="3">
        <v>0.0</v>
      </c>
    </row>
    <row r="3693" ht="15.75" customHeight="1">
      <c r="A3693" s="3">
        <f t="shared" si="2"/>
        <v>3692</v>
      </c>
      <c r="B3693" s="3">
        <f t="shared" ref="B3693:D3693" si="3370">B3689</f>
        <v>0</v>
      </c>
      <c r="C3693" s="3">
        <f t="shared" si="3370"/>
        <v>0</v>
      </c>
      <c r="D3693" s="3">
        <f t="shared" si="3370"/>
        <v>1</v>
      </c>
      <c r="E3693" s="6">
        <f t="shared" si="1"/>
        <v>132</v>
      </c>
      <c r="F3693" s="3">
        <v>120.0</v>
      </c>
      <c r="G3693" s="3">
        <v>1.1</v>
      </c>
      <c r="H3693" s="3">
        <v>1.0</v>
      </c>
      <c r="I3693" s="3">
        <v>0.0</v>
      </c>
      <c r="J3693" s="3">
        <v>0.0</v>
      </c>
      <c r="K3693" s="3">
        <v>0.0</v>
      </c>
      <c r="L3693" s="3">
        <v>0.0</v>
      </c>
    </row>
    <row r="3694" ht="15.75" customHeight="1">
      <c r="A3694" s="3">
        <f t="shared" si="2"/>
        <v>3693</v>
      </c>
      <c r="B3694" s="3">
        <f t="shared" ref="B3694:D3694" si="3371">B3690</f>
        <v>1</v>
      </c>
      <c r="C3694" s="3">
        <f t="shared" si="3371"/>
        <v>0</v>
      </c>
      <c r="D3694" s="3">
        <f t="shared" si="3371"/>
        <v>0</v>
      </c>
      <c r="E3694" s="6">
        <f t="shared" si="1"/>
        <v>268.8</v>
      </c>
      <c r="F3694" s="3">
        <v>168.0</v>
      </c>
      <c r="G3694" s="3">
        <v>1.6</v>
      </c>
      <c r="H3694" s="3">
        <v>0.0</v>
      </c>
      <c r="I3694" s="3">
        <v>1.0</v>
      </c>
      <c r="J3694" s="3">
        <v>0.0</v>
      </c>
      <c r="K3694" s="3">
        <v>0.0</v>
      </c>
      <c r="L3694" s="3">
        <v>0.0</v>
      </c>
    </row>
    <row r="3695" ht="15.75" customHeight="1">
      <c r="A3695" s="3">
        <f t="shared" si="2"/>
        <v>3694</v>
      </c>
      <c r="B3695" s="3">
        <f t="shared" ref="B3695:D3695" si="3372">B3691</f>
        <v>0</v>
      </c>
      <c r="C3695" s="3">
        <f t="shared" si="3372"/>
        <v>0</v>
      </c>
      <c r="D3695" s="3">
        <f t="shared" si="3372"/>
        <v>0</v>
      </c>
      <c r="E3695" s="6">
        <f t="shared" si="1"/>
        <v>0</v>
      </c>
      <c r="H3695" s="3">
        <v>1.0</v>
      </c>
      <c r="I3695" s="3">
        <v>1.0</v>
      </c>
      <c r="J3695" s="3">
        <v>0.0</v>
      </c>
      <c r="K3695" s="3">
        <v>0.0</v>
      </c>
      <c r="L3695" s="3">
        <v>1.0</v>
      </c>
    </row>
    <row r="3696" ht="15.75" customHeight="1">
      <c r="A3696" s="3">
        <f t="shared" si="2"/>
        <v>3695</v>
      </c>
      <c r="B3696" s="3">
        <f t="shared" ref="B3696:D3696" si="3373">B3692</f>
        <v>0</v>
      </c>
      <c r="C3696" s="3">
        <f t="shared" si="3373"/>
        <v>1</v>
      </c>
      <c r="D3696" s="3">
        <f t="shared" si="3373"/>
        <v>0</v>
      </c>
      <c r="E3696" s="6">
        <f t="shared" si="1"/>
        <v>371.8</v>
      </c>
      <c r="F3696" s="3">
        <v>169.0</v>
      </c>
      <c r="G3696" s="3">
        <v>2.2</v>
      </c>
      <c r="H3696" s="3">
        <v>0.0</v>
      </c>
      <c r="I3696" s="3">
        <v>0.0</v>
      </c>
      <c r="J3696" s="3">
        <v>1.0</v>
      </c>
      <c r="K3696" s="3">
        <v>0.0</v>
      </c>
      <c r="L3696" s="3">
        <v>0.0</v>
      </c>
    </row>
    <row r="3697" ht="15.75" customHeight="1">
      <c r="A3697" s="3">
        <f t="shared" si="2"/>
        <v>3696</v>
      </c>
      <c r="B3697" s="3">
        <f t="shared" ref="B3697:D3697" si="3374">B3693</f>
        <v>0</v>
      </c>
      <c r="C3697" s="3">
        <f t="shared" si="3374"/>
        <v>0</v>
      </c>
      <c r="D3697" s="3">
        <f t="shared" si="3374"/>
        <v>1</v>
      </c>
      <c r="E3697" s="6">
        <f t="shared" si="1"/>
        <v>326.7</v>
      </c>
      <c r="F3697" s="3">
        <v>297.0</v>
      </c>
      <c r="G3697" s="3">
        <v>1.1</v>
      </c>
      <c r="H3697" s="3">
        <v>0.0</v>
      </c>
      <c r="I3697" s="3">
        <v>1.0</v>
      </c>
      <c r="J3697" s="3">
        <v>0.0</v>
      </c>
      <c r="K3697" s="3">
        <v>0.0</v>
      </c>
      <c r="L3697" s="3">
        <v>0.0</v>
      </c>
    </row>
    <row r="3698" ht="15.75" customHeight="1">
      <c r="A3698" s="3">
        <f t="shared" si="2"/>
        <v>3697</v>
      </c>
      <c r="B3698" s="3">
        <f t="shared" ref="B3698:D3698" si="3375">B3694</f>
        <v>1</v>
      </c>
      <c r="C3698" s="3">
        <f t="shared" si="3375"/>
        <v>0</v>
      </c>
      <c r="D3698" s="3">
        <f t="shared" si="3375"/>
        <v>0</v>
      </c>
      <c r="E3698" s="6">
        <f t="shared" si="1"/>
        <v>312</v>
      </c>
      <c r="F3698" s="3">
        <v>195.0</v>
      </c>
      <c r="G3698" s="3">
        <v>1.6</v>
      </c>
      <c r="H3698" s="3">
        <v>0.0</v>
      </c>
      <c r="I3698" s="3">
        <v>0.0</v>
      </c>
      <c r="J3698" s="3">
        <v>1.0</v>
      </c>
      <c r="K3698" s="3">
        <v>0.0</v>
      </c>
      <c r="L3698" s="3">
        <v>0.0</v>
      </c>
    </row>
    <row r="3699" ht="15.75" customHeight="1">
      <c r="A3699" s="3">
        <f t="shared" si="2"/>
        <v>3698</v>
      </c>
      <c r="B3699" s="3">
        <f t="shared" ref="B3699:D3699" si="3376">B3695</f>
        <v>0</v>
      </c>
      <c r="C3699" s="3">
        <f t="shared" si="3376"/>
        <v>0</v>
      </c>
      <c r="D3699" s="3">
        <f t="shared" si="3376"/>
        <v>0</v>
      </c>
      <c r="E3699" s="6">
        <f t="shared" si="1"/>
        <v>0</v>
      </c>
      <c r="H3699" s="3">
        <v>1.0</v>
      </c>
      <c r="I3699" s="3">
        <v>0.0</v>
      </c>
      <c r="J3699" s="3">
        <v>1.0</v>
      </c>
      <c r="K3699" s="3">
        <v>0.0</v>
      </c>
      <c r="L3699" s="3">
        <v>1.0</v>
      </c>
    </row>
    <row r="3700" ht="15.75" customHeight="1">
      <c r="A3700" s="3">
        <f t="shared" si="2"/>
        <v>3699</v>
      </c>
      <c r="B3700" s="3">
        <f t="shared" ref="B3700:D3700" si="3377">B3696</f>
        <v>0</v>
      </c>
      <c r="C3700" s="3">
        <f t="shared" si="3377"/>
        <v>1</v>
      </c>
      <c r="D3700" s="3">
        <f t="shared" si="3377"/>
        <v>0</v>
      </c>
      <c r="E3700" s="6">
        <f t="shared" si="1"/>
        <v>517</v>
      </c>
      <c r="F3700" s="3">
        <v>235.0</v>
      </c>
      <c r="G3700" s="3">
        <v>2.2</v>
      </c>
      <c r="H3700" s="3">
        <v>0.0</v>
      </c>
      <c r="I3700" s="3">
        <v>0.0</v>
      </c>
      <c r="J3700" s="3">
        <v>1.0</v>
      </c>
      <c r="K3700" s="3">
        <v>0.0</v>
      </c>
      <c r="L3700" s="3">
        <v>0.0</v>
      </c>
    </row>
    <row r="3701" ht="15.75" customHeight="1">
      <c r="A3701" s="3">
        <f t="shared" si="2"/>
        <v>3700</v>
      </c>
      <c r="B3701" s="3">
        <f t="shared" ref="B3701:D3701" si="3378">B3697</f>
        <v>0</v>
      </c>
      <c r="C3701" s="3">
        <f t="shared" si="3378"/>
        <v>0</v>
      </c>
      <c r="D3701" s="3">
        <f t="shared" si="3378"/>
        <v>1</v>
      </c>
      <c r="E3701" s="6">
        <f t="shared" si="1"/>
        <v>312.4</v>
      </c>
      <c r="F3701" s="3">
        <v>284.0</v>
      </c>
      <c r="G3701" s="3">
        <v>1.1</v>
      </c>
      <c r="H3701" s="3">
        <v>1.0</v>
      </c>
      <c r="I3701" s="3">
        <v>0.0</v>
      </c>
      <c r="J3701" s="3">
        <v>0.0</v>
      </c>
      <c r="K3701" s="3">
        <v>0.0</v>
      </c>
      <c r="L3701" s="3">
        <v>0.0</v>
      </c>
    </row>
    <row r="3702" ht="15.75" customHeight="1">
      <c r="A3702" s="3">
        <f t="shared" si="2"/>
        <v>3701</v>
      </c>
      <c r="B3702" s="3">
        <f t="shared" ref="B3702:D3702" si="3379">B3698</f>
        <v>1</v>
      </c>
      <c r="C3702" s="3">
        <f t="shared" si="3379"/>
        <v>0</v>
      </c>
      <c r="D3702" s="3">
        <f t="shared" si="3379"/>
        <v>0</v>
      </c>
      <c r="E3702" s="6">
        <f t="shared" si="1"/>
        <v>230.4</v>
      </c>
      <c r="F3702" s="3">
        <v>144.0</v>
      </c>
      <c r="G3702" s="3">
        <v>1.6</v>
      </c>
      <c r="H3702" s="3">
        <v>1.0</v>
      </c>
      <c r="I3702" s="3">
        <v>0.0</v>
      </c>
      <c r="J3702" s="3">
        <v>0.0</v>
      </c>
      <c r="K3702" s="3">
        <v>0.0</v>
      </c>
      <c r="L3702" s="3">
        <v>0.0</v>
      </c>
    </row>
    <row r="3703" ht="15.75" customHeight="1">
      <c r="A3703" s="3">
        <f t="shared" si="2"/>
        <v>3702</v>
      </c>
      <c r="B3703" s="3">
        <f t="shared" ref="B3703:D3703" si="3380">B3699</f>
        <v>0</v>
      </c>
      <c r="C3703" s="3">
        <f t="shared" si="3380"/>
        <v>0</v>
      </c>
      <c r="D3703" s="3">
        <f t="shared" si="3380"/>
        <v>0</v>
      </c>
      <c r="E3703" s="6">
        <f t="shared" si="1"/>
        <v>0</v>
      </c>
      <c r="H3703" s="3">
        <v>1.0</v>
      </c>
      <c r="I3703" s="3">
        <v>0.0</v>
      </c>
      <c r="J3703" s="3">
        <v>1.0</v>
      </c>
      <c r="K3703" s="3">
        <v>0.0</v>
      </c>
      <c r="L3703" s="3">
        <v>1.0</v>
      </c>
    </row>
    <row r="3704" ht="15.75" customHeight="1">
      <c r="A3704" s="3">
        <f t="shared" si="2"/>
        <v>3703</v>
      </c>
      <c r="B3704" s="3">
        <f t="shared" ref="B3704:D3704" si="3381">B3700</f>
        <v>0</v>
      </c>
      <c r="C3704" s="3">
        <f t="shared" si="3381"/>
        <v>1</v>
      </c>
      <c r="D3704" s="3">
        <f t="shared" si="3381"/>
        <v>0</v>
      </c>
      <c r="E3704" s="6">
        <f t="shared" si="1"/>
        <v>415.8</v>
      </c>
      <c r="F3704" s="3">
        <v>189.0</v>
      </c>
      <c r="G3704" s="3">
        <v>2.2</v>
      </c>
      <c r="H3704" s="3">
        <v>0.0</v>
      </c>
      <c r="I3704" s="3">
        <v>0.0</v>
      </c>
      <c r="J3704" s="3">
        <v>1.0</v>
      </c>
      <c r="K3704" s="3">
        <v>0.0</v>
      </c>
      <c r="L3704" s="3">
        <v>0.0</v>
      </c>
    </row>
    <row r="3705" ht="15.75" customHeight="1">
      <c r="A3705" s="3">
        <f t="shared" si="2"/>
        <v>3704</v>
      </c>
      <c r="B3705" s="3">
        <f t="shared" ref="B3705:D3705" si="3382">B3701</f>
        <v>0</v>
      </c>
      <c r="C3705" s="3">
        <f t="shared" si="3382"/>
        <v>0</v>
      </c>
      <c r="D3705" s="3">
        <f t="shared" si="3382"/>
        <v>1</v>
      </c>
      <c r="E3705" s="6">
        <f t="shared" si="1"/>
        <v>111.1</v>
      </c>
      <c r="F3705" s="3">
        <v>101.0</v>
      </c>
      <c r="G3705" s="3">
        <v>1.1</v>
      </c>
      <c r="H3705" s="3">
        <v>0.0</v>
      </c>
      <c r="I3705" s="3">
        <v>1.0</v>
      </c>
      <c r="J3705" s="3">
        <v>0.0</v>
      </c>
      <c r="K3705" s="3">
        <v>0.0</v>
      </c>
      <c r="L3705" s="3">
        <v>0.0</v>
      </c>
    </row>
    <row r="3706" ht="15.75" customHeight="1">
      <c r="A3706" s="3">
        <f t="shared" si="2"/>
        <v>3705</v>
      </c>
      <c r="B3706" s="3">
        <f t="shared" ref="B3706:D3706" si="3383">B3702</f>
        <v>1</v>
      </c>
      <c r="C3706" s="3">
        <f t="shared" si="3383"/>
        <v>0</v>
      </c>
      <c r="D3706" s="3">
        <f t="shared" si="3383"/>
        <v>0</v>
      </c>
      <c r="E3706" s="6">
        <f t="shared" si="1"/>
        <v>387.2</v>
      </c>
      <c r="F3706" s="3">
        <v>242.0</v>
      </c>
      <c r="G3706" s="3">
        <v>1.6</v>
      </c>
      <c r="H3706" s="3">
        <v>0.0</v>
      </c>
      <c r="I3706" s="3">
        <v>1.0</v>
      </c>
      <c r="J3706" s="3">
        <v>0.0</v>
      </c>
      <c r="K3706" s="3">
        <v>0.0</v>
      </c>
      <c r="L3706" s="3">
        <v>0.0</v>
      </c>
    </row>
    <row r="3707" ht="15.75" customHeight="1">
      <c r="A3707" s="3">
        <f t="shared" si="2"/>
        <v>3706</v>
      </c>
      <c r="B3707" s="3">
        <f t="shared" ref="B3707:D3707" si="3384">B3703</f>
        <v>0</v>
      </c>
      <c r="C3707" s="3">
        <f t="shared" si="3384"/>
        <v>0</v>
      </c>
      <c r="D3707" s="3">
        <f t="shared" si="3384"/>
        <v>0</v>
      </c>
      <c r="E3707" s="6">
        <f t="shared" si="1"/>
        <v>0</v>
      </c>
      <c r="H3707" s="3">
        <v>1.0</v>
      </c>
      <c r="I3707" s="3">
        <v>0.0</v>
      </c>
      <c r="J3707" s="3">
        <v>1.0</v>
      </c>
      <c r="K3707" s="3">
        <v>0.0</v>
      </c>
      <c r="L3707" s="3">
        <v>1.0</v>
      </c>
    </row>
    <row r="3708" ht="15.75" customHeight="1">
      <c r="A3708" s="3">
        <f t="shared" si="2"/>
        <v>3707</v>
      </c>
      <c r="B3708" s="3">
        <f t="shared" ref="B3708:D3708" si="3385">B3704</f>
        <v>0</v>
      </c>
      <c r="C3708" s="3">
        <f t="shared" si="3385"/>
        <v>1</v>
      </c>
      <c r="D3708" s="3">
        <f t="shared" si="3385"/>
        <v>0</v>
      </c>
      <c r="E3708" s="6">
        <f t="shared" si="1"/>
        <v>587.4</v>
      </c>
      <c r="F3708" s="3">
        <v>267.0</v>
      </c>
      <c r="G3708" s="3">
        <v>2.2</v>
      </c>
      <c r="H3708" s="3">
        <v>1.0</v>
      </c>
      <c r="I3708" s="3">
        <v>0.0</v>
      </c>
      <c r="J3708" s="3">
        <v>0.0</v>
      </c>
      <c r="K3708" s="3">
        <v>0.0</v>
      </c>
      <c r="L3708" s="3">
        <v>0.0</v>
      </c>
    </row>
    <row r="3709" ht="15.75" customHeight="1">
      <c r="A3709" s="3">
        <f t="shared" si="2"/>
        <v>3708</v>
      </c>
      <c r="B3709" s="3">
        <f t="shared" ref="B3709:D3709" si="3386">B3705</f>
        <v>0</v>
      </c>
      <c r="C3709" s="3">
        <f t="shared" si="3386"/>
        <v>0</v>
      </c>
      <c r="D3709" s="3">
        <f t="shared" si="3386"/>
        <v>1</v>
      </c>
      <c r="E3709" s="6">
        <f t="shared" si="1"/>
        <v>211.2</v>
      </c>
      <c r="F3709" s="3">
        <v>192.0</v>
      </c>
      <c r="G3709" s="3">
        <v>1.1</v>
      </c>
      <c r="H3709" s="3">
        <v>1.0</v>
      </c>
      <c r="I3709" s="3">
        <v>0.0</v>
      </c>
      <c r="J3709" s="3">
        <v>0.0</v>
      </c>
      <c r="K3709" s="3">
        <v>0.0</v>
      </c>
      <c r="L3709" s="3">
        <v>0.0</v>
      </c>
    </row>
    <row r="3710" ht="15.75" customHeight="1">
      <c r="A3710" s="3">
        <f t="shared" si="2"/>
        <v>3709</v>
      </c>
      <c r="B3710" s="3">
        <f t="shared" ref="B3710:D3710" si="3387">B3706</f>
        <v>1</v>
      </c>
      <c r="C3710" s="3">
        <f t="shared" si="3387"/>
        <v>0</v>
      </c>
      <c r="D3710" s="3">
        <f t="shared" si="3387"/>
        <v>0</v>
      </c>
      <c r="E3710" s="6">
        <f t="shared" si="1"/>
        <v>414.4</v>
      </c>
      <c r="F3710" s="3">
        <v>259.0</v>
      </c>
      <c r="G3710" s="3">
        <v>1.6</v>
      </c>
      <c r="H3710" s="3">
        <v>1.0</v>
      </c>
      <c r="I3710" s="3">
        <v>0.0</v>
      </c>
      <c r="J3710" s="3">
        <v>0.0</v>
      </c>
      <c r="K3710" s="3">
        <v>0.0</v>
      </c>
      <c r="L3710" s="3">
        <v>0.0</v>
      </c>
    </row>
    <row r="3711" ht="15.75" customHeight="1">
      <c r="A3711" s="3">
        <f t="shared" si="2"/>
        <v>3710</v>
      </c>
      <c r="B3711" s="3">
        <f t="shared" ref="B3711:D3711" si="3388">B3707</f>
        <v>0</v>
      </c>
      <c r="C3711" s="3">
        <f t="shared" si="3388"/>
        <v>0</v>
      </c>
      <c r="D3711" s="3">
        <f t="shared" si="3388"/>
        <v>0</v>
      </c>
      <c r="E3711" s="6">
        <f t="shared" si="1"/>
        <v>0</v>
      </c>
      <c r="H3711" s="3">
        <v>1.0</v>
      </c>
      <c r="I3711" s="3">
        <v>0.0</v>
      </c>
      <c r="J3711" s="3">
        <v>0.0</v>
      </c>
      <c r="K3711" s="3">
        <v>1.0</v>
      </c>
      <c r="L3711" s="3">
        <v>1.0</v>
      </c>
    </row>
    <row r="3712" ht="15.75" customHeight="1">
      <c r="A3712" s="3">
        <f t="shared" si="2"/>
        <v>3711</v>
      </c>
      <c r="B3712" s="3">
        <f t="shared" ref="B3712:D3712" si="3389">B3708</f>
        <v>0</v>
      </c>
      <c r="C3712" s="3">
        <f t="shared" si="3389"/>
        <v>1</v>
      </c>
      <c r="D3712" s="3">
        <f t="shared" si="3389"/>
        <v>0</v>
      </c>
      <c r="E3712" s="6">
        <f t="shared" si="1"/>
        <v>638</v>
      </c>
      <c r="F3712" s="3">
        <v>290.0</v>
      </c>
      <c r="G3712" s="3">
        <v>2.2</v>
      </c>
      <c r="H3712" s="3">
        <v>0.0</v>
      </c>
      <c r="I3712" s="3">
        <v>0.0</v>
      </c>
      <c r="J3712" s="3">
        <v>1.0</v>
      </c>
      <c r="K3712" s="3">
        <v>0.0</v>
      </c>
      <c r="L3712" s="3">
        <v>0.0</v>
      </c>
    </row>
    <row r="3713" ht="15.75" customHeight="1">
      <c r="A3713" s="3">
        <f t="shared" si="2"/>
        <v>3712</v>
      </c>
      <c r="B3713" s="3">
        <f t="shared" ref="B3713:D3713" si="3390">B3709</f>
        <v>0</v>
      </c>
      <c r="C3713" s="3">
        <f t="shared" si="3390"/>
        <v>0</v>
      </c>
      <c r="D3713" s="3">
        <f t="shared" si="3390"/>
        <v>1</v>
      </c>
      <c r="E3713" s="6">
        <f t="shared" si="1"/>
        <v>238.7</v>
      </c>
      <c r="F3713" s="3">
        <v>217.0</v>
      </c>
      <c r="G3713" s="3">
        <v>1.1</v>
      </c>
      <c r="H3713" s="3">
        <v>0.0</v>
      </c>
      <c r="I3713" s="3">
        <v>1.0</v>
      </c>
      <c r="J3713" s="3">
        <v>0.0</v>
      </c>
      <c r="K3713" s="3">
        <v>0.0</v>
      </c>
      <c r="L3713" s="3">
        <v>0.0</v>
      </c>
    </row>
    <row r="3714" ht="15.75" customHeight="1">
      <c r="A3714" s="3">
        <f t="shared" si="2"/>
        <v>3713</v>
      </c>
      <c r="B3714" s="3">
        <f t="shared" ref="B3714:D3714" si="3391">B3710</f>
        <v>1</v>
      </c>
      <c r="C3714" s="3">
        <f t="shared" si="3391"/>
        <v>0</v>
      </c>
      <c r="D3714" s="3">
        <f t="shared" si="3391"/>
        <v>0</v>
      </c>
      <c r="E3714" s="6">
        <f t="shared" si="1"/>
        <v>460.8</v>
      </c>
      <c r="F3714" s="3">
        <v>288.0</v>
      </c>
      <c r="G3714" s="3">
        <v>1.6</v>
      </c>
      <c r="H3714" s="3">
        <v>0.0</v>
      </c>
      <c r="I3714" s="3">
        <v>0.0</v>
      </c>
      <c r="J3714" s="3">
        <v>1.0</v>
      </c>
      <c r="K3714" s="3">
        <v>0.0</v>
      </c>
      <c r="L3714" s="3">
        <v>0.0</v>
      </c>
    </row>
    <row r="3715" ht="15.75" customHeight="1">
      <c r="A3715" s="3">
        <f t="shared" si="2"/>
        <v>3714</v>
      </c>
      <c r="B3715" s="3">
        <f t="shared" ref="B3715:D3715" si="3392">B3711</f>
        <v>0</v>
      </c>
      <c r="C3715" s="3">
        <f t="shared" si="3392"/>
        <v>0</v>
      </c>
      <c r="D3715" s="3">
        <f t="shared" si="3392"/>
        <v>0</v>
      </c>
      <c r="E3715" s="6">
        <f t="shared" si="1"/>
        <v>0</v>
      </c>
      <c r="H3715" s="3">
        <v>1.0</v>
      </c>
      <c r="I3715" s="3">
        <v>0.0</v>
      </c>
      <c r="J3715" s="3">
        <v>1.0</v>
      </c>
      <c r="K3715" s="3">
        <v>0.0</v>
      </c>
      <c r="L3715" s="3">
        <v>1.0</v>
      </c>
    </row>
    <row r="3716" ht="15.75" customHeight="1">
      <c r="A3716" s="3">
        <f t="shared" si="2"/>
        <v>3715</v>
      </c>
      <c r="B3716" s="3">
        <f t="shared" ref="B3716:D3716" si="3393">B3712</f>
        <v>0</v>
      </c>
      <c r="C3716" s="3">
        <f t="shared" si="3393"/>
        <v>1</v>
      </c>
      <c r="D3716" s="3">
        <f t="shared" si="3393"/>
        <v>0</v>
      </c>
      <c r="E3716" s="6">
        <f t="shared" si="1"/>
        <v>624.8</v>
      </c>
      <c r="F3716" s="3">
        <v>284.0</v>
      </c>
      <c r="G3716" s="3">
        <v>2.2</v>
      </c>
      <c r="H3716" s="3">
        <v>0.0</v>
      </c>
      <c r="I3716" s="3">
        <v>0.0</v>
      </c>
      <c r="J3716" s="3">
        <v>1.0</v>
      </c>
      <c r="K3716" s="3">
        <v>0.0</v>
      </c>
      <c r="L3716" s="3">
        <v>0.0</v>
      </c>
    </row>
    <row r="3717" ht="15.75" customHeight="1">
      <c r="A3717" s="3">
        <f t="shared" si="2"/>
        <v>3716</v>
      </c>
      <c r="B3717" s="3">
        <f t="shared" ref="B3717:D3717" si="3394">B3713</f>
        <v>0</v>
      </c>
      <c r="C3717" s="3">
        <f t="shared" si="3394"/>
        <v>0</v>
      </c>
      <c r="D3717" s="3">
        <f t="shared" si="3394"/>
        <v>1</v>
      </c>
      <c r="E3717" s="6">
        <f t="shared" si="1"/>
        <v>111.1</v>
      </c>
      <c r="F3717" s="3">
        <v>101.0</v>
      </c>
      <c r="G3717" s="3">
        <v>1.1</v>
      </c>
      <c r="H3717" s="3">
        <v>1.0</v>
      </c>
      <c r="I3717" s="3">
        <v>0.0</v>
      </c>
      <c r="J3717" s="3">
        <v>0.0</v>
      </c>
      <c r="K3717" s="3">
        <v>0.0</v>
      </c>
      <c r="L3717" s="3">
        <v>0.0</v>
      </c>
    </row>
    <row r="3718" ht="15.75" customHeight="1">
      <c r="A3718" s="3">
        <f t="shared" si="2"/>
        <v>3717</v>
      </c>
      <c r="B3718" s="3">
        <f t="shared" ref="B3718:D3718" si="3395">B3714</f>
        <v>1</v>
      </c>
      <c r="C3718" s="3">
        <f t="shared" si="3395"/>
        <v>0</v>
      </c>
      <c r="D3718" s="3">
        <f t="shared" si="3395"/>
        <v>0</v>
      </c>
      <c r="E3718" s="6">
        <f t="shared" si="1"/>
        <v>433.6</v>
      </c>
      <c r="F3718" s="3">
        <v>271.0</v>
      </c>
      <c r="G3718" s="3">
        <v>1.6</v>
      </c>
      <c r="H3718" s="3">
        <v>0.0</v>
      </c>
      <c r="I3718" s="3">
        <v>1.0</v>
      </c>
      <c r="J3718" s="3">
        <v>0.0</v>
      </c>
      <c r="K3718" s="3">
        <v>0.0</v>
      </c>
      <c r="L3718" s="3">
        <v>0.0</v>
      </c>
    </row>
    <row r="3719" ht="15.75" customHeight="1">
      <c r="A3719" s="3">
        <f t="shared" si="2"/>
        <v>3718</v>
      </c>
      <c r="B3719" s="3">
        <f t="shared" ref="B3719:D3719" si="3396">B3715</f>
        <v>0</v>
      </c>
      <c r="C3719" s="3">
        <f t="shared" si="3396"/>
        <v>0</v>
      </c>
      <c r="D3719" s="3">
        <f t="shared" si="3396"/>
        <v>0</v>
      </c>
      <c r="E3719" s="6">
        <f t="shared" si="1"/>
        <v>0</v>
      </c>
      <c r="H3719" s="3">
        <v>1.0</v>
      </c>
      <c r="I3719" s="3">
        <v>0.0</v>
      </c>
      <c r="J3719" s="3">
        <v>1.0</v>
      </c>
      <c r="K3719" s="3">
        <v>0.0</v>
      </c>
      <c r="L3719" s="3">
        <v>1.0</v>
      </c>
    </row>
    <row r="3720" ht="15.75" customHeight="1">
      <c r="A3720" s="3">
        <f t="shared" si="2"/>
        <v>3719</v>
      </c>
      <c r="B3720" s="3">
        <f t="shared" ref="B3720:D3720" si="3397">B3716</f>
        <v>0</v>
      </c>
      <c r="C3720" s="3">
        <f t="shared" si="3397"/>
        <v>1</v>
      </c>
      <c r="D3720" s="3">
        <f t="shared" si="3397"/>
        <v>0</v>
      </c>
      <c r="E3720" s="6">
        <f t="shared" si="1"/>
        <v>497.2</v>
      </c>
      <c r="F3720" s="3">
        <v>226.0</v>
      </c>
      <c r="G3720" s="3">
        <v>2.2</v>
      </c>
      <c r="H3720" s="3">
        <v>0.0</v>
      </c>
      <c r="I3720" s="3">
        <v>0.0</v>
      </c>
      <c r="J3720" s="3">
        <v>1.0</v>
      </c>
      <c r="K3720" s="3">
        <v>0.0</v>
      </c>
      <c r="L3720" s="3">
        <v>0.0</v>
      </c>
    </row>
    <row r="3721" ht="15.75" customHeight="1">
      <c r="A3721" s="3">
        <f t="shared" si="2"/>
        <v>3720</v>
      </c>
      <c r="B3721" s="3">
        <f t="shared" ref="B3721:D3721" si="3398">B3717</f>
        <v>0</v>
      </c>
      <c r="C3721" s="3">
        <f t="shared" si="3398"/>
        <v>0</v>
      </c>
      <c r="D3721" s="3">
        <f t="shared" si="3398"/>
        <v>1</v>
      </c>
      <c r="E3721" s="6">
        <f t="shared" si="1"/>
        <v>160.6</v>
      </c>
      <c r="F3721" s="3">
        <v>146.0</v>
      </c>
      <c r="G3721" s="3">
        <v>1.1</v>
      </c>
      <c r="H3721" s="3">
        <v>0.0</v>
      </c>
      <c r="I3721" s="3">
        <v>1.0</v>
      </c>
      <c r="J3721" s="3">
        <v>0.0</v>
      </c>
      <c r="K3721" s="3">
        <v>0.0</v>
      </c>
      <c r="L3721" s="3">
        <v>0.0</v>
      </c>
    </row>
    <row r="3722" ht="15.75" customHeight="1">
      <c r="A3722" s="3">
        <f t="shared" si="2"/>
        <v>3721</v>
      </c>
      <c r="B3722" s="3">
        <f t="shared" ref="B3722:D3722" si="3399">B3718</f>
        <v>1</v>
      </c>
      <c r="C3722" s="3">
        <f t="shared" si="3399"/>
        <v>0</v>
      </c>
      <c r="D3722" s="3">
        <f t="shared" si="3399"/>
        <v>0</v>
      </c>
      <c r="E3722" s="6">
        <f t="shared" si="1"/>
        <v>164.8</v>
      </c>
      <c r="F3722" s="3">
        <v>103.0</v>
      </c>
      <c r="G3722" s="3">
        <v>1.6</v>
      </c>
      <c r="H3722" s="3">
        <v>0.0</v>
      </c>
      <c r="I3722" s="3">
        <v>0.0</v>
      </c>
      <c r="J3722" s="3">
        <v>1.0</v>
      </c>
      <c r="K3722" s="3">
        <v>0.0</v>
      </c>
      <c r="L3722" s="3">
        <v>0.0</v>
      </c>
    </row>
    <row r="3723" ht="15.75" customHeight="1">
      <c r="A3723" s="3">
        <f t="shared" si="2"/>
        <v>3722</v>
      </c>
      <c r="B3723" s="3">
        <f t="shared" ref="B3723:D3723" si="3400">B3719</f>
        <v>0</v>
      </c>
      <c r="C3723" s="3">
        <f t="shared" si="3400"/>
        <v>0</v>
      </c>
      <c r="D3723" s="3">
        <f t="shared" si="3400"/>
        <v>0</v>
      </c>
      <c r="E3723" s="6">
        <f t="shared" si="1"/>
        <v>0</v>
      </c>
      <c r="H3723" s="3">
        <v>1.0</v>
      </c>
      <c r="I3723" s="3">
        <v>0.0</v>
      </c>
      <c r="J3723" s="3">
        <v>1.0</v>
      </c>
      <c r="K3723" s="3">
        <v>0.0</v>
      </c>
      <c r="L3723" s="3">
        <v>1.0</v>
      </c>
    </row>
    <row r="3724" ht="15.75" customHeight="1">
      <c r="A3724" s="3">
        <f t="shared" si="2"/>
        <v>3723</v>
      </c>
      <c r="B3724" s="3">
        <f t="shared" ref="B3724:D3724" si="3401">B3720</f>
        <v>0</v>
      </c>
      <c r="C3724" s="3">
        <f t="shared" si="3401"/>
        <v>1</v>
      </c>
      <c r="D3724" s="3">
        <f t="shared" si="3401"/>
        <v>0</v>
      </c>
      <c r="E3724" s="6">
        <f t="shared" si="1"/>
        <v>567.6</v>
      </c>
      <c r="F3724" s="3">
        <v>258.0</v>
      </c>
      <c r="G3724" s="3">
        <v>2.2</v>
      </c>
      <c r="H3724" s="3">
        <v>0.0</v>
      </c>
      <c r="I3724" s="3">
        <v>0.0</v>
      </c>
      <c r="J3724" s="3">
        <v>1.0</v>
      </c>
      <c r="K3724" s="3">
        <v>0.0</v>
      </c>
      <c r="L3724" s="3">
        <v>0.0</v>
      </c>
    </row>
    <row r="3725" ht="15.75" customHeight="1">
      <c r="A3725" s="3">
        <f t="shared" si="2"/>
        <v>3724</v>
      </c>
      <c r="B3725" s="3">
        <f t="shared" ref="B3725:D3725" si="3402">B3721</f>
        <v>0</v>
      </c>
      <c r="C3725" s="3">
        <f t="shared" si="3402"/>
        <v>0</v>
      </c>
      <c r="D3725" s="3">
        <f t="shared" si="3402"/>
        <v>1</v>
      </c>
      <c r="E3725" s="6">
        <f t="shared" si="1"/>
        <v>194.7</v>
      </c>
      <c r="F3725" s="3">
        <v>177.0</v>
      </c>
      <c r="G3725" s="3">
        <v>1.1</v>
      </c>
      <c r="H3725" s="3">
        <v>1.0</v>
      </c>
      <c r="I3725" s="3">
        <v>0.0</v>
      </c>
      <c r="J3725" s="3">
        <v>0.0</v>
      </c>
      <c r="K3725" s="3">
        <v>0.0</v>
      </c>
      <c r="L3725" s="3">
        <v>0.0</v>
      </c>
    </row>
    <row r="3726" ht="15.75" customHeight="1">
      <c r="A3726" s="3">
        <f t="shared" si="2"/>
        <v>3725</v>
      </c>
      <c r="B3726" s="3">
        <f t="shared" ref="B3726:D3726" si="3403">B3722</f>
        <v>1</v>
      </c>
      <c r="C3726" s="3">
        <f t="shared" si="3403"/>
        <v>0</v>
      </c>
      <c r="D3726" s="3">
        <f t="shared" si="3403"/>
        <v>0</v>
      </c>
      <c r="E3726" s="6">
        <f t="shared" si="1"/>
        <v>241.6</v>
      </c>
      <c r="F3726" s="3">
        <v>151.0</v>
      </c>
      <c r="G3726" s="3">
        <v>1.6</v>
      </c>
      <c r="H3726" s="3">
        <v>1.0</v>
      </c>
      <c r="I3726" s="3">
        <v>0.0</v>
      </c>
      <c r="J3726" s="3">
        <v>0.0</v>
      </c>
      <c r="K3726" s="3">
        <v>0.0</v>
      </c>
      <c r="L3726" s="3">
        <v>0.0</v>
      </c>
    </row>
    <row r="3727" ht="15.75" customHeight="1">
      <c r="A3727" s="3">
        <f t="shared" si="2"/>
        <v>3726</v>
      </c>
      <c r="B3727" s="3">
        <f t="shared" ref="B3727:D3727" si="3404">B3723</f>
        <v>0</v>
      </c>
      <c r="C3727" s="3">
        <f t="shared" si="3404"/>
        <v>0</v>
      </c>
      <c r="D3727" s="3">
        <f t="shared" si="3404"/>
        <v>0</v>
      </c>
      <c r="E3727" s="6">
        <f t="shared" si="1"/>
        <v>0</v>
      </c>
      <c r="H3727" s="3">
        <v>1.0</v>
      </c>
      <c r="I3727" s="3">
        <v>0.0</v>
      </c>
      <c r="J3727" s="3">
        <v>1.0</v>
      </c>
      <c r="K3727" s="3">
        <v>0.0</v>
      </c>
      <c r="L3727" s="3">
        <v>1.0</v>
      </c>
    </row>
    <row r="3728" ht="15.75" customHeight="1">
      <c r="A3728" s="3">
        <f t="shared" si="2"/>
        <v>3727</v>
      </c>
      <c r="B3728" s="3">
        <v>1.0</v>
      </c>
      <c r="C3728" s="3">
        <v>0.0</v>
      </c>
      <c r="D3728" s="3">
        <v>0.0</v>
      </c>
      <c r="E3728" s="6">
        <f t="shared" si="1"/>
        <v>296</v>
      </c>
      <c r="F3728" s="3">
        <v>185.0</v>
      </c>
      <c r="G3728" s="3">
        <v>1.6</v>
      </c>
      <c r="H3728" s="3">
        <v>1.0</v>
      </c>
      <c r="I3728" s="3">
        <v>0.0</v>
      </c>
      <c r="J3728" s="3">
        <v>0.0</v>
      </c>
      <c r="K3728" s="3">
        <v>0.0</v>
      </c>
      <c r="L3728" s="3">
        <v>0.0</v>
      </c>
    </row>
    <row r="3729" ht="15.75" customHeight="1">
      <c r="A3729" s="3">
        <f t="shared" si="2"/>
        <v>3728</v>
      </c>
      <c r="B3729" s="3">
        <v>0.0</v>
      </c>
      <c r="C3729" s="3">
        <v>0.0</v>
      </c>
      <c r="D3729" s="3">
        <v>0.0</v>
      </c>
      <c r="E3729" s="6">
        <f t="shared" si="1"/>
        <v>0</v>
      </c>
      <c r="H3729" s="3">
        <v>1.0</v>
      </c>
      <c r="I3729" s="3">
        <v>0.0</v>
      </c>
      <c r="J3729" s="3">
        <v>1.0</v>
      </c>
      <c r="K3729" s="3">
        <v>0.0</v>
      </c>
      <c r="L3729" s="3">
        <v>1.0</v>
      </c>
    </row>
    <row r="3730" ht="15.75" customHeight="1">
      <c r="A3730" s="3">
        <f t="shared" si="2"/>
        <v>3729</v>
      </c>
      <c r="B3730" s="3">
        <v>0.0</v>
      </c>
      <c r="C3730" s="3">
        <v>1.0</v>
      </c>
      <c r="D3730" s="3">
        <v>0.0</v>
      </c>
      <c r="E3730" s="6">
        <f t="shared" si="1"/>
        <v>286</v>
      </c>
      <c r="F3730" s="3">
        <v>130.0</v>
      </c>
      <c r="G3730" s="3">
        <v>2.2</v>
      </c>
      <c r="H3730" s="3">
        <v>0.0</v>
      </c>
      <c r="I3730" s="3">
        <v>0.0</v>
      </c>
      <c r="J3730" s="3">
        <v>1.0</v>
      </c>
      <c r="K3730" s="3">
        <v>0.0</v>
      </c>
      <c r="L3730" s="3">
        <v>0.0</v>
      </c>
    </row>
    <row r="3731" ht="15.75" customHeight="1">
      <c r="A3731" s="3">
        <f t="shared" si="2"/>
        <v>3730</v>
      </c>
      <c r="B3731" s="3">
        <v>0.0</v>
      </c>
      <c r="C3731" s="3">
        <v>0.0</v>
      </c>
      <c r="D3731" s="3">
        <v>1.0</v>
      </c>
      <c r="E3731" s="6">
        <f t="shared" si="1"/>
        <v>310.2</v>
      </c>
      <c r="F3731" s="3">
        <v>282.0</v>
      </c>
      <c r="G3731" s="3">
        <v>1.1</v>
      </c>
      <c r="H3731" s="3">
        <v>1.0</v>
      </c>
      <c r="I3731" s="3">
        <v>0.0</v>
      </c>
      <c r="J3731" s="3">
        <v>0.0</v>
      </c>
      <c r="K3731" s="3">
        <v>0.0</v>
      </c>
      <c r="L3731" s="3">
        <v>0.0</v>
      </c>
    </row>
    <row r="3732" ht="15.75" customHeight="1">
      <c r="A3732" s="3">
        <f t="shared" si="2"/>
        <v>3731</v>
      </c>
      <c r="B3732" s="3">
        <f t="shared" ref="B3732:D3732" si="3405">B3728</f>
        <v>1</v>
      </c>
      <c r="C3732" s="3">
        <f t="shared" si="3405"/>
        <v>0</v>
      </c>
      <c r="D3732" s="3">
        <f t="shared" si="3405"/>
        <v>0</v>
      </c>
      <c r="E3732" s="6">
        <f t="shared" si="1"/>
        <v>308.8</v>
      </c>
      <c r="F3732" s="3">
        <v>193.0</v>
      </c>
      <c r="G3732" s="3">
        <v>1.6</v>
      </c>
      <c r="H3732" s="3">
        <v>0.0</v>
      </c>
      <c r="I3732" s="3">
        <v>0.0</v>
      </c>
      <c r="J3732" s="3">
        <v>1.0</v>
      </c>
      <c r="K3732" s="3">
        <v>0.0</v>
      </c>
      <c r="L3732" s="3">
        <v>0.0</v>
      </c>
    </row>
    <row r="3733" ht="15.75" customHeight="1">
      <c r="A3733" s="3">
        <f t="shared" si="2"/>
        <v>3732</v>
      </c>
      <c r="B3733" s="3">
        <f t="shared" ref="B3733:D3733" si="3406">B3729</f>
        <v>0</v>
      </c>
      <c r="C3733" s="3">
        <f t="shared" si="3406"/>
        <v>0</v>
      </c>
      <c r="D3733" s="3">
        <f t="shared" si="3406"/>
        <v>0</v>
      </c>
      <c r="E3733" s="6">
        <f t="shared" si="1"/>
        <v>0</v>
      </c>
      <c r="H3733" s="3">
        <v>1.0</v>
      </c>
      <c r="I3733" s="3">
        <v>0.0</v>
      </c>
      <c r="J3733" s="3">
        <v>1.0</v>
      </c>
      <c r="K3733" s="3">
        <v>0.0</v>
      </c>
      <c r="L3733" s="3">
        <v>1.0</v>
      </c>
    </row>
    <row r="3734" ht="15.75" customHeight="1">
      <c r="A3734" s="3">
        <f t="shared" si="2"/>
        <v>3733</v>
      </c>
      <c r="B3734" s="3">
        <f t="shared" ref="B3734:D3734" si="3407">B3730</f>
        <v>0</v>
      </c>
      <c r="C3734" s="3">
        <f t="shared" si="3407"/>
        <v>1</v>
      </c>
      <c r="D3734" s="3">
        <f t="shared" si="3407"/>
        <v>0</v>
      </c>
      <c r="E3734" s="6">
        <f t="shared" si="1"/>
        <v>433.4</v>
      </c>
      <c r="F3734" s="3">
        <v>197.0</v>
      </c>
      <c r="G3734" s="3">
        <v>2.2</v>
      </c>
      <c r="H3734" s="3">
        <v>0.0</v>
      </c>
      <c r="I3734" s="3">
        <v>0.0</v>
      </c>
      <c r="J3734" s="3">
        <v>1.0</v>
      </c>
      <c r="K3734" s="3">
        <v>0.0</v>
      </c>
      <c r="L3734" s="3">
        <v>0.0</v>
      </c>
    </row>
    <row r="3735" ht="15.75" customHeight="1">
      <c r="A3735" s="3">
        <f t="shared" si="2"/>
        <v>3734</v>
      </c>
      <c r="B3735" s="3">
        <f t="shared" ref="B3735:D3735" si="3408">B3731</f>
        <v>0</v>
      </c>
      <c r="C3735" s="3">
        <f t="shared" si="3408"/>
        <v>0</v>
      </c>
      <c r="D3735" s="3">
        <f t="shared" si="3408"/>
        <v>1</v>
      </c>
      <c r="E3735" s="6">
        <f t="shared" si="1"/>
        <v>118.8</v>
      </c>
      <c r="F3735" s="3">
        <v>108.0</v>
      </c>
      <c r="G3735" s="3">
        <v>1.1</v>
      </c>
      <c r="H3735" s="3">
        <v>0.0</v>
      </c>
      <c r="I3735" s="3">
        <v>1.0</v>
      </c>
      <c r="J3735" s="3">
        <v>0.0</v>
      </c>
      <c r="K3735" s="3">
        <v>0.0</v>
      </c>
      <c r="L3735" s="3">
        <v>0.0</v>
      </c>
    </row>
    <row r="3736" ht="15.75" customHeight="1">
      <c r="A3736" s="3">
        <f t="shared" si="2"/>
        <v>3735</v>
      </c>
      <c r="B3736" s="3">
        <f t="shared" ref="B3736:D3736" si="3409">B3732</f>
        <v>1</v>
      </c>
      <c r="C3736" s="3">
        <f t="shared" si="3409"/>
        <v>0</v>
      </c>
      <c r="D3736" s="3">
        <f t="shared" si="3409"/>
        <v>0</v>
      </c>
      <c r="E3736" s="6">
        <f t="shared" si="1"/>
        <v>400</v>
      </c>
      <c r="F3736" s="3">
        <v>250.0</v>
      </c>
      <c r="G3736" s="3">
        <v>1.6</v>
      </c>
      <c r="H3736" s="3">
        <v>1.0</v>
      </c>
      <c r="I3736" s="3">
        <v>0.0</v>
      </c>
      <c r="J3736" s="3">
        <v>0.0</v>
      </c>
      <c r="K3736" s="3">
        <v>0.0</v>
      </c>
      <c r="L3736" s="3">
        <v>0.0</v>
      </c>
    </row>
    <row r="3737" ht="15.75" customHeight="1">
      <c r="A3737" s="3">
        <f t="shared" si="2"/>
        <v>3736</v>
      </c>
      <c r="B3737" s="3">
        <f t="shared" ref="B3737:D3737" si="3410">B3733</f>
        <v>0</v>
      </c>
      <c r="C3737" s="3">
        <f t="shared" si="3410"/>
        <v>0</v>
      </c>
      <c r="D3737" s="3">
        <f t="shared" si="3410"/>
        <v>0</v>
      </c>
      <c r="E3737" s="6">
        <f t="shared" si="1"/>
        <v>0</v>
      </c>
      <c r="H3737" s="3">
        <v>1.0</v>
      </c>
      <c r="I3737" s="3">
        <v>0.0</v>
      </c>
      <c r="J3737" s="3">
        <v>1.0</v>
      </c>
      <c r="K3737" s="3">
        <v>0.0</v>
      </c>
      <c r="L3737" s="3">
        <v>1.0</v>
      </c>
    </row>
    <row r="3738" ht="15.75" customHeight="1">
      <c r="A3738" s="3">
        <f t="shared" si="2"/>
        <v>3737</v>
      </c>
      <c r="B3738" s="3">
        <f t="shared" ref="B3738:D3738" si="3411">B3734</f>
        <v>0</v>
      </c>
      <c r="C3738" s="3">
        <f t="shared" si="3411"/>
        <v>1</v>
      </c>
      <c r="D3738" s="3">
        <f t="shared" si="3411"/>
        <v>0</v>
      </c>
      <c r="E3738" s="6">
        <f t="shared" si="1"/>
        <v>286</v>
      </c>
      <c r="F3738" s="3">
        <v>130.0</v>
      </c>
      <c r="G3738" s="3">
        <v>2.2</v>
      </c>
      <c r="H3738" s="3">
        <v>0.0</v>
      </c>
      <c r="I3738" s="3">
        <v>0.0</v>
      </c>
      <c r="J3738" s="3">
        <v>1.0</v>
      </c>
      <c r="K3738" s="3">
        <v>0.0</v>
      </c>
      <c r="L3738" s="3">
        <v>0.0</v>
      </c>
    </row>
    <row r="3739" ht="15.75" customHeight="1">
      <c r="A3739" s="3">
        <f t="shared" si="2"/>
        <v>3738</v>
      </c>
      <c r="B3739" s="3">
        <f t="shared" ref="B3739:D3739" si="3412">B3735</f>
        <v>0</v>
      </c>
      <c r="C3739" s="3">
        <f t="shared" si="3412"/>
        <v>0</v>
      </c>
      <c r="D3739" s="3">
        <f t="shared" si="3412"/>
        <v>1</v>
      </c>
      <c r="E3739" s="6">
        <f t="shared" si="1"/>
        <v>132</v>
      </c>
      <c r="F3739" s="3">
        <v>120.0</v>
      </c>
      <c r="G3739" s="3">
        <v>1.1</v>
      </c>
      <c r="H3739" s="3">
        <v>1.0</v>
      </c>
      <c r="I3739" s="3">
        <v>0.0</v>
      </c>
      <c r="J3739" s="3">
        <v>0.0</v>
      </c>
      <c r="K3739" s="3">
        <v>0.0</v>
      </c>
      <c r="L3739" s="3">
        <v>0.0</v>
      </c>
    </row>
    <row r="3740" ht="15.75" customHeight="1">
      <c r="A3740" s="3">
        <f t="shared" si="2"/>
        <v>3739</v>
      </c>
      <c r="B3740" s="3">
        <f t="shared" ref="B3740:D3740" si="3413">B3736</f>
        <v>1</v>
      </c>
      <c r="C3740" s="3">
        <f t="shared" si="3413"/>
        <v>0</v>
      </c>
      <c r="D3740" s="3">
        <f t="shared" si="3413"/>
        <v>0</v>
      </c>
      <c r="E3740" s="6">
        <f t="shared" si="1"/>
        <v>268.8</v>
      </c>
      <c r="F3740" s="3">
        <v>168.0</v>
      </c>
      <c r="G3740" s="3">
        <v>1.6</v>
      </c>
      <c r="H3740" s="3">
        <v>0.0</v>
      </c>
      <c r="I3740" s="3">
        <v>1.0</v>
      </c>
      <c r="J3740" s="3">
        <v>0.0</v>
      </c>
      <c r="K3740" s="3">
        <v>0.0</v>
      </c>
      <c r="L3740" s="3">
        <v>0.0</v>
      </c>
    </row>
    <row r="3741" ht="15.75" customHeight="1">
      <c r="A3741" s="3">
        <f t="shared" si="2"/>
        <v>3740</v>
      </c>
      <c r="B3741" s="3">
        <f t="shared" ref="B3741:D3741" si="3414">B3737</f>
        <v>0</v>
      </c>
      <c r="C3741" s="3">
        <f t="shared" si="3414"/>
        <v>0</v>
      </c>
      <c r="D3741" s="3">
        <f t="shared" si="3414"/>
        <v>0</v>
      </c>
      <c r="E3741" s="6">
        <f t="shared" si="1"/>
        <v>0</v>
      </c>
      <c r="H3741" s="3">
        <v>1.0</v>
      </c>
      <c r="I3741" s="3">
        <v>1.0</v>
      </c>
      <c r="J3741" s="3">
        <v>0.0</v>
      </c>
      <c r="K3741" s="3">
        <v>0.0</v>
      </c>
      <c r="L3741" s="3">
        <v>1.0</v>
      </c>
    </row>
    <row r="3742" ht="15.75" customHeight="1">
      <c r="A3742" s="3">
        <f t="shared" si="2"/>
        <v>3741</v>
      </c>
      <c r="B3742" s="3">
        <f t="shared" ref="B3742:D3742" si="3415">B3738</f>
        <v>0</v>
      </c>
      <c r="C3742" s="3">
        <f t="shared" si="3415"/>
        <v>1</v>
      </c>
      <c r="D3742" s="3">
        <f t="shared" si="3415"/>
        <v>0</v>
      </c>
      <c r="E3742" s="6">
        <f t="shared" si="1"/>
        <v>371.8</v>
      </c>
      <c r="F3742" s="3">
        <v>169.0</v>
      </c>
      <c r="G3742" s="3">
        <v>2.2</v>
      </c>
      <c r="H3742" s="3">
        <v>0.0</v>
      </c>
      <c r="I3742" s="3">
        <v>0.0</v>
      </c>
      <c r="J3742" s="3">
        <v>1.0</v>
      </c>
      <c r="K3742" s="3">
        <v>0.0</v>
      </c>
      <c r="L3742" s="3">
        <v>0.0</v>
      </c>
    </row>
    <row r="3743" ht="15.75" customHeight="1">
      <c r="A3743" s="3">
        <f t="shared" si="2"/>
        <v>3742</v>
      </c>
      <c r="B3743" s="3">
        <f t="shared" ref="B3743:D3743" si="3416">B3739</f>
        <v>0</v>
      </c>
      <c r="C3743" s="3">
        <f t="shared" si="3416"/>
        <v>0</v>
      </c>
      <c r="D3743" s="3">
        <f t="shared" si="3416"/>
        <v>1</v>
      </c>
      <c r="E3743" s="6">
        <f t="shared" si="1"/>
        <v>326.7</v>
      </c>
      <c r="F3743" s="3">
        <v>297.0</v>
      </c>
      <c r="G3743" s="3">
        <v>1.1</v>
      </c>
      <c r="H3743" s="3">
        <v>0.0</v>
      </c>
      <c r="I3743" s="3">
        <v>1.0</v>
      </c>
      <c r="J3743" s="3">
        <v>0.0</v>
      </c>
      <c r="K3743" s="3">
        <v>0.0</v>
      </c>
      <c r="L3743" s="3">
        <v>0.0</v>
      </c>
    </row>
    <row r="3744" ht="15.75" customHeight="1">
      <c r="A3744" s="3">
        <f t="shared" si="2"/>
        <v>3743</v>
      </c>
      <c r="B3744" s="3">
        <f t="shared" ref="B3744:D3744" si="3417">B3740</f>
        <v>1</v>
      </c>
      <c r="C3744" s="3">
        <f t="shared" si="3417"/>
        <v>0</v>
      </c>
      <c r="D3744" s="3">
        <f t="shared" si="3417"/>
        <v>0</v>
      </c>
      <c r="E3744" s="6">
        <f t="shared" si="1"/>
        <v>312</v>
      </c>
      <c r="F3744" s="3">
        <v>195.0</v>
      </c>
      <c r="G3744" s="3">
        <v>1.6</v>
      </c>
      <c r="H3744" s="3">
        <v>0.0</v>
      </c>
      <c r="I3744" s="3">
        <v>0.0</v>
      </c>
      <c r="J3744" s="3">
        <v>1.0</v>
      </c>
      <c r="K3744" s="3">
        <v>0.0</v>
      </c>
      <c r="L3744" s="3">
        <v>0.0</v>
      </c>
    </row>
    <row r="3745" ht="15.75" customHeight="1">
      <c r="A3745" s="3">
        <f t="shared" si="2"/>
        <v>3744</v>
      </c>
      <c r="B3745" s="3">
        <f t="shared" ref="B3745:D3745" si="3418">B3741</f>
        <v>0</v>
      </c>
      <c r="C3745" s="3">
        <f t="shared" si="3418"/>
        <v>0</v>
      </c>
      <c r="D3745" s="3">
        <f t="shared" si="3418"/>
        <v>0</v>
      </c>
      <c r="E3745" s="6">
        <f t="shared" si="1"/>
        <v>0</v>
      </c>
      <c r="H3745" s="3">
        <v>1.0</v>
      </c>
      <c r="I3745" s="3">
        <v>0.0</v>
      </c>
      <c r="J3745" s="3">
        <v>1.0</v>
      </c>
      <c r="K3745" s="3">
        <v>0.0</v>
      </c>
      <c r="L3745" s="3">
        <v>1.0</v>
      </c>
    </row>
    <row r="3746" ht="15.75" customHeight="1">
      <c r="A3746" s="3">
        <f t="shared" si="2"/>
        <v>3745</v>
      </c>
      <c r="B3746" s="3">
        <f t="shared" ref="B3746:D3746" si="3419">B3742</f>
        <v>0</v>
      </c>
      <c r="C3746" s="3">
        <f t="shared" si="3419"/>
        <v>1</v>
      </c>
      <c r="D3746" s="3">
        <f t="shared" si="3419"/>
        <v>0</v>
      </c>
      <c r="E3746" s="6">
        <f t="shared" si="1"/>
        <v>517</v>
      </c>
      <c r="F3746" s="3">
        <v>235.0</v>
      </c>
      <c r="G3746" s="3">
        <v>2.2</v>
      </c>
      <c r="H3746" s="3">
        <v>0.0</v>
      </c>
      <c r="I3746" s="3">
        <v>0.0</v>
      </c>
      <c r="J3746" s="3">
        <v>1.0</v>
      </c>
      <c r="K3746" s="3">
        <v>0.0</v>
      </c>
      <c r="L3746" s="3">
        <v>0.0</v>
      </c>
    </row>
    <row r="3747" ht="15.75" customHeight="1">
      <c r="A3747" s="3">
        <f t="shared" si="2"/>
        <v>3746</v>
      </c>
      <c r="B3747" s="3">
        <f t="shared" ref="B3747:D3747" si="3420">B3743</f>
        <v>0</v>
      </c>
      <c r="C3747" s="3">
        <f t="shared" si="3420"/>
        <v>0</v>
      </c>
      <c r="D3747" s="3">
        <f t="shared" si="3420"/>
        <v>1</v>
      </c>
      <c r="E3747" s="6">
        <f t="shared" si="1"/>
        <v>312.4</v>
      </c>
      <c r="F3747" s="3">
        <v>284.0</v>
      </c>
      <c r="G3747" s="3">
        <v>1.1</v>
      </c>
      <c r="H3747" s="3">
        <v>1.0</v>
      </c>
      <c r="I3747" s="3">
        <v>0.0</v>
      </c>
      <c r="J3747" s="3">
        <v>0.0</v>
      </c>
      <c r="K3747" s="3">
        <v>0.0</v>
      </c>
      <c r="L3747" s="3">
        <v>0.0</v>
      </c>
    </row>
    <row r="3748" ht="15.75" customHeight="1">
      <c r="A3748" s="3">
        <f t="shared" si="2"/>
        <v>3747</v>
      </c>
      <c r="B3748" s="3">
        <f t="shared" ref="B3748:D3748" si="3421">B3744</f>
        <v>1</v>
      </c>
      <c r="C3748" s="3">
        <f t="shared" si="3421"/>
        <v>0</v>
      </c>
      <c r="D3748" s="3">
        <f t="shared" si="3421"/>
        <v>0</v>
      </c>
      <c r="E3748" s="6">
        <f t="shared" si="1"/>
        <v>230.4</v>
      </c>
      <c r="F3748" s="3">
        <v>144.0</v>
      </c>
      <c r="G3748" s="3">
        <v>1.6</v>
      </c>
      <c r="H3748" s="3">
        <v>1.0</v>
      </c>
      <c r="I3748" s="3">
        <v>0.0</v>
      </c>
      <c r="J3748" s="3">
        <v>0.0</v>
      </c>
      <c r="K3748" s="3">
        <v>0.0</v>
      </c>
      <c r="L3748" s="3">
        <v>0.0</v>
      </c>
    </row>
    <row r="3749" ht="15.75" customHeight="1">
      <c r="A3749" s="3">
        <f t="shared" si="2"/>
        <v>3748</v>
      </c>
      <c r="B3749" s="3">
        <f t="shared" ref="B3749:D3749" si="3422">B3745</f>
        <v>0</v>
      </c>
      <c r="C3749" s="3">
        <f t="shared" si="3422"/>
        <v>0</v>
      </c>
      <c r="D3749" s="3">
        <f t="shared" si="3422"/>
        <v>0</v>
      </c>
      <c r="E3749" s="6">
        <f t="shared" si="1"/>
        <v>0</v>
      </c>
      <c r="H3749" s="3">
        <v>1.0</v>
      </c>
      <c r="I3749" s="3">
        <v>0.0</v>
      </c>
      <c r="J3749" s="3">
        <v>1.0</v>
      </c>
      <c r="K3749" s="3">
        <v>0.0</v>
      </c>
      <c r="L3749" s="3">
        <v>1.0</v>
      </c>
    </row>
    <row r="3750" ht="15.75" customHeight="1">
      <c r="A3750" s="3">
        <f t="shared" si="2"/>
        <v>3749</v>
      </c>
      <c r="B3750" s="3">
        <f t="shared" ref="B3750:D3750" si="3423">B3746</f>
        <v>0</v>
      </c>
      <c r="C3750" s="3">
        <f t="shared" si="3423"/>
        <v>1</v>
      </c>
      <c r="D3750" s="3">
        <f t="shared" si="3423"/>
        <v>0</v>
      </c>
      <c r="E3750" s="6">
        <f t="shared" si="1"/>
        <v>415.8</v>
      </c>
      <c r="F3750" s="3">
        <v>189.0</v>
      </c>
      <c r="G3750" s="3">
        <v>2.2</v>
      </c>
      <c r="H3750" s="3">
        <v>0.0</v>
      </c>
      <c r="I3750" s="3">
        <v>0.0</v>
      </c>
      <c r="J3750" s="3">
        <v>1.0</v>
      </c>
      <c r="K3750" s="3">
        <v>0.0</v>
      </c>
      <c r="L3750" s="3">
        <v>0.0</v>
      </c>
    </row>
    <row r="3751" ht="15.75" customHeight="1">
      <c r="A3751" s="3">
        <f t="shared" si="2"/>
        <v>3750</v>
      </c>
      <c r="B3751" s="3">
        <f t="shared" ref="B3751:D3751" si="3424">B3747</f>
        <v>0</v>
      </c>
      <c r="C3751" s="3">
        <f t="shared" si="3424"/>
        <v>0</v>
      </c>
      <c r="D3751" s="3">
        <f t="shared" si="3424"/>
        <v>1</v>
      </c>
      <c r="E3751" s="6">
        <f t="shared" si="1"/>
        <v>111.1</v>
      </c>
      <c r="F3751" s="3">
        <v>101.0</v>
      </c>
      <c r="G3751" s="3">
        <v>1.1</v>
      </c>
      <c r="H3751" s="3">
        <v>0.0</v>
      </c>
      <c r="I3751" s="3">
        <v>1.0</v>
      </c>
      <c r="J3751" s="3">
        <v>0.0</v>
      </c>
      <c r="K3751" s="3">
        <v>0.0</v>
      </c>
      <c r="L3751" s="3">
        <v>0.0</v>
      </c>
    </row>
    <row r="3752" ht="15.75" customHeight="1">
      <c r="A3752" s="3">
        <f t="shared" si="2"/>
        <v>3751</v>
      </c>
      <c r="B3752" s="3">
        <f t="shared" ref="B3752:D3752" si="3425">B3748</f>
        <v>1</v>
      </c>
      <c r="C3752" s="3">
        <f t="shared" si="3425"/>
        <v>0</v>
      </c>
      <c r="D3752" s="3">
        <f t="shared" si="3425"/>
        <v>0</v>
      </c>
      <c r="E3752" s="6">
        <f t="shared" si="1"/>
        <v>387.2</v>
      </c>
      <c r="F3752" s="3">
        <v>242.0</v>
      </c>
      <c r="G3752" s="3">
        <v>1.6</v>
      </c>
      <c r="H3752" s="3">
        <v>0.0</v>
      </c>
      <c r="I3752" s="3">
        <v>1.0</v>
      </c>
      <c r="J3752" s="3">
        <v>0.0</v>
      </c>
      <c r="K3752" s="3">
        <v>0.0</v>
      </c>
      <c r="L3752" s="3">
        <v>0.0</v>
      </c>
    </row>
    <row r="3753" ht="15.75" customHeight="1">
      <c r="A3753" s="3">
        <f t="shared" si="2"/>
        <v>3752</v>
      </c>
      <c r="B3753" s="3">
        <f t="shared" ref="B3753:D3753" si="3426">B3749</f>
        <v>0</v>
      </c>
      <c r="C3753" s="3">
        <f t="shared" si="3426"/>
        <v>0</v>
      </c>
      <c r="D3753" s="3">
        <f t="shared" si="3426"/>
        <v>0</v>
      </c>
      <c r="E3753" s="6">
        <f t="shared" si="1"/>
        <v>0</v>
      </c>
      <c r="H3753" s="3">
        <v>1.0</v>
      </c>
      <c r="I3753" s="3">
        <v>0.0</v>
      </c>
      <c r="J3753" s="3">
        <v>1.0</v>
      </c>
      <c r="K3753" s="3">
        <v>0.0</v>
      </c>
      <c r="L3753" s="3">
        <v>1.0</v>
      </c>
    </row>
    <row r="3754" ht="15.75" customHeight="1">
      <c r="A3754" s="3">
        <f t="shared" si="2"/>
        <v>3753</v>
      </c>
      <c r="B3754" s="3">
        <f t="shared" ref="B3754:D3754" si="3427">B3750</f>
        <v>0</v>
      </c>
      <c r="C3754" s="3">
        <f t="shared" si="3427"/>
        <v>1</v>
      </c>
      <c r="D3754" s="3">
        <f t="shared" si="3427"/>
        <v>0</v>
      </c>
      <c r="E3754" s="6">
        <f t="shared" si="1"/>
        <v>587.4</v>
      </c>
      <c r="F3754" s="3">
        <v>267.0</v>
      </c>
      <c r="G3754" s="3">
        <v>2.2</v>
      </c>
      <c r="H3754" s="3">
        <v>1.0</v>
      </c>
      <c r="I3754" s="3">
        <v>0.0</v>
      </c>
      <c r="J3754" s="3">
        <v>0.0</v>
      </c>
      <c r="K3754" s="3">
        <v>0.0</v>
      </c>
      <c r="L3754" s="3">
        <v>0.0</v>
      </c>
    </row>
    <row r="3755" ht="15.75" customHeight="1">
      <c r="A3755" s="3">
        <f t="shared" si="2"/>
        <v>3754</v>
      </c>
      <c r="B3755" s="3">
        <f t="shared" ref="B3755:D3755" si="3428">B3751</f>
        <v>0</v>
      </c>
      <c r="C3755" s="3">
        <f t="shared" si="3428"/>
        <v>0</v>
      </c>
      <c r="D3755" s="3">
        <f t="shared" si="3428"/>
        <v>1</v>
      </c>
      <c r="E3755" s="6">
        <f t="shared" si="1"/>
        <v>211.2</v>
      </c>
      <c r="F3755" s="3">
        <v>192.0</v>
      </c>
      <c r="G3755" s="3">
        <v>1.1</v>
      </c>
      <c r="H3755" s="3">
        <v>1.0</v>
      </c>
      <c r="I3755" s="3">
        <v>0.0</v>
      </c>
      <c r="J3755" s="3">
        <v>0.0</v>
      </c>
      <c r="K3755" s="3">
        <v>0.0</v>
      </c>
      <c r="L3755" s="3">
        <v>0.0</v>
      </c>
    </row>
    <row r="3756" ht="15.75" customHeight="1">
      <c r="A3756" s="3">
        <f t="shared" si="2"/>
        <v>3755</v>
      </c>
      <c r="B3756" s="3">
        <f t="shared" ref="B3756:D3756" si="3429">B3752</f>
        <v>1</v>
      </c>
      <c r="C3756" s="3">
        <f t="shared" si="3429"/>
        <v>0</v>
      </c>
      <c r="D3756" s="3">
        <f t="shared" si="3429"/>
        <v>0</v>
      </c>
      <c r="E3756" s="6">
        <f t="shared" si="1"/>
        <v>414.4</v>
      </c>
      <c r="F3756" s="3">
        <v>259.0</v>
      </c>
      <c r="G3756" s="3">
        <v>1.6</v>
      </c>
      <c r="H3756" s="3">
        <v>1.0</v>
      </c>
      <c r="I3756" s="3">
        <v>0.0</v>
      </c>
      <c r="J3756" s="3">
        <v>0.0</v>
      </c>
      <c r="K3756" s="3">
        <v>0.0</v>
      </c>
      <c r="L3756" s="3">
        <v>0.0</v>
      </c>
    </row>
    <row r="3757" ht="15.75" customHeight="1">
      <c r="A3757" s="3">
        <f t="shared" si="2"/>
        <v>3756</v>
      </c>
      <c r="B3757" s="3">
        <f t="shared" ref="B3757:D3757" si="3430">B3753</f>
        <v>0</v>
      </c>
      <c r="C3757" s="3">
        <f t="shared" si="3430"/>
        <v>0</v>
      </c>
      <c r="D3757" s="3">
        <f t="shared" si="3430"/>
        <v>0</v>
      </c>
      <c r="E3757" s="6">
        <f t="shared" si="1"/>
        <v>0</v>
      </c>
      <c r="H3757" s="3">
        <v>1.0</v>
      </c>
      <c r="I3757" s="3">
        <v>0.0</v>
      </c>
      <c r="J3757" s="3">
        <v>0.0</v>
      </c>
      <c r="K3757" s="3">
        <v>1.0</v>
      </c>
      <c r="L3757" s="3">
        <v>1.0</v>
      </c>
    </row>
    <row r="3758" ht="15.75" customHeight="1">
      <c r="A3758" s="3">
        <f t="shared" si="2"/>
        <v>3757</v>
      </c>
      <c r="B3758" s="3">
        <f t="shared" ref="B3758:D3758" si="3431">B3754</f>
        <v>0</v>
      </c>
      <c r="C3758" s="3">
        <f t="shared" si="3431"/>
        <v>1</v>
      </c>
      <c r="D3758" s="3">
        <f t="shared" si="3431"/>
        <v>0</v>
      </c>
      <c r="E3758" s="6">
        <f t="shared" si="1"/>
        <v>638</v>
      </c>
      <c r="F3758" s="3">
        <v>290.0</v>
      </c>
      <c r="G3758" s="3">
        <v>2.2</v>
      </c>
      <c r="H3758" s="3">
        <v>0.0</v>
      </c>
      <c r="I3758" s="3">
        <v>0.0</v>
      </c>
      <c r="J3758" s="3">
        <v>1.0</v>
      </c>
      <c r="K3758" s="3">
        <v>0.0</v>
      </c>
      <c r="L3758" s="3">
        <v>0.0</v>
      </c>
    </row>
    <row r="3759" ht="15.75" customHeight="1">
      <c r="A3759" s="3">
        <f t="shared" si="2"/>
        <v>3758</v>
      </c>
      <c r="B3759" s="3">
        <f t="shared" ref="B3759:D3759" si="3432">B3755</f>
        <v>0</v>
      </c>
      <c r="C3759" s="3">
        <f t="shared" si="3432"/>
        <v>0</v>
      </c>
      <c r="D3759" s="3">
        <f t="shared" si="3432"/>
        <v>1</v>
      </c>
      <c r="E3759" s="6">
        <f t="shared" si="1"/>
        <v>238.7</v>
      </c>
      <c r="F3759" s="3">
        <v>217.0</v>
      </c>
      <c r="G3759" s="3">
        <v>1.1</v>
      </c>
      <c r="H3759" s="3">
        <v>0.0</v>
      </c>
      <c r="I3759" s="3">
        <v>1.0</v>
      </c>
      <c r="J3759" s="3">
        <v>0.0</v>
      </c>
      <c r="K3759" s="3">
        <v>0.0</v>
      </c>
      <c r="L3759" s="3">
        <v>0.0</v>
      </c>
    </row>
    <row r="3760" ht="15.75" customHeight="1">
      <c r="A3760" s="3">
        <f t="shared" si="2"/>
        <v>3759</v>
      </c>
      <c r="B3760" s="3">
        <f t="shared" ref="B3760:D3760" si="3433">B3756</f>
        <v>1</v>
      </c>
      <c r="C3760" s="3">
        <f t="shared" si="3433"/>
        <v>0</v>
      </c>
      <c r="D3760" s="3">
        <f t="shared" si="3433"/>
        <v>0</v>
      </c>
      <c r="E3760" s="6">
        <f t="shared" si="1"/>
        <v>460.8</v>
      </c>
      <c r="F3760" s="3">
        <v>288.0</v>
      </c>
      <c r="G3760" s="3">
        <v>1.6</v>
      </c>
      <c r="H3760" s="3">
        <v>0.0</v>
      </c>
      <c r="I3760" s="3">
        <v>0.0</v>
      </c>
      <c r="J3760" s="3">
        <v>1.0</v>
      </c>
      <c r="K3760" s="3">
        <v>0.0</v>
      </c>
      <c r="L3760" s="3">
        <v>0.0</v>
      </c>
    </row>
    <row r="3761" ht="15.75" customHeight="1">
      <c r="A3761" s="3">
        <f t="shared" si="2"/>
        <v>3760</v>
      </c>
      <c r="B3761" s="3">
        <f t="shared" ref="B3761:D3761" si="3434">B3757</f>
        <v>0</v>
      </c>
      <c r="C3761" s="3">
        <f t="shared" si="3434"/>
        <v>0</v>
      </c>
      <c r="D3761" s="3">
        <f t="shared" si="3434"/>
        <v>0</v>
      </c>
      <c r="E3761" s="6">
        <f t="shared" si="1"/>
        <v>0</v>
      </c>
      <c r="H3761" s="3">
        <v>1.0</v>
      </c>
      <c r="I3761" s="3">
        <v>0.0</v>
      </c>
      <c r="J3761" s="3">
        <v>1.0</v>
      </c>
      <c r="K3761" s="3">
        <v>0.0</v>
      </c>
      <c r="L3761" s="3">
        <v>1.0</v>
      </c>
    </row>
    <row r="3762" ht="15.75" customHeight="1">
      <c r="A3762" s="3">
        <f t="shared" si="2"/>
        <v>3761</v>
      </c>
      <c r="B3762" s="3">
        <f t="shared" ref="B3762:D3762" si="3435">B3758</f>
        <v>0</v>
      </c>
      <c r="C3762" s="3">
        <f t="shared" si="3435"/>
        <v>1</v>
      </c>
      <c r="D3762" s="3">
        <f t="shared" si="3435"/>
        <v>0</v>
      </c>
      <c r="E3762" s="6">
        <f t="shared" si="1"/>
        <v>624.8</v>
      </c>
      <c r="F3762" s="3">
        <v>284.0</v>
      </c>
      <c r="G3762" s="3">
        <v>2.2</v>
      </c>
      <c r="H3762" s="3">
        <v>0.0</v>
      </c>
      <c r="I3762" s="3">
        <v>0.0</v>
      </c>
      <c r="J3762" s="3">
        <v>1.0</v>
      </c>
      <c r="K3762" s="3">
        <v>0.0</v>
      </c>
      <c r="L3762" s="3">
        <v>0.0</v>
      </c>
    </row>
    <row r="3763" ht="15.75" customHeight="1">
      <c r="A3763" s="3">
        <f t="shared" si="2"/>
        <v>3762</v>
      </c>
      <c r="B3763" s="3">
        <f t="shared" ref="B3763:D3763" si="3436">B3759</f>
        <v>0</v>
      </c>
      <c r="C3763" s="3">
        <f t="shared" si="3436"/>
        <v>0</v>
      </c>
      <c r="D3763" s="3">
        <f t="shared" si="3436"/>
        <v>1</v>
      </c>
      <c r="E3763" s="6">
        <f t="shared" si="1"/>
        <v>111.1</v>
      </c>
      <c r="F3763" s="3">
        <v>101.0</v>
      </c>
      <c r="G3763" s="3">
        <v>1.1</v>
      </c>
      <c r="H3763" s="3">
        <v>1.0</v>
      </c>
      <c r="I3763" s="3">
        <v>0.0</v>
      </c>
      <c r="J3763" s="3">
        <v>0.0</v>
      </c>
      <c r="K3763" s="3">
        <v>0.0</v>
      </c>
      <c r="L3763" s="3">
        <v>0.0</v>
      </c>
    </row>
    <row r="3764" ht="15.75" customHeight="1">
      <c r="A3764" s="3">
        <f t="shared" si="2"/>
        <v>3763</v>
      </c>
      <c r="B3764" s="3">
        <f t="shared" ref="B3764:D3764" si="3437">B3760</f>
        <v>1</v>
      </c>
      <c r="C3764" s="3">
        <f t="shared" si="3437"/>
        <v>0</v>
      </c>
      <c r="D3764" s="3">
        <f t="shared" si="3437"/>
        <v>0</v>
      </c>
      <c r="E3764" s="6">
        <f t="shared" si="1"/>
        <v>433.6</v>
      </c>
      <c r="F3764" s="3">
        <v>271.0</v>
      </c>
      <c r="G3764" s="3">
        <v>1.6</v>
      </c>
      <c r="H3764" s="3">
        <v>0.0</v>
      </c>
      <c r="I3764" s="3">
        <v>1.0</v>
      </c>
      <c r="J3764" s="3">
        <v>0.0</v>
      </c>
      <c r="K3764" s="3">
        <v>0.0</v>
      </c>
      <c r="L3764" s="3">
        <v>0.0</v>
      </c>
    </row>
    <row r="3765" ht="15.75" customHeight="1">
      <c r="A3765" s="3">
        <f t="shared" si="2"/>
        <v>3764</v>
      </c>
      <c r="B3765" s="3">
        <f t="shared" ref="B3765:D3765" si="3438">B3761</f>
        <v>0</v>
      </c>
      <c r="C3765" s="3">
        <f t="shared" si="3438"/>
        <v>0</v>
      </c>
      <c r="D3765" s="3">
        <f t="shared" si="3438"/>
        <v>0</v>
      </c>
      <c r="E3765" s="6">
        <f t="shared" si="1"/>
        <v>0</v>
      </c>
      <c r="H3765" s="3">
        <v>1.0</v>
      </c>
      <c r="I3765" s="3">
        <v>0.0</v>
      </c>
      <c r="J3765" s="3">
        <v>1.0</v>
      </c>
      <c r="K3765" s="3">
        <v>0.0</v>
      </c>
      <c r="L3765" s="3">
        <v>1.0</v>
      </c>
    </row>
    <row r="3766" ht="15.75" customHeight="1">
      <c r="A3766" s="3">
        <f t="shared" si="2"/>
        <v>3765</v>
      </c>
      <c r="B3766" s="3">
        <f t="shared" ref="B3766:D3766" si="3439">B3762</f>
        <v>0</v>
      </c>
      <c r="C3766" s="3">
        <f t="shared" si="3439"/>
        <v>1</v>
      </c>
      <c r="D3766" s="3">
        <f t="shared" si="3439"/>
        <v>0</v>
      </c>
      <c r="E3766" s="6">
        <f t="shared" si="1"/>
        <v>497.2</v>
      </c>
      <c r="F3766" s="3">
        <v>226.0</v>
      </c>
      <c r="G3766" s="3">
        <v>2.2</v>
      </c>
      <c r="H3766" s="3">
        <v>0.0</v>
      </c>
      <c r="I3766" s="3">
        <v>0.0</v>
      </c>
      <c r="J3766" s="3">
        <v>1.0</v>
      </c>
      <c r="K3766" s="3">
        <v>0.0</v>
      </c>
      <c r="L3766" s="3">
        <v>0.0</v>
      </c>
    </row>
    <row r="3767" ht="15.75" customHeight="1">
      <c r="A3767" s="3">
        <f t="shared" si="2"/>
        <v>3766</v>
      </c>
      <c r="B3767" s="3">
        <f t="shared" ref="B3767:D3767" si="3440">B3763</f>
        <v>0</v>
      </c>
      <c r="C3767" s="3">
        <f t="shared" si="3440"/>
        <v>0</v>
      </c>
      <c r="D3767" s="3">
        <f t="shared" si="3440"/>
        <v>1</v>
      </c>
      <c r="E3767" s="6">
        <f t="shared" si="1"/>
        <v>160.6</v>
      </c>
      <c r="F3767" s="3">
        <v>146.0</v>
      </c>
      <c r="G3767" s="3">
        <v>1.1</v>
      </c>
      <c r="H3767" s="3">
        <v>0.0</v>
      </c>
      <c r="I3767" s="3">
        <v>1.0</v>
      </c>
      <c r="J3767" s="3">
        <v>0.0</v>
      </c>
      <c r="K3767" s="3">
        <v>0.0</v>
      </c>
      <c r="L3767" s="3">
        <v>0.0</v>
      </c>
    </row>
    <row r="3768" ht="15.75" customHeight="1">
      <c r="A3768" s="3">
        <f t="shared" si="2"/>
        <v>3767</v>
      </c>
      <c r="B3768" s="3">
        <f t="shared" ref="B3768:D3768" si="3441">B3764</f>
        <v>1</v>
      </c>
      <c r="C3768" s="3">
        <f t="shared" si="3441"/>
        <v>0</v>
      </c>
      <c r="D3768" s="3">
        <f t="shared" si="3441"/>
        <v>0</v>
      </c>
      <c r="E3768" s="6">
        <f t="shared" si="1"/>
        <v>164.8</v>
      </c>
      <c r="F3768" s="3">
        <v>103.0</v>
      </c>
      <c r="G3768" s="3">
        <v>1.6</v>
      </c>
      <c r="H3768" s="3">
        <v>0.0</v>
      </c>
      <c r="I3768" s="3">
        <v>0.0</v>
      </c>
      <c r="J3768" s="3">
        <v>1.0</v>
      </c>
      <c r="K3768" s="3">
        <v>0.0</v>
      </c>
      <c r="L3768" s="3">
        <v>0.0</v>
      </c>
    </row>
    <row r="3769" ht="15.75" customHeight="1">
      <c r="A3769" s="3">
        <f t="shared" si="2"/>
        <v>3768</v>
      </c>
      <c r="B3769" s="3">
        <f t="shared" ref="B3769:D3769" si="3442">B3765</f>
        <v>0</v>
      </c>
      <c r="C3769" s="3">
        <f t="shared" si="3442"/>
        <v>0</v>
      </c>
      <c r="D3769" s="3">
        <f t="shared" si="3442"/>
        <v>0</v>
      </c>
      <c r="E3769" s="6">
        <f t="shared" si="1"/>
        <v>0</v>
      </c>
      <c r="H3769" s="3">
        <v>1.0</v>
      </c>
      <c r="I3769" s="3">
        <v>0.0</v>
      </c>
      <c r="J3769" s="3">
        <v>1.0</v>
      </c>
      <c r="K3769" s="3">
        <v>0.0</v>
      </c>
      <c r="L3769" s="3">
        <v>1.0</v>
      </c>
    </row>
    <row r="3770" ht="15.75" customHeight="1">
      <c r="A3770" s="3">
        <f t="shared" si="2"/>
        <v>3769</v>
      </c>
      <c r="B3770" s="3">
        <f t="shared" ref="B3770:D3770" si="3443">B3766</f>
        <v>0</v>
      </c>
      <c r="C3770" s="3">
        <f t="shared" si="3443"/>
        <v>1</v>
      </c>
      <c r="D3770" s="3">
        <f t="shared" si="3443"/>
        <v>0</v>
      </c>
      <c r="E3770" s="6">
        <f t="shared" si="1"/>
        <v>567.6</v>
      </c>
      <c r="F3770" s="3">
        <v>258.0</v>
      </c>
      <c r="G3770" s="3">
        <v>2.2</v>
      </c>
      <c r="H3770" s="3">
        <v>0.0</v>
      </c>
      <c r="I3770" s="3">
        <v>0.0</v>
      </c>
      <c r="J3770" s="3">
        <v>1.0</v>
      </c>
      <c r="K3770" s="3">
        <v>0.0</v>
      </c>
      <c r="L3770" s="3">
        <v>0.0</v>
      </c>
    </row>
    <row r="3771" ht="15.75" customHeight="1">
      <c r="A3771" s="3">
        <f t="shared" si="2"/>
        <v>3770</v>
      </c>
      <c r="B3771" s="3">
        <f t="shared" ref="B3771:D3771" si="3444">B3767</f>
        <v>0</v>
      </c>
      <c r="C3771" s="3">
        <f t="shared" si="3444"/>
        <v>0</v>
      </c>
      <c r="D3771" s="3">
        <f t="shared" si="3444"/>
        <v>1</v>
      </c>
      <c r="E3771" s="6">
        <f t="shared" si="1"/>
        <v>194.7</v>
      </c>
      <c r="F3771" s="3">
        <v>177.0</v>
      </c>
      <c r="G3771" s="3">
        <v>1.1</v>
      </c>
      <c r="H3771" s="3">
        <v>1.0</v>
      </c>
      <c r="I3771" s="3">
        <v>0.0</v>
      </c>
      <c r="J3771" s="3">
        <v>0.0</v>
      </c>
      <c r="K3771" s="3">
        <v>0.0</v>
      </c>
      <c r="L3771" s="3">
        <v>0.0</v>
      </c>
    </row>
    <row r="3772" ht="15.75" customHeight="1">
      <c r="A3772" s="3">
        <f t="shared" si="2"/>
        <v>3771</v>
      </c>
      <c r="B3772" s="3">
        <f t="shared" ref="B3772:D3772" si="3445">B3768</f>
        <v>1</v>
      </c>
      <c r="C3772" s="3">
        <f t="shared" si="3445"/>
        <v>0</v>
      </c>
      <c r="D3772" s="3">
        <f t="shared" si="3445"/>
        <v>0</v>
      </c>
      <c r="E3772" s="6">
        <f t="shared" si="1"/>
        <v>241.6</v>
      </c>
      <c r="F3772" s="3">
        <v>151.0</v>
      </c>
      <c r="G3772" s="3">
        <v>1.6</v>
      </c>
      <c r="H3772" s="3">
        <v>1.0</v>
      </c>
      <c r="I3772" s="3">
        <v>0.0</v>
      </c>
      <c r="J3772" s="3">
        <v>0.0</v>
      </c>
      <c r="K3772" s="3">
        <v>0.0</v>
      </c>
      <c r="L3772" s="3">
        <v>0.0</v>
      </c>
    </row>
    <row r="3773" ht="15.75" customHeight="1">
      <c r="A3773" s="3">
        <f t="shared" si="2"/>
        <v>3772</v>
      </c>
      <c r="B3773" s="3">
        <f t="shared" ref="B3773:D3773" si="3446">B3769</f>
        <v>0</v>
      </c>
      <c r="C3773" s="3">
        <f t="shared" si="3446"/>
        <v>0</v>
      </c>
      <c r="D3773" s="3">
        <f t="shared" si="3446"/>
        <v>0</v>
      </c>
      <c r="E3773" s="6">
        <f t="shared" si="1"/>
        <v>0</v>
      </c>
      <c r="H3773" s="3">
        <v>1.0</v>
      </c>
      <c r="I3773" s="3">
        <v>0.0</v>
      </c>
      <c r="J3773" s="3">
        <v>1.0</v>
      </c>
      <c r="K3773" s="3">
        <v>0.0</v>
      </c>
      <c r="L3773" s="3">
        <v>1.0</v>
      </c>
    </row>
    <row r="3774" ht="15.75" customHeight="1">
      <c r="A3774" s="3">
        <f t="shared" si="2"/>
        <v>3773</v>
      </c>
      <c r="B3774" s="3">
        <v>1.0</v>
      </c>
      <c r="C3774" s="3">
        <v>0.0</v>
      </c>
      <c r="D3774" s="3">
        <v>0.0</v>
      </c>
      <c r="E3774" s="6">
        <f t="shared" si="1"/>
        <v>296</v>
      </c>
      <c r="F3774" s="3">
        <v>185.0</v>
      </c>
      <c r="G3774" s="3">
        <v>1.6</v>
      </c>
      <c r="H3774" s="3">
        <v>1.0</v>
      </c>
      <c r="I3774" s="3">
        <v>0.0</v>
      </c>
      <c r="J3774" s="3">
        <v>0.0</v>
      </c>
      <c r="K3774" s="3">
        <v>0.0</v>
      </c>
      <c r="L3774" s="3">
        <v>0.0</v>
      </c>
    </row>
    <row r="3775" ht="15.75" customHeight="1">
      <c r="A3775" s="3">
        <f t="shared" si="2"/>
        <v>3774</v>
      </c>
      <c r="B3775" s="3">
        <v>0.0</v>
      </c>
      <c r="C3775" s="3">
        <v>0.0</v>
      </c>
      <c r="D3775" s="3">
        <v>0.0</v>
      </c>
      <c r="E3775" s="6">
        <f t="shared" si="1"/>
        <v>0</v>
      </c>
      <c r="H3775" s="3">
        <v>1.0</v>
      </c>
      <c r="I3775" s="3">
        <v>0.0</v>
      </c>
      <c r="J3775" s="3">
        <v>1.0</v>
      </c>
      <c r="K3775" s="3">
        <v>0.0</v>
      </c>
      <c r="L3775" s="3">
        <v>1.0</v>
      </c>
    </row>
    <row r="3776" ht="15.75" customHeight="1">
      <c r="A3776" s="3">
        <f t="shared" si="2"/>
        <v>3775</v>
      </c>
      <c r="B3776" s="3">
        <v>0.0</v>
      </c>
      <c r="C3776" s="3">
        <v>1.0</v>
      </c>
      <c r="D3776" s="3">
        <v>0.0</v>
      </c>
      <c r="E3776" s="6">
        <f t="shared" si="1"/>
        <v>286</v>
      </c>
      <c r="F3776" s="3">
        <v>130.0</v>
      </c>
      <c r="G3776" s="3">
        <v>2.2</v>
      </c>
      <c r="H3776" s="3">
        <v>0.0</v>
      </c>
      <c r="I3776" s="3">
        <v>0.0</v>
      </c>
      <c r="J3776" s="3">
        <v>1.0</v>
      </c>
      <c r="K3776" s="3">
        <v>0.0</v>
      </c>
      <c r="L3776" s="3">
        <v>0.0</v>
      </c>
    </row>
    <row r="3777" ht="15.75" customHeight="1">
      <c r="A3777" s="3">
        <f t="shared" si="2"/>
        <v>3776</v>
      </c>
      <c r="B3777" s="3">
        <v>0.0</v>
      </c>
      <c r="C3777" s="3">
        <v>0.0</v>
      </c>
      <c r="D3777" s="3">
        <v>1.0</v>
      </c>
      <c r="E3777" s="6">
        <f t="shared" si="1"/>
        <v>310.2</v>
      </c>
      <c r="F3777" s="3">
        <v>282.0</v>
      </c>
      <c r="G3777" s="3">
        <v>1.1</v>
      </c>
      <c r="H3777" s="3">
        <v>1.0</v>
      </c>
      <c r="I3777" s="3">
        <v>0.0</v>
      </c>
      <c r="J3777" s="3">
        <v>0.0</v>
      </c>
      <c r="K3777" s="3">
        <v>0.0</v>
      </c>
      <c r="L3777" s="3">
        <v>0.0</v>
      </c>
    </row>
    <row r="3778" ht="15.75" customHeight="1">
      <c r="A3778" s="3">
        <f t="shared" si="2"/>
        <v>3777</v>
      </c>
      <c r="B3778" s="3">
        <f t="shared" ref="B3778:D3778" si="3447">B3774</f>
        <v>1</v>
      </c>
      <c r="C3778" s="3">
        <f t="shared" si="3447"/>
        <v>0</v>
      </c>
      <c r="D3778" s="3">
        <f t="shared" si="3447"/>
        <v>0</v>
      </c>
      <c r="E3778" s="6">
        <f t="shared" si="1"/>
        <v>308.8</v>
      </c>
      <c r="F3778" s="3">
        <v>193.0</v>
      </c>
      <c r="G3778" s="3">
        <v>1.6</v>
      </c>
      <c r="H3778" s="3">
        <v>0.0</v>
      </c>
      <c r="I3778" s="3">
        <v>0.0</v>
      </c>
      <c r="J3778" s="3">
        <v>1.0</v>
      </c>
      <c r="K3778" s="3">
        <v>0.0</v>
      </c>
      <c r="L3778" s="3">
        <v>0.0</v>
      </c>
    </row>
    <row r="3779" ht="15.75" customHeight="1">
      <c r="A3779" s="3">
        <f t="shared" si="2"/>
        <v>3778</v>
      </c>
      <c r="B3779" s="3">
        <f t="shared" ref="B3779:D3779" si="3448">B3775</f>
        <v>0</v>
      </c>
      <c r="C3779" s="3">
        <f t="shared" si="3448"/>
        <v>0</v>
      </c>
      <c r="D3779" s="3">
        <f t="shared" si="3448"/>
        <v>0</v>
      </c>
      <c r="E3779" s="6">
        <f t="shared" si="1"/>
        <v>0</v>
      </c>
      <c r="H3779" s="3">
        <v>1.0</v>
      </c>
      <c r="I3779" s="3">
        <v>0.0</v>
      </c>
      <c r="J3779" s="3">
        <v>1.0</v>
      </c>
      <c r="K3779" s="3">
        <v>0.0</v>
      </c>
      <c r="L3779" s="3">
        <v>1.0</v>
      </c>
    </row>
    <row r="3780" ht="15.75" customHeight="1">
      <c r="A3780" s="3">
        <f t="shared" si="2"/>
        <v>3779</v>
      </c>
      <c r="B3780" s="3">
        <f t="shared" ref="B3780:D3780" si="3449">B3776</f>
        <v>0</v>
      </c>
      <c r="C3780" s="3">
        <f t="shared" si="3449"/>
        <v>1</v>
      </c>
      <c r="D3780" s="3">
        <f t="shared" si="3449"/>
        <v>0</v>
      </c>
      <c r="E3780" s="6">
        <f t="shared" si="1"/>
        <v>433.4</v>
      </c>
      <c r="F3780" s="3">
        <v>197.0</v>
      </c>
      <c r="G3780" s="3">
        <v>2.2</v>
      </c>
      <c r="H3780" s="3">
        <v>0.0</v>
      </c>
      <c r="I3780" s="3">
        <v>0.0</v>
      </c>
      <c r="J3780" s="3">
        <v>1.0</v>
      </c>
      <c r="K3780" s="3">
        <v>0.0</v>
      </c>
      <c r="L3780" s="3">
        <v>0.0</v>
      </c>
    </row>
    <row r="3781" ht="15.75" customHeight="1">
      <c r="A3781" s="3">
        <f t="shared" si="2"/>
        <v>3780</v>
      </c>
      <c r="B3781" s="3">
        <f t="shared" ref="B3781:D3781" si="3450">B3777</f>
        <v>0</v>
      </c>
      <c r="C3781" s="3">
        <f t="shared" si="3450"/>
        <v>0</v>
      </c>
      <c r="D3781" s="3">
        <f t="shared" si="3450"/>
        <v>1</v>
      </c>
      <c r="E3781" s="6">
        <f t="shared" si="1"/>
        <v>118.8</v>
      </c>
      <c r="F3781" s="3">
        <v>108.0</v>
      </c>
      <c r="G3781" s="3">
        <v>1.1</v>
      </c>
      <c r="H3781" s="3">
        <v>0.0</v>
      </c>
      <c r="I3781" s="3">
        <v>1.0</v>
      </c>
      <c r="J3781" s="3">
        <v>0.0</v>
      </c>
      <c r="K3781" s="3">
        <v>0.0</v>
      </c>
      <c r="L3781" s="3">
        <v>0.0</v>
      </c>
    </row>
    <row r="3782" ht="15.75" customHeight="1">
      <c r="A3782" s="3">
        <f t="shared" si="2"/>
        <v>3781</v>
      </c>
      <c r="B3782" s="3">
        <f t="shared" ref="B3782:D3782" si="3451">B3778</f>
        <v>1</v>
      </c>
      <c r="C3782" s="3">
        <f t="shared" si="3451"/>
        <v>0</v>
      </c>
      <c r="D3782" s="3">
        <f t="shared" si="3451"/>
        <v>0</v>
      </c>
      <c r="E3782" s="6">
        <f t="shared" si="1"/>
        <v>400</v>
      </c>
      <c r="F3782" s="3">
        <v>250.0</v>
      </c>
      <c r="G3782" s="3">
        <v>1.6</v>
      </c>
      <c r="H3782" s="3">
        <v>1.0</v>
      </c>
      <c r="I3782" s="3">
        <v>0.0</v>
      </c>
      <c r="J3782" s="3">
        <v>0.0</v>
      </c>
      <c r="K3782" s="3">
        <v>0.0</v>
      </c>
      <c r="L3782" s="3">
        <v>0.0</v>
      </c>
    </row>
    <row r="3783" ht="15.75" customHeight="1">
      <c r="A3783" s="3">
        <f t="shared" si="2"/>
        <v>3782</v>
      </c>
      <c r="B3783" s="3">
        <f t="shared" ref="B3783:D3783" si="3452">B3779</f>
        <v>0</v>
      </c>
      <c r="C3783" s="3">
        <f t="shared" si="3452"/>
        <v>0</v>
      </c>
      <c r="D3783" s="3">
        <f t="shared" si="3452"/>
        <v>0</v>
      </c>
      <c r="E3783" s="6">
        <f t="shared" si="1"/>
        <v>0</v>
      </c>
      <c r="H3783" s="3">
        <v>1.0</v>
      </c>
      <c r="I3783" s="3">
        <v>0.0</v>
      </c>
      <c r="J3783" s="3">
        <v>1.0</v>
      </c>
      <c r="K3783" s="3">
        <v>0.0</v>
      </c>
      <c r="L3783" s="3">
        <v>1.0</v>
      </c>
    </row>
    <row r="3784" ht="15.75" customHeight="1">
      <c r="A3784" s="3">
        <f t="shared" si="2"/>
        <v>3783</v>
      </c>
      <c r="B3784" s="3">
        <f t="shared" ref="B3784:D3784" si="3453">B3780</f>
        <v>0</v>
      </c>
      <c r="C3784" s="3">
        <f t="shared" si="3453"/>
        <v>1</v>
      </c>
      <c r="D3784" s="3">
        <f t="shared" si="3453"/>
        <v>0</v>
      </c>
      <c r="E3784" s="6">
        <f t="shared" si="1"/>
        <v>286</v>
      </c>
      <c r="F3784" s="3">
        <v>130.0</v>
      </c>
      <c r="G3784" s="3">
        <v>2.2</v>
      </c>
      <c r="H3784" s="3">
        <v>0.0</v>
      </c>
      <c r="I3784" s="3">
        <v>0.0</v>
      </c>
      <c r="J3784" s="3">
        <v>1.0</v>
      </c>
      <c r="K3784" s="3">
        <v>0.0</v>
      </c>
      <c r="L3784" s="3">
        <v>0.0</v>
      </c>
    </row>
    <row r="3785" ht="15.75" customHeight="1">
      <c r="A3785" s="3">
        <f t="shared" si="2"/>
        <v>3784</v>
      </c>
      <c r="B3785" s="3">
        <f t="shared" ref="B3785:D3785" si="3454">B3781</f>
        <v>0</v>
      </c>
      <c r="C3785" s="3">
        <f t="shared" si="3454"/>
        <v>0</v>
      </c>
      <c r="D3785" s="3">
        <f t="shared" si="3454"/>
        <v>1</v>
      </c>
      <c r="E3785" s="6">
        <f t="shared" si="1"/>
        <v>132</v>
      </c>
      <c r="F3785" s="3">
        <v>120.0</v>
      </c>
      <c r="G3785" s="3">
        <v>1.1</v>
      </c>
      <c r="H3785" s="3">
        <v>1.0</v>
      </c>
      <c r="I3785" s="3">
        <v>0.0</v>
      </c>
      <c r="J3785" s="3">
        <v>0.0</v>
      </c>
      <c r="K3785" s="3">
        <v>0.0</v>
      </c>
      <c r="L3785" s="3">
        <v>0.0</v>
      </c>
    </row>
    <row r="3786" ht="15.75" customHeight="1">
      <c r="A3786" s="3">
        <f t="shared" si="2"/>
        <v>3785</v>
      </c>
      <c r="B3786" s="3">
        <f t="shared" ref="B3786:D3786" si="3455">B3782</f>
        <v>1</v>
      </c>
      <c r="C3786" s="3">
        <f t="shared" si="3455"/>
        <v>0</v>
      </c>
      <c r="D3786" s="3">
        <f t="shared" si="3455"/>
        <v>0</v>
      </c>
      <c r="E3786" s="6">
        <f t="shared" si="1"/>
        <v>268.8</v>
      </c>
      <c r="F3786" s="3">
        <v>168.0</v>
      </c>
      <c r="G3786" s="3">
        <v>1.6</v>
      </c>
      <c r="H3786" s="3">
        <v>0.0</v>
      </c>
      <c r="I3786" s="3">
        <v>1.0</v>
      </c>
      <c r="J3786" s="3">
        <v>0.0</v>
      </c>
      <c r="K3786" s="3">
        <v>0.0</v>
      </c>
      <c r="L3786" s="3">
        <v>0.0</v>
      </c>
    </row>
    <row r="3787" ht="15.75" customHeight="1">
      <c r="A3787" s="3">
        <f t="shared" si="2"/>
        <v>3786</v>
      </c>
      <c r="B3787" s="3">
        <f t="shared" ref="B3787:D3787" si="3456">B3783</f>
        <v>0</v>
      </c>
      <c r="C3787" s="3">
        <f t="shared" si="3456"/>
        <v>0</v>
      </c>
      <c r="D3787" s="3">
        <f t="shared" si="3456"/>
        <v>0</v>
      </c>
      <c r="E3787" s="6">
        <f t="shared" si="1"/>
        <v>0</v>
      </c>
      <c r="H3787" s="3">
        <v>1.0</v>
      </c>
      <c r="I3787" s="3">
        <v>1.0</v>
      </c>
      <c r="J3787" s="3">
        <v>0.0</v>
      </c>
      <c r="K3787" s="3">
        <v>0.0</v>
      </c>
      <c r="L3787" s="3">
        <v>1.0</v>
      </c>
    </row>
    <row r="3788" ht="15.75" customHeight="1">
      <c r="A3788" s="3">
        <f t="shared" si="2"/>
        <v>3787</v>
      </c>
      <c r="B3788" s="3">
        <f t="shared" ref="B3788:D3788" si="3457">B3784</f>
        <v>0</v>
      </c>
      <c r="C3788" s="3">
        <f t="shared" si="3457"/>
        <v>1</v>
      </c>
      <c r="D3788" s="3">
        <f t="shared" si="3457"/>
        <v>0</v>
      </c>
      <c r="E3788" s="6">
        <f t="shared" si="1"/>
        <v>371.8</v>
      </c>
      <c r="F3788" s="3">
        <v>169.0</v>
      </c>
      <c r="G3788" s="3">
        <v>2.2</v>
      </c>
      <c r="H3788" s="3">
        <v>0.0</v>
      </c>
      <c r="I3788" s="3">
        <v>0.0</v>
      </c>
      <c r="J3788" s="3">
        <v>1.0</v>
      </c>
      <c r="K3788" s="3">
        <v>0.0</v>
      </c>
      <c r="L3788" s="3">
        <v>0.0</v>
      </c>
    </row>
    <row r="3789" ht="15.75" customHeight="1">
      <c r="A3789" s="3">
        <f t="shared" si="2"/>
        <v>3788</v>
      </c>
      <c r="B3789" s="3">
        <f t="shared" ref="B3789:D3789" si="3458">B3785</f>
        <v>0</v>
      </c>
      <c r="C3789" s="3">
        <f t="shared" si="3458"/>
        <v>0</v>
      </c>
      <c r="D3789" s="3">
        <f t="shared" si="3458"/>
        <v>1</v>
      </c>
      <c r="E3789" s="6">
        <f t="shared" si="1"/>
        <v>326.7</v>
      </c>
      <c r="F3789" s="3">
        <v>297.0</v>
      </c>
      <c r="G3789" s="3">
        <v>1.1</v>
      </c>
      <c r="H3789" s="3">
        <v>0.0</v>
      </c>
      <c r="I3789" s="3">
        <v>1.0</v>
      </c>
      <c r="J3789" s="3">
        <v>0.0</v>
      </c>
      <c r="K3789" s="3">
        <v>0.0</v>
      </c>
      <c r="L3789" s="3">
        <v>0.0</v>
      </c>
    </row>
    <row r="3790" ht="15.75" customHeight="1">
      <c r="A3790" s="3">
        <f t="shared" si="2"/>
        <v>3789</v>
      </c>
      <c r="B3790" s="3">
        <f t="shared" ref="B3790:D3790" si="3459">B3786</f>
        <v>1</v>
      </c>
      <c r="C3790" s="3">
        <f t="shared" si="3459"/>
        <v>0</v>
      </c>
      <c r="D3790" s="3">
        <f t="shared" si="3459"/>
        <v>0</v>
      </c>
      <c r="E3790" s="6">
        <f t="shared" si="1"/>
        <v>312</v>
      </c>
      <c r="F3790" s="3">
        <v>195.0</v>
      </c>
      <c r="G3790" s="3">
        <v>1.6</v>
      </c>
      <c r="H3790" s="3">
        <v>0.0</v>
      </c>
      <c r="I3790" s="3">
        <v>0.0</v>
      </c>
      <c r="J3790" s="3">
        <v>1.0</v>
      </c>
      <c r="K3790" s="3">
        <v>0.0</v>
      </c>
      <c r="L3790" s="3">
        <v>0.0</v>
      </c>
    </row>
    <row r="3791" ht="15.75" customHeight="1">
      <c r="A3791" s="3">
        <f t="shared" si="2"/>
        <v>3790</v>
      </c>
      <c r="B3791" s="3">
        <f t="shared" ref="B3791:D3791" si="3460">B3787</f>
        <v>0</v>
      </c>
      <c r="C3791" s="3">
        <f t="shared" si="3460"/>
        <v>0</v>
      </c>
      <c r="D3791" s="3">
        <f t="shared" si="3460"/>
        <v>0</v>
      </c>
      <c r="E3791" s="6">
        <f t="shared" si="1"/>
        <v>0</v>
      </c>
      <c r="H3791" s="3">
        <v>1.0</v>
      </c>
      <c r="I3791" s="3">
        <v>0.0</v>
      </c>
      <c r="J3791" s="3">
        <v>1.0</v>
      </c>
      <c r="K3791" s="3">
        <v>0.0</v>
      </c>
      <c r="L3791" s="3">
        <v>1.0</v>
      </c>
    </row>
    <row r="3792" ht="15.75" customHeight="1">
      <c r="A3792" s="3">
        <f t="shared" si="2"/>
        <v>3791</v>
      </c>
      <c r="B3792" s="3">
        <f t="shared" ref="B3792:D3792" si="3461">B3788</f>
        <v>0</v>
      </c>
      <c r="C3792" s="3">
        <f t="shared" si="3461"/>
        <v>1</v>
      </c>
      <c r="D3792" s="3">
        <f t="shared" si="3461"/>
        <v>0</v>
      </c>
      <c r="E3792" s="6">
        <f t="shared" si="1"/>
        <v>517</v>
      </c>
      <c r="F3792" s="3">
        <v>235.0</v>
      </c>
      <c r="G3792" s="3">
        <v>2.2</v>
      </c>
      <c r="H3792" s="3">
        <v>0.0</v>
      </c>
      <c r="I3792" s="3">
        <v>0.0</v>
      </c>
      <c r="J3792" s="3">
        <v>1.0</v>
      </c>
      <c r="K3792" s="3">
        <v>0.0</v>
      </c>
      <c r="L3792" s="3">
        <v>0.0</v>
      </c>
    </row>
    <row r="3793" ht="15.75" customHeight="1">
      <c r="A3793" s="3">
        <f t="shared" si="2"/>
        <v>3792</v>
      </c>
      <c r="B3793" s="3">
        <f t="shared" ref="B3793:D3793" si="3462">B3789</f>
        <v>0</v>
      </c>
      <c r="C3793" s="3">
        <f t="shared" si="3462"/>
        <v>0</v>
      </c>
      <c r="D3793" s="3">
        <f t="shared" si="3462"/>
        <v>1</v>
      </c>
      <c r="E3793" s="6">
        <f t="shared" si="1"/>
        <v>312.4</v>
      </c>
      <c r="F3793" s="3">
        <v>284.0</v>
      </c>
      <c r="G3793" s="3">
        <v>1.1</v>
      </c>
      <c r="H3793" s="3">
        <v>1.0</v>
      </c>
      <c r="I3793" s="3">
        <v>0.0</v>
      </c>
      <c r="J3793" s="3">
        <v>0.0</v>
      </c>
      <c r="K3793" s="3">
        <v>0.0</v>
      </c>
      <c r="L3793" s="3">
        <v>0.0</v>
      </c>
    </row>
    <row r="3794" ht="15.75" customHeight="1">
      <c r="A3794" s="3">
        <f t="shared" si="2"/>
        <v>3793</v>
      </c>
      <c r="B3794" s="3">
        <f t="shared" ref="B3794:D3794" si="3463">B3790</f>
        <v>1</v>
      </c>
      <c r="C3794" s="3">
        <f t="shared" si="3463"/>
        <v>0</v>
      </c>
      <c r="D3794" s="3">
        <f t="shared" si="3463"/>
        <v>0</v>
      </c>
      <c r="E3794" s="6">
        <f t="shared" si="1"/>
        <v>230.4</v>
      </c>
      <c r="F3794" s="3">
        <v>144.0</v>
      </c>
      <c r="G3794" s="3">
        <v>1.6</v>
      </c>
      <c r="H3794" s="3">
        <v>1.0</v>
      </c>
      <c r="I3794" s="3">
        <v>0.0</v>
      </c>
      <c r="J3794" s="3">
        <v>0.0</v>
      </c>
      <c r="K3794" s="3">
        <v>0.0</v>
      </c>
      <c r="L3794" s="3">
        <v>0.0</v>
      </c>
    </row>
    <row r="3795" ht="15.75" customHeight="1">
      <c r="A3795" s="3">
        <f t="shared" si="2"/>
        <v>3794</v>
      </c>
      <c r="B3795" s="3">
        <f t="shared" ref="B3795:D3795" si="3464">B3791</f>
        <v>0</v>
      </c>
      <c r="C3795" s="3">
        <f t="shared" si="3464"/>
        <v>0</v>
      </c>
      <c r="D3795" s="3">
        <f t="shared" si="3464"/>
        <v>0</v>
      </c>
      <c r="E3795" s="6">
        <f t="shared" si="1"/>
        <v>0</v>
      </c>
      <c r="H3795" s="3">
        <v>1.0</v>
      </c>
      <c r="I3795" s="3">
        <v>0.0</v>
      </c>
      <c r="J3795" s="3">
        <v>1.0</v>
      </c>
      <c r="K3795" s="3">
        <v>0.0</v>
      </c>
      <c r="L3795" s="3">
        <v>1.0</v>
      </c>
    </row>
    <row r="3796" ht="15.75" customHeight="1">
      <c r="A3796" s="3">
        <f t="shared" si="2"/>
        <v>3795</v>
      </c>
      <c r="B3796" s="3">
        <f t="shared" ref="B3796:D3796" si="3465">B3792</f>
        <v>0</v>
      </c>
      <c r="C3796" s="3">
        <f t="shared" si="3465"/>
        <v>1</v>
      </c>
      <c r="D3796" s="3">
        <f t="shared" si="3465"/>
        <v>0</v>
      </c>
      <c r="E3796" s="6">
        <f t="shared" si="1"/>
        <v>415.8</v>
      </c>
      <c r="F3796" s="3">
        <v>189.0</v>
      </c>
      <c r="G3796" s="3">
        <v>2.2</v>
      </c>
      <c r="H3796" s="3">
        <v>0.0</v>
      </c>
      <c r="I3796" s="3">
        <v>0.0</v>
      </c>
      <c r="J3796" s="3">
        <v>1.0</v>
      </c>
      <c r="K3796" s="3">
        <v>0.0</v>
      </c>
      <c r="L3796" s="3">
        <v>0.0</v>
      </c>
    </row>
    <row r="3797" ht="15.75" customHeight="1">
      <c r="A3797" s="3">
        <f t="shared" si="2"/>
        <v>3796</v>
      </c>
      <c r="B3797" s="3">
        <f t="shared" ref="B3797:D3797" si="3466">B3793</f>
        <v>0</v>
      </c>
      <c r="C3797" s="3">
        <f t="shared" si="3466"/>
        <v>0</v>
      </c>
      <c r="D3797" s="3">
        <f t="shared" si="3466"/>
        <v>1</v>
      </c>
      <c r="E3797" s="6">
        <f t="shared" si="1"/>
        <v>111.1</v>
      </c>
      <c r="F3797" s="3">
        <v>101.0</v>
      </c>
      <c r="G3797" s="3">
        <v>1.1</v>
      </c>
      <c r="H3797" s="3">
        <v>0.0</v>
      </c>
      <c r="I3797" s="3">
        <v>1.0</v>
      </c>
      <c r="J3797" s="3">
        <v>0.0</v>
      </c>
      <c r="K3797" s="3">
        <v>0.0</v>
      </c>
      <c r="L3797" s="3">
        <v>0.0</v>
      </c>
    </row>
    <row r="3798" ht="15.75" customHeight="1">
      <c r="A3798" s="3">
        <f t="shared" si="2"/>
        <v>3797</v>
      </c>
      <c r="B3798" s="3">
        <f t="shared" ref="B3798:D3798" si="3467">B3794</f>
        <v>1</v>
      </c>
      <c r="C3798" s="3">
        <f t="shared" si="3467"/>
        <v>0</v>
      </c>
      <c r="D3798" s="3">
        <f t="shared" si="3467"/>
        <v>0</v>
      </c>
      <c r="E3798" s="6">
        <f t="shared" si="1"/>
        <v>387.2</v>
      </c>
      <c r="F3798" s="3">
        <v>242.0</v>
      </c>
      <c r="G3798" s="3">
        <v>1.6</v>
      </c>
      <c r="H3798" s="3">
        <v>0.0</v>
      </c>
      <c r="I3798" s="3">
        <v>1.0</v>
      </c>
      <c r="J3798" s="3">
        <v>0.0</v>
      </c>
      <c r="K3798" s="3">
        <v>0.0</v>
      </c>
      <c r="L3798" s="3">
        <v>0.0</v>
      </c>
    </row>
    <row r="3799" ht="15.75" customHeight="1">
      <c r="A3799" s="3">
        <f t="shared" si="2"/>
        <v>3798</v>
      </c>
      <c r="B3799" s="3">
        <f t="shared" ref="B3799:D3799" si="3468">B3795</f>
        <v>0</v>
      </c>
      <c r="C3799" s="3">
        <f t="shared" si="3468"/>
        <v>0</v>
      </c>
      <c r="D3799" s="3">
        <f t="shared" si="3468"/>
        <v>0</v>
      </c>
      <c r="E3799" s="6">
        <f t="shared" si="1"/>
        <v>0</v>
      </c>
      <c r="H3799" s="3">
        <v>1.0</v>
      </c>
      <c r="I3799" s="3">
        <v>0.0</v>
      </c>
      <c r="J3799" s="3">
        <v>1.0</v>
      </c>
      <c r="K3799" s="3">
        <v>0.0</v>
      </c>
      <c r="L3799" s="3">
        <v>1.0</v>
      </c>
    </row>
    <row r="3800" ht="15.75" customHeight="1">
      <c r="A3800" s="3">
        <f t="shared" si="2"/>
        <v>3799</v>
      </c>
      <c r="B3800" s="3">
        <f t="shared" ref="B3800:D3800" si="3469">B3796</f>
        <v>0</v>
      </c>
      <c r="C3800" s="3">
        <f t="shared" si="3469"/>
        <v>1</v>
      </c>
      <c r="D3800" s="3">
        <f t="shared" si="3469"/>
        <v>0</v>
      </c>
      <c r="E3800" s="6">
        <f t="shared" si="1"/>
        <v>587.4</v>
      </c>
      <c r="F3800" s="3">
        <v>267.0</v>
      </c>
      <c r="G3800" s="3">
        <v>2.2</v>
      </c>
      <c r="H3800" s="3">
        <v>1.0</v>
      </c>
      <c r="I3800" s="3">
        <v>0.0</v>
      </c>
      <c r="J3800" s="3">
        <v>0.0</v>
      </c>
      <c r="K3800" s="3">
        <v>0.0</v>
      </c>
      <c r="L3800" s="3">
        <v>0.0</v>
      </c>
    </row>
    <row r="3801" ht="15.75" customHeight="1">
      <c r="A3801" s="3">
        <f t="shared" si="2"/>
        <v>3800</v>
      </c>
      <c r="B3801" s="3">
        <f t="shared" ref="B3801:D3801" si="3470">B3797</f>
        <v>0</v>
      </c>
      <c r="C3801" s="3">
        <f t="shared" si="3470"/>
        <v>0</v>
      </c>
      <c r="D3801" s="3">
        <f t="shared" si="3470"/>
        <v>1</v>
      </c>
      <c r="E3801" s="6">
        <f t="shared" si="1"/>
        <v>211.2</v>
      </c>
      <c r="F3801" s="3">
        <v>192.0</v>
      </c>
      <c r="G3801" s="3">
        <v>1.1</v>
      </c>
      <c r="H3801" s="3">
        <v>1.0</v>
      </c>
      <c r="I3801" s="3">
        <v>0.0</v>
      </c>
      <c r="J3801" s="3">
        <v>0.0</v>
      </c>
      <c r="K3801" s="3">
        <v>0.0</v>
      </c>
      <c r="L3801" s="3">
        <v>0.0</v>
      </c>
    </row>
    <row r="3802" ht="15.75" customHeight="1">
      <c r="A3802" s="3">
        <f t="shared" si="2"/>
        <v>3801</v>
      </c>
      <c r="B3802" s="3">
        <f t="shared" ref="B3802:D3802" si="3471">B3798</f>
        <v>1</v>
      </c>
      <c r="C3802" s="3">
        <f t="shared" si="3471"/>
        <v>0</v>
      </c>
      <c r="D3802" s="3">
        <f t="shared" si="3471"/>
        <v>0</v>
      </c>
      <c r="E3802" s="6">
        <f t="shared" si="1"/>
        <v>414.4</v>
      </c>
      <c r="F3802" s="3">
        <v>259.0</v>
      </c>
      <c r="G3802" s="3">
        <v>1.6</v>
      </c>
      <c r="H3802" s="3">
        <v>1.0</v>
      </c>
      <c r="I3802" s="3">
        <v>0.0</v>
      </c>
      <c r="J3802" s="3">
        <v>0.0</v>
      </c>
      <c r="K3802" s="3">
        <v>0.0</v>
      </c>
      <c r="L3802" s="3">
        <v>0.0</v>
      </c>
    </row>
    <row r="3803" ht="15.75" customHeight="1">
      <c r="A3803" s="3">
        <f t="shared" si="2"/>
        <v>3802</v>
      </c>
      <c r="B3803" s="3">
        <f t="shared" ref="B3803:D3803" si="3472">B3799</f>
        <v>0</v>
      </c>
      <c r="C3803" s="3">
        <f t="shared" si="3472"/>
        <v>0</v>
      </c>
      <c r="D3803" s="3">
        <f t="shared" si="3472"/>
        <v>0</v>
      </c>
      <c r="E3803" s="6">
        <f t="shared" si="1"/>
        <v>0</v>
      </c>
      <c r="H3803" s="3">
        <v>1.0</v>
      </c>
      <c r="I3803" s="3">
        <v>0.0</v>
      </c>
      <c r="J3803" s="3">
        <v>0.0</v>
      </c>
      <c r="K3803" s="3">
        <v>1.0</v>
      </c>
      <c r="L3803" s="3">
        <v>1.0</v>
      </c>
    </row>
    <row r="3804" ht="15.75" customHeight="1">
      <c r="A3804" s="3">
        <f t="shared" si="2"/>
        <v>3803</v>
      </c>
      <c r="B3804" s="3">
        <f t="shared" ref="B3804:D3804" si="3473">B3800</f>
        <v>0</v>
      </c>
      <c r="C3804" s="3">
        <f t="shared" si="3473"/>
        <v>1</v>
      </c>
      <c r="D3804" s="3">
        <f t="shared" si="3473"/>
        <v>0</v>
      </c>
      <c r="E3804" s="6">
        <f t="shared" si="1"/>
        <v>638</v>
      </c>
      <c r="F3804" s="3">
        <v>290.0</v>
      </c>
      <c r="G3804" s="3">
        <v>2.2</v>
      </c>
      <c r="H3804" s="3">
        <v>0.0</v>
      </c>
      <c r="I3804" s="3">
        <v>0.0</v>
      </c>
      <c r="J3804" s="3">
        <v>1.0</v>
      </c>
      <c r="K3804" s="3">
        <v>0.0</v>
      </c>
      <c r="L3804" s="3">
        <v>0.0</v>
      </c>
    </row>
    <row r="3805" ht="15.75" customHeight="1">
      <c r="A3805" s="3">
        <f t="shared" si="2"/>
        <v>3804</v>
      </c>
      <c r="B3805" s="3">
        <f t="shared" ref="B3805:D3805" si="3474">B3801</f>
        <v>0</v>
      </c>
      <c r="C3805" s="3">
        <f t="shared" si="3474"/>
        <v>0</v>
      </c>
      <c r="D3805" s="3">
        <f t="shared" si="3474"/>
        <v>1</v>
      </c>
      <c r="E3805" s="6">
        <f t="shared" si="1"/>
        <v>238.7</v>
      </c>
      <c r="F3805" s="3">
        <v>217.0</v>
      </c>
      <c r="G3805" s="3">
        <v>1.1</v>
      </c>
      <c r="H3805" s="3">
        <v>0.0</v>
      </c>
      <c r="I3805" s="3">
        <v>1.0</v>
      </c>
      <c r="J3805" s="3">
        <v>0.0</v>
      </c>
      <c r="K3805" s="3">
        <v>0.0</v>
      </c>
      <c r="L3805" s="3">
        <v>0.0</v>
      </c>
    </row>
    <row r="3806" ht="15.75" customHeight="1">
      <c r="A3806" s="3">
        <f t="shared" si="2"/>
        <v>3805</v>
      </c>
      <c r="B3806" s="3">
        <f t="shared" ref="B3806:D3806" si="3475">B3802</f>
        <v>1</v>
      </c>
      <c r="C3806" s="3">
        <f t="shared" si="3475"/>
        <v>0</v>
      </c>
      <c r="D3806" s="3">
        <f t="shared" si="3475"/>
        <v>0</v>
      </c>
      <c r="E3806" s="6">
        <f t="shared" si="1"/>
        <v>460.8</v>
      </c>
      <c r="F3806" s="3">
        <v>288.0</v>
      </c>
      <c r="G3806" s="3">
        <v>1.6</v>
      </c>
      <c r="H3806" s="3">
        <v>0.0</v>
      </c>
      <c r="I3806" s="3">
        <v>0.0</v>
      </c>
      <c r="J3806" s="3">
        <v>1.0</v>
      </c>
      <c r="K3806" s="3">
        <v>0.0</v>
      </c>
      <c r="L3806" s="3">
        <v>0.0</v>
      </c>
    </row>
    <row r="3807" ht="15.75" customHeight="1">
      <c r="A3807" s="3">
        <f t="shared" si="2"/>
        <v>3806</v>
      </c>
      <c r="B3807" s="3">
        <f t="shared" ref="B3807:D3807" si="3476">B3803</f>
        <v>0</v>
      </c>
      <c r="C3807" s="3">
        <f t="shared" si="3476"/>
        <v>0</v>
      </c>
      <c r="D3807" s="3">
        <f t="shared" si="3476"/>
        <v>0</v>
      </c>
      <c r="E3807" s="6">
        <f t="shared" si="1"/>
        <v>0</v>
      </c>
      <c r="H3807" s="3">
        <v>1.0</v>
      </c>
      <c r="I3807" s="3">
        <v>0.0</v>
      </c>
      <c r="J3807" s="3">
        <v>1.0</v>
      </c>
      <c r="K3807" s="3">
        <v>0.0</v>
      </c>
      <c r="L3807" s="3">
        <v>1.0</v>
      </c>
    </row>
    <row r="3808" ht="15.75" customHeight="1">
      <c r="A3808" s="3">
        <f t="shared" si="2"/>
        <v>3807</v>
      </c>
      <c r="B3808" s="3">
        <f t="shared" ref="B3808:D3808" si="3477">B3804</f>
        <v>0</v>
      </c>
      <c r="C3808" s="3">
        <f t="shared" si="3477"/>
        <v>1</v>
      </c>
      <c r="D3808" s="3">
        <f t="shared" si="3477"/>
        <v>0</v>
      </c>
      <c r="E3808" s="6">
        <f t="shared" si="1"/>
        <v>624.8</v>
      </c>
      <c r="F3808" s="3">
        <v>284.0</v>
      </c>
      <c r="G3808" s="3">
        <v>2.2</v>
      </c>
      <c r="H3808" s="3">
        <v>0.0</v>
      </c>
      <c r="I3808" s="3">
        <v>0.0</v>
      </c>
      <c r="J3808" s="3">
        <v>1.0</v>
      </c>
      <c r="K3808" s="3">
        <v>0.0</v>
      </c>
      <c r="L3808" s="3">
        <v>0.0</v>
      </c>
    </row>
    <row r="3809" ht="15.75" customHeight="1">
      <c r="A3809" s="3">
        <f t="shared" si="2"/>
        <v>3808</v>
      </c>
      <c r="B3809" s="3">
        <f t="shared" ref="B3809:D3809" si="3478">B3805</f>
        <v>0</v>
      </c>
      <c r="C3809" s="3">
        <f t="shared" si="3478"/>
        <v>0</v>
      </c>
      <c r="D3809" s="3">
        <f t="shared" si="3478"/>
        <v>1</v>
      </c>
      <c r="E3809" s="6">
        <f t="shared" si="1"/>
        <v>111.1</v>
      </c>
      <c r="F3809" s="3">
        <v>101.0</v>
      </c>
      <c r="G3809" s="3">
        <v>1.1</v>
      </c>
      <c r="H3809" s="3">
        <v>1.0</v>
      </c>
      <c r="I3809" s="3">
        <v>0.0</v>
      </c>
      <c r="J3809" s="3">
        <v>0.0</v>
      </c>
      <c r="K3809" s="3">
        <v>0.0</v>
      </c>
      <c r="L3809" s="3">
        <v>0.0</v>
      </c>
    </row>
    <row r="3810" ht="15.75" customHeight="1">
      <c r="A3810" s="3">
        <f t="shared" si="2"/>
        <v>3809</v>
      </c>
      <c r="B3810" s="3">
        <f t="shared" ref="B3810:D3810" si="3479">B3806</f>
        <v>1</v>
      </c>
      <c r="C3810" s="3">
        <f t="shared" si="3479"/>
        <v>0</v>
      </c>
      <c r="D3810" s="3">
        <f t="shared" si="3479"/>
        <v>0</v>
      </c>
      <c r="E3810" s="6">
        <f t="shared" si="1"/>
        <v>433.6</v>
      </c>
      <c r="F3810" s="3">
        <v>271.0</v>
      </c>
      <c r="G3810" s="3">
        <v>1.6</v>
      </c>
      <c r="H3810" s="3">
        <v>0.0</v>
      </c>
      <c r="I3810" s="3">
        <v>1.0</v>
      </c>
      <c r="J3810" s="3">
        <v>0.0</v>
      </c>
      <c r="K3810" s="3">
        <v>0.0</v>
      </c>
      <c r="L3810" s="3">
        <v>0.0</v>
      </c>
    </row>
    <row r="3811" ht="15.75" customHeight="1">
      <c r="A3811" s="3">
        <f t="shared" si="2"/>
        <v>3810</v>
      </c>
      <c r="B3811" s="3">
        <f t="shared" ref="B3811:D3811" si="3480">B3807</f>
        <v>0</v>
      </c>
      <c r="C3811" s="3">
        <f t="shared" si="3480"/>
        <v>0</v>
      </c>
      <c r="D3811" s="3">
        <f t="shared" si="3480"/>
        <v>0</v>
      </c>
      <c r="E3811" s="6">
        <f t="shared" si="1"/>
        <v>0</v>
      </c>
      <c r="H3811" s="3">
        <v>1.0</v>
      </c>
      <c r="I3811" s="3">
        <v>0.0</v>
      </c>
      <c r="J3811" s="3">
        <v>1.0</v>
      </c>
      <c r="K3811" s="3">
        <v>0.0</v>
      </c>
      <c r="L3811" s="3">
        <v>1.0</v>
      </c>
    </row>
    <row r="3812" ht="15.75" customHeight="1">
      <c r="A3812" s="3">
        <f t="shared" si="2"/>
        <v>3811</v>
      </c>
      <c r="B3812" s="3">
        <f t="shared" ref="B3812:D3812" si="3481">B3808</f>
        <v>0</v>
      </c>
      <c r="C3812" s="3">
        <f t="shared" si="3481"/>
        <v>1</v>
      </c>
      <c r="D3812" s="3">
        <f t="shared" si="3481"/>
        <v>0</v>
      </c>
      <c r="E3812" s="6">
        <f t="shared" si="1"/>
        <v>497.2</v>
      </c>
      <c r="F3812" s="3">
        <v>226.0</v>
      </c>
      <c r="G3812" s="3">
        <v>2.2</v>
      </c>
      <c r="H3812" s="3">
        <v>0.0</v>
      </c>
      <c r="I3812" s="3">
        <v>0.0</v>
      </c>
      <c r="J3812" s="3">
        <v>1.0</v>
      </c>
      <c r="K3812" s="3">
        <v>0.0</v>
      </c>
      <c r="L3812" s="3">
        <v>0.0</v>
      </c>
    </row>
    <row r="3813" ht="15.75" customHeight="1">
      <c r="A3813" s="3">
        <f t="shared" si="2"/>
        <v>3812</v>
      </c>
      <c r="B3813" s="3">
        <f t="shared" ref="B3813:D3813" si="3482">B3809</f>
        <v>0</v>
      </c>
      <c r="C3813" s="3">
        <f t="shared" si="3482"/>
        <v>0</v>
      </c>
      <c r="D3813" s="3">
        <f t="shared" si="3482"/>
        <v>1</v>
      </c>
      <c r="E3813" s="6">
        <f t="shared" si="1"/>
        <v>160.6</v>
      </c>
      <c r="F3813" s="3">
        <v>146.0</v>
      </c>
      <c r="G3813" s="3">
        <v>1.1</v>
      </c>
      <c r="H3813" s="3">
        <v>0.0</v>
      </c>
      <c r="I3813" s="3">
        <v>1.0</v>
      </c>
      <c r="J3813" s="3">
        <v>0.0</v>
      </c>
      <c r="K3813" s="3">
        <v>0.0</v>
      </c>
      <c r="L3813" s="3">
        <v>0.0</v>
      </c>
    </row>
    <row r="3814" ht="15.75" customHeight="1">
      <c r="A3814" s="3">
        <f t="shared" si="2"/>
        <v>3813</v>
      </c>
      <c r="B3814" s="3">
        <f t="shared" ref="B3814:D3814" si="3483">B3810</f>
        <v>1</v>
      </c>
      <c r="C3814" s="3">
        <f t="shared" si="3483"/>
        <v>0</v>
      </c>
      <c r="D3814" s="3">
        <f t="shared" si="3483"/>
        <v>0</v>
      </c>
      <c r="E3814" s="6">
        <f t="shared" si="1"/>
        <v>164.8</v>
      </c>
      <c r="F3814" s="3">
        <v>103.0</v>
      </c>
      <c r="G3814" s="3">
        <v>1.6</v>
      </c>
      <c r="H3814" s="3">
        <v>0.0</v>
      </c>
      <c r="I3814" s="3">
        <v>0.0</v>
      </c>
      <c r="J3814" s="3">
        <v>1.0</v>
      </c>
      <c r="K3814" s="3">
        <v>0.0</v>
      </c>
      <c r="L3814" s="3">
        <v>0.0</v>
      </c>
    </row>
    <row r="3815" ht="15.75" customHeight="1">
      <c r="A3815" s="3">
        <f t="shared" si="2"/>
        <v>3814</v>
      </c>
      <c r="B3815" s="3">
        <f t="shared" ref="B3815:D3815" si="3484">B3811</f>
        <v>0</v>
      </c>
      <c r="C3815" s="3">
        <f t="shared" si="3484"/>
        <v>0</v>
      </c>
      <c r="D3815" s="3">
        <f t="shared" si="3484"/>
        <v>0</v>
      </c>
      <c r="E3815" s="6">
        <f t="shared" si="1"/>
        <v>0</v>
      </c>
      <c r="H3815" s="3">
        <v>1.0</v>
      </c>
      <c r="I3815" s="3">
        <v>0.0</v>
      </c>
      <c r="J3815" s="3">
        <v>1.0</v>
      </c>
      <c r="K3815" s="3">
        <v>0.0</v>
      </c>
      <c r="L3815" s="3">
        <v>1.0</v>
      </c>
    </row>
    <row r="3816" ht="15.75" customHeight="1">
      <c r="A3816" s="3">
        <f t="shared" si="2"/>
        <v>3815</v>
      </c>
      <c r="B3816" s="3">
        <f t="shared" ref="B3816:D3816" si="3485">B3812</f>
        <v>0</v>
      </c>
      <c r="C3816" s="3">
        <f t="shared" si="3485"/>
        <v>1</v>
      </c>
      <c r="D3816" s="3">
        <f t="shared" si="3485"/>
        <v>0</v>
      </c>
      <c r="E3816" s="6">
        <f t="shared" si="1"/>
        <v>567.6</v>
      </c>
      <c r="F3816" s="3">
        <v>258.0</v>
      </c>
      <c r="G3816" s="3">
        <v>2.2</v>
      </c>
      <c r="H3816" s="3">
        <v>0.0</v>
      </c>
      <c r="I3816" s="3">
        <v>0.0</v>
      </c>
      <c r="J3816" s="3">
        <v>1.0</v>
      </c>
      <c r="K3816" s="3">
        <v>0.0</v>
      </c>
      <c r="L3816" s="3">
        <v>0.0</v>
      </c>
    </row>
    <row r="3817" ht="15.75" customHeight="1">
      <c r="A3817" s="3">
        <f t="shared" si="2"/>
        <v>3816</v>
      </c>
      <c r="B3817" s="3">
        <f t="shared" ref="B3817:D3817" si="3486">B3813</f>
        <v>0</v>
      </c>
      <c r="C3817" s="3">
        <f t="shared" si="3486"/>
        <v>0</v>
      </c>
      <c r="D3817" s="3">
        <f t="shared" si="3486"/>
        <v>1</v>
      </c>
      <c r="E3817" s="6">
        <f t="shared" si="1"/>
        <v>194.7</v>
      </c>
      <c r="F3817" s="3">
        <v>177.0</v>
      </c>
      <c r="G3817" s="3">
        <v>1.1</v>
      </c>
      <c r="H3817" s="3">
        <v>1.0</v>
      </c>
      <c r="I3817" s="3">
        <v>0.0</v>
      </c>
      <c r="J3817" s="3">
        <v>0.0</v>
      </c>
      <c r="K3817" s="3">
        <v>0.0</v>
      </c>
      <c r="L3817" s="3">
        <v>0.0</v>
      </c>
    </row>
    <row r="3818" ht="15.75" customHeight="1">
      <c r="A3818" s="3">
        <f t="shared" si="2"/>
        <v>3817</v>
      </c>
      <c r="B3818" s="3">
        <f t="shared" ref="B3818:D3818" si="3487">B3814</f>
        <v>1</v>
      </c>
      <c r="C3818" s="3">
        <f t="shared" si="3487"/>
        <v>0</v>
      </c>
      <c r="D3818" s="3">
        <f t="shared" si="3487"/>
        <v>0</v>
      </c>
      <c r="E3818" s="6">
        <f t="shared" si="1"/>
        <v>241.6</v>
      </c>
      <c r="F3818" s="3">
        <v>151.0</v>
      </c>
      <c r="G3818" s="3">
        <v>1.6</v>
      </c>
      <c r="H3818" s="3">
        <v>1.0</v>
      </c>
      <c r="I3818" s="3">
        <v>0.0</v>
      </c>
      <c r="J3818" s="3">
        <v>0.0</v>
      </c>
      <c r="K3818" s="3">
        <v>0.0</v>
      </c>
      <c r="L3818" s="3">
        <v>0.0</v>
      </c>
    </row>
    <row r="3819" ht="15.75" customHeight="1">
      <c r="A3819" s="3">
        <f t="shared" si="2"/>
        <v>3818</v>
      </c>
      <c r="B3819" s="3">
        <f t="shared" ref="B3819:D3819" si="3488">B3815</f>
        <v>0</v>
      </c>
      <c r="C3819" s="3">
        <f t="shared" si="3488"/>
        <v>0</v>
      </c>
      <c r="D3819" s="3">
        <f t="shared" si="3488"/>
        <v>0</v>
      </c>
      <c r="E3819" s="6">
        <f t="shared" si="1"/>
        <v>0</v>
      </c>
      <c r="H3819" s="3">
        <v>1.0</v>
      </c>
      <c r="I3819" s="3">
        <v>0.0</v>
      </c>
      <c r="J3819" s="3">
        <v>1.0</v>
      </c>
      <c r="K3819" s="3">
        <v>0.0</v>
      </c>
      <c r="L3819" s="3">
        <v>1.0</v>
      </c>
    </row>
    <row r="3820" ht="15.75" customHeight="1">
      <c r="A3820" s="3">
        <f t="shared" si="2"/>
        <v>3819</v>
      </c>
      <c r="B3820" s="3">
        <v>1.0</v>
      </c>
      <c r="C3820" s="3">
        <v>0.0</v>
      </c>
      <c r="D3820" s="3">
        <v>0.0</v>
      </c>
      <c r="E3820" s="6">
        <f t="shared" si="1"/>
        <v>296</v>
      </c>
      <c r="F3820" s="3">
        <v>185.0</v>
      </c>
      <c r="G3820" s="3">
        <v>1.6</v>
      </c>
      <c r="H3820" s="3">
        <v>1.0</v>
      </c>
      <c r="I3820" s="3">
        <v>0.0</v>
      </c>
      <c r="J3820" s="3">
        <v>0.0</v>
      </c>
      <c r="K3820" s="3">
        <v>0.0</v>
      </c>
      <c r="L3820" s="3">
        <v>0.0</v>
      </c>
    </row>
    <row r="3821" ht="15.75" customHeight="1">
      <c r="A3821" s="3">
        <f t="shared" si="2"/>
        <v>3820</v>
      </c>
      <c r="B3821" s="3">
        <v>0.0</v>
      </c>
      <c r="C3821" s="3">
        <v>0.0</v>
      </c>
      <c r="D3821" s="3">
        <v>0.0</v>
      </c>
      <c r="E3821" s="6">
        <f t="shared" si="1"/>
        <v>0</v>
      </c>
      <c r="H3821" s="3">
        <v>1.0</v>
      </c>
      <c r="I3821" s="3">
        <v>0.0</v>
      </c>
      <c r="J3821" s="3">
        <v>1.0</v>
      </c>
      <c r="K3821" s="3">
        <v>0.0</v>
      </c>
      <c r="L3821" s="3">
        <v>1.0</v>
      </c>
    </row>
    <row r="3822" ht="15.75" customHeight="1">
      <c r="A3822" s="3">
        <f t="shared" si="2"/>
        <v>3821</v>
      </c>
      <c r="B3822" s="3">
        <v>0.0</v>
      </c>
      <c r="C3822" s="3">
        <v>1.0</v>
      </c>
      <c r="D3822" s="3">
        <v>0.0</v>
      </c>
      <c r="E3822" s="6">
        <f t="shared" si="1"/>
        <v>286</v>
      </c>
      <c r="F3822" s="3">
        <v>130.0</v>
      </c>
      <c r="G3822" s="3">
        <v>2.2</v>
      </c>
      <c r="H3822" s="3">
        <v>0.0</v>
      </c>
      <c r="I3822" s="3">
        <v>0.0</v>
      </c>
      <c r="J3822" s="3">
        <v>1.0</v>
      </c>
      <c r="K3822" s="3">
        <v>0.0</v>
      </c>
      <c r="L3822" s="3">
        <v>0.0</v>
      </c>
    </row>
    <row r="3823" ht="15.75" customHeight="1">
      <c r="A3823" s="3">
        <f t="shared" si="2"/>
        <v>3822</v>
      </c>
      <c r="B3823" s="3">
        <v>0.0</v>
      </c>
      <c r="C3823" s="3">
        <v>0.0</v>
      </c>
      <c r="D3823" s="3">
        <v>1.0</v>
      </c>
      <c r="E3823" s="6">
        <f t="shared" si="1"/>
        <v>310.2</v>
      </c>
      <c r="F3823" s="3">
        <v>282.0</v>
      </c>
      <c r="G3823" s="3">
        <v>1.1</v>
      </c>
      <c r="H3823" s="3">
        <v>1.0</v>
      </c>
      <c r="I3823" s="3">
        <v>0.0</v>
      </c>
      <c r="J3823" s="3">
        <v>0.0</v>
      </c>
      <c r="K3823" s="3">
        <v>0.0</v>
      </c>
      <c r="L3823" s="3">
        <v>0.0</v>
      </c>
    </row>
    <row r="3824" ht="15.75" customHeight="1">
      <c r="A3824" s="3">
        <f t="shared" si="2"/>
        <v>3823</v>
      </c>
      <c r="B3824" s="3">
        <f t="shared" ref="B3824:D3824" si="3489">B3820</f>
        <v>1</v>
      </c>
      <c r="C3824" s="3">
        <f t="shared" si="3489"/>
        <v>0</v>
      </c>
      <c r="D3824" s="3">
        <f t="shared" si="3489"/>
        <v>0</v>
      </c>
      <c r="E3824" s="6">
        <f t="shared" si="1"/>
        <v>308.8</v>
      </c>
      <c r="F3824" s="3">
        <v>193.0</v>
      </c>
      <c r="G3824" s="3">
        <v>1.6</v>
      </c>
      <c r="H3824" s="3">
        <v>0.0</v>
      </c>
      <c r="I3824" s="3">
        <v>0.0</v>
      </c>
      <c r="J3824" s="3">
        <v>1.0</v>
      </c>
      <c r="K3824" s="3">
        <v>0.0</v>
      </c>
      <c r="L3824" s="3">
        <v>0.0</v>
      </c>
    </row>
    <row r="3825" ht="15.75" customHeight="1">
      <c r="A3825" s="3">
        <f t="shared" si="2"/>
        <v>3824</v>
      </c>
      <c r="B3825" s="3">
        <f t="shared" ref="B3825:D3825" si="3490">B3821</f>
        <v>0</v>
      </c>
      <c r="C3825" s="3">
        <f t="shared" si="3490"/>
        <v>0</v>
      </c>
      <c r="D3825" s="3">
        <f t="shared" si="3490"/>
        <v>0</v>
      </c>
      <c r="E3825" s="6">
        <f t="shared" si="1"/>
        <v>0</v>
      </c>
      <c r="H3825" s="3">
        <v>1.0</v>
      </c>
      <c r="I3825" s="3">
        <v>0.0</v>
      </c>
      <c r="J3825" s="3">
        <v>1.0</v>
      </c>
      <c r="K3825" s="3">
        <v>0.0</v>
      </c>
      <c r="L3825" s="3">
        <v>1.0</v>
      </c>
    </row>
    <row r="3826" ht="15.75" customHeight="1">
      <c r="A3826" s="3">
        <f t="shared" si="2"/>
        <v>3825</v>
      </c>
      <c r="B3826" s="3">
        <f t="shared" ref="B3826:D3826" si="3491">B3822</f>
        <v>0</v>
      </c>
      <c r="C3826" s="3">
        <f t="shared" si="3491"/>
        <v>1</v>
      </c>
      <c r="D3826" s="3">
        <f t="shared" si="3491"/>
        <v>0</v>
      </c>
      <c r="E3826" s="6">
        <f t="shared" si="1"/>
        <v>433.4</v>
      </c>
      <c r="F3826" s="3">
        <v>197.0</v>
      </c>
      <c r="G3826" s="3">
        <v>2.2</v>
      </c>
      <c r="H3826" s="3">
        <v>0.0</v>
      </c>
      <c r="I3826" s="3">
        <v>0.0</v>
      </c>
      <c r="J3826" s="3">
        <v>1.0</v>
      </c>
      <c r="K3826" s="3">
        <v>0.0</v>
      </c>
      <c r="L3826" s="3">
        <v>0.0</v>
      </c>
    </row>
    <row r="3827" ht="15.75" customHeight="1">
      <c r="A3827" s="3">
        <f t="shared" si="2"/>
        <v>3826</v>
      </c>
      <c r="B3827" s="3">
        <f t="shared" ref="B3827:D3827" si="3492">B3823</f>
        <v>0</v>
      </c>
      <c r="C3827" s="3">
        <f t="shared" si="3492"/>
        <v>0</v>
      </c>
      <c r="D3827" s="3">
        <f t="shared" si="3492"/>
        <v>1</v>
      </c>
      <c r="E3827" s="6">
        <f t="shared" si="1"/>
        <v>118.8</v>
      </c>
      <c r="F3827" s="3">
        <v>108.0</v>
      </c>
      <c r="G3827" s="3">
        <v>1.1</v>
      </c>
      <c r="H3827" s="3">
        <v>0.0</v>
      </c>
      <c r="I3827" s="3">
        <v>1.0</v>
      </c>
      <c r="J3827" s="3">
        <v>0.0</v>
      </c>
      <c r="K3827" s="3">
        <v>0.0</v>
      </c>
      <c r="L3827" s="3">
        <v>0.0</v>
      </c>
    </row>
    <row r="3828" ht="15.75" customHeight="1">
      <c r="A3828" s="3">
        <f t="shared" si="2"/>
        <v>3827</v>
      </c>
      <c r="B3828" s="3">
        <f t="shared" ref="B3828:D3828" si="3493">B3824</f>
        <v>1</v>
      </c>
      <c r="C3828" s="3">
        <f t="shared" si="3493"/>
        <v>0</v>
      </c>
      <c r="D3828" s="3">
        <f t="shared" si="3493"/>
        <v>0</v>
      </c>
      <c r="E3828" s="6">
        <f t="shared" si="1"/>
        <v>400</v>
      </c>
      <c r="F3828" s="3">
        <v>250.0</v>
      </c>
      <c r="G3828" s="3">
        <v>1.6</v>
      </c>
      <c r="H3828" s="3">
        <v>1.0</v>
      </c>
      <c r="I3828" s="3">
        <v>0.0</v>
      </c>
      <c r="J3828" s="3">
        <v>0.0</v>
      </c>
      <c r="K3828" s="3">
        <v>0.0</v>
      </c>
      <c r="L3828" s="3">
        <v>0.0</v>
      </c>
    </row>
    <row r="3829" ht="15.75" customHeight="1">
      <c r="A3829" s="3">
        <f t="shared" si="2"/>
        <v>3828</v>
      </c>
      <c r="B3829" s="3">
        <f t="shared" ref="B3829:D3829" si="3494">B3825</f>
        <v>0</v>
      </c>
      <c r="C3829" s="3">
        <f t="shared" si="3494"/>
        <v>0</v>
      </c>
      <c r="D3829" s="3">
        <f t="shared" si="3494"/>
        <v>0</v>
      </c>
      <c r="E3829" s="6">
        <f t="shared" si="1"/>
        <v>0</v>
      </c>
      <c r="H3829" s="3">
        <v>1.0</v>
      </c>
      <c r="I3829" s="3">
        <v>0.0</v>
      </c>
      <c r="J3829" s="3">
        <v>1.0</v>
      </c>
      <c r="K3829" s="3">
        <v>0.0</v>
      </c>
      <c r="L3829" s="3">
        <v>1.0</v>
      </c>
    </row>
    <row r="3830" ht="15.75" customHeight="1">
      <c r="A3830" s="3">
        <f t="shared" si="2"/>
        <v>3829</v>
      </c>
      <c r="B3830" s="3">
        <f t="shared" ref="B3830:D3830" si="3495">B3826</f>
        <v>0</v>
      </c>
      <c r="C3830" s="3">
        <f t="shared" si="3495"/>
        <v>1</v>
      </c>
      <c r="D3830" s="3">
        <f t="shared" si="3495"/>
        <v>0</v>
      </c>
      <c r="E3830" s="6">
        <f t="shared" si="1"/>
        <v>286</v>
      </c>
      <c r="F3830" s="3">
        <v>130.0</v>
      </c>
      <c r="G3830" s="3">
        <v>2.2</v>
      </c>
      <c r="H3830" s="3">
        <v>0.0</v>
      </c>
      <c r="I3830" s="3">
        <v>0.0</v>
      </c>
      <c r="J3830" s="3">
        <v>1.0</v>
      </c>
      <c r="K3830" s="3">
        <v>0.0</v>
      </c>
      <c r="L3830" s="3">
        <v>0.0</v>
      </c>
    </row>
    <row r="3831" ht="15.75" customHeight="1">
      <c r="A3831" s="3">
        <f t="shared" si="2"/>
        <v>3830</v>
      </c>
      <c r="B3831" s="3">
        <f t="shared" ref="B3831:D3831" si="3496">B3827</f>
        <v>0</v>
      </c>
      <c r="C3831" s="3">
        <f t="shared" si="3496"/>
        <v>0</v>
      </c>
      <c r="D3831" s="3">
        <f t="shared" si="3496"/>
        <v>1</v>
      </c>
      <c r="E3831" s="6">
        <f t="shared" si="1"/>
        <v>132</v>
      </c>
      <c r="F3831" s="3">
        <v>120.0</v>
      </c>
      <c r="G3831" s="3">
        <v>1.1</v>
      </c>
      <c r="H3831" s="3">
        <v>1.0</v>
      </c>
      <c r="I3831" s="3">
        <v>0.0</v>
      </c>
      <c r="J3831" s="3">
        <v>0.0</v>
      </c>
      <c r="K3831" s="3">
        <v>0.0</v>
      </c>
      <c r="L3831" s="3">
        <v>0.0</v>
      </c>
    </row>
    <row r="3832" ht="15.75" customHeight="1">
      <c r="A3832" s="3">
        <f t="shared" si="2"/>
        <v>3831</v>
      </c>
      <c r="B3832" s="3">
        <f t="shared" ref="B3832:D3832" si="3497">B3828</f>
        <v>1</v>
      </c>
      <c r="C3832" s="3">
        <f t="shared" si="3497"/>
        <v>0</v>
      </c>
      <c r="D3832" s="3">
        <f t="shared" si="3497"/>
        <v>0</v>
      </c>
      <c r="E3832" s="6">
        <f t="shared" si="1"/>
        <v>268.8</v>
      </c>
      <c r="F3832" s="3">
        <v>168.0</v>
      </c>
      <c r="G3832" s="3">
        <v>1.6</v>
      </c>
      <c r="H3832" s="3">
        <v>0.0</v>
      </c>
      <c r="I3832" s="3">
        <v>1.0</v>
      </c>
      <c r="J3832" s="3">
        <v>0.0</v>
      </c>
      <c r="K3832" s="3">
        <v>0.0</v>
      </c>
      <c r="L3832" s="3">
        <v>0.0</v>
      </c>
    </row>
    <row r="3833" ht="15.75" customHeight="1">
      <c r="A3833" s="3">
        <f t="shared" si="2"/>
        <v>3832</v>
      </c>
      <c r="B3833" s="3">
        <f t="shared" ref="B3833:D3833" si="3498">B3829</f>
        <v>0</v>
      </c>
      <c r="C3833" s="3">
        <f t="shared" si="3498"/>
        <v>0</v>
      </c>
      <c r="D3833" s="3">
        <f t="shared" si="3498"/>
        <v>0</v>
      </c>
      <c r="E3833" s="6">
        <f t="shared" si="1"/>
        <v>0</v>
      </c>
      <c r="H3833" s="3">
        <v>1.0</v>
      </c>
      <c r="I3833" s="3">
        <v>1.0</v>
      </c>
      <c r="J3833" s="3">
        <v>0.0</v>
      </c>
      <c r="K3833" s="3">
        <v>0.0</v>
      </c>
      <c r="L3833" s="3">
        <v>1.0</v>
      </c>
    </row>
    <row r="3834" ht="15.75" customHeight="1">
      <c r="A3834" s="3">
        <f t="shared" si="2"/>
        <v>3833</v>
      </c>
      <c r="B3834" s="3">
        <f t="shared" ref="B3834:D3834" si="3499">B3830</f>
        <v>0</v>
      </c>
      <c r="C3834" s="3">
        <f t="shared" si="3499"/>
        <v>1</v>
      </c>
      <c r="D3834" s="3">
        <f t="shared" si="3499"/>
        <v>0</v>
      </c>
      <c r="E3834" s="6">
        <f t="shared" si="1"/>
        <v>371.8</v>
      </c>
      <c r="F3834" s="3">
        <v>169.0</v>
      </c>
      <c r="G3834" s="3">
        <v>2.2</v>
      </c>
      <c r="H3834" s="3">
        <v>0.0</v>
      </c>
      <c r="I3834" s="3">
        <v>0.0</v>
      </c>
      <c r="J3834" s="3">
        <v>1.0</v>
      </c>
      <c r="K3834" s="3">
        <v>0.0</v>
      </c>
      <c r="L3834" s="3">
        <v>0.0</v>
      </c>
    </row>
    <row r="3835" ht="15.75" customHeight="1">
      <c r="A3835" s="3">
        <f t="shared" si="2"/>
        <v>3834</v>
      </c>
      <c r="B3835" s="3">
        <f t="shared" ref="B3835:D3835" si="3500">B3831</f>
        <v>0</v>
      </c>
      <c r="C3835" s="3">
        <f t="shared" si="3500"/>
        <v>0</v>
      </c>
      <c r="D3835" s="3">
        <f t="shared" si="3500"/>
        <v>1</v>
      </c>
      <c r="E3835" s="6">
        <f t="shared" si="1"/>
        <v>326.7</v>
      </c>
      <c r="F3835" s="3">
        <v>297.0</v>
      </c>
      <c r="G3835" s="3">
        <v>1.1</v>
      </c>
      <c r="H3835" s="3">
        <v>0.0</v>
      </c>
      <c r="I3835" s="3">
        <v>1.0</v>
      </c>
      <c r="J3835" s="3">
        <v>0.0</v>
      </c>
      <c r="K3835" s="3">
        <v>0.0</v>
      </c>
      <c r="L3835" s="3">
        <v>0.0</v>
      </c>
    </row>
    <row r="3836" ht="15.75" customHeight="1">
      <c r="A3836" s="3">
        <f t="shared" si="2"/>
        <v>3835</v>
      </c>
      <c r="B3836" s="3">
        <f t="shared" ref="B3836:D3836" si="3501">B3832</f>
        <v>1</v>
      </c>
      <c r="C3836" s="3">
        <f t="shared" si="3501"/>
        <v>0</v>
      </c>
      <c r="D3836" s="3">
        <f t="shared" si="3501"/>
        <v>0</v>
      </c>
      <c r="E3836" s="6">
        <f t="shared" si="1"/>
        <v>312</v>
      </c>
      <c r="F3836" s="3">
        <v>195.0</v>
      </c>
      <c r="G3836" s="3">
        <v>1.6</v>
      </c>
      <c r="H3836" s="3">
        <v>0.0</v>
      </c>
      <c r="I3836" s="3">
        <v>0.0</v>
      </c>
      <c r="J3836" s="3">
        <v>1.0</v>
      </c>
      <c r="K3836" s="3">
        <v>0.0</v>
      </c>
      <c r="L3836" s="3">
        <v>0.0</v>
      </c>
    </row>
    <row r="3837" ht="15.75" customHeight="1">
      <c r="A3837" s="3">
        <f t="shared" si="2"/>
        <v>3836</v>
      </c>
      <c r="B3837" s="3">
        <f t="shared" ref="B3837:D3837" si="3502">B3833</f>
        <v>0</v>
      </c>
      <c r="C3837" s="3">
        <f t="shared" si="3502"/>
        <v>0</v>
      </c>
      <c r="D3837" s="3">
        <f t="shared" si="3502"/>
        <v>0</v>
      </c>
      <c r="E3837" s="6">
        <f t="shared" si="1"/>
        <v>0</v>
      </c>
      <c r="H3837" s="3">
        <v>1.0</v>
      </c>
      <c r="I3837" s="3">
        <v>0.0</v>
      </c>
      <c r="J3837" s="3">
        <v>1.0</v>
      </c>
      <c r="K3837" s="3">
        <v>0.0</v>
      </c>
      <c r="L3837" s="3">
        <v>1.0</v>
      </c>
    </row>
    <row r="3838" ht="15.75" customHeight="1">
      <c r="A3838" s="3">
        <f t="shared" si="2"/>
        <v>3837</v>
      </c>
      <c r="B3838" s="3">
        <f t="shared" ref="B3838:D3838" si="3503">B3834</f>
        <v>0</v>
      </c>
      <c r="C3838" s="3">
        <f t="shared" si="3503"/>
        <v>1</v>
      </c>
      <c r="D3838" s="3">
        <f t="shared" si="3503"/>
        <v>0</v>
      </c>
      <c r="E3838" s="6">
        <f t="shared" si="1"/>
        <v>517</v>
      </c>
      <c r="F3838" s="3">
        <v>235.0</v>
      </c>
      <c r="G3838" s="3">
        <v>2.2</v>
      </c>
      <c r="H3838" s="3">
        <v>0.0</v>
      </c>
      <c r="I3838" s="3">
        <v>0.0</v>
      </c>
      <c r="J3838" s="3">
        <v>1.0</v>
      </c>
      <c r="K3838" s="3">
        <v>0.0</v>
      </c>
      <c r="L3838" s="3">
        <v>0.0</v>
      </c>
    </row>
    <row r="3839" ht="15.75" customHeight="1">
      <c r="A3839" s="3">
        <f t="shared" si="2"/>
        <v>3838</v>
      </c>
      <c r="B3839" s="3">
        <f t="shared" ref="B3839:D3839" si="3504">B3835</f>
        <v>0</v>
      </c>
      <c r="C3839" s="3">
        <f t="shared" si="3504"/>
        <v>0</v>
      </c>
      <c r="D3839" s="3">
        <f t="shared" si="3504"/>
        <v>1</v>
      </c>
      <c r="E3839" s="6">
        <f t="shared" si="1"/>
        <v>312.4</v>
      </c>
      <c r="F3839" s="3">
        <v>284.0</v>
      </c>
      <c r="G3839" s="3">
        <v>1.1</v>
      </c>
      <c r="H3839" s="3">
        <v>1.0</v>
      </c>
      <c r="I3839" s="3">
        <v>0.0</v>
      </c>
      <c r="J3839" s="3">
        <v>0.0</v>
      </c>
      <c r="K3839" s="3">
        <v>0.0</v>
      </c>
      <c r="L3839" s="3">
        <v>0.0</v>
      </c>
    </row>
    <row r="3840" ht="15.75" customHeight="1">
      <c r="A3840" s="3">
        <f t="shared" si="2"/>
        <v>3839</v>
      </c>
      <c r="B3840" s="3">
        <f t="shared" ref="B3840:D3840" si="3505">B3836</f>
        <v>1</v>
      </c>
      <c r="C3840" s="3">
        <f t="shared" si="3505"/>
        <v>0</v>
      </c>
      <c r="D3840" s="3">
        <f t="shared" si="3505"/>
        <v>0</v>
      </c>
      <c r="E3840" s="6">
        <f t="shared" si="1"/>
        <v>230.4</v>
      </c>
      <c r="F3840" s="3">
        <v>144.0</v>
      </c>
      <c r="G3840" s="3">
        <v>1.6</v>
      </c>
      <c r="H3840" s="3">
        <v>1.0</v>
      </c>
      <c r="I3840" s="3">
        <v>0.0</v>
      </c>
      <c r="J3840" s="3">
        <v>0.0</v>
      </c>
      <c r="K3840" s="3">
        <v>0.0</v>
      </c>
      <c r="L3840" s="3">
        <v>0.0</v>
      </c>
    </row>
    <row r="3841" ht="15.75" customHeight="1">
      <c r="A3841" s="3">
        <f t="shared" si="2"/>
        <v>3840</v>
      </c>
      <c r="B3841" s="3">
        <f t="shared" ref="B3841:D3841" si="3506">B3837</f>
        <v>0</v>
      </c>
      <c r="C3841" s="3">
        <f t="shared" si="3506"/>
        <v>0</v>
      </c>
      <c r="D3841" s="3">
        <f t="shared" si="3506"/>
        <v>0</v>
      </c>
      <c r="E3841" s="6">
        <f t="shared" si="1"/>
        <v>0</v>
      </c>
      <c r="H3841" s="3">
        <v>1.0</v>
      </c>
      <c r="I3841" s="3">
        <v>0.0</v>
      </c>
      <c r="J3841" s="3">
        <v>1.0</v>
      </c>
      <c r="K3841" s="3">
        <v>0.0</v>
      </c>
      <c r="L3841" s="3">
        <v>1.0</v>
      </c>
    </row>
    <row r="3842" ht="15.75" customHeight="1">
      <c r="A3842" s="3">
        <f t="shared" si="2"/>
        <v>3841</v>
      </c>
      <c r="B3842" s="3">
        <f t="shared" ref="B3842:D3842" si="3507">B3838</f>
        <v>0</v>
      </c>
      <c r="C3842" s="3">
        <f t="shared" si="3507"/>
        <v>1</v>
      </c>
      <c r="D3842" s="3">
        <f t="shared" si="3507"/>
        <v>0</v>
      </c>
      <c r="E3842" s="6">
        <f t="shared" si="1"/>
        <v>415.8</v>
      </c>
      <c r="F3842" s="3">
        <v>189.0</v>
      </c>
      <c r="G3842" s="3">
        <v>2.2</v>
      </c>
      <c r="H3842" s="3">
        <v>0.0</v>
      </c>
      <c r="I3842" s="3">
        <v>0.0</v>
      </c>
      <c r="J3842" s="3">
        <v>1.0</v>
      </c>
      <c r="K3842" s="3">
        <v>0.0</v>
      </c>
      <c r="L3842" s="3">
        <v>0.0</v>
      </c>
    </row>
    <row r="3843" ht="15.75" customHeight="1">
      <c r="A3843" s="3">
        <f t="shared" si="2"/>
        <v>3842</v>
      </c>
      <c r="B3843" s="3">
        <f t="shared" ref="B3843:D3843" si="3508">B3839</f>
        <v>0</v>
      </c>
      <c r="C3843" s="3">
        <f t="shared" si="3508"/>
        <v>0</v>
      </c>
      <c r="D3843" s="3">
        <f t="shared" si="3508"/>
        <v>1</v>
      </c>
      <c r="E3843" s="6">
        <f t="shared" si="1"/>
        <v>111.1</v>
      </c>
      <c r="F3843" s="3">
        <v>101.0</v>
      </c>
      <c r="G3843" s="3">
        <v>1.1</v>
      </c>
      <c r="H3843" s="3">
        <v>0.0</v>
      </c>
      <c r="I3843" s="3">
        <v>1.0</v>
      </c>
      <c r="J3843" s="3">
        <v>0.0</v>
      </c>
      <c r="K3843" s="3">
        <v>0.0</v>
      </c>
      <c r="L3843" s="3">
        <v>0.0</v>
      </c>
    </row>
    <row r="3844" ht="15.75" customHeight="1">
      <c r="A3844" s="3">
        <f t="shared" si="2"/>
        <v>3843</v>
      </c>
      <c r="B3844" s="3">
        <f t="shared" ref="B3844:D3844" si="3509">B3840</f>
        <v>1</v>
      </c>
      <c r="C3844" s="3">
        <f t="shared" si="3509"/>
        <v>0</v>
      </c>
      <c r="D3844" s="3">
        <f t="shared" si="3509"/>
        <v>0</v>
      </c>
      <c r="E3844" s="6">
        <f t="shared" si="1"/>
        <v>387.2</v>
      </c>
      <c r="F3844" s="3">
        <v>242.0</v>
      </c>
      <c r="G3844" s="3">
        <v>1.6</v>
      </c>
      <c r="H3844" s="3">
        <v>0.0</v>
      </c>
      <c r="I3844" s="3">
        <v>1.0</v>
      </c>
      <c r="J3844" s="3">
        <v>0.0</v>
      </c>
      <c r="K3844" s="3">
        <v>0.0</v>
      </c>
      <c r="L3844" s="3">
        <v>0.0</v>
      </c>
    </row>
    <row r="3845" ht="15.75" customHeight="1">
      <c r="A3845" s="3">
        <f t="shared" si="2"/>
        <v>3844</v>
      </c>
      <c r="B3845" s="3">
        <f t="shared" ref="B3845:D3845" si="3510">B3841</f>
        <v>0</v>
      </c>
      <c r="C3845" s="3">
        <f t="shared" si="3510"/>
        <v>0</v>
      </c>
      <c r="D3845" s="3">
        <f t="shared" si="3510"/>
        <v>0</v>
      </c>
      <c r="E3845" s="6">
        <f t="shared" si="1"/>
        <v>0</v>
      </c>
      <c r="H3845" s="3">
        <v>1.0</v>
      </c>
      <c r="I3845" s="3">
        <v>0.0</v>
      </c>
      <c r="J3845" s="3">
        <v>1.0</v>
      </c>
      <c r="K3845" s="3">
        <v>0.0</v>
      </c>
      <c r="L3845" s="3">
        <v>1.0</v>
      </c>
    </row>
    <row r="3846" ht="15.75" customHeight="1">
      <c r="A3846" s="3">
        <f t="shared" si="2"/>
        <v>3845</v>
      </c>
      <c r="B3846" s="3">
        <f t="shared" ref="B3846:D3846" si="3511">B3842</f>
        <v>0</v>
      </c>
      <c r="C3846" s="3">
        <f t="shared" si="3511"/>
        <v>1</v>
      </c>
      <c r="D3846" s="3">
        <f t="shared" si="3511"/>
        <v>0</v>
      </c>
      <c r="E3846" s="6">
        <f t="shared" si="1"/>
        <v>587.4</v>
      </c>
      <c r="F3846" s="3">
        <v>267.0</v>
      </c>
      <c r="G3846" s="3">
        <v>2.2</v>
      </c>
      <c r="H3846" s="3">
        <v>1.0</v>
      </c>
      <c r="I3846" s="3">
        <v>0.0</v>
      </c>
      <c r="J3846" s="3">
        <v>0.0</v>
      </c>
      <c r="K3846" s="3">
        <v>0.0</v>
      </c>
      <c r="L3846" s="3">
        <v>0.0</v>
      </c>
    </row>
    <row r="3847" ht="15.75" customHeight="1">
      <c r="A3847" s="3">
        <f t="shared" si="2"/>
        <v>3846</v>
      </c>
      <c r="B3847" s="3">
        <f t="shared" ref="B3847:D3847" si="3512">B3843</f>
        <v>0</v>
      </c>
      <c r="C3847" s="3">
        <f t="shared" si="3512"/>
        <v>0</v>
      </c>
      <c r="D3847" s="3">
        <f t="shared" si="3512"/>
        <v>1</v>
      </c>
      <c r="E3847" s="6">
        <f t="shared" si="1"/>
        <v>211.2</v>
      </c>
      <c r="F3847" s="3">
        <v>192.0</v>
      </c>
      <c r="G3847" s="3">
        <v>1.1</v>
      </c>
      <c r="H3847" s="3">
        <v>1.0</v>
      </c>
      <c r="I3847" s="3">
        <v>0.0</v>
      </c>
      <c r="J3847" s="3">
        <v>0.0</v>
      </c>
      <c r="K3847" s="3">
        <v>0.0</v>
      </c>
      <c r="L3847" s="3">
        <v>0.0</v>
      </c>
    </row>
    <row r="3848" ht="15.75" customHeight="1">
      <c r="A3848" s="3">
        <f t="shared" si="2"/>
        <v>3847</v>
      </c>
      <c r="B3848" s="3">
        <f t="shared" ref="B3848:D3848" si="3513">B3844</f>
        <v>1</v>
      </c>
      <c r="C3848" s="3">
        <f t="shared" si="3513"/>
        <v>0</v>
      </c>
      <c r="D3848" s="3">
        <f t="shared" si="3513"/>
        <v>0</v>
      </c>
      <c r="E3848" s="6">
        <f t="shared" si="1"/>
        <v>414.4</v>
      </c>
      <c r="F3848" s="3">
        <v>259.0</v>
      </c>
      <c r="G3848" s="3">
        <v>1.6</v>
      </c>
      <c r="H3848" s="3">
        <v>1.0</v>
      </c>
      <c r="I3848" s="3">
        <v>0.0</v>
      </c>
      <c r="J3848" s="3">
        <v>0.0</v>
      </c>
      <c r="K3848" s="3">
        <v>0.0</v>
      </c>
      <c r="L3848" s="3">
        <v>0.0</v>
      </c>
    </row>
    <row r="3849" ht="15.75" customHeight="1">
      <c r="A3849" s="3">
        <f t="shared" si="2"/>
        <v>3848</v>
      </c>
      <c r="B3849" s="3">
        <f t="shared" ref="B3849:D3849" si="3514">B3845</f>
        <v>0</v>
      </c>
      <c r="C3849" s="3">
        <f t="shared" si="3514"/>
        <v>0</v>
      </c>
      <c r="D3849" s="3">
        <f t="shared" si="3514"/>
        <v>0</v>
      </c>
      <c r="E3849" s="6">
        <f t="shared" si="1"/>
        <v>0</v>
      </c>
      <c r="H3849" s="3">
        <v>1.0</v>
      </c>
      <c r="I3849" s="3">
        <v>0.0</v>
      </c>
      <c r="J3849" s="3">
        <v>0.0</v>
      </c>
      <c r="K3849" s="3">
        <v>1.0</v>
      </c>
      <c r="L3849" s="3">
        <v>1.0</v>
      </c>
    </row>
    <row r="3850" ht="15.75" customHeight="1">
      <c r="A3850" s="3">
        <f t="shared" si="2"/>
        <v>3849</v>
      </c>
      <c r="B3850" s="3">
        <f t="shared" ref="B3850:D3850" si="3515">B3846</f>
        <v>0</v>
      </c>
      <c r="C3850" s="3">
        <f t="shared" si="3515"/>
        <v>1</v>
      </c>
      <c r="D3850" s="3">
        <f t="shared" si="3515"/>
        <v>0</v>
      </c>
      <c r="E3850" s="6">
        <f t="shared" si="1"/>
        <v>638</v>
      </c>
      <c r="F3850" s="3">
        <v>290.0</v>
      </c>
      <c r="G3850" s="3">
        <v>2.2</v>
      </c>
      <c r="H3850" s="3">
        <v>0.0</v>
      </c>
      <c r="I3850" s="3">
        <v>0.0</v>
      </c>
      <c r="J3850" s="3">
        <v>1.0</v>
      </c>
      <c r="K3850" s="3">
        <v>0.0</v>
      </c>
      <c r="L3850" s="3">
        <v>0.0</v>
      </c>
    </row>
    <row r="3851" ht="15.75" customHeight="1">
      <c r="A3851" s="3">
        <f t="shared" si="2"/>
        <v>3850</v>
      </c>
      <c r="B3851" s="3">
        <f t="shared" ref="B3851:D3851" si="3516">B3847</f>
        <v>0</v>
      </c>
      <c r="C3851" s="3">
        <f t="shared" si="3516"/>
        <v>0</v>
      </c>
      <c r="D3851" s="3">
        <f t="shared" si="3516"/>
        <v>1</v>
      </c>
      <c r="E3851" s="6">
        <f t="shared" si="1"/>
        <v>238.7</v>
      </c>
      <c r="F3851" s="3">
        <v>217.0</v>
      </c>
      <c r="G3851" s="3">
        <v>1.1</v>
      </c>
      <c r="H3851" s="3">
        <v>0.0</v>
      </c>
      <c r="I3851" s="3">
        <v>1.0</v>
      </c>
      <c r="J3851" s="3">
        <v>0.0</v>
      </c>
      <c r="K3851" s="3">
        <v>0.0</v>
      </c>
      <c r="L3851" s="3">
        <v>0.0</v>
      </c>
    </row>
    <row r="3852" ht="15.75" customHeight="1">
      <c r="A3852" s="3">
        <f t="shared" si="2"/>
        <v>3851</v>
      </c>
      <c r="B3852" s="3">
        <f t="shared" ref="B3852:D3852" si="3517">B3848</f>
        <v>1</v>
      </c>
      <c r="C3852" s="3">
        <f t="shared" si="3517"/>
        <v>0</v>
      </c>
      <c r="D3852" s="3">
        <f t="shared" si="3517"/>
        <v>0</v>
      </c>
      <c r="E3852" s="6">
        <f t="shared" si="1"/>
        <v>460.8</v>
      </c>
      <c r="F3852" s="3">
        <v>288.0</v>
      </c>
      <c r="G3852" s="3">
        <v>1.6</v>
      </c>
      <c r="H3852" s="3">
        <v>0.0</v>
      </c>
      <c r="I3852" s="3">
        <v>0.0</v>
      </c>
      <c r="J3852" s="3">
        <v>1.0</v>
      </c>
      <c r="K3852" s="3">
        <v>0.0</v>
      </c>
      <c r="L3852" s="3">
        <v>0.0</v>
      </c>
    </row>
    <row r="3853" ht="15.75" customHeight="1">
      <c r="A3853" s="3">
        <f t="shared" si="2"/>
        <v>3852</v>
      </c>
      <c r="B3853" s="3">
        <f t="shared" ref="B3853:D3853" si="3518">B3849</f>
        <v>0</v>
      </c>
      <c r="C3853" s="3">
        <f t="shared" si="3518"/>
        <v>0</v>
      </c>
      <c r="D3853" s="3">
        <f t="shared" si="3518"/>
        <v>0</v>
      </c>
      <c r="E3853" s="6">
        <f t="shared" si="1"/>
        <v>0</v>
      </c>
      <c r="H3853" s="3">
        <v>1.0</v>
      </c>
      <c r="I3853" s="3">
        <v>0.0</v>
      </c>
      <c r="J3853" s="3">
        <v>1.0</v>
      </c>
      <c r="K3853" s="3">
        <v>0.0</v>
      </c>
      <c r="L3853" s="3">
        <v>1.0</v>
      </c>
    </row>
    <row r="3854" ht="15.75" customHeight="1">
      <c r="A3854" s="3">
        <f t="shared" si="2"/>
        <v>3853</v>
      </c>
      <c r="B3854" s="3">
        <f t="shared" ref="B3854:D3854" si="3519">B3850</f>
        <v>0</v>
      </c>
      <c r="C3854" s="3">
        <f t="shared" si="3519"/>
        <v>1</v>
      </c>
      <c r="D3854" s="3">
        <f t="shared" si="3519"/>
        <v>0</v>
      </c>
      <c r="E3854" s="6">
        <f t="shared" si="1"/>
        <v>624.8</v>
      </c>
      <c r="F3854" s="3">
        <v>284.0</v>
      </c>
      <c r="G3854" s="3">
        <v>2.2</v>
      </c>
      <c r="H3854" s="3">
        <v>0.0</v>
      </c>
      <c r="I3854" s="3">
        <v>0.0</v>
      </c>
      <c r="J3854" s="3">
        <v>1.0</v>
      </c>
      <c r="K3854" s="3">
        <v>0.0</v>
      </c>
      <c r="L3854" s="3">
        <v>0.0</v>
      </c>
    </row>
    <row r="3855" ht="15.75" customHeight="1">
      <c r="A3855" s="3">
        <f t="shared" si="2"/>
        <v>3854</v>
      </c>
      <c r="B3855" s="3">
        <f t="shared" ref="B3855:D3855" si="3520">B3851</f>
        <v>0</v>
      </c>
      <c r="C3855" s="3">
        <f t="shared" si="3520"/>
        <v>0</v>
      </c>
      <c r="D3855" s="3">
        <f t="shared" si="3520"/>
        <v>1</v>
      </c>
      <c r="E3855" s="6">
        <f t="shared" si="1"/>
        <v>111.1</v>
      </c>
      <c r="F3855" s="3">
        <v>101.0</v>
      </c>
      <c r="G3855" s="3">
        <v>1.1</v>
      </c>
      <c r="H3855" s="3">
        <v>1.0</v>
      </c>
      <c r="I3855" s="3">
        <v>0.0</v>
      </c>
      <c r="J3855" s="3">
        <v>0.0</v>
      </c>
      <c r="K3855" s="3">
        <v>0.0</v>
      </c>
      <c r="L3855" s="3">
        <v>0.0</v>
      </c>
    </row>
    <row r="3856" ht="15.75" customHeight="1">
      <c r="A3856" s="3">
        <f t="shared" si="2"/>
        <v>3855</v>
      </c>
      <c r="B3856" s="3">
        <f t="shared" ref="B3856:D3856" si="3521">B3852</f>
        <v>1</v>
      </c>
      <c r="C3856" s="3">
        <f t="shared" si="3521"/>
        <v>0</v>
      </c>
      <c r="D3856" s="3">
        <f t="shared" si="3521"/>
        <v>0</v>
      </c>
      <c r="E3856" s="6">
        <f t="shared" si="1"/>
        <v>433.6</v>
      </c>
      <c r="F3856" s="3">
        <v>271.0</v>
      </c>
      <c r="G3856" s="3">
        <v>1.6</v>
      </c>
      <c r="H3856" s="3">
        <v>0.0</v>
      </c>
      <c r="I3856" s="3">
        <v>1.0</v>
      </c>
      <c r="J3856" s="3">
        <v>0.0</v>
      </c>
      <c r="K3856" s="3">
        <v>0.0</v>
      </c>
      <c r="L3856" s="3">
        <v>0.0</v>
      </c>
    </row>
    <row r="3857" ht="15.75" customHeight="1">
      <c r="A3857" s="3">
        <f t="shared" si="2"/>
        <v>3856</v>
      </c>
      <c r="B3857" s="3">
        <f t="shared" ref="B3857:D3857" si="3522">B3853</f>
        <v>0</v>
      </c>
      <c r="C3857" s="3">
        <f t="shared" si="3522"/>
        <v>0</v>
      </c>
      <c r="D3857" s="3">
        <f t="shared" si="3522"/>
        <v>0</v>
      </c>
      <c r="E3857" s="6">
        <f t="shared" si="1"/>
        <v>0</v>
      </c>
      <c r="H3857" s="3">
        <v>1.0</v>
      </c>
      <c r="I3857" s="3">
        <v>0.0</v>
      </c>
      <c r="J3857" s="3">
        <v>1.0</v>
      </c>
      <c r="K3857" s="3">
        <v>0.0</v>
      </c>
      <c r="L3857" s="3">
        <v>1.0</v>
      </c>
    </row>
    <row r="3858" ht="15.75" customHeight="1">
      <c r="A3858" s="3">
        <f t="shared" si="2"/>
        <v>3857</v>
      </c>
      <c r="B3858" s="3">
        <f t="shared" ref="B3858:D3858" si="3523">B3854</f>
        <v>0</v>
      </c>
      <c r="C3858" s="3">
        <f t="shared" si="3523"/>
        <v>1</v>
      </c>
      <c r="D3858" s="3">
        <f t="shared" si="3523"/>
        <v>0</v>
      </c>
      <c r="E3858" s="6">
        <f t="shared" si="1"/>
        <v>497.2</v>
      </c>
      <c r="F3858" s="3">
        <v>226.0</v>
      </c>
      <c r="G3858" s="3">
        <v>2.2</v>
      </c>
      <c r="H3858" s="3">
        <v>0.0</v>
      </c>
      <c r="I3858" s="3">
        <v>0.0</v>
      </c>
      <c r="J3858" s="3">
        <v>1.0</v>
      </c>
      <c r="K3858" s="3">
        <v>0.0</v>
      </c>
      <c r="L3858" s="3">
        <v>0.0</v>
      </c>
    </row>
    <row r="3859" ht="15.75" customHeight="1">
      <c r="A3859" s="3">
        <f t="shared" si="2"/>
        <v>3858</v>
      </c>
      <c r="B3859" s="3">
        <f t="shared" ref="B3859:D3859" si="3524">B3855</f>
        <v>0</v>
      </c>
      <c r="C3859" s="3">
        <f t="shared" si="3524"/>
        <v>0</v>
      </c>
      <c r="D3859" s="3">
        <f t="shared" si="3524"/>
        <v>1</v>
      </c>
      <c r="E3859" s="6">
        <f t="shared" si="1"/>
        <v>160.6</v>
      </c>
      <c r="F3859" s="3">
        <v>146.0</v>
      </c>
      <c r="G3859" s="3">
        <v>1.1</v>
      </c>
      <c r="H3859" s="3">
        <v>0.0</v>
      </c>
      <c r="I3859" s="3">
        <v>1.0</v>
      </c>
      <c r="J3859" s="3">
        <v>0.0</v>
      </c>
      <c r="K3859" s="3">
        <v>0.0</v>
      </c>
      <c r="L3859" s="3">
        <v>0.0</v>
      </c>
    </row>
    <row r="3860" ht="15.75" customHeight="1">
      <c r="A3860" s="3">
        <f t="shared" si="2"/>
        <v>3859</v>
      </c>
      <c r="B3860" s="3">
        <f t="shared" ref="B3860:D3860" si="3525">B3856</f>
        <v>1</v>
      </c>
      <c r="C3860" s="3">
        <f t="shared" si="3525"/>
        <v>0</v>
      </c>
      <c r="D3860" s="3">
        <f t="shared" si="3525"/>
        <v>0</v>
      </c>
      <c r="E3860" s="6">
        <f t="shared" si="1"/>
        <v>164.8</v>
      </c>
      <c r="F3860" s="3">
        <v>103.0</v>
      </c>
      <c r="G3860" s="3">
        <v>1.6</v>
      </c>
      <c r="H3860" s="3">
        <v>0.0</v>
      </c>
      <c r="I3860" s="3">
        <v>0.0</v>
      </c>
      <c r="J3860" s="3">
        <v>1.0</v>
      </c>
      <c r="K3860" s="3">
        <v>0.0</v>
      </c>
      <c r="L3860" s="3">
        <v>0.0</v>
      </c>
    </row>
    <row r="3861" ht="15.75" customHeight="1">
      <c r="A3861" s="3">
        <f t="shared" si="2"/>
        <v>3860</v>
      </c>
      <c r="B3861" s="3">
        <f t="shared" ref="B3861:D3861" si="3526">B3857</f>
        <v>0</v>
      </c>
      <c r="C3861" s="3">
        <f t="shared" si="3526"/>
        <v>0</v>
      </c>
      <c r="D3861" s="3">
        <f t="shared" si="3526"/>
        <v>0</v>
      </c>
      <c r="E3861" s="6">
        <f t="shared" si="1"/>
        <v>0</v>
      </c>
      <c r="H3861" s="3">
        <v>1.0</v>
      </c>
      <c r="I3861" s="3">
        <v>0.0</v>
      </c>
      <c r="J3861" s="3">
        <v>1.0</v>
      </c>
      <c r="K3861" s="3">
        <v>0.0</v>
      </c>
      <c r="L3861" s="3">
        <v>1.0</v>
      </c>
    </row>
    <row r="3862" ht="15.75" customHeight="1">
      <c r="A3862" s="3">
        <f t="shared" si="2"/>
        <v>3861</v>
      </c>
      <c r="B3862" s="3">
        <f t="shared" ref="B3862:D3862" si="3527">B3858</f>
        <v>0</v>
      </c>
      <c r="C3862" s="3">
        <f t="shared" si="3527"/>
        <v>1</v>
      </c>
      <c r="D3862" s="3">
        <f t="shared" si="3527"/>
        <v>0</v>
      </c>
      <c r="E3862" s="6">
        <f t="shared" si="1"/>
        <v>567.6</v>
      </c>
      <c r="F3862" s="3">
        <v>258.0</v>
      </c>
      <c r="G3862" s="3">
        <v>2.2</v>
      </c>
      <c r="H3862" s="3">
        <v>0.0</v>
      </c>
      <c r="I3862" s="3">
        <v>0.0</v>
      </c>
      <c r="J3862" s="3">
        <v>1.0</v>
      </c>
      <c r="K3862" s="3">
        <v>0.0</v>
      </c>
      <c r="L3862" s="3">
        <v>0.0</v>
      </c>
    </row>
    <row r="3863" ht="15.75" customHeight="1">
      <c r="A3863" s="3">
        <f t="shared" si="2"/>
        <v>3862</v>
      </c>
      <c r="B3863" s="3">
        <f t="shared" ref="B3863:D3863" si="3528">B3859</f>
        <v>0</v>
      </c>
      <c r="C3863" s="3">
        <f t="shared" si="3528"/>
        <v>0</v>
      </c>
      <c r="D3863" s="3">
        <f t="shared" si="3528"/>
        <v>1</v>
      </c>
      <c r="E3863" s="6">
        <f t="shared" si="1"/>
        <v>194.7</v>
      </c>
      <c r="F3863" s="3">
        <v>177.0</v>
      </c>
      <c r="G3863" s="3">
        <v>1.1</v>
      </c>
      <c r="H3863" s="3">
        <v>1.0</v>
      </c>
      <c r="I3863" s="3">
        <v>0.0</v>
      </c>
      <c r="J3863" s="3">
        <v>0.0</v>
      </c>
      <c r="K3863" s="3">
        <v>0.0</v>
      </c>
      <c r="L3863" s="3">
        <v>0.0</v>
      </c>
    </row>
    <row r="3864" ht="15.75" customHeight="1">
      <c r="A3864" s="3">
        <f t="shared" si="2"/>
        <v>3863</v>
      </c>
      <c r="B3864" s="3">
        <f t="shared" ref="B3864:D3864" si="3529">B3860</f>
        <v>1</v>
      </c>
      <c r="C3864" s="3">
        <f t="shared" si="3529"/>
        <v>0</v>
      </c>
      <c r="D3864" s="3">
        <f t="shared" si="3529"/>
        <v>0</v>
      </c>
      <c r="E3864" s="6">
        <f t="shared" si="1"/>
        <v>241.6</v>
      </c>
      <c r="F3864" s="3">
        <v>151.0</v>
      </c>
      <c r="G3864" s="3">
        <v>1.6</v>
      </c>
      <c r="H3864" s="3">
        <v>1.0</v>
      </c>
      <c r="I3864" s="3">
        <v>0.0</v>
      </c>
      <c r="J3864" s="3">
        <v>0.0</v>
      </c>
      <c r="K3864" s="3">
        <v>0.0</v>
      </c>
      <c r="L3864" s="3">
        <v>0.0</v>
      </c>
    </row>
    <row r="3865" ht="15.75" customHeight="1">
      <c r="A3865" s="3">
        <f t="shared" si="2"/>
        <v>3864</v>
      </c>
      <c r="B3865" s="3">
        <f t="shared" ref="B3865:D3865" si="3530">B3861</f>
        <v>0</v>
      </c>
      <c r="C3865" s="3">
        <f t="shared" si="3530"/>
        <v>0</v>
      </c>
      <c r="D3865" s="3">
        <f t="shared" si="3530"/>
        <v>0</v>
      </c>
      <c r="E3865" s="6">
        <f t="shared" si="1"/>
        <v>0</v>
      </c>
      <c r="H3865" s="3">
        <v>1.0</v>
      </c>
      <c r="I3865" s="3">
        <v>0.0</v>
      </c>
      <c r="J3865" s="3">
        <v>1.0</v>
      </c>
      <c r="K3865" s="3">
        <v>0.0</v>
      </c>
      <c r="L3865" s="3">
        <v>1.0</v>
      </c>
    </row>
    <row r="3866" ht="15.75" customHeight="1">
      <c r="A3866" s="3">
        <f t="shared" si="2"/>
        <v>3865</v>
      </c>
      <c r="B3866" s="3">
        <v>1.0</v>
      </c>
      <c r="C3866" s="3">
        <v>0.0</v>
      </c>
      <c r="D3866" s="3">
        <v>0.0</v>
      </c>
      <c r="E3866" s="6">
        <f t="shared" si="1"/>
        <v>296</v>
      </c>
      <c r="F3866" s="3">
        <v>185.0</v>
      </c>
      <c r="G3866" s="3">
        <v>1.6</v>
      </c>
      <c r="H3866" s="3">
        <v>1.0</v>
      </c>
      <c r="I3866" s="3">
        <v>0.0</v>
      </c>
      <c r="J3866" s="3">
        <v>0.0</v>
      </c>
      <c r="K3866" s="3">
        <v>0.0</v>
      </c>
      <c r="L3866" s="3">
        <v>0.0</v>
      </c>
    </row>
    <row r="3867" ht="15.75" customHeight="1">
      <c r="A3867" s="3">
        <f t="shared" si="2"/>
        <v>3866</v>
      </c>
      <c r="B3867" s="3">
        <v>0.0</v>
      </c>
      <c r="C3867" s="3">
        <v>0.0</v>
      </c>
      <c r="D3867" s="3">
        <v>0.0</v>
      </c>
      <c r="E3867" s="6">
        <f t="shared" si="1"/>
        <v>0</v>
      </c>
      <c r="H3867" s="3">
        <v>1.0</v>
      </c>
      <c r="I3867" s="3">
        <v>0.0</v>
      </c>
      <c r="J3867" s="3">
        <v>1.0</v>
      </c>
      <c r="K3867" s="3">
        <v>0.0</v>
      </c>
      <c r="L3867" s="3">
        <v>1.0</v>
      </c>
    </row>
    <row r="3868" ht="15.75" customHeight="1">
      <c r="A3868" s="3">
        <f t="shared" si="2"/>
        <v>3867</v>
      </c>
      <c r="B3868" s="3">
        <v>0.0</v>
      </c>
      <c r="C3868" s="3">
        <v>1.0</v>
      </c>
      <c r="D3868" s="3">
        <v>0.0</v>
      </c>
      <c r="E3868" s="6">
        <f t="shared" si="1"/>
        <v>286</v>
      </c>
      <c r="F3868" s="3">
        <v>130.0</v>
      </c>
      <c r="G3868" s="3">
        <v>2.2</v>
      </c>
      <c r="H3868" s="3">
        <v>0.0</v>
      </c>
      <c r="I3868" s="3">
        <v>0.0</v>
      </c>
      <c r="J3868" s="3">
        <v>1.0</v>
      </c>
      <c r="K3868" s="3">
        <v>0.0</v>
      </c>
      <c r="L3868" s="3">
        <v>0.0</v>
      </c>
    </row>
    <row r="3869" ht="15.75" customHeight="1">
      <c r="A3869" s="3">
        <f t="shared" si="2"/>
        <v>3868</v>
      </c>
      <c r="B3869" s="3">
        <v>0.0</v>
      </c>
      <c r="C3869" s="3">
        <v>0.0</v>
      </c>
      <c r="D3869" s="3">
        <v>1.0</v>
      </c>
      <c r="E3869" s="6">
        <f t="shared" si="1"/>
        <v>310.2</v>
      </c>
      <c r="F3869" s="3">
        <v>282.0</v>
      </c>
      <c r="G3869" s="3">
        <v>1.1</v>
      </c>
      <c r="H3869" s="3">
        <v>1.0</v>
      </c>
      <c r="I3869" s="3">
        <v>0.0</v>
      </c>
      <c r="J3869" s="3">
        <v>0.0</v>
      </c>
      <c r="K3869" s="3">
        <v>0.0</v>
      </c>
      <c r="L3869" s="3">
        <v>0.0</v>
      </c>
    </row>
    <row r="3870" ht="15.75" customHeight="1">
      <c r="A3870" s="3">
        <f t="shared" si="2"/>
        <v>3869</v>
      </c>
      <c r="B3870" s="3">
        <f t="shared" ref="B3870:D3870" si="3531">B3866</f>
        <v>1</v>
      </c>
      <c r="C3870" s="3">
        <f t="shared" si="3531"/>
        <v>0</v>
      </c>
      <c r="D3870" s="3">
        <f t="shared" si="3531"/>
        <v>0</v>
      </c>
      <c r="E3870" s="6">
        <f t="shared" si="1"/>
        <v>308.8</v>
      </c>
      <c r="F3870" s="3">
        <v>193.0</v>
      </c>
      <c r="G3870" s="3">
        <v>1.6</v>
      </c>
      <c r="H3870" s="3">
        <v>0.0</v>
      </c>
      <c r="I3870" s="3">
        <v>0.0</v>
      </c>
      <c r="J3870" s="3">
        <v>1.0</v>
      </c>
      <c r="K3870" s="3">
        <v>0.0</v>
      </c>
      <c r="L3870" s="3">
        <v>0.0</v>
      </c>
    </row>
    <row r="3871" ht="15.75" customHeight="1">
      <c r="A3871" s="3">
        <f t="shared" si="2"/>
        <v>3870</v>
      </c>
      <c r="B3871" s="3">
        <f t="shared" ref="B3871:D3871" si="3532">B3867</f>
        <v>0</v>
      </c>
      <c r="C3871" s="3">
        <f t="shared" si="3532"/>
        <v>0</v>
      </c>
      <c r="D3871" s="3">
        <f t="shared" si="3532"/>
        <v>0</v>
      </c>
      <c r="E3871" s="6">
        <f t="shared" si="1"/>
        <v>0</v>
      </c>
      <c r="H3871" s="3">
        <v>1.0</v>
      </c>
      <c r="I3871" s="3">
        <v>0.0</v>
      </c>
      <c r="J3871" s="3">
        <v>1.0</v>
      </c>
      <c r="K3871" s="3">
        <v>0.0</v>
      </c>
      <c r="L3871" s="3">
        <v>1.0</v>
      </c>
    </row>
    <row r="3872" ht="15.75" customHeight="1">
      <c r="A3872" s="3">
        <f t="shared" si="2"/>
        <v>3871</v>
      </c>
      <c r="B3872" s="3">
        <f t="shared" ref="B3872:D3872" si="3533">B3868</f>
        <v>0</v>
      </c>
      <c r="C3872" s="3">
        <f t="shared" si="3533"/>
        <v>1</v>
      </c>
      <c r="D3872" s="3">
        <f t="shared" si="3533"/>
        <v>0</v>
      </c>
      <c r="E3872" s="6">
        <f t="shared" si="1"/>
        <v>433.4</v>
      </c>
      <c r="F3872" s="3">
        <v>197.0</v>
      </c>
      <c r="G3872" s="3">
        <v>2.2</v>
      </c>
      <c r="H3872" s="3">
        <v>0.0</v>
      </c>
      <c r="I3872" s="3">
        <v>0.0</v>
      </c>
      <c r="J3872" s="3">
        <v>1.0</v>
      </c>
      <c r="K3872" s="3">
        <v>0.0</v>
      </c>
      <c r="L3872" s="3">
        <v>0.0</v>
      </c>
    </row>
    <row r="3873" ht="15.75" customHeight="1">
      <c r="A3873" s="3">
        <f t="shared" si="2"/>
        <v>3872</v>
      </c>
      <c r="B3873" s="3">
        <f t="shared" ref="B3873:D3873" si="3534">B3869</f>
        <v>0</v>
      </c>
      <c r="C3873" s="3">
        <f t="shared" si="3534"/>
        <v>0</v>
      </c>
      <c r="D3873" s="3">
        <f t="shared" si="3534"/>
        <v>1</v>
      </c>
      <c r="E3873" s="6">
        <f t="shared" si="1"/>
        <v>118.8</v>
      </c>
      <c r="F3873" s="3">
        <v>108.0</v>
      </c>
      <c r="G3873" s="3">
        <v>1.1</v>
      </c>
      <c r="H3873" s="3">
        <v>0.0</v>
      </c>
      <c r="I3873" s="3">
        <v>1.0</v>
      </c>
      <c r="J3873" s="3">
        <v>0.0</v>
      </c>
      <c r="K3873" s="3">
        <v>0.0</v>
      </c>
      <c r="L3873" s="3">
        <v>0.0</v>
      </c>
    </row>
    <row r="3874" ht="15.75" customHeight="1">
      <c r="A3874" s="3">
        <f t="shared" si="2"/>
        <v>3873</v>
      </c>
      <c r="B3874" s="3">
        <f t="shared" ref="B3874:D3874" si="3535">B3870</f>
        <v>1</v>
      </c>
      <c r="C3874" s="3">
        <f t="shared" si="3535"/>
        <v>0</v>
      </c>
      <c r="D3874" s="3">
        <f t="shared" si="3535"/>
        <v>0</v>
      </c>
      <c r="E3874" s="6">
        <f t="shared" si="1"/>
        <v>400</v>
      </c>
      <c r="F3874" s="3">
        <v>250.0</v>
      </c>
      <c r="G3874" s="3">
        <v>1.6</v>
      </c>
      <c r="H3874" s="3">
        <v>1.0</v>
      </c>
      <c r="I3874" s="3">
        <v>0.0</v>
      </c>
      <c r="J3874" s="3">
        <v>0.0</v>
      </c>
      <c r="K3874" s="3">
        <v>0.0</v>
      </c>
      <c r="L3874" s="3">
        <v>0.0</v>
      </c>
    </row>
    <row r="3875" ht="15.75" customHeight="1">
      <c r="A3875" s="3">
        <f t="shared" si="2"/>
        <v>3874</v>
      </c>
      <c r="B3875" s="3">
        <f t="shared" ref="B3875:D3875" si="3536">B3871</f>
        <v>0</v>
      </c>
      <c r="C3875" s="3">
        <f t="shared" si="3536"/>
        <v>0</v>
      </c>
      <c r="D3875" s="3">
        <f t="shared" si="3536"/>
        <v>0</v>
      </c>
      <c r="E3875" s="6">
        <f t="shared" si="1"/>
        <v>0</v>
      </c>
      <c r="H3875" s="3">
        <v>1.0</v>
      </c>
      <c r="I3875" s="3">
        <v>0.0</v>
      </c>
      <c r="J3875" s="3">
        <v>1.0</v>
      </c>
      <c r="K3875" s="3">
        <v>0.0</v>
      </c>
      <c r="L3875" s="3">
        <v>1.0</v>
      </c>
    </row>
    <row r="3876" ht="15.75" customHeight="1">
      <c r="A3876" s="3">
        <f t="shared" si="2"/>
        <v>3875</v>
      </c>
      <c r="B3876" s="3">
        <f t="shared" ref="B3876:D3876" si="3537">B3872</f>
        <v>0</v>
      </c>
      <c r="C3876" s="3">
        <f t="shared" si="3537"/>
        <v>1</v>
      </c>
      <c r="D3876" s="3">
        <f t="shared" si="3537"/>
        <v>0</v>
      </c>
      <c r="E3876" s="6">
        <f t="shared" si="1"/>
        <v>286</v>
      </c>
      <c r="F3876" s="3">
        <v>130.0</v>
      </c>
      <c r="G3876" s="3">
        <v>2.2</v>
      </c>
      <c r="H3876" s="3">
        <v>0.0</v>
      </c>
      <c r="I3876" s="3">
        <v>0.0</v>
      </c>
      <c r="J3876" s="3">
        <v>1.0</v>
      </c>
      <c r="K3876" s="3">
        <v>0.0</v>
      </c>
      <c r="L3876" s="3">
        <v>0.0</v>
      </c>
    </row>
    <row r="3877" ht="15.75" customHeight="1">
      <c r="A3877" s="3">
        <f t="shared" si="2"/>
        <v>3876</v>
      </c>
      <c r="B3877" s="3">
        <f t="shared" ref="B3877:D3877" si="3538">B3873</f>
        <v>0</v>
      </c>
      <c r="C3877" s="3">
        <f t="shared" si="3538"/>
        <v>0</v>
      </c>
      <c r="D3877" s="3">
        <f t="shared" si="3538"/>
        <v>1</v>
      </c>
      <c r="E3877" s="6">
        <f t="shared" si="1"/>
        <v>132</v>
      </c>
      <c r="F3877" s="3">
        <v>120.0</v>
      </c>
      <c r="G3877" s="3">
        <v>1.1</v>
      </c>
      <c r="H3877" s="3">
        <v>1.0</v>
      </c>
      <c r="I3877" s="3">
        <v>0.0</v>
      </c>
      <c r="J3877" s="3">
        <v>0.0</v>
      </c>
      <c r="K3877" s="3">
        <v>0.0</v>
      </c>
      <c r="L3877" s="3">
        <v>0.0</v>
      </c>
    </row>
    <row r="3878" ht="15.75" customHeight="1">
      <c r="A3878" s="3">
        <f t="shared" si="2"/>
        <v>3877</v>
      </c>
      <c r="B3878" s="3">
        <f t="shared" ref="B3878:D3878" si="3539">B3874</f>
        <v>1</v>
      </c>
      <c r="C3878" s="3">
        <f t="shared" si="3539"/>
        <v>0</v>
      </c>
      <c r="D3878" s="3">
        <f t="shared" si="3539"/>
        <v>0</v>
      </c>
      <c r="E3878" s="6">
        <f t="shared" si="1"/>
        <v>268.8</v>
      </c>
      <c r="F3878" s="3">
        <v>168.0</v>
      </c>
      <c r="G3878" s="3">
        <v>1.6</v>
      </c>
      <c r="H3878" s="3">
        <v>0.0</v>
      </c>
      <c r="I3878" s="3">
        <v>1.0</v>
      </c>
      <c r="J3878" s="3">
        <v>0.0</v>
      </c>
      <c r="K3878" s="3">
        <v>0.0</v>
      </c>
      <c r="L3878" s="3">
        <v>0.0</v>
      </c>
    </row>
    <row r="3879" ht="15.75" customHeight="1">
      <c r="A3879" s="3">
        <f t="shared" si="2"/>
        <v>3878</v>
      </c>
      <c r="B3879" s="3">
        <f t="shared" ref="B3879:D3879" si="3540">B3875</f>
        <v>0</v>
      </c>
      <c r="C3879" s="3">
        <f t="shared" si="3540"/>
        <v>0</v>
      </c>
      <c r="D3879" s="3">
        <f t="shared" si="3540"/>
        <v>0</v>
      </c>
      <c r="E3879" s="6">
        <f t="shared" si="1"/>
        <v>0</v>
      </c>
      <c r="H3879" s="3">
        <v>1.0</v>
      </c>
      <c r="I3879" s="3">
        <v>1.0</v>
      </c>
      <c r="J3879" s="3">
        <v>0.0</v>
      </c>
      <c r="K3879" s="3">
        <v>0.0</v>
      </c>
      <c r="L3879" s="3">
        <v>1.0</v>
      </c>
    </row>
    <row r="3880" ht="15.75" customHeight="1">
      <c r="A3880" s="3">
        <f t="shared" si="2"/>
        <v>3879</v>
      </c>
      <c r="B3880" s="3">
        <f t="shared" ref="B3880:D3880" si="3541">B3876</f>
        <v>0</v>
      </c>
      <c r="C3880" s="3">
        <f t="shared" si="3541"/>
        <v>1</v>
      </c>
      <c r="D3880" s="3">
        <f t="shared" si="3541"/>
        <v>0</v>
      </c>
      <c r="E3880" s="6">
        <f t="shared" si="1"/>
        <v>371.8</v>
      </c>
      <c r="F3880" s="3">
        <v>169.0</v>
      </c>
      <c r="G3880" s="3">
        <v>2.2</v>
      </c>
      <c r="H3880" s="3">
        <v>0.0</v>
      </c>
      <c r="I3880" s="3">
        <v>0.0</v>
      </c>
      <c r="J3880" s="3">
        <v>1.0</v>
      </c>
      <c r="K3880" s="3">
        <v>0.0</v>
      </c>
      <c r="L3880" s="3">
        <v>0.0</v>
      </c>
    </row>
    <row r="3881" ht="15.75" customHeight="1">
      <c r="A3881" s="3">
        <f t="shared" si="2"/>
        <v>3880</v>
      </c>
      <c r="B3881" s="3">
        <f t="shared" ref="B3881:D3881" si="3542">B3877</f>
        <v>0</v>
      </c>
      <c r="C3881" s="3">
        <f t="shared" si="3542"/>
        <v>0</v>
      </c>
      <c r="D3881" s="3">
        <f t="shared" si="3542"/>
        <v>1</v>
      </c>
      <c r="E3881" s="6">
        <f t="shared" si="1"/>
        <v>326.7</v>
      </c>
      <c r="F3881" s="3">
        <v>297.0</v>
      </c>
      <c r="G3881" s="3">
        <v>1.1</v>
      </c>
      <c r="H3881" s="3">
        <v>0.0</v>
      </c>
      <c r="I3881" s="3">
        <v>1.0</v>
      </c>
      <c r="J3881" s="3">
        <v>0.0</v>
      </c>
      <c r="K3881" s="3">
        <v>0.0</v>
      </c>
      <c r="L3881" s="3">
        <v>0.0</v>
      </c>
    </row>
    <row r="3882" ht="15.75" customHeight="1">
      <c r="A3882" s="3">
        <f t="shared" si="2"/>
        <v>3881</v>
      </c>
      <c r="B3882" s="3">
        <f t="shared" ref="B3882:D3882" si="3543">B3878</f>
        <v>1</v>
      </c>
      <c r="C3882" s="3">
        <f t="shared" si="3543"/>
        <v>0</v>
      </c>
      <c r="D3882" s="3">
        <f t="shared" si="3543"/>
        <v>0</v>
      </c>
      <c r="E3882" s="6">
        <f t="shared" si="1"/>
        <v>312</v>
      </c>
      <c r="F3882" s="3">
        <v>195.0</v>
      </c>
      <c r="G3882" s="3">
        <v>1.6</v>
      </c>
      <c r="H3882" s="3">
        <v>0.0</v>
      </c>
      <c r="I3882" s="3">
        <v>0.0</v>
      </c>
      <c r="J3882" s="3">
        <v>1.0</v>
      </c>
      <c r="K3882" s="3">
        <v>0.0</v>
      </c>
      <c r="L3882" s="3">
        <v>0.0</v>
      </c>
    </row>
    <row r="3883" ht="15.75" customHeight="1">
      <c r="A3883" s="3">
        <f t="shared" si="2"/>
        <v>3882</v>
      </c>
      <c r="B3883" s="3">
        <f t="shared" ref="B3883:D3883" si="3544">B3879</f>
        <v>0</v>
      </c>
      <c r="C3883" s="3">
        <f t="shared" si="3544"/>
        <v>0</v>
      </c>
      <c r="D3883" s="3">
        <f t="shared" si="3544"/>
        <v>0</v>
      </c>
      <c r="E3883" s="6">
        <f t="shared" si="1"/>
        <v>0</v>
      </c>
      <c r="H3883" s="3">
        <v>1.0</v>
      </c>
      <c r="I3883" s="3">
        <v>0.0</v>
      </c>
      <c r="J3883" s="3">
        <v>1.0</v>
      </c>
      <c r="K3883" s="3">
        <v>0.0</v>
      </c>
      <c r="L3883" s="3">
        <v>1.0</v>
      </c>
    </row>
    <row r="3884" ht="15.75" customHeight="1">
      <c r="A3884" s="3">
        <f t="shared" si="2"/>
        <v>3883</v>
      </c>
      <c r="B3884" s="3">
        <f t="shared" ref="B3884:D3884" si="3545">B3880</f>
        <v>0</v>
      </c>
      <c r="C3884" s="3">
        <f t="shared" si="3545"/>
        <v>1</v>
      </c>
      <c r="D3884" s="3">
        <f t="shared" si="3545"/>
        <v>0</v>
      </c>
      <c r="E3884" s="6">
        <f t="shared" si="1"/>
        <v>517</v>
      </c>
      <c r="F3884" s="3">
        <v>235.0</v>
      </c>
      <c r="G3884" s="3">
        <v>2.2</v>
      </c>
      <c r="H3884" s="3">
        <v>0.0</v>
      </c>
      <c r="I3884" s="3">
        <v>0.0</v>
      </c>
      <c r="J3884" s="3">
        <v>1.0</v>
      </c>
      <c r="K3884" s="3">
        <v>0.0</v>
      </c>
      <c r="L3884" s="3">
        <v>0.0</v>
      </c>
    </row>
    <row r="3885" ht="15.75" customHeight="1">
      <c r="A3885" s="3">
        <f t="shared" si="2"/>
        <v>3884</v>
      </c>
      <c r="B3885" s="3">
        <f t="shared" ref="B3885:D3885" si="3546">B3881</f>
        <v>0</v>
      </c>
      <c r="C3885" s="3">
        <f t="shared" si="3546"/>
        <v>0</v>
      </c>
      <c r="D3885" s="3">
        <f t="shared" si="3546"/>
        <v>1</v>
      </c>
      <c r="E3885" s="6">
        <f t="shared" si="1"/>
        <v>312.4</v>
      </c>
      <c r="F3885" s="3">
        <v>284.0</v>
      </c>
      <c r="G3885" s="3">
        <v>1.1</v>
      </c>
      <c r="H3885" s="3">
        <v>1.0</v>
      </c>
      <c r="I3885" s="3">
        <v>0.0</v>
      </c>
      <c r="J3885" s="3">
        <v>0.0</v>
      </c>
      <c r="K3885" s="3">
        <v>0.0</v>
      </c>
      <c r="L3885" s="3">
        <v>0.0</v>
      </c>
    </row>
    <row r="3886" ht="15.75" customHeight="1">
      <c r="A3886" s="3">
        <f t="shared" si="2"/>
        <v>3885</v>
      </c>
      <c r="B3886" s="3">
        <f t="shared" ref="B3886:D3886" si="3547">B3882</f>
        <v>1</v>
      </c>
      <c r="C3886" s="3">
        <f t="shared" si="3547"/>
        <v>0</v>
      </c>
      <c r="D3886" s="3">
        <f t="shared" si="3547"/>
        <v>0</v>
      </c>
      <c r="E3886" s="6">
        <f t="shared" si="1"/>
        <v>230.4</v>
      </c>
      <c r="F3886" s="3">
        <v>144.0</v>
      </c>
      <c r="G3886" s="3">
        <v>1.6</v>
      </c>
      <c r="H3886" s="3">
        <v>1.0</v>
      </c>
      <c r="I3886" s="3">
        <v>0.0</v>
      </c>
      <c r="J3886" s="3">
        <v>0.0</v>
      </c>
      <c r="K3886" s="3">
        <v>0.0</v>
      </c>
      <c r="L3886" s="3">
        <v>0.0</v>
      </c>
    </row>
    <row r="3887" ht="15.75" customHeight="1">
      <c r="A3887" s="3">
        <f t="shared" si="2"/>
        <v>3886</v>
      </c>
      <c r="B3887" s="3">
        <f t="shared" ref="B3887:D3887" si="3548">B3883</f>
        <v>0</v>
      </c>
      <c r="C3887" s="3">
        <f t="shared" si="3548"/>
        <v>0</v>
      </c>
      <c r="D3887" s="3">
        <f t="shared" si="3548"/>
        <v>0</v>
      </c>
      <c r="E3887" s="6">
        <f t="shared" si="1"/>
        <v>0</v>
      </c>
      <c r="H3887" s="3">
        <v>1.0</v>
      </c>
      <c r="I3887" s="3">
        <v>0.0</v>
      </c>
      <c r="J3887" s="3">
        <v>1.0</v>
      </c>
      <c r="K3887" s="3">
        <v>0.0</v>
      </c>
      <c r="L3887" s="3">
        <v>1.0</v>
      </c>
    </row>
    <row r="3888" ht="15.75" customHeight="1">
      <c r="A3888" s="3">
        <f t="shared" si="2"/>
        <v>3887</v>
      </c>
      <c r="B3888" s="3">
        <f t="shared" ref="B3888:D3888" si="3549">B3884</f>
        <v>0</v>
      </c>
      <c r="C3888" s="3">
        <f t="shared" si="3549"/>
        <v>1</v>
      </c>
      <c r="D3888" s="3">
        <f t="shared" si="3549"/>
        <v>0</v>
      </c>
      <c r="E3888" s="6">
        <f t="shared" si="1"/>
        <v>415.8</v>
      </c>
      <c r="F3888" s="3">
        <v>189.0</v>
      </c>
      <c r="G3888" s="3">
        <v>2.2</v>
      </c>
      <c r="H3888" s="3">
        <v>0.0</v>
      </c>
      <c r="I3888" s="3">
        <v>0.0</v>
      </c>
      <c r="J3888" s="3">
        <v>1.0</v>
      </c>
      <c r="K3888" s="3">
        <v>0.0</v>
      </c>
      <c r="L3888" s="3">
        <v>0.0</v>
      </c>
    </row>
    <row r="3889" ht="15.75" customHeight="1">
      <c r="A3889" s="3">
        <f t="shared" si="2"/>
        <v>3888</v>
      </c>
      <c r="B3889" s="3">
        <f t="shared" ref="B3889:D3889" si="3550">B3885</f>
        <v>0</v>
      </c>
      <c r="C3889" s="3">
        <f t="shared" si="3550"/>
        <v>0</v>
      </c>
      <c r="D3889" s="3">
        <f t="shared" si="3550"/>
        <v>1</v>
      </c>
      <c r="E3889" s="6">
        <f t="shared" si="1"/>
        <v>111.1</v>
      </c>
      <c r="F3889" s="3">
        <v>101.0</v>
      </c>
      <c r="G3889" s="3">
        <v>1.1</v>
      </c>
      <c r="H3889" s="3">
        <v>0.0</v>
      </c>
      <c r="I3889" s="3">
        <v>1.0</v>
      </c>
      <c r="J3889" s="3">
        <v>0.0</v>
      </c>
      <c r="K3889" s="3">
        <v>0.0</v>
      </c>
      <c r="L3889" s="3">
        <v>0.0</v>
      </c>
    </row>
    <row r="3890" ht="15.75" customHeight="1">
      <c r="A3890" s="3">
        <f t="shared" si="2"/>
        <v>3889</v>
      </c>
      <c r="B3890" s="3">
        <f t="shared" ref="B3890:D3890" si="3551">B3886</f>
        <v>1</v>
      </c>
      <c r="C3890" s="3">
        <f t="shared" si="3551"/>
        <v>0</v>
      </c>
      <c r="D3890" s="3">
        <f t="shared" si="3551"/>
        <v>0</v>
      </c>
      <c r="E3890" s="6">
        <f t="shared" si="1"/>
        <v>387.2</v>
      </c>
      <c r="F3890" s="3">
        <v>242.0</v>
      </c>
      <c r="G3890" s="3">
        <v>1.6</v>
      </c>
      <c r="H3890" s="3">
        <v>0.0</v>
      </c>
      <c r="I3890" s="3">
        <v>1.0</v>
      </c>
      <c r="J3890" s="3">
        <v>0.0</v>
      </c>
      <c r="K3890" s="3">
        <v>0.0</v>
      </c>
      <c r="L3890" s="3">
        <v>0.0</v>
      </c>
    </row>
    <row r="3891" ht="15.75" customHeight="1">
      <c r="A3891" s="3">
        <f t="shared" si="2"/>
        <v>3890</v>
      </c>
      <c r="B3891" s="3">
        <f t="shared" ref="B3891:D3891" si="3552">B3887</f>
        <v>0</v>
      </c>
      <c r="C3891" s="3">
        <f t="shared" si="3552"/>
        <v>0</v>
      </c>
      <c r="D3891" s="3">
        <f t="shared" si="3552"/>
        <v>0</v>
      </c>
      <c r="E3891" s="6">
        <f t="shared" si="1"/>
        <v>0</v>
      </c>
      <c r="H3891" s="3">
        <v>1.0</v>
      </c>
      <c r="I3891" s="3">
        <v>0.0</v>
      </c>
      <c r="J3891" s="3">
        <v>1.0</v>
      </c>
      <c r="K3891" s="3">
        <v>0.0</v>
      </c>
      <c r="L3891" s="3">
        <v>1.0</v>
      </c>
    </row>
    <row r="3892" ht="15.75" customHeight="1">
      <c r="A3892" s="3">
        <f t="shared" si="2"/>
        <v>3891</v>
      </c>
      <c r="B3892" s="3">
        <f t="shared" ref="B3892:D3892" si="3553">B3888</f>
        <v>0</v>
      </c>
      <c r="C3892" s="3">
        <f t="shared" si="3553"/>
        <v>1</v>
      </c>
      <c r="D3892" s="3">
        <f t="shared" si="3553"/>
        <v>0</v>
      </c>
      <c r="E3892" s="6">
        <f t="shared" si="1"/>
        <v>587.4</v>
      </c>
      <c r="F3892" s="3">
        <v>267.0</v>
      </c>
      <c r="G3892" s="3">
        <v>2.2</v>
      </c>
      <c r="H3892" s="3">
        <v>1.0</v>
      </c>
      <c r="I3892" s="3">
        <v>0.0</v>
      </c>
      <c r="J3892" s="3">
        <v>0.0</v>
      </c>
      <c r="K3892" s="3">
        <v>0.0</v>
      </c>
      <c r="L3892" s="3">
        <v>0.0</v>
      </c>
    </row>
    <row r="3893" ht="15.75" customHeight="1">
      <c r="A3893" s="3">
        <f t="shared" si="2"/>
        <v>3892</v>
      </c>
      <c r="B3893" s="3">
        <f t="shared" ref="B3893:D3893" si="3554">B3889</f>
        <v>0</v>
      </c>
      <c r="C3893" s="3">
        <f t="shared" si="3554"/>
        <v>0</v>
      </c>
      <c r="D3893" s="3">
        <f t="shared" si="3554"/>
        <v>1</v>
      </c>
      <c r="E3893" s="6">
        <f t="shared" si="1"/>
        <v>211.2</v>
      </c>
      <c r="F3893" s="3">
        <v>192.0</v>
      </c>
      <c r="G3893" s="3">
        <v>1.1</v>
      </c>
      <c r="H3893" s="3">
        <v>1.0</v>
      </c>
      <c r="I3893" s="3">
        <v>0.0</v>
      </c>
      <c r="J3893" s="3">
        <v>0.0</v>
      </c>
      <c r="K3893" s="3">
        <v>0.0</v>
      </c>
      <c r="L3893" s="3">
        <v>0.0</v>
      </c>
    </row>
    <row r="3894" ht="15.75" customHeight="1">
      <c r="A3894" s="3">
        <f t="shared" si="2"/>
        <v>3893</v>
      </c>
      <c r="B3894" s="3">
        <f t="shared" ref="B3894:D3894" si="3555">B3890</f>
        <v>1</v>
      </c>
      <c r="C3894" s="3">
        <f t="shared" si="3555"/>
        <v>0</v>
      </c>
      <c r="D3894" s="3">
        <f t="shared" si="3555"/>
        <v>0</v>
      </c>
      <c r="E3894" s="6">
        <f t="shared" si="1"/>
        <v>414.4</v>
      </c>
      <c r="F3894" s="3">
        <v>259.0</v>
      </c>
      <c r="G3894" s="3">
        <v>1.6</v>
      </c>
      <c r="H3894" s="3">
        <v>1.0</v>
      </c>
      <c r="I3894" s="3">
        <v>0.0</v>
      </c>
      <c r="J3894" s="3">
        <v>0.0</v>
      </c>
      <c r="K3894" s="3">
        <v>0.0</v>
      </c>
      <c r="L3894" s="3">
        <v>0.0</v>
      </c>
    </row>
    <row r="3895" ht="15.75" customHeight="1">
      <c r="A3895" s="3">
        <f t="shared" si="2"/>
        <v>3894</v>
      </c>
      <c r="B3895" s="3">
        <f t="shared" ref="B3895:D3895" si="3556">B3891</f>
        <v>0</v>
      </c>
      <c r="C3895" s="3">
        <f t="shared" si="3556"/>
        <v>0</v>
      </c>
      <c r="D3895" s="3">
        <f t="shared" si="3556"/>
        <v>0</v>
      </c>
      <c r="E3895" s="6">
        <f t="shared" si="1"/>
        <v>0</v>
      </c>
      <c r="H3895" s="3">
        <v>1.0</v>
      </c>
      <c r="I3895" s="3">
        <v>0.0</v>
      </c>
      <c r="J3895" s="3">
        <v>0.0</v>
      </c>
      <c r="K3895" s="3">
        <v>1.0</v>
      </c>
      <c r="L3895" s="3">
        <v>1.0</v>
      </c>
    </row>
    <row r="3896" ht="15.75" customHeight="1">
      <c r="A3896" s="3">
        <f t="shared" si="2"/>
        <v>3895</v>
      </c>
      <c r="B3896" s="3">
        <f t="shared" ref="B3896:D3896" si="3557">B3892</f>
        <v>0</v>
      </c>
      <c r="C3896" s="3">
        <f t="shared" si="3557"/>
        <v>1</v>
      </c>
      <c r="D3896" s="3">
        <f t="shared" si="3557"/>
        <v>0</v>
      </c>
      <c r="E3896" s="6">
        <f t="shared" si="1"/>
        <v>638</v>
      </c>
      <c r="F3896" s="3">
        <v>290.0</v>
      </c>
      <c r="G3896" s="3">
        <v>2.2</v>
      </c>
      <c r="H3896" s="3">
        <v>0.0</v>
      </c>
      <c r="I3896" s="3">
        <v>0.0</v>
      </c>
      <c r="J3896" s="3">
        <v>1.0</v>
      </c>
      <c r="K3896" s="3">
        <v>0.0</v>
      </c>
      <c r="L3896" s="3">
        <v>0.0</v>
      </c>
    </row>
    <row r="3897" ht="15.75" customHeight="1">
      <c r="A3897" s="3">
        <f t="shared" si="2"/>
        <v>3896</v>
      </c>
      <c r="B3897" s="3">
        <f t="shared" ref="B3897:D3897" si="3558">B3893</f>
        <v>0</v>
      </c>
      <c r="C3897" s="3">
        <f t="shared" si="3558"/>
        <v>0</v>
      </c>
      <c r="D3897" s="3">
        <f t="shared" si="3558"/>
        <v>1</v>
      </c>
      <c r="E3897" s="6">
        <f t="shared" si="1"/>
        <v>238.7</v>
      </c>
      <c r="F3897" s="3">
        <v>217.0</v>
      </c>
      <c r="G3897" s="3">
        <v>1.1</v>
      </c>
      <c r="H3897" s="3">
        <v>0.0</v>
      </c>
      <c r="I3897" s="3">
        <v>1.0</v>
      </c>
      <c r="J3897" s="3">
        <v>0.0</v>
      </c>
      <c r="K3897" s="3">
        <v>0.0</v>
      </c>
      <c r="L3897" s="3">
        <v>0.0</v>
      </c>
    </row>
    <row r="3898" ht="15.75" customHeight="1">
      <c r="A3898" s="3">
        <f t="shared" si="2"/>
        <v>3897</v>
      </c>
      <c r="B3898" s="3">
        <f t="shared" ref="B3898:D3898" si="3559">B3894</f>
        <v>1</v>
      </c>
      <c r="C3898" s="3">
        <f t="shared" si="3559"/>
        <v>0</v>
      </c>
      <c r="D3898" s="3">
        <f t="shared" si="3559"/>
        <v>0</v>
      </c>
      <c r="E3898" s="6">
        <f t="shared" si="1"/>
        <v>460.8</v>
      </c>
      <c r="F3898" s="3">
        <v>288.0</v>
      </c>
      <c r="G3898" s="3">
        <v>1.6</v>
      </c>
      <c r="H3898" s="3">
        <v>0.0</v>
      </c>
      <c r="I3898" s="3">
        <v>0.0</v>
      </c>
      <c r="J3898" s="3">
        <v>1.0</v>
      </c>
      <c r="K3898" s="3">
        <v>0.0</v>
      </c>
      <c r="L3898" s="3">
        <v>0.0</v>
      </c>
    </row>
    <row r="3899" ht="15.75" customHeight="1">
      <c r="A3899" s="3">
        <f t="shared" si="2"/>
        <v>3898</v>
      </c>
      <c r="B3899" s="3">
        <f t="shared" ref="B3899:D3899" si="3560">B3895</f>
        <v>0</v>
      </c>
      <c r="C3899" s="3">
        <f t="shared" si="3560"/>
        <v>0</v>
      </c>
      <c r="D3899" s="3">
        <f t="shared" si="3560"/>
        <v>0</v>
      </c>
      <c r="E3899" s="6">
        <f t="shared" si="1"/>
        <v>0</v>
      </c>
      <c r="H3899" s="3">
        <v>1.0</v>
      </c>
      <c r="I3899" s="3">
        <v>0.0</v>
      </c>
      <c r="J3899" s="3">
        <v>1.0</v>
      </c>
      <c r="K3899" s="3">
        <v>0.0</v>
      </c>
      <c r="L3899" s="3">
        <v>1.0</v>
      </c>
    </row>
    <row r="3900" ht="15.75" customHeight="1">
      <c r="A3900" s="3">
        <f t="shared" si="2"/>
        <v>3899</v>
      </c>
      <c r="B3900" s="3">
        <f t="shared" ref="B3900:D3900" si="3561">B3896</f>
        <v>0</v>
      </c>
      <c r="C3900" s="3">
        <f t="shared" si="3561"/>
        <v>1</v>
      </c>
      <c r="D3900" s="3">
        <f t="shared" si="3561"/>
        <v>0</v>
      </c>
      <c r="E3900" s="6">
        <f t="shared" si="1"/>
        <v>624.8</v>
      </c>
      <c r="F3900" s="3">
        <v>284.0</v>
      </c>
      <c r="G3900" s="3">
        <v>2.2</v>
      </c>
      <c r="H3900" s="3">
        <v>0.0</v>
      </c>
      <c r="I3900" s="3">
        <v>0.0</v>
      </c>
      <c r="J3900" s="3">
        <v>1.0</v>
      </c>
      <c r="K3900" s="3">
        <v>0.0</v>
      </c>
      <c r="L3900" s="3">
        <v>0.0</v>
      </c>
    </row>
    <row r="3901" ht="15.75" customHeight="1">
      <c r="A3901" s="3">
        <f t="shared" si="2"/>
        <v>3900</v>
      </c>
      <c r="B3901" s="3">
        <f t="shared" ref="B3901:D3901" si="3562">B3897</f>
        <v>0</v>
      </c>
      <c r="C3901" s="3">
        <f t="shared" si="3562"/>
        <v>0</v>
      </c>
      <c r="D3901" s="3">
        <f t="shared" si="3562"/>
        <v>1</v>
      </c>
      <c r="E3901" s="6">
        <f t="shared" si="1"/>
        <v>111.1</v>
      </c>
      <c r="F3901" s="3">
        <v>101.0</v>
      </c>
      <c r="G3901" s="3">
        <v>1.1</v>
      </c>
      <c r="H3901" s="3">
        <v>1.0</v>
      </c>
      <c r="I3901" s="3">
        <v>0.0</v>
      </c>
      <c r="J3901" s="3">
        <v>0.0</v>
      </c>
      <c r="K3901" s="3">
        <v>0.0</v>
      </c>
      <c r="L3901" s="3">
        <v>0.0</v>
      </c>
    </row>
    <row r="3902" ht="15.75" customHeight="1">
      <c r="A3902" s="3">
        <f t="shared" si="2"/>
        <v>3901</v>
      </c>
      <c r="B3902" s="3">
        <f t="shared" ref="B3902:D3902" si="3563">B3898</f>
        <v>1</v>
      </c>
      <c r="C3902" s="3">
        <f t="shared" si="3563"/>
        <v>0</v>
      </c>
      <c r="D3902" s="3">
        <f t="shared" si="3563"/>
        <v>0</v>
      </c>
      <c r="E3902" s="6">
        <f t="shared" si="1"/>
        <v>433.6</v>
      </c>
      <c r="F3902" s="3">
        <v>271.0</v>
      </c>
      <c r="G3902" s="3">
        <v>1.6</v>
      </c>
      <c r="H3902" s="3">
        <v>0.0</v>
      </c>
      <c r="I3902" s="3">
        <v>1.0</v>
      </c>
      <c r="J3902" s="3">
        <v>0.0</v>
      </c>
      <c r="K3902" s="3">
        <v>0.0</v>
      </c>
      <c r="L3902" s="3">
        <v>0.0</v>
      </c>
    </row>
    <row r="3903" ht="15.75" customHeight="1">
      <c r="A3903" s="3">
        <f t="shared" si="2"/>
        <v>3902</v>
      </c>
      <c r="B3903" s="3">
        <f t="shared" ref="B3903:D3903" si="3564">B3899</f>
        <v>0</v>
      </c>
      <c r="C3903" s="3">
        <f t="shared" si="3564"/>
        <v>0</v>
      </c>
      <c r="D3903" s="3">
        <f t="shared" si="3564"/>
        <v>0</v>
      </c>
      <c r="E3903" s="6">
        <f t="shared" si="1"/>
        <v>0</v>
      </c>
      <c r="H3903" s="3">
        <v>1.0</v>
      </c>
      <c r="I3903" s="3">
        <v>0.0</v>
      </c>
      <c r="J3903" s="3">
        <v>1.0</v>
      </c>
      <c r="K3903" s="3">
        <v>0.0</v>
      </c>
      <c r="L3903" s="3">
        <v>1.0</v>
      </c>
    </row>
    <row r="3904" ht="15.75" customHeight="1">
      <c r="A3904" s="3">
        <f t="shared" si="2"/>
        <v>3903</v>
      </c>
      <c r="B3904" s="3">
        <f t="shared" ref="B3904:D3904" si="3565">B3900</f>
        <v>0</v>
      </c>
      <c r="C3904" s="3">
        <f t="shared" si="3565"/>
        <v>1</v>
      </c>
      <c r="D3904" s="3">
        <f t="shared" si="3565"/>
        <v>0</v>
      </c>
      <c r="E3904" s="6">
        <f t="shared" si="1"/>
        <v>497.2</v>
      </c>
      <c r="F3904" s="3">
        <v>226.0</v>
      </c>
      <c r="G3904" s="3">
        <v>2.2</v>
      </c>
      <c r="H3904" s="3">
        <v>0.0</v>
      </c>
      <c r="I3904" s="3">
        <v>0.0</v>
      </c>
      <c r="J3904" s="3">
        <v>1.0</v>
      </c>
      <c r="K3904" s="3">
        <v>0.0</v>
      </c>
      <c r="L3904" s="3">
        <v>0.0</v>
      </c>
    </row>
    <row r="3905" ht="15.75" customHeight="1">
      <c r="A3905" s="3">
        <f t="shared" si="2"/>
        <v>3904</v>
      </c>
      <c r="B3905" s="3">
        <f t="shared" ref="B3905:D3905" si="3566">B3901</f>
        <v>0</v>
      </c>
      <c r="C3905" s="3">
        <f t="shared" si="3566"/>
        <v>0</v>
      </c>
      <c r="D3905" s="3">
        <f t="shared" si="3566"/>
        <v>1</v>
      </c>
      <c r="E3905" s="6">
        <f t="shared" si="1"/>
        <v>160.6</v>
      </c>
      <c r="F3905" s="3">
        <v>146.0</v>
      </c>
      <c r="G3905" s="3">
        <v>1.1</v>
      </c>
      <c r="H3905" s="3">
        <v>0.0</v>
      </c>
      <c r="I3905" s="3">
        <v>1.0</v>
      </c>
      <c r="J3905" s="3">
        <v>0.0</v>
      </c>
      <c r="K3905" s="3">
        <v>0.0</v>
      </c>
      <c r="L3905" s="3">
        <v>0.0</v>
      </c>
    </row>
    <row r="3906" ht="15.75" customHeight="1">
      <c r="A3906" s="3">
        <f t="shared" si="2"/>
        <v>3905</v>
      </c>
      <c r="B3906" s="3">
        <f t="shared" ref="B3906:D3906" si="3567">B3902</f>
        <v>1</v>
      </c>
      <c r="C3906" s="3">
        <f t="shared" si="3567"/>
        <v>0</v>
      </c>
      <c r="D3906" s="3">
        <f t="shared" si="3567"/>
        <v>0</v>
      </c>
      <c r="E3906" s="6">
        <f t="shared" si="1"/>
        <v>164.8</v>
      </c>
      <c r="F3906" s="3">
        <v>103.0</v>
      </c>
      <c r="G3906" s="3">
        <v>1.6</v>
      </c>
      <c r="H3906" s="3">
        <v>0.0</v>
      </c>
      <c r="I3906" s="3">
        <v>0.0</v>
      </c>
      <c r="J3906" s="3">
        <v>1.0</v>
      </c>
      <c r="K3906" s="3">
        <v>0.0</v>
      </c>
      <c r="L3906" s="3">
        <v>0.0</v>
      </c>
    </row>
    <row r="3907" ht="15.75" customHeight="1">
      <c r="A3907" s="3">
        <f t="shared" si="2"/>
        <v>3906</v>
      </c>
      <c r="B3907" s="3">
        <f t="shared" ref="B3907:D3907" si="3568">B3903</f>
        <v>0</v>
      </c>
      <c r="C3907" s="3">
        <f t="shared" si="3568"/>
        <v>0</v>
      </c>
      <c r="D3907" s="3">
        <f t="shared" si="3568"/>
        <v>0</v>
      </c>
      <c r="E3907" s="6">
        <f t="shared" si="1"/>
        <v>0</v>
      </c>
      <c r="H3907" s="3">
        <v>1.0</v>
      </c>
      <c r="I3907" s="3">
        <v>0.0</v>
      </c>
      <c r="J3907" s="3">
        <v>1.0</v>
      </c>
      <c r="K3907" s="3">
        <v>0.0</v>
      </c>
      <c r="L3907" s="3">
        <v>1.0</v>
      </c>
    </row>
    <row r="3908" ht="15.75" customHeight="1">
      <c r="A3908" s="3">
        <f t="shared" si="2"/>
        <v>3907</v>
      </c>
      <c r="B3908" s="3">
        <f t="shared" ref="B3908:D3908" si="3569">B3904</f>
        <v>0</v>
      </c>
      <c r="C3908" s="3">
        <f t="shared" si="3569"/>
        <v>1</v>
      </c>
      <c r="D3908" s="3">
        <f t="shared" si="3569"/>
        <v>0</v>
      </c>
      <c r="E3908" s="6">
        <f t="shared" si="1"/>
        <v>567.6</v>
      </c>
      <c r="F3908" s="3">
        <v>258.0</v>
      </c>
      <c r="G3908" s="3">
        <v>2.2</v>
      </c>
      <c r="H3908" s="3">
        <v>0.0</v>
      </c>
      <c r="I3908" s="3">
        <v>0.0</v>
      </c>
      <c r="J3908" s="3">
        <v>1.0</v>
      </c>
      <c r="K3908" s="3">
        <v>0.0</v>
      </c>
      <c r="L3908" s="3">
        <v>0.0</v>
      </c>
    </row>
    <row r="3909" ht="15.75" customHeight="1">
      <c r="A3909" s="3">
        <f t="shared" si="2"/>
        <v>3908</v>
      </c>
      <c r="B3909" s="3">
        <f t="shared" ref="B3909:D3909" si="3570">B3905</f>
        <v>0</v>
      </c>
      <c r="C3909" s="3">
        <f t="shared" si="3570"/>
        <v>0</v>
      </c>
      <c r="D3909" s="3">
        <f t="shared" si="3570"/>
        <v>1</v>
      </c>
      <c r="E3909" s="6">
        <f t="shared" si="1"/>
        <v>194.7</v>
      </c>
      <c r="F3909" s="3">
        <v>177.0</v>
      </c>
      <c r="G3909" s="3">
        <v>1.1</v>
      </c>
      <c r="H3909" s="3">
        <v>1.0</v>
      </c>
      <c r="I3909" s="3">
        <v>0.0</v>
      </c>
      <c r="J3909" s="3">
        <v>0.0</v>
      </c>
      <c r="K3909" s="3">
        <v>0.0</v>
      </c>
      <c r="L3909" s="3">
        <v>0.0</v>
      </c>
    </row>
    <row r="3910" ht="15.75" customHeight="1">
      <c r="A3910" s="3">
        <f t="shared" si="2"/>
        <v>3909</v>
      </c>
      <c r="B3910" s="3">
        <f t="shared" ref="B3910:D3910" si="3571">B3906</f>
        <v>1</v>
      </c>
      <c r="C3910" s="3">
        <f t="shared" si="3571"/>
        <v>0</v>
      </c>
      <c r="D3910" s="3">
        <f t="shared" si="3571"/>
        <v>0</v>
      </c>
      <c r="E3910" s="6">
        <f t="shared" si="1"/>
        <v>241.6</v>
      </c>
      <c r="F3910" s="3">
        <v>151.0</v>
      </c>
      <c r="G3910" s="3">
        <v>1.6</v>
      </c>
      <c r="H3910" s="3">
        <v>1.0</v>
      </c>
      <c r="I3910" s="3">
        <v>0.0</v>
      </c>
      <c r="J3910" s="3">
        <v>0.0</v>
      </c>
      <c r="K3910" s="3">
        <v>0.0</v>
      </c>
      <c r="L3910" s="3">
        <v>0.0</v>
      </c>
    </row>
    <row r="3911" ht="15.75" customHeight="1">
      <c r="A3911" s="3">
        <f t="shared" si="2"/>
        <v>3910</v>
      </c>
      <c r="B3911" s="3">
        <f t="shared" ref="B3911:D3911" si="3572">B3907</f>
        <v>0</v>
      </c>
      <c r="C3911" s="3">
        <f t="shared" si="3572"/>
        <v>0</v>
      </c>
      <c r="D3911" s="3">
        <f t="shared" si="3572"/>
        <v>0</v>
      </c>
      <c r="E3911" s="6">
        <f t="shared" si="1"/>
        <v>0</v>
      </c>
      <c r="H3911" s="3">
        <v>1.0</v>
      </c>
      <c r="I3911" s="3">
        <v>0.0</v>
      </c>
      <c r="J3911" s="3">
        <v>1.0</v>
      </c>
      <c r="K3911" s="3">
        <v>0.0</v>
      </c>
      <c r="L3911" s="3">
        <v>1.0</v>
      </c>
    </row>
    <row r="3912" ht="15.75" customHeight="1">
      <c r="A3912" s="3">
        <f t="shared" si="2"/>
        <v>3911</v>
      </c>
      <c r="B3912" s="3">
        <v>1.0</v>
      </c>
      <c r="C3912" s="3">
        <v>0.0</v>
      </c>
      <c r="D3912" s="3">
        <v>0.0</v>
      </c>
      <c r="E3912" s="6">
        <f t="shared" si="1"/>
        <v>296</v>
      </c>
      <c r="F3912" s="3">
        <v>185.0</v>
      </c>
      <c r="G3912" s="3">
        <v>1.6</v>
      </c>
      <c r="H3912" s="3">
        <v>1.0</v>
      </c>
      <c r="I3912" s="3">
        <v>0.0</v>
      </c>
      <c r="J3912" s="3">
        <v>0.0</v>
      </c>
      <c r="K3912" s="3">
        <v>0.0</v>
      </c>
      <c r="L3912" s="3">
        <v>0.0</v>
      </c>
    </row>
    <row r="3913" ht="15.75" customHeight="1">
      <c r="A3913" s="3">
        <f t="shared" si="2"/>
        <v>3912</v>
      </c>
      <c r="B3913" s="3">
        <v>0.0</v>
      </c>
      <c r="C3913" s="3">
        <v>0.0</v>
      </c>
      <c r="D3913" s="3">
        <v>0.0</v>
      </c>
      <c r="E3913" s="6">
        <f t="shared" si="1"/>
        <v>0</v>
      </c>
      <c r="H3913" s="3">
        <v>1.0</v>
      </c>
      <c r="I3913" s="3">
        <v>0.0</v>
      </c>
      <c r="J3913" s="3">
        <v>1.0</v>
      </c>
      <c r="K3913" s="3">
        <v>0.0</v>
      </c>
      <c r="L3913" s="3">
        <v>1.0</v>
      </c>
    </row>
    <row r="3914" ht="15.75" customHeight="1">
      <c r="A3914" s="3">
        <f t="shared" si="2"/>
        <v>3913</v>
      </c>
      <c r="B3914" s="3">
        <v>0.0</v>
      </c>
      <c r="C3914" s="3">
        <v>1.0</v>
      </c>
      <c r="D3914" s="3">
        <v>0.0</v>
      </c>
      <c r="E3914" s="6">
        <f t="shared" si="1"/>
        <v>286</v>
      </c>
      <c r="F3914" s="3">
        <v>130.0</v>
      </c>
      <c r="G3914" s="3">
        <v>2.2</v>
      </c>
      <c r="H3914" s="3">
        <v>0.0</v>
      </c>
      <c r="I3914" s="3">
        <v>0.0</v>
      </c>
      <c r="J3914" s="3">
        <v>1.0</v>
      </c>
      <c r="K3914" s="3">
        <v>0.0</v>
      </c>
      <c r="L3914" s="3">
        <v>0.0</v>
      </c>
    </row>
    <row r="3915" ht="15.75" customHeight="1">
      <c r="A3915" s="3">
        <f t="shared" si="2"/>
        <v>3914</v>
      </c>
      <c r="B3915" s="3">
        <v>0.0</v>
      </c>
      <c r="C3915" s="3">
        <v>0.0</v>
      </c>
      <c r="D3915" s="3">
        <v>1.0</v>
      </c>
      <c r="E3915" s="6">
        <f t="shared" si="1"/>
        <v>310.2</v>
      </c>
      <c r="F3915" s="3">
        <v>282.0</v>
      </c>
      <c r="G3915" s="3">
        <v>1.1</v>
      </c>
      <c r="H3915" s="3">
        <v>1.0</v>
      </c>
      <c r="I3915" s="3">
        <v>0.0</v>
      </c>
      <c r="J3915" s="3">
        <v>0.0</v>
      </c>
      <c r="K3915" s="3">
        <v>0.0</v>
      </c>
      <c r="L3915" s="3">
        <v>0.0</v>
      </c>
    </row>
    <row r="3916" ht="15.75" customHeight="1">
      <c r="A3916" s="3">
        <f t="shared" si="2"/>
        <v>3915</v>
      </c>
      <c r="B3916" s="3">
        <f t="shared" ref="B3916:D3916" si="3573">B3912</f>
        <v>1</v>
      </c>
      <c r="C3916" s="3">
        <f t="shared" si="3573"/>
        <v>0</v>
      </c>
      <c r="D3916" s="3">
        <f t="shared" si="3573"/>
        <v>0</v>
      </c>
      <c r="E3916" s="6">
        <f t="shared" si="1"/>
        <v>308.8</v>
      </c>
      <c r="F3916" s="3">
        <v>193.0</v>
      </c>
      <c r="G3916" s="3">
        <v>1.6</v>
      </c>
      <c r="H3916" s="3">
        <v>0.0</v>
      </c>
      <c r="I3916" s="3">
        <v>0.0</v>
      </c>
      <c r="J3916" s="3">
        <v>1.0</v>
      </c>
      <c r="K3916" s="3">
        <v>0.0</v>
      </c>
      <c r="L3916" s="3">
        <v>0.0</v>
      </c>
    </row>
    <row r="3917" ht="15.75" customHeight="1">
      <c r="A3917" s="3">
        <f t="shared" si="2"/>
        <v>3916</v>
      </c>
      <c r="B3917" s="3">
        <f t="shared" ref="B3917:D3917" si="3574">B3913</f>
        <v>0</v>
      </c>
      <c r="C3917" s="3">
        <f t="shared" si="3574"/>
        <v>0</v>
      </c>
      <c r="D3917" s="3">
        <f t="shared" si="3574"/>
        <v>0</v>
      </c>
      <c r="E3917" s="6">
        <f t="shared" si="1"/>
        <v>0</v>
      </c>
      <c r="H3917" s="3">
        <v>1.0</v>
      </c>
      <c r="I3917" s="3">
        <v>0.0</v>
      </c>
      <c r="J3917" s="3">
        <v>1.0</v>
      </c>
      <c r="K3917" s="3">
        <v>0.0</v>
      </c>
      <c r="L3917" s="3">
        <v>1.0</v>
      </c>
    </row>
    <row r="3918" ht="15.75" customHeight="1">
      <c r="A3918" s="3">
        <f t="shared" si="2"/>
        <v>3917</v>
      </c>
      <c r="B3918" s="3">
        <f t="shared" ref="B3918:D3918" si="3575">B3914</f>
        <v>0</v>
      </c>
      <c r="C3918" s="3">
        <f t="shared" si="3575"/>
        <v>1</v>
      </c>
      <c r="D3918" s="3">
        <f t="shared" si="3575"/>
        <v>0</v>
      </c>
      <c r="E3918" s="6">
        <f t="shared" si="1"/>
        <v>433.4</v>
      </c>
      <c r="F3918" s="3">
        <v>197.0</v>
      </c>
      <c r="G3918" s="3">
        <v>2.2</v>
      </c>
      <c r="H3918" s="3">
        <v>0.0</v>
      </c>
      <c r="I3918" s="3">
        <v>0.0</v>
      </c>
      <c r="J3918" s="3">
        <v>1.0</v>
      </c>
      <c r="K3918" s="3">
        <v>0.0</v>
      </c>
      <c r="L3918" s="3">
        <v>0.0</v>
      </c>
    </row>
    <row r="3919" ht="15.75" customHeight="1">
      <c r="A3919" s="3">
        <f t="shared" si="2"/>
        <v>3918</v>
      </c>
      <c r="B3919" s="3">
        <f t="shared" ref="B3919:D3919" si="3576">B3915</f>
        <v>0</v>
      </c>
      <c r="C3919" s="3">
        <f t="shared" si="3576"/>
        <v>0</v>
      </c>
      <c r="D3919" s="3">
        <f t="shared" si="3576"/>
        <v>1</v>
      </c>
      <c r="E3919" s="6">
        <f t="shared" si="1"/>
        <v>118.8</v>
      </c>
      <c r="F3919" s="3">
        <v>108.0</v>
      </c>
      <c r="G3919" s="3">
        <v>1.1</v>
      </c>
      <c r="H3919" s="3">
        <v>0.0</v>
      </c>
      <c r="I3919" s="3">
        <v>1.0</v>
      </c>
      <c r="J3919" s="3">
        <v>0.0</v>
      </c>
      <c r="K3919" s="3">
        <v>0.0</v>
      </c>
      <c r="L3919" s="3">
        <v>0.0</v>
      </c>
    </row>
    <row r="3920" ht="15.75" customHeight="1">
      <c r="A3920" s="3">
        <f t="shared" si="2"/>
        <v>3919</v>
      </c>
      <c r="B3920" s="3">
        <f t="shared" ref="B3920:D3920" si="3577">B3916</f>
        <v>1</v>
      </c>
      <c r="C3920" s="3">
        <f t="shared" si="3577"/>
        <v>0</v>
      </c>
      <c r="D3920" s="3">
        <f t="shared" si="3577"/>
        <v>0</v>
      </c>
      <c r="E3920" s="6">
        <f t="shared" si="1"/>
        <v>400</v>
      </c>
      <c r="F3920" s="3">
        <v>250.0</v>
      </c>
      <c r="G3920" s="3">
        <v>1.6</v>
      </c>
      <c r="H3920" s="3">
        <v>1.0</v>
      </c>
      <c r="I3920" s="3">
        <v>0.0</v>
      </c>
      <c r="J3920" s="3">
        <v>0.0</v>
      </c>
      <c r="K3920" s="3">
        <v>0.0</v>
      </c>
      <c r="L3920" s="3">
        <v>0.0</v>
      </c>
    </row>
    <row r="3921" ht="15.75" customHeight="1">
      <c r="A3921" s="3">
        <f t="shared" si="2"/>
        <v>3920</v>
      </c>
      <c r="B3921" s="3">
        <f t="shared" ref="B3921:D3921" si="3578">B3917</f>
        <v>0</v>
      </c>
      <c r="C3921" s="3">
        <f t="shared" si="3578"/>
        <v>0</v>
      </c>
      <c r="D3921" s="3">
        <f t="shared" si="3578"/>
        <v>0</v>
      </c>
      <c r="E3921" s="6">
        <f t="shared" si="1"/>
        <v>0</v>
      </c>
      <c r="H3921" s="3">
        <v>1.0</v>
      </c>
      <c r="I3921" s="3">
        <v>0.0</v>
      </c>
      <c r="J3921" s="3">
        <v>1.0</v>
      </c>
      <c r="K3921" s="3">
        <v>0.0</v>
      </c>
      <c r="L3921" s="3">
        <v>1.0</v>
      </c>
    </row>
    <row r="3922" ht="15.75" customHeight="1">
      <c r="A3922" s="3">
        <f t="shared" si="2"/>
        <v>3921</v>
      </c>
      <c r="B3922" s="3">
        <f t="shared" ref="B3922:D3922" si="3579">B3918</f>
        <v>0</v>
      </c>
      <c r="C3922" s="3">
        <f t="shared" si="3579"/>
        <v>1</v>
      </c>
      <c r="D3922" s="3">
        <f t="shared" si="3579"/>
        <v>0</v>
      </c>
      <c r="E3922" s="6">
        <f t="shared" si="1"/>
        <v>286</v>
      </c>
      <c r="F3922" s="3">
        <v>130.0</v>
      </c>
      <c r="G3922" s="3">
        <v>2.2</v>
      </c>
      <c r="H3922" s="3">
        <v>0.0</v>
      </c>
      <c r="I3922" s="3">
        <v>0.0</v>
      </c>
      <c r="J3922" s="3">
        <v>1.0</v>
      </c>
      <c r="K3922" s="3">
        <v>0.0</v>
      </c>
      <c r="L3922" s="3">
        <v>0.0</v>
      </c>
    </row>
    <row r="3923" ht="15.75" customHeight="1">
      <c r="A3923" s="3">
        <f t="shared" si="2"/>
        <v>3922</v>
      </c>
      <c r="B3923" s="3">
        <f t="shared" ref="B3923:D3923" si="3580">B3919</f>
        <v>0</v>
      </c>
      <c r="C3923" s="3">
        <f t="shared" si="3580"/>
        <v>0</v>
      </c>
      <c r="D3923" s="3">
        <f t="shared" si="3580"/>
        <v>1</v>
      </c>
      <c r="E3923" s="6">
        <f t="shared" si="1"/>
        <v>132</v>
      </c>
      <c r="F3923" s="3">
        <v>120.0</v>
      </c>
      <c r="G3923" s="3">
        <v>1.1</v>
      </c>
      <c r="H3923" s="3">
        <v>1.0</v>
      </c>
      <c r="I3923" s="3">
        <v>0.0</v>
      </c>
      <c r="J3923" s="3">
        <v>0.0</v>
      </c>
      <c r="K3923" s="3">
        <v>0.0</v>
      </c>
      <c r="L3923" s="3">
        <v>0.0</v>
      </c>
    </row>
    <row r="3924" ht="15.75" customHeight="1">
      <c r="A3924" s="3">
        <f t="shared" si="2"/>
        <v>3923</v>
      </c>
      <c r="B3924" s="3">
        <f t="shared" ref="B3924:D3924" si="3581">B3920</f>
        <v>1</v>
      </c>
      <c r="C3924" s="3">
        <f t="shared" si="3581"/>
        <v>0</v>
      </c>
      <c r="D3924" s="3">
        <f t="shared" si="3581"/>
        <v>0</v>
      </c>
      <c r="E3924" s="6">
        <f t="shared" si="1"/>
        <v>268.8</v>
      </c>
      <c r="F3924" s="3">
        <v>168.0</v>
      </c>
      <c r="G3924" s="3">
        <v>1.6</v>
      </c>
      <c r="H3924" s="3">
        <v>0.0</v>
      </c>
      <c r="I3924" s="3">
        <v>1.0</v>
      </c>
      <c r="J3924" s="3">
        <v>0.0</v>
      </c>
      <c r="K3924" s="3">
        <v>0.0</v>
      </c>
      <c r="L3924" s="3">
        <v>0.0</v>
      </c>
    </row>
    <row r="3925" ht="15.75" customHeight="1">
      <c r="A3925" s="3">
        <f t="shared" si="2"/>
        <v>3924</v>
      </c>
      <c r="B3925" s="3">
        <f t="shared" ref="B3925:D3925" si="3582">B3921</f>
        <v>0</v>
      </c>
      <c r="C3925" s="3">
        <f t="shared" si="3582"/>
        <v>0</v>
      </c>
      <c r="D3925" s="3">
        <f t="shared" si="3582"/>
        <v>0</v>
      </c>
      <c r="E3925" s="6">
        <f t="shared" si="1"/>
        <v>0</v>
      </c>
      <c r="H3925" s="3">
        <v>1.0</v>
      </c>
      <c r="I3925" s="3">
        <v>1.0</v>
      </c>
      <c r="J3925" s="3">
        <v>0.0</v>
      </c>
      <c r="K3925" s="3">
        <v>0.0</v>
      </c>
      <c r="L3925" s="3">
        <v>1.0</v>
      </c>
    </row>
    <row r="3926" ht="15.75" customHeight="1">
      <c r="A3926" s="3">
        <f t="shared" si="2"/>
        <v>3925</v>
      </c>
      <c r="B3926" s="3">
        <f t="shared" ref="B3926:D3926" si="3583">B3922</f>
        <v>0</v>
      </c>
      <c r="C3926" s="3">
        <f t="shared" si="3583"/>
        <v>1</v>
      </c>
      <c r="D3926" s="3">
        <f t="shared" si="3583"/>
        <v>0</v>
      </c>
      <c r="E3926" s="6">
        <f t="shared" si="1"/>
        <v>371.8</v>
      </c>
      <c r="F3926" s="3">
        <v>169.0</v>
      </c>
      <c r="G3926" s="3">
        <v>2.2</v>
      </c>
      <c r="H3926" s="3">
        <v>0.0</v>
      </c>
      <c r="I3926" s="3">
        <v>0.0</v>
      </c>
      <c r="J3926" s="3">
        <v>1.0</v>
      </c>
      <c r="K3926" s="3">
        <v>0.0</v>
      </c>
      <c r="L3926" s="3">
        <v>0.0</v>
      </c>
    </row>
    <row r="3927" ht="15.75" customHeight="1">
      <c r="A3927" s="3">
        <f t="shared" si="2"/>
        <v>3926</v>
      </c>
      <c r="B3927" s="3">
        <f t="shared" ref="B3927:D3927" si="3584">B3923</f>
        <v>0</v>
      </c>
      <c r="C3927" s="3">
        <f t="shared" si="3584"/>
        <v>0</v>
      </c>
      <c r="D3927" s="3">
        <f t="shared" si="3584"/>
        <v>1</v>
      </c>
      <c r="E3927" s="6">
        <f t="shared" si="1"/>
        <v>326.7</v>
      </c>
      <c r="F3927" s="3">
        <v>297.0</v>
      </c>
      <c r="G3927" s="3">
        <v>1.1</v>
      </c>
      <c r="H3927" s="3">
        <v>0.0</v>
      </c>
      <c r="I3927" s="3">
        <v>1.0</v>
      </c>
      <c r="J3927" s="3">
        <v>0.0</v>
      </c>
      <c r="K3927" s="3">
        <v>0.0</v>
      </c>
      <c r="L3927" s="3">
        <v>0.0</v>
      </c>
    </row>
    <row r="3928" ht="15.75" customHeight="1">
      <c r="A3928" s="3">
        <f t="shared" si="2"/>
        <v>3927</v>
      </c>
      <c r="B3928" s="3">
        <f t="shared" ref="B3928:D3928" si="3585">B3924</f>
        <v>1</v>
      </c>
      <c r="C3928" s="3">
        <f t="shared" si="3585"/>
        <v>0</v>
      </c>
      <c r="D3928" s="3">
        <f t="shared" si="3585"/>
        <v>0</v>
      </c>
      <c r="E3928" s="6">
        <f t="shared" si="1"/>
        <v>312</v>
      </c>
      <c r="F3928" s="3">
        <v>195.0</v>
      </c>
      <c r="G3928" s="3">
        <v>1.6</v>
      </c>
      <c r="H3928" s="3">
        <v>0.0</v>
      </c>
      <c r="I3928" s="3">
        <v>0.0</v>
      </c>
      <c r="J3928" s="3">
        <v>1.0</v>
      </c>
      <c r="K3928" s="3">
        <v>0.0</v>
      </c>
      <c r="L3928" s="3">
        <v>0.0</v>
      </c>
    </row>
    <row r="3929" ht="15.75" customHeight="1">
      <c r="A3929" s="3">
        <f t="shared" si="2"/>
        <v>3928</v>
      </c>
      <c r="B3929" s="3">
        <f t="shared" ref="B3929:D3929" si="3586">B3925</f>
        <v>0</v>
      </c>
      <c r="C3929" s="3">
        <f t="shared" si="3586"/>
        <v>0</v>
      </c>
      <c r="D3929" s="3">
        <f t="shared" si="3586"/>
        <v>0</v>
      </c>
      <c r="E3929" s="6">
        <f t="shared" si="1"/>
        <v>0</v>
      </c>
      <c r="H3929" s="3">
        <v>1.0</v>
      </c>
      <c r="I3929" s="3">
        <v>0.0</v>
      </c>
      <c r="J3929" s="3">
        <v>1.0</v>
      </c>
      <c r="K3929" s="3">
        <v>0.0</v>
      </c>
      <c r="L3929" s="3">
        <v>1.0</v>
      </c>
    </row>
    <row r="3930" ht="15.75" customHeight="1">
      <c r="A3930" s="3">
        <f t="shared" si="2"/>
        <v>3929</v>
      </c>
      <c r="B3930" s="3">
        <f t="shared" ref="B3930:D3930" si="3587">B3926</f>
        <v>0</v>
      </c>
      <c r="C3930" s="3">
        <f t="shared" si="3587"/>
        <v>1</v>
      </c>
      <c r="D3930" s="3">
        <f t="shared" si="3587"/>
        <v>0</v>
      </c>
      <c r="E3930" s="6">
        <f t="shared" si="1"/>
        <v>517</v>
      </c>
      <c r="F3930" s="3">
        <v>235.0</v>
      </c>
      <c r="G3930" s="3">
        <v>2.2</v>
      </c>
      <c r="H3930" s="3">
        <v>0.0</v>
      </c>
      <c r="I3930" s="3">
        <v>0.0</v>
      </c>
      <c r="J3930" s="3">
        <v>1.0</v>
      </c>
      <c r="K3930" s="3">
        <v>0.0</v>
      </c>
      <c r="L3930" s="3">
        <v>0.0</v>
      </c>
    </row>
    <row r="3931" ht="15.75" customHeight="1">
      <c r="A3931" s="3">
        <f t="shared" si="2"/>
        <v>3930</v>
      </c>
      <c r="B3931" s="3">
        <f t="shared" ref="B3931:D3931" si="3588">B3927</f>
        <v>0</v>
      </c>
      <c r="C3931" s="3">
        <f t="shared" si="3588"/>
        <v>0</v>
      </c>
      <c r="D3931" s="3">
        <f t="shared" si="3588"/>
        <v>1</v>
      </c>
      <c r="E3931" s="6">
        <f t="shared" si="1"/>
        <v>312.4</v>
      </c>
      <c r="F3931" s="3">
        <v>284.0</v>
      </c>
      <c r="G3931" s="3">
        <v>1.1</v>
      </c>
      <c r="H3931" s="3">
        <v>1.0</v>
      </c>
      <c r="I3931" s="3">
        <v>0.0</v>
      </c>
      <c r="J3931" s="3">
        <v>0.0</v>
      </c>
      <c r="K3931" s="3">
        <v>0.0</v>
      </c>
      <c r="L3931" s="3">
        <v>0.0</v>
      </c>
    </row>
    <row r="3932" ht="15.75" customHeight="1">
      <c r="A3932" s="3">
        <f t="shared" si="2"/>
        <v>3931</v>
      </c>
      <c r="B3932" s="3">
        <f t="shared" ref="B3932:D3932" si="3589">B3928</f>
        <v>1</v>
      </c>
      <c r="C3932" s="3">
        <f t="shared" si="3589"/>
        <v>0</v>
      </c>
      <c r="D3932" s="3">
        <f t="shared" si="3589"/>
        <v>0</v>
      </c>
      <c r="E3932" s="6">
        <f t="shared" si="1"/>
        <v>230.4</v>
      </c>
      <c r="F3932" s="3">
        <v>144.0</v>
      </c>
      <c r="G3932" s="3">
        <v>1.6</v>
      </c>
      <c r="H3932" s="3">
        <v>1.0</v>
      </c>
      <c r="I3932" s="3">
        <v>0.0</v>
      </c>
      <c r="J3932" s="3">
        <v>0.0</v>
      </c>
      <c r="K3932" s="3">
        <v>0.0</v>
      </c>
      <c r="L3932" s="3">
        <v>0.0</v>
      </c>
    </row>
    <row r="3933" ht="15.75" customHeight="1">
      <c r="A3933" s="3">
        <f t="shared" si="2"/>
        <v>3932</v>
      </c>
      <c r="B3933" s="3">
        <f t="shared" ref="B3933:D3933" si="3590">B3929</f>
        <v>0</v>
      </c>
      <c r="C3933" s="3">
        <f t="shared" si="3590"/>
        <v>0</v>
      </c>
      <c r="D3933" s="3">
        <f t="shared" si="3590"/>
        <v>0</v>
      </c>
      <c r="E3933" s="6">
        <f t="shared" si="1"/>
        <v>0</v>
      </c>
      <c r="H3933" s="3">
        <v>1.0</v>
      </c>
      <c r="I3933" s="3">
        <v>0.0</v>
      </c>
      <c r="J3933" s="3">
        <v>1.0</v>
      </c>
      <c r="K3933" s="3">
        <v>0.0</v>
      </c>
      <c r="L3933" s="3">
        <v>1.0</v>
      </c>
    </row>
    <row r="3934" ht="15.75" customHeight="1">
      <c r="A3934" s="3">
        <f t="shared" si="2"/>
        <v>3933</v>
      </c>
      <c r="B3934" s="3">
        <f t="shared" ref="B3934:D3934" si="3591">B3930</f>
        <v>0</v>
      </c>
      <c r="C3934" s="3">
        <f t="shared" si="3591"/>
        <v>1</v>
      </c>
      <c r="D3934" s="3">
        <f t="shared" si="3591"/>
        <v>0</v>
      </c>
      <c r="E3934" s="6">
        <f t="shared" si="1"/>
        <v>415.8</v>
      </c>
      <c r="F3934" s="3">
        <v>189.0</v>
      </c>
      <c r="G3934" s="3">
        <v>2.2</v>
      </c>
      <c r="H3934" s="3">
        <v>0.0</v>
      </c>
      <c r="I3934" s="3">
        <v>0.0</v>
      </c>
      <c r="J3934" s="3">
        <v>1.0</v>
      </c>
      <c r="K3934" s="3">
        <v>0.0</v>
      </c>
      <c r="L3934" s="3">
        <v>0.0</v>
      </c>
    </row>
    <row r="3935" ht="15.75" customHeight="1">
      <c r="A3935" s="3">
        <f t="shared" si="2"/>
        <v>3934</v>
      </c>
      <c r="B3935" s="3">
        <f t="shared" ref="B3935:D3935" si="3592">B3931</f>
        <v>0</v>
      </c>
      <c r="C3935" s="3">
        <f t="shared" si="3592"/>
        <v>0</v>
      </c>
      <c r="D3935" s="3">
        <f t="shared" si="3592"/>
        <v>1</v>
      </c>
      <c r="E3935" s="6">
        <f t="shared" si="1"/>
        <v>111.1</v>
      </c>
      <c r="F3935" s="3">
        <v>101.0</v>
      </c>
      <c r="G3935" s="3">
        <v>1.1</v>
      </c>
      <c r="H3935" s="3">
        <v>0.0</v>
      </c>
      <c r="I3935" s="3">
        <v>1.0</v>
      </c>
      <c r="J3935" s="3">
        <v>0.0</v>
      </c>
      <c r="K3935" s="3">
        <v>0.0</v>
      </c>
      <c r="L3935" s="3">
        <v>0.0</v>
      </c>
    </row>
    <row r="3936" ht="15.75" customHeight="1">
      <c r="A3936" s="3">
        <f t="shared" si="2"/>
        <v>3935</v>
      </c>
      <c r="B3936" s="3">
        <f t="shared" ref="B3936:D3936" si="3593">B3932</f>
        <v>1</v>
      </c>
      <c r="C3936" s="3">
        <f t="shared" si="3593"/>
        <v>0</v>
      </c>
      <c r="D3936" s="3">
        <f t="shared" si="3593"/>
        <v>0</v>
      </c>
      <c r="E3936" s="6">
        <f t="shared" si="1"/>
        <v>387.2</v>
      </c>
      <c r="F3936" s="3">
        <v>242.0</v>
      </c>
      <c r="G3936" s="3">
        <v>1.6</v>
      </c>
      <c r="H3936" s="3">
        <v>0.0</v>
      </c>
      <c r="I3936" s="3">
        <v>1.0</v>
      </c>
      <c r="J3936" s="3">
        <v>0.0</v>
      </c>
      <c r="K3936" s="3">
        <v>0.0</v>
      </c>
      <c r="L3936" s="3">
        <v>0.0</v>
      </c>
    </row>
    <row r="3937" ht="15.75" customHeight="1">
      <c r="A3937" s="3">
        <f t="shared" si="2"/>
        <v>3936</v>
      </c>
      <c r="B3937" s="3">
        <f t="shared" ref="B3937:D3937" si="3594">B3933</f>
        <v>0</v>
      </c>
      <c r="C3937" s="3">
        <f t="shared" si="3594"/>
        <v>0</v>
      </c>
      <c r="D3937" s="3">
        <f t="shared" si="3594"/>
        <v>0</v>
      </c>
      <c r="E3937" s="6">
        <f t="shared" si="1"/>
        <v>0</v>
      </c>
      <c r="H3937" s="3">
        <v>1.0</v>
      </c>
      <c r="I3937" s="3">
        <v>0.0</v>
      </c>
      <c r="J3937" s="3">
        <v>1.0</v>
      </c>
      <c r="K3937" s="3">
        <v>0.0</v>
      </c>
      <c r="L3937" s="3">
        <v>1.0</v>
      </c>
    </row>
    <row r="3938" ht="15.75" customHeight="1">
      <c r="A3938" s="3">
        <f t="shared" si="2"/>
        <v>3937</v>
      </c>
      <c r="B3938" s="3">
        <f t="shared" ref="B3938:D3938" si="3595">B3934</f>
        <v>0</v>
      </c>
      <c r="C3938" s="3">
        <f t="shared" si="3595"/>
        <v>1</v>
      </c>
      <c r="D3938" s="3">
        <f t="shared" si="3595"/>
        <v>0</v>
      </c>
      <c r="E3938" s="6">
        <f t="shared" si="1"/>
        <v>587.4</v>
      </c>
      <c r="F3938" s="3">
        <v>267.0</v>
      </c>
      <c r="G3938" s="3">
        <v>2.2</v>
      </c>
      <c r="H3938" s="3">
        <v>1.0</v>
      </c>
      <c r="I3938" s="3">
        <v>0.0</v>
      </c>
      <c r="J3938" s="3">
        <v>0.0</v>
      </c>
      <c r="K3938" s="3">
        <v>0.0</v>
      </c>
      <c r="L3938" s="3">
        <v>0.0</v>
      </c>
    </row>
    <row r="3939" ht="15.75" customHeight="1">
      <c r="A3939" s="3">
        <f t="shared" si="2"/>
        <v>3938</v>
      </c>
      <c r="B3939" s="3">
        <f t="shared" ref="B3939:D3939" si="3596">B3935</f>
        <v>0</v>
      </c>
      <c r="C3939" s="3">
        <f t="shared" si="3596"/>
        <v>0</v>
      </c>
      <c r="D3939" s="3">
        <f t="shared" si="3596"/>
        <v>1</v>
      </c>
      <c r="E3939" s="6">
        <f t="shared" si="1"/>
        <v>211.2</v>
      </c>
      <c r="F3939" s="3">
        <v>192.0</v>
      </c>
      <c r="G3939" s="3">
        <v>1.1</v>
      </c>
      <c r="H3939" s="3">
        <v>1.0</v>
      </c>
      <c r="I3939" s="3">
        <v>0.0</v>
      </c>
      <c r="J3939" s="3">
        <v>0.0</v>
      </c>
      <c r="K3939" s="3">
        <v>0.0</v>
      </c>
      <c r="L3939" s="3">
        <v>0.0</v>
      </c>
    </row>
    <row r="3940" ht="15.75" customHeight="1">
      <c r="A3940" s="3">
        <f t="shared" si="2"/>
        <v>3939</v>
      </c>
      <c r="B3940" s="3">
        <f t="shared" ref="B3940:D3940" si="3597">B3936</f>
        <v>1</v>
      </c>
      <c r="C3940" s="3">
        <f t="shared" si="3597"/>
        <v>0</v>
      </c>
      <c r="D3940" s="3">
        <f t="shared" si="3597"/>
        <v>0</v>
      </c>
      <c r="E3940" s="6">
        <f t="shared" si="1"/>
        <v>414.4</v>
      </c>
      <c r="F3940" s="3">
        <v>259.0</v>
      </c>
      <c r="G3940" s="3">
        <v>1.6</v>
      </c>
      <c r="H3940" s="3">
        <v>1.0</v>
      </c>
      <c r="I3940" s="3">
        <v>0.0</v>
      </c>
      <c r="J3940" s="3">
        <v>0.0</v>
      </c>
      <c r="K3940" s="3">
        <v>0.0</v>
      </c>
      <c r="L3940" s="3">
        <v>0.0</v>
      </c>
    </row>
    <row r="3941" ht="15.75" customHeight="1">
      <c r="A3941" s="3">
        <f t="shared" si="2"/>
        <v>3940</v>
      </c>
      <c r="B3941" s="3">
        <f t="shared" ref="B3941:D3941" si="3598">B3937</f>
        <v>0</v>
      </c>
      <c r="C3941" s="3">
        <f t="shared" si="3598"/>
        <v>0</v>
      </c>
      <c r="D3941" s="3">
        <f t="shared" si="3598"/>
        <v>0</v>
      </c>
      <c r="E3941" s="6">
        <f t="shared" si="1"/>
        <v>0</v>
      </c>
      <c r="H3941" s="3">
        <v>1.0</v>
      </c>
      <c r="I3941" s="3">
        <v>0.0</v>
      </c>
      <c r="J3941" s="3">
        <v>0.0</v>
      </c>
      <c r="K3941" s="3">
        <v>1.0</v>
      </c>
      <c r="L3941" s="3">
        <v>1.0</v>
      </c>
    </row>
    <row r="3942" ht="15.75" customHeight="1">
      <c r="A3942" s="3">
        <f t="shared" si="2"/>
        <v>3941</v>
      </c>
      <c r="B3942" s="3">
        <f t="shared" ref="B3942:D3942" si="3599">B3938</f>
        <v>0</v>
      </c>
      <c r="C3942" s="3">
        <f t="shared" si="3599"/>
        <v>1</v>
      </c>
      <c r="D3942" s="3">
        <f t="shared" si="3599"/>
        <v>0</v>
      </c>
      <c r="E3942" s="6">
        <f t="shared" si="1"/>
        <v>638</v>
      </c>
      <c r="F3942" s="3">
        <v>290.0</v>
      </c>
      <c r="G3942" s="3">
        <v>2.2</v>
      </c>
      <c r="H3942" s="3">
        <v>0.0</v>
      </c>
      <c r="I3942" s="3">
        <v>0.0</v>
      </c>
      <c r="J3942" s="3">
        <v>1.0</v>
      </c>
      <c r="K3942" s="3">
        <v>0.0</v>
      </c>
      <c r="L3942" s="3">
        <v>0.0</v>
      </c>
    </row>
    <row r="3943" ht="15.75" customHeight="1">
      <c r="A3943" s="3">
        <f t="shared" si="2"/>
        <v>3942</v>
      </c>
      <c r="B3943" s="3">
        <f t="shared" ref="B3943:D3943" si="3600">B3939</f>
        <v>0</v>
      </c>
      <c r="C3943" s="3">
        <f t="shared" si="3600"/>
        <v>0</v>
      </c>
      <c r="D3943" s="3">
        <f t="shared" si="3600"/>
        <v>1</v>
      </c>
      <c r="E3943" s="6">
        <f t="shared" si="1"/>
        <v>238.7</v>
      </c>
      <c r="F3943" s="3">
        <v>217.0</v>
      </c>
      <c r="G3943" s="3">
        <v>1.1</v>
      </c>
      <c r="H3943" s="3">
        <v>0.0</v>
      </c>
      <c r="I3943" s="3">
        <v>1.0</v>
      </c>
      <c r="J3943" s="3">
        <v>0.0</v>
      </c>
      <c r="K3943" s="3">
        <v>0.0</v>
      </c>
      <c r="L3943" s="3">
        <v>0.0</v>
      </c>
    </row>
    <row r="3944" ht="15.75" customHeight="1">
      <c r="A3944" s="3">
        <f t="shared" si="2"/>
        <v>3943</v>
      </c>
      <c r="B3944" s="3">
        <f t="shared" ref="B3944:D3944" si="3601">B3940</f>
        <v>1</v>
      </c>
      <c r="C3944" s="3">
        <f t="shared" si="3601"/>
        <v>0</v>
      </c>
      <c r="D3944" s="3">
        <f t="shared" si="3601"/>
        <v>0</v>
      </c>
      <c r="E3944" s="6">
        <f t="shared" si="1"/>
        <v>460.8</v>
      </c>
      <c r="F3944" s="3">
        <v>288.0</v>
      </c>
      <c r="G3944" s="3">
        <v>1.6</v>
      </c>
      <c r="H3944" s="3">
        <v>0.0</v>
      </c>
      <c r="I3944" s="3">
        <v>0.0</v>
      </c>
      <c r="J3944" s="3">
        <v>1.0</v>
      </c>
      <c r="K3944" s="3">
        <v>0.0</v>
      </c>
      <c r="L3944" s="3">
        <v>0.0</v>
      </c>
    </row>
    <row r="3945" ht="15.75" customHeight="1">
      <c r="A3945" s="3">
        <f t="shared" si="2"/>
        <v>3944</v>
      </c>
      <c r="B3945" s="3">
        <f t="shared" ref="B3945:D3945" si="3602">B3941</f>
        <v>0</v>
      </c>
      <c r="C3945" s="3">
        <f t="shared" si="3602"/>
        <v>0</v>
      </c>
      <c r="D3945" s="3">
        <f t="shared" si="3602"/>
        <v>0</v>
      </c>
      <c r="E3945" s="6">
        <f t="shared" si="1"/>
        <v>0</v>
      </c>
      <c r="H3945" s="3">
        <v>1.0</v>
      </c>
      <c r="I3945" s="3">
        <v>0.0</v>
      </c>
      <c r="J3945" s="3">
        <v>1.0</v>
      </c>
      <c r="K3945" s="3">
        <v>0.0</v>
      </c>
      <c r="L3945" s="3">
        <v>1.0</v>
      </c>
    </row>
    <row r="3946" ht="15.75" customHeight="1">
      <c r="A3946" s="3">
        <f t="shared" si="2"/>
        <v>3945</v>
      </c>
      <c r="B3946" s="3">
        <f t="shared" ref="B3946:D3946" si="3603">B3942</f>
        <v>0</v>
      </c>
      <c r="C3946" s="3">
        <f t="shared" si="3603"/>
        <v>1</v>
      </c>
      <c r="D3946" s="3">
        <f t="shared" si="3603"/>
        <v>0</v>
      </c>
      <c r="E3946" s="6">
        <f t="shared" si="1"/>
        <v>624.8</v>
      </c>
      <c r="F3946" s="3">
        <v>284.0</v>
      </c>
      <c r="G3946" s="3">
        <v>2.2</v>
      </c>
      <c r="H3946" s="3">
        <v>0.0</v>
      </c>
      <c r="I3946" s="3">
        <v>0.0</v>
      </c>
      <c r="J3946" s="3">
        <v>1.0</v>
      </c>
      <c r="K3946" s="3">
        <v>0.0</v>
      </c>
      <c r="L3946" s="3">
        <v>0.0</v>
      </c>
    </row>
    <row r="3947" ht="15.75" customHeight="1">
      <c r="A3947" s="3">
        <f t="shared" si="2"/>
        <v>3946</v>
      </c>
      <c r="B3947" s="3">
        <f t="shared" ref="B3947:D3947" si="3604">B3943</f>
        <v>0</v>
      </c>
      <c r="C3947" s="3">
        <f t="shared" si="3604"/>
        <v>0</v>
      </c>
      <c r="D3947" s="3">
        <f t="shared" si="3604"/>
        <v>1</v>
      </c>
      <c r="E3947" s="6">
        <f t="shared" si="1"/>
        <v>111.1</v>
      </c>
      <c r="F3947" s="3">
        <v>101.0</v>
      </c>
      <c r="G3947" s="3">
        <v>1.1</v>
      </c>
      <c r="H3947" s="3">
        <v>1.0</v>
      </c>
      <c r="I3947" s="3">
        <v>0.0</v>
      </c>
      <c r="J3947" s="3">
        <v>0.0</v>
      </c>
      <c r="K3947" s="3">
        <v>0.0</v>
      </c>
      <c r="L3947" s="3">
        <v>0.0</v>
      </c>
    </row>
    <row r="3948" ht="15.75" customHeight="1">
      <c r="A3948" s="3">
        <f t="shared" si="2"/>
        <v>3947</v>
      </c>
      <c r="B3948" s="3">
        <f t="shared" ref="B3948:D3948" si="3605">B3944</f>
        <v>1</v>
      </c>
      <c r="C3948" s="3">
        <f t="shared" si="3605"/>
        <v>0</v>
      </c>
      <c r="D3948" s="3">
        <f t="shared" si="3605"/>
        <v>0</v>
      </c>
      <c r="E3948" s="6">
        <f t="shared" si="1"/>
        <v>433.6</v>
      </c>
      <c r="F3948" s="3">
        <v>271.0</v>
      </c>
      <c r="G3948" s="3">
        <v>1.6</v>
      </c>
      <c r="H3948" s="3">
        <v>0.0</v>
      </c>
      <c r="I3948" s="3">
        <v>1.0</v>
      </c>
      <c r="J3948" s="3">
        <v>0.0</v>
      </c>
      <c r="K3948" s="3">
        <v>0.0</v>
      </c>
      <c r="L3948" s="3">
        <v>0.0</v>
      </c>
    </row>
    <row r="3949" ht="15.75" customHeight="1">
      <c r="A3949" s="3">
        <f t="shared" si="2"/>
        <v>3948</v>
      </c>
      <c r="B3949" s="3">
        <f t="shared" ref="B3949:D3949" si="3606">B3945</f>
        <v>0</v>
      </c>
      <c r="C3949" s="3">
        <f t="shared" si="3606"/>
        <v>0</v>
      </c>
      <c r="D3949" s="3">
        <f t="shared" si="3606"/>
        <v>0</v>
      </c>
      <c r="E3949" s="6">
        <f t="shared" si="1"/>
        <v>0</v>
      </c>
      <c r="H3949" s="3">
        <v>1.0</v>
      </c>
      <c r="I3949" s="3">
        <v>0.0</v>
      </c>
      <c r="J3949" s="3">
        <v>1.0</v>
      </c>
      <c r="K3949" s="3">
        <v>0.0</v>
      </c>
      <c r="L3949" s="3">
        <v>1.0</v>
      </c>
    </row>
    <row r="3950" ht="15.75" customHeight="1">
      <c r="A3950" s="3">
        <f t="shared" si="2"/>
        <v>3949</v>
      </c>
      <c r="B3950" s="3">
        <f t="shared" ref="B3950:D3950" si="3607">B3946</f>
        <v>0</v>
      </c>
      <c r="C3950" s="3">
        <f t="shared" si="3607"/>
        <v>1</v>
      </c>
      <c r="D3950" s="3">
        <f t="shared" si="3607"/>
        <v>0</v>
      </c>
      <c r="E3950" s="6">
        <f t="shared" si="1"/>
        <v>497.2</v>
      </c>
      <c r="F3950" s="3">
        <v>226.0</v>
      </c>
      <c r="G3950" s="3">
        <v>2.2</v>
      </c>
      <c r="H3950" s="3">
        <v>0.0</v>
      </c>
      <c r="I3950" s="3">
        <v>0.0</v>
      </c>
      <c r="J3950" s="3">
        <v>1.0</v>
      </c>
      <c r="K3950" s="3">
        <v>0.0</v>
      </c>
      <c r="L3950" s="3">
        <v>0.0</v>
      </c>
    </row>
    <row r="3951" ht="15.75" customHeight="1">
      <c r="A3951" s="3">
        <f t="shared" si="2"/>
        <v>3950</v>
      </c>
      <c r="B3951" s="3">
        <f t="shared" ref="B3951:D3951" si="3608">B3947</f>
        <v>0</v>
      </c>
      <c r="C3951" s="3">
        <f t="shared" si="3608"/>
        <v>0</v>
      </c>
      <c r="D3951" s="3">
        <f t="shared" si="3608"/>
        <v>1</v>
      </c>
      <c r="E3951" s="6">
        <f t="shared" si="1"/>
        <v>160.6</v>
      </c>
      <c r="F3951" s="3">
        <v>146.0</v>
      </c>
      <c r="G3951" s="3">
        <v>1.1</v>
      </c>
      <c r="H3951" s="3">
        <v>0.0</v>
      </c>
      <c r="I3951" s="3">
        <v>1.0</v>
      </c>
      <c r="J3951" s="3">
        <v>0.0</v>
      </c>
      <c r="K3951" s="3">
        <v>0.0</v>
      </c>
      <c r="L3951" s="3">
        <v>0.0</v>
      </c>
    </row>
    <row r="3952" ht="15.75" customHeight="1">
      <c r="A3952" s="3">
        <f t="shared" si="2"/>
        <v>3951</v>
      </c>
      <c r="B3952" s="3">
        <f t="shared" ref="B3952:D3952" si="3609">B3948</f>
        <v>1</v>
      </c>
      <c r="C3952" s="3">
        <f t="shared" si="3609"/>
        <v>0</v>
      </c>
      <c r="D3952" s="3">
        <f t="shared" si="3609"/>
        <v>0</v>
      </c>
      <c r="E3952" s="6">
        <f t="shared" si="1"/>
        <v>164.8</v>
      </c>
      <c r="F3952" s="3">
        <v>103.0</v>
      </c>
      <c r="G3952" s="3">
        <v>1.6</v>
      </c>
      <c r="H3952" s="3">
        <v>0.0</v>
      </c>
      <c r="I3952" s="3">
        <v>0.0</v>
      </c>
      <c r="J3952" s="3">
        <v>1.0</v>
      </c>
      <c r="K3952" s="3">
        <v>0.0</v>
      </c>
      <c r="L3952" s="3">
        <v>0.0</v>
      </c>
    </row>
    <row r="3953" ht="15.75" customHeight="1">
      <c r="A3953" s="3">
        <f t="shared" si="2"/>
        <v>3952</v>
      </c>
      <c r="B3953" s="3">
        <f t="shared" ref="B3953:D3953" si="3610">B3949</f>
        <v>0</v>
      </c>
      <c r="C3953" s="3">
        <f t="shared" si="3610"/>
        <v>0</v>
      </c>
      <c r="D3953" s="3">
        <f t="shared" si="3610"/>
        <v>0</v>
      </c>
      <c r="E3953" s="6">
        <f t="shared" si="1"/>
        <v>0</v>
      </c>
      <c r="H3953" s="3">
        <v>1.0</v>
      </c>
      <c r="I3953" s="3">
        <v>0.0</v>
      </c>
      <c r="J3953" s="3">
        <v>1.0</v>
      </c>
      <c r="K3953" s="3">
        <v>0.0</v>
      </c>
      <c r="L3953" s="3">
        <v>1.0</v>
      </c>
    </row>
    <row r="3954" ht="15.75" customHeight="1">
      <c r="A3954" s="3">
        <f t="shared" si="2"/>
        <v>3953</v>
      </c>
      <c r="B3954" s="3">
        <f t="shared" ref="B3954:D3954" si="3611">B3950</f>
        <v>0</v>
      </c>
      <c r="C3954" s="3">
        <f t="shared" si="3611"/>
        <v>1</v>
      </c>
      <c r="D3954" s="3">
        <f t="shared" si="3611"/>
        <v>0</v>
      </c>
      <c r="E3954" s="6">
        <f t="shared" si="1"/>
        <v>567.6</v>
      </c>
      <c r="F3954" s="3">
        <v>258.0</v>
      </c>
      <c r="G3954" s="3">
        <v>2.2</v>
      </c>
      <c r="H3954" s="3">
        <v>0.0</v>
      </c>
      <c r="I3954" s="3">
        <v>0.0</v>
      </c>
      <c r="J3954" s="3">
        <v>1.0</v>
      </c>
      <c r="K3954" s="3">
        <v>0.0</v>
      </c>
      <c r="L3954" s="3">
        <v>0.0</v>
      </c>
    </row>
    <row r="3955" ht="15.75" customHeight="1">
      <c r="A3955" s="3">
        <f t="shared" si="2"/>
        <v>3954</v>
      </c>
      <c r="B3955" s="3">
        <f t="shared" ref="B3955:D3955" si="3612">B3951</f>
        <v>0</v>
      </c>
      <c r="C3955" s="3">
        <f t="shared" si="3612"/>
        <v>0</v>
      </c>
      <c r="D3955" s="3">
        <f t="shared" si="3612"/>
        <v>1</v>
      </c>
      <c r="E3955" s="6">
        <f t="shared" si="1"/>
        <v>194.7</v>
      </c>
      <c r="F3955" s="3">
        <v>177.0</v>
      </c>
      <c r="G3955" s="3">
        <v>1.1</v>
      </c>
      <c r="H3955" s="3">
        <v>1.0</v>
      </c>
      <c r="I3955" s="3">
        <v>0.0</v>
      </c>
      <c r="J3955" s="3">
        <v>0.0</v>
      </c>
      <c r="K3955" s="3">
        <v>0.0</v>
      </c>
      <c r="L3955" s="3">
        <v>0.0</v>
      </c>
    </row>
    <row r="3956" ht="15.75" customHeight="1">
      <c r="A3956" s="3">
        <f t="shared" si="2"/>
        <v>3955</v>
      </c>
      <c r="B3956" s="3">
        <f t="shared" ref="B3956:D3956" si="3613">B3952</f>
        <v>1</v>
      </c>
      <c r="C3956" s="3">
        <f t="shared" si="3613"/>
        <v>0</v>
      </c>
      <c r="D3956" s="3">
        <f t="shared" si="3613"/>
        <v>0</v>
      </c>
      <c r="E3956" s="6">
        <f t="shared" si="1"/>
        <v>241.6</v>
      </c>
      <c r="F3956" s="3">
        <v>151.0</v>
      </c>
      <c r="G3956" s="3">
        <v>1.6</v>
      </c>
      <c r="H3956" s="3">
        <v>1.0</v>
      </c>
      <c r="I3956" s="3">
        <v>0.0</v>
      </c>
      <c r="J3956" s="3">
        <v>0.0</v>
      </c>
      <c r="K3956" s="3">
        <v>0.0</v>
      </c>
      <c r="L3956" s="3">
        <v>0.0</v>
      </c>
    </row>
    <row r="3957" ht="15.75" customHeight="1">
      <c r="A3957" s="3">
        <f t="shared" si="2"/>
        <v>3956</v>
      </c>
      <c r="B3957" s="3">
        <f t="shared" ref="B3957:D3957" si="3614">B3953</f>
        <v>0</v>
      </c>
      <c r="C3957" s="3">
        <f t="shared" si="3614"/>
        <v>0</v>
      </c>
      <c r="D3957" s="3">
        <f t="shared" si="3614"/>
        <v>0</v>
      </c>
      <c r="E3957" s="6">
        <f t="shared" si="1"/>
        <v>0</v>
      </c>
      <c r="H3957" s="3">
        <v>1.0</v>
      </c>
      <c r="I3957" s="3">
        <v>0.0</v>
      </c>
      <c r="J3957" s="3">
        <v>1.0</v>
      </c>
      <c r="K3957" s="3">
        <v>0.0</v>
      </c>
      <c r="L3957" s="3">
        <v>1.0</v>
      </c>
    </row>
    <row r="3958" ht="15.75" customHeight="1">
      <c r="A3958" s="3">
        <f t="shared" si="2"/>
        <v>3957</v>
      </c>
      <c r="B3958" s="3">
        <v>1.0</v>
      </c>
      <c r="C3958" s="3">
        <v>0.0</v>
      </c>
      <c r="D3958" s="3">
        <v>0.0</v>
      </c>
      <c r="E3958" s="6">
        <f t="shared" si="1"/>
        <v>296</v>
      </c>
      <c r="F3958" s="3">
        <v>185.0</v>
      </c>
      <c r="G3958" s="3">
        <v>1.6</v>
      </c>
      <c r="H3958" s="3">
        <v>1.0</v>
      </c>
      <c r="I3958" s="3">
        <v>0.0</v>
      </c>
      <c r="J3958" s="3">
        <v>0.0</v>
      </c>
      <c r="K3958" s="3">
        <v>0.0</v>
      </c>
      <c r="L3958" s="3">
        <v>0.0</v>
      </c>
    </row>
    <row r="3959" ht="15.75" customHeight="1">
      <c r="A3959" s="3">
        <f t="shared" si="2"/>
        <v>3958</v>
      </c>
      <c r="B3959" s="3">
        <v>0.0</v>
      </c>
      <c r="C3959" s="3">
        <v>0.0</v>
      </c>
      <c r="D3959" s="3">
        <v>0.0</v>
      </c>
      <c r="E3959" s="6">
        <f t="shared" si="1"/>
        <v>0</v>
      </c>
      <c r="H3959" s="3">
        <v>1.0</v>
      </c>
      <c r="I3959" s="3">
        <v>0.0</v>
      </c>
      <c r="J3959" s="3">
        <v>1.0</v>
      </c>
      <c r="K3959" s="3">
        <v>0.0</v>
      </c>
      <c r="L3959" s="3">
        <v>1.0</v>
      </c>
    </row>
    <row r="3960" ht="15.75" customHeight="1">
      <c r="A3960" s="3">
        <f t="shared" si="2"/>
        <v>3959</v>
      </c>
      <c r="B3960" s="3">
        <v>0.0</v>
      </c>
      <c r="C3960" s="3">
        <v>1.0</v>
      </c>
      <c r="D3960" s="3">
        <v>0.0</v>
      </c>
      <c r="E3960" s="6">
        <f t="shared" si="1"/>
        <v>286</v>
      </c>
      <c r="F3960" s="3">
        <v>130.0</v>
      </c>
      <c r="G3960" s="3">
        <v>2.2</v>
      </c>
      <c r="H3960" s="3">
        <v>0.0</v>
      </c>
      <c r="I3960" s="3">
        <v>0.0</v>
      </c>
      <c r="J3960" s="3">
        <v>1.0</v>
      </c>
      <c r="K3960" s="3">
        <v>0.0</v>
      </c>
      <c r="L3960" s="3">
        <v>0.0</v>
      </c>
    </row>
    <row r="3961" ht="15.75" customHeight="1">
      <c r="A3961" s="3">
        <f t="shared" si="2"/>
        <v>3960</v>
      </c>
      <c r="B3961" s="3">
        <v>0.0</v>
      </c>
      <c r="C3961" s="3">
        <v>0.0</v>
      </c>
      <c r="D3961" s="3">
        <v>1.0</v>
      </c>
      <c r="E3961" s="6">
        <f t="shared" si="1"/>
        <v>310.2</v>
      </c>
      <c r="F3961" s="3">
        <v>282.0</v>
      </c>
      <c r="G3961" s="3">
        <v>1.1</v>
      </c>
      <c r="H3961" s="3">
        <v>1.0</v>
      </c>
      <c r="I3961" s="3">
        <v>0.0</v>
      </c>
      <c r="J3961" s="3">
        <v>0.0</v>
      </c>
      <c r="K3961" s="3">
        <v>0.0</v>
      </c>
      <c r="L3961" s="3">
        <v>0.0</v>
      </c>
    </row>
    <row r="3962" ht="15.75" customHeight="1">
      <c r="A3962" s="3">
        <f t="shared" si="2"/>
        <v>3961</v>
      </c>
      <c r="B3962" s="3">
        <f t="shared" ref="B3962:D3962" si="3615">B3958</f>
        <v>1</v>
      </c>
      <c r="C3962" s="3">
        <f t="shared" si="3615"/>
        <v>0</v>
      </c>
      <c r="D3962" s="3">
        <f t="shared" si="3615"/>
        <v>0</v>
      </c>
      <c r="E3962" s="6">
        <f t="shared" si="1"/>
        <v>308.8</v>
      </c>
      <c r="F3962" s="3">
        <v>193.0</v>
      </c>
      <c r="G3962" s="3">
        <v>1.6</v>
      </c>
      <c r="H3962" s="3">
        <v>0.0</v>
      </c>
      <c r="I3962" s="3">
        <v>0.0</v>
      </c>
      <c r="J3962" s="3">
        <v>1.0</v>
      </c>
      <c r="K3962" s="3">
        <v>0.0</v>
      </c>
      <c r="L3962" s="3">
        <v>0.0</v>
      </c>
    </row>
    <row r="3963" ht="15.75" customHeight="1">
      <c r="A3963" s="3">
        <f t="shared" si="2"/>
        <v>3962</v>
      </c>
      <c r="B3963" s="3">
        <f t="shared" ref="B3963:D3963" si="3616">B3959</f>
        <v>0</v>
      </c>
      <c r="C3963" s="3">
        <f t="shared" si="3616"/>
        <v>0</v>
      </c>
      <c r="D3963" s="3">
        <f t="shared" si="3616"/>
        <v>0</v>
      </c>
      <c r="E3963" s="6">
        <f t="shared" si="1"/>
        <v>0</v>
      </c>
      <c r="H3963" s="3">
        <v>1.0</v>
      </c>
      <c r="I3963" s="3">
        <v>0.0</v>
      </c>
      <c r="J3963" s="3">
        <v>1.0</v>
      </c>
      <c r="K3963" s="3">
        <v>0.0</v>
      </c>
      <c r="L3963" s="3">
        <v>1.0</v>
      </c>
    </row>
    <row r="3964" ht="15.75" customHeight="1">
      <c r="A3964" s="3">
        <f t="shared" si="2"/>
        <v>3963</v>
      </c>
      <c r="B3964" s="3">
        <f t="shared" ref="B3964:D3964" si="3617">B3960</f>
        <v>0</v>
      </c>
      <c r="C3964" s="3">
        <f t="shared" si="3617"/>
        <v>1</v>
      </c>
      <c r="D3964" s="3">
        <f t="shared" si="3617"/>
        <v>0</v>
      </c>
      <c r="E3964" s="6">
        <f t="shared" si="1"/>
        <v>433.4</v>
      </c>
      <c r="F3964" s="3">
        <v>197.0</v>
      </c>
      <c r="G3964" s="3">
        <v>2.2</v>
      </c>
      <c r="H3964" s="3">
        <v>0.0</v>
      </c>
      <c r="I3964" s="3">
        <v>0.0</v>
      </c>
      <c r="J3964" s="3">
        <v>1.0</v>
      </c>
      <c r="K3964" s="3">
        <v>0.0</v>
      </c>
      <c r="L3964" s="3">
        <v>0.0</v>
      </c>
    </row>
    <row r="3965" ht="15.75" customHeight="1">
      <c r="A3965" s="3">
        <f t="shared" si="2"/>
        <v>3964</v>
      </c>
      <c r="B3965" s="3">
        <f t="shared" ref="B3965:D3965" si="3618">B3961</f>
        <v>0</v>
      </c>
      <c r="C3965" s="3">
        <f t="shared" si="3618"/>
        <v>0</v>
      </c>
      <c r="D3965" s="3">
        <f t="shared" si="3618"/>
        <v>1</v>
      </c>
      <c r="E3965" s="6">
        <f t="shared" si="1"/>
        <v>118.8</v>
      </c>
      <c r="F3965" s="3">
        <v>108.0</v>
      </c>
      <c r="G3965" s="3">
        <v>1.1</v>
      </c>
      <c r="H3965" s="3">
        <v>0.0</v>
      </c>
      <c r="I3965" s="3">
        <v>1.0</v>
      </c>
      <c r="J3965" s="3">
        <v>0.0</v>
      </c>
      <c r="K3965" s="3">
        <v>0.0</v>
      </c>
      <c r="L3965" s="3">
        <v>0.0</v>
      </c>
    </row>
    <row r="3966" ht="15.75" customHeight="1">
      <c r="A3966" s="3">
        <f t="shared" si="2"/>
        <v>3965</v>
      </c>
      <c r="B3966" s="3">
        <f t="shared" ref="B3966:D3966" si="3619">B3962</f>
        <v>1</v>
      </c>
      <c r="C3966" s="3">
        <f t="shared" si="3619"/>
        <v>0</v>
      </c>
      <c r="D3966" s="3">
        <f t="shared" si="3619"/>
        <v>0</v>
      </c>
      <c r="E3966" s="6">
        <f t="shared" si="1"/>
        <v>400</v>
      </c>
      <c r="F3966" s="3">
        <v>250.0</v>
      </c>
      <c r="G3966" s="3">
        <v>1.6</v>
      </c>
      <c r="H3966" s="3">
        <v>1.0</v>
      </c>
      <c r="I3966" s="3">
        <v>0.0</v>
      </c>
      <c r="J3966" s="3">
        <v>0.0</v>
      </c>
      <c r="K3966" s="3">
        <v>0.0</v>
      </c>
      <c r="L3966" s="3">
        <v>0.0</v>
      </c>
    </row>
    <row r="3967" ht="15.75" customHeight="1">
      <c r="A3967" s="3">
        <f t="shared" si="2"/>
        <v>3966</v>
      </c>
      <c r="B3967" s="3">
        <f t="shared" ref="B3967:D3967" si="3620">B3963</f>
        <v>0</v>
      </c>
      <c r="C3967" s="3">
        <f t="shared" si="3620"/>
        <v>0</v>
      </c>
      <c r="D3967" s="3">
        <f t="shared" si="3620"/>
        <v>0</v>
      </c>
      <c r="E3967" s="6">
        <f t="shared" si="1"/>
        <v>0</v>
      </c>
      <c r="H3967" s="3">
        <v>1.0</v>
      </c>
      <c r="I3967" s="3">
        <v>0.0</v>
      </c>
      <c r="J3967" s="3">
        <v>1.0</v>
      </c>
      <c r="K3967" s="3">
        <v>0.0</v>
      </c>
      <c r="L3967" s="3">
        <v>1.0</v>
      </c>
    </row>
    <row r="3968" ht="15.75" customHeight="1">
      <c r="A3968" s="3">
        <f t="shared" si="2"/>
        <v>3967</v>
      </c>
      <c r="B3968" s="3">
        <f t="shared" ref="B3968:D3968" si="3621">B3964</f>
        <v>0</v>
      </c>
      <c r="C3968" s="3">
        <f t="shared" si="3621"/>
        <v>1</v>
      </c>
      <c r="D3968" s="3">
        <f t="shared" si="3621"/>
        <v>0</v>
      </c>
      <c r="E3968" s="6">
        <f t="shared" si="1"/>
        <v>286</v>
      </c>
      <c r="F3968" s="3">
        <v>130.0</v>
      </c>
      <c r="G3968" s="3">
        <v>2.2</v>
      </c>
      <c r="H3968" s="3">
        <v>0.0</v>
      </c>
      <c r="I3968" s="3">
        <v>0.0</v>
      </c>
      <c r="J3968" s="3">
        <v>1.0</v>
      </c>
      <c r="K3968" s="3">
        <v>0.0</v>
      </c>
      <c r="L3968" s="3">
        <v>0.0</v>
      </c>
    </row>
    <row r="3969" ht="15.75" customHeight="1">
      <c r="A3969" s="3">
        <f t="shared" si="2"/>
        <v>3968</v>
      </c>
      <c r="B3969" s="3">
        <f t="shared" ref="B3969:D3969" si="3622">B3965</f>
        <v>0</v>
      </c>
      <c r="C3969" s="3">
        <f t="shared" si="3622"/>
        <v>0</v>
      </c>
      <c r="D3969" s="3">
        <f t="shared" si="3622"/>
        <v>1</v>
      </c>
      <c r="E3969" s="6">
        <f t="shared" si="1"/>
        <v>132</v>
      </c>
      <c r="F3969" s="3">
        <v>120.0</v>
      </c>
      <c r="G3969" s="3">
        <v>1.1</v>
      </c>
      <c r="H3969" s="3">
        <v>1.0</v>
      </c>
      <c r="I3969" s="3">
        <v>0.0</v>
      </c>
      <c r="J3969" s="3">
        <v>0.0</v>
      </c>
      <c r="K3969" s="3">
        <v>0.0</v>
      </c>
      <c r="L3969" s="3">
        <v>0.0</v>
      </c>
    </row>
    <row r="3970" ht="15.75" customHeight="1">
      <c r="A3970" s="3">
        <f t="shared" si="2"/>
        <v>3969</v>
      </c>
      <c r="B3970" s="3">
        <f t="shared" ref="B3970:D3970" si="3623">B3966</f>
        <v>1</v>
      </c>
      <c r="C3970" s="3">
        <f t="shared" si="3623"/>
        <v>0</v>
      </c>
      <c r="D3970" s="3">
        <f t="shared" si="3623"/>
        <v>0</v>
      </c>
      <c r="E3970" s="6">
        <f t="shared" si="1"/>
        <v>268.8</v>
      </c>
      <c r="F3970" s="3">
        <v>168.0</v>
      </c>
      <c r="G3970" s="3">
        <v>1.6</v>
      </c>
      <c r="H3970" s="3">
        <v>0.0</v>
      </c>
      <c r="I3970" s="3">
        <v>1.0</v>
      </c>
      <c r="J3970" s="3">
        <v>0.0</v>
      </c>
      <c r="K3970" s="3">
        <v>0.0</v>
      </c>
      <c r="L3970" s="3">
        <v>0.0</v>
      </c>
    </row>
    <row r="3971" ht="15.75" customHeight="1">
      <c r="A3971" s="3">
        <f t="shared" si="2"/>
        <v>3970</v>
      </c>
      <c r="B3971" s="3">
        <f t="shared" ref="B3971:D3971" si="3624">B3967</f>
        <v>0</v>
      </c>
      <c r="C3971" s="3">
        <f t="shared" si="3624"/>
        <v>0</v>
      </c>
      <c r="D3971" s="3">
        <f t="shared" si="3624"/>
        <v>0</v>
      </c>
      <c r="E3971" s="6">
        <f t="shared" si="1"/>
        <v>0</v>
      </c>
      <c r="H3971" s="3">
        <v>1.0</v>
      </c>
      <c r="I3971" s="3">
        <v>1.0</v>
      </c>
      <c r="J3971" s="3">
        <v>0.0</v>
      </c>
      <c r="K3971" s="3">
        <v>0.0</v>
      </c>
      <c r="L3971" s="3">
        <v>1.0</v>
      </c>
    </row>
    <row r="3972" ht="15.75" customHeight="1">
      <c r="A3972" s="3">
        <f t="shared" si="2"/>
        <v>3971</v>
      </c>
      <c r="B3972" s="3">
        <f t="shared" ref="B3972:D3972" si="3625">B3968</f>
        <v>0</v>
      </c>
      <c r="C3972" s="3">
        <f t="shared" si="3625"/>
        <v>1</v>
      </c>
      <c r="D3972" s="3">
        <f t="shared" si="3625"/>
        <v>0</v>
      </c>
      <c r="E3972" s="6">
        <f t="shared" si="1"/>
        <v>371.8</v>
      </c>
      <c r="F3972" s="3">
        <v>169.0</v>
      </c>
      <c r="G3972" s="3">
        <v>2.2</v>
      </c>
      <c r="H3972" s="3">
        <v>0.0</v>
      </c>
      <c r="I3972" s="3">
        <v>0.0</v>
      </c>
      <c r="J3972" s="3">
        <v>1.0</v>
      </c>
      <c r="K3972" s="3">
        <v>0.0</v>
      </c>
      <c r="L3972" s="3">
        <v>0.0</v>
      </c>
    </row>
    <row r="3973" ht="15.75" customHeight="1">
      <c r="A3973" s="3">
        <f t="shared" si="2"/>
        <v>3972</v>
      </c>
      <c r="B3973" s="3">
        <f t="shared" ref="B3973:D3973" si="3626">B3969</f>
        <v>0</v>
      </c>
      <c r="C3973" s="3">
        <f t="shared" si="3626"/>
        <v>0</v>
      </c>
      <c r="D3973" s="3">
        <f t="shared" si="3626"/>
        <v>1</v>
      </c>
      <c r="E3973" s="6">
        <f t="shared" si="1"/>
        <v>326.7</v>
      </c>
      <c r="F3973" s="3">
        <v>297.0</v>
      </c>
      <c r="G3973" s="3">
        <v>1.1</v>
      </c>
      <c r="H3973" s="3">
        <v>0.0</v>
      </c>
      <c r="I3973" s="3">
        <v>1.0</v>
      </c>
      <c r="J3973" s="3">
        <v>0.0</v>
      </c>
      <c r="K3973" s="3">
        <v>0.0</v>
      </c>
      <c r="L3973" s="3">
        <v>0.0</v>
      </c>
    </row>
    <row r="3974" ht="15.75" customHeight="1">
      <c r="A3974" s="3">
        <f t="shared" si="2"/>
        <v>3973</v>
      </c>
      <c r="B3974" s="3">
        <f t="shared" ref="B3974:D3974" si="3627">B3970</f>
        <v>1</v>
      </c>
      <c r="C3974" s="3">
        <f t="shared" si="3627"/>
        <v>0</v>
      </c>
      <c r="D3974" s="3">
        <f t="shared" si="3627"/>
        <v>0</v>
      </c>
      <c r="E3974" s="6">
        <f t="shared" si="1"/>
        <v>312</v>
      </c>
      <c r="F3974" s="3">
        <v>195.0</v>
      </c>
      <c r="G3974" s="3">
        <v>1.6</v>
      </c>
      <c r="H3974" s="3">
        <v>0.0</v>
      </c>
      <c r="I3974" s="3">
        <v>0.0</v>
      </c>
      <c r="J3974" s="3">
        <v>1.0</v>
      </c>
      <c r="K3974" s="3">
        <v>0.0</v>
      </c>
      <c r="L3974" s="3">
        <v>0.0</v>
      </c>
    </row>
    <row r="3975" ht="15.75" customHeight="1">
      <c r="A3975" s="3">
        <f t="shared" si="2"/>
        <v>3974</v>
      </c>
      <c r="B3975" s="3">
        <f t="shared" ref="B3975:D3975" si="3628">B3971</f>
        <v>0</v>
      </c>
      <c r="C3975" s="3">
        <f t="shared" si="3628"/>
        <v>0</v>
      </c>
      <c r="D3975" s="3">
        <f t="shared" si="3628"/>
        <v>0</v>
      </c>
      <c r="E3975" s="6">
        <f t="shared" si="1"/>
        <v>0</v>
      </c>
      <c r="H3975" s="3">
        <v>1.0</v>
      </c>
      <c r="I3975" s="3">
        <v>0.0</v>
      </c>
      <c r="J3975" s="3">
        <v>1.0</v>
      </c>
      <c r="K3975" s="3">
        <v>0.0</v>
      </c>
      <c r="L3975" s="3">
        <v>1.0</v>
      </c>
    </row>
    <row r="3976" ht="15.75" customHeight="1">
      <c r="A3976" s="3">
        <f t="shared" si="2"/>
        <v>3975</v>
      </c>
      <c r="B3976" s="3">
        <f t="shared" ref="B3976:D3976" si="3629">B3972</f>
        <v>0</v>
      </c>
      <c r="C3976" s="3">
        <f t="shared" si="3629"/>
        <v>1</v>
      </c>
      <c r="D3976" s="3">
        <f t="shared" si="3629"/>
        <v>0</v>
      </c>
      <c r="E3976" s="6">
        <f t="shared" si="1"/>
        <v>517</v>
      </c>
      <c r="F3976" s="3">
        <v>235.0</v>
      </c>
      <c r="G3976" s="3">
        <v>2.2</v>
      </c>
      <c r="H3976" s="3">
        <v>0.0</v>
      </c>
      <c r="I3976" s="3">
        <v>0.0</v>
      </c>
      <c r="J3976" s="3">
        <v>1.0</v>
      </c>
      <c r="K3976" s="3">
        <v>0.0</v>
      </c>
      <c r="L3976" s="3">
        <v>0.0</v>
      </c>
    </row>
    <row r="3977" ht="15.75" customHeight="1">
      <c r="A3977" s="3">
        <f t="shared" si="2"/>
        <v>3976</v>
      </c>
      <c r="B3977" s="3">
        <f t="shared" ref="B3977:D3977" si="3630">B3973</f>
        <v>0</v>
      </c>
      <c r="C3977" s="3">
        <f t="shared" si="3630"/>
        <v>0</v>
      </c>
      <c r="D3977" s="3">
        <f t="shared" si="3630"/>
        <v>1</v>
      </c>
      <c r="E3977" s="6">
        <f t="shared" si="1"/>
        <v>312.4</v>
      </c>
      <c r="F3977" s="3">
        <v>284.0</v>
      </c>
      <c r="G3977" s="3">
        <v>1.1</v>
      </c>
      <c r="H3977" s="3">
        <v>1.0</v>
      </c>
      <c r="I3977" s="3">
        <v>0.0</v>
      </c>
      <c r="J3977" s="3">
        <v>0.0</v>
      </c>
      <c r="K3977" s="3">
        <v>0.0</v>
      </c>
      <c r="L3977" s="3">
        <v>0.0</v>
      </c>
    </row>
    <row r="3978" ht="15.75" customHeight="1">
      <c r="A3978" s="3">
        <f t="shared" si="2"/>
        <v>3977</v>
      </c>
      <c r="B3978" s="3">
        <f t="shared" ref="B3978:D3978" si="3631">B3974</f>
        <v>1</v>
      </c>
      <c r="C3978" s="3">
        <f t="shared" si="3631"/>
        <v>0</v>
      </c>
      <c r="D3978" s="3">
        <f t="shared" si="3631"/>
        <v>0</v>
      </c>
      <c r="E3978" s="6">
        <f t="shared" si="1"/>
        <v>230.4</v>
      </c>
      <c r="F3978" s="3">
        <v>144.0</v>
      </c>
      <c r="G3978" s="3">
        <v>1.6</v>
      </c>
      <c r="H3978" s="3">
        <v>1.0</v>
      </c>
      <c r="I3978" s="3">
        <v>0.0</v>
      </c>
      <c r="J3978" s="3">
        <v>0.0</v>
      </c>
      <c r="K3978" s="3">
        <v>0.0</v>
      </c>
      <c r="L3978" s="3">
        <v>0.0</v>
      </c>
    </row>
    <row r="3979" ht="15.75" customHeight="1">
      <c r="A3979" s="3">
        <f t="shared" si="2"/>
        <v>3978</v>
      </c>
      <c r="B3979" s="3">
        <f t="shared" ref="B3979:D3979" si="3632">B3975</f>
        <v>0</v>
      </c>
      <c r="C3979" s="3">
        <f t="shared" si="3632"/>
        <v>0</v>
      </c>
      <c r="D3979" s="3">
        <f t="shared" si="3632"/>
        <v>0</v>
      </c>
      <c r="E3979" s="6">
        <f t="shared" si="1"/>
        <v>0</v>
      </c>
      <c r="H3979" s="3">
        <v>1.0</v>
      </c>
      <c r="I3979" s="3">
        <v>0.0</v>
      </c>
      <c r="J3979" s="3">
        <v>1.0</v>
      </c>
      <c r="K3979" s="3">
        <v>0.0</v>
      </c>
      <c r="L3979" s="3">
        <v>1.0</v>
      </c>
    </row>
    <row r="3980" ht="15.75" customHeight="1">
      <c r="A3980" s="3">
        <f t="shared" si="2"/>
        <v>3979</v>
      </c>
      <c r="B3980" s="3">
        <f t="shared" ref="B3980:D3980" si="3633">B3976</f>
        <v>0</v>
      </c>
      <c r="C3980" s="3">
        <f t="shared" si="3633"/>
        <v>1</v>
      </c>
      <c r="D3980" s="3">
        <f t="shared" si="3633"/>
        <v>0</v>
      </c>
      <c r="E3980" s="6">
        <f t="shared" si="1"/>
        <v>415.8</v>
      </c>
      <c r="F3980" s="3">
        <v>189.0</v>
      </c>
      <c r="G3980" s="3">
        <v>2.2</v>
      </c>
      <c r="H3980" s="3">
        <v>0.0</v>
      </c>
      <c r="I3980" s="3">
        <v>0.0</v>
      </c>
      <c r="J3980" s="3">
        <v>1.0</v>
      </c>
      <c r="K3980" s="3">
        <v>0.0</v>
      </c>
      <c r="L3980" s="3">
        <v>0.0</v>
      </c>
    </row>
    <row r="3981" ht="15.75" customHeight="1">
      <c r="A3981" s="3">
        <f t="shared" si="2"/>
        <v>3980</v>
      </c>
      <c r="B3981" s="3">
        <f t="shared" ref="B3981:D3981" si="3634">B3977</f>
        <v>0</v>
      </c>
      <c r="C3981" s="3">
        <f t="shared" si="3634"/>
        <v>0</v>
      </c>
      <c r="D3981" s="3">
        <f t="shared" si="3634"/>
        <v>1</v>
      </c>
      <c r="E3981" s="6">
        <f t="shared" si="1"/>
        <v>111.1</v>
      </c>
      <c r="F3981" s="3">
        <v>101.0</v>
      </c>
      <c r="G3981" s="3">
        <v>1.1</v>
      </c>
      <c r="H3981" s="3">
        <v>0.0</v>
      </c>
      <c r="I3981" s="3">
        <v>1.0</v>
      </c>
      <c r="J3981" s="3">
        <v>0.0</v>
      </c>
      <c r="K3981" s="3">
        <v>0.0</v>
      </c>
      <c r="L3981" s="3">
        <v>0.0</v>
      </c>
    </row>
    <row r="3982" ht="15.75" customHeight="1">
      <c r="A3982" s="3">
        <f t="shared" si="2"/>
        <v>3981</v>
      </c>
      <c r="B3982" s="3">
        <f t="shared" ref="B3982:D3982" si="3635">B3978</f>
        <v>1</v>
      </c>
      <c r="C3982" s="3">
        <f t="shared" si="3635"/>
        <v>0</v>
      </c>
      <c r="D3982" s="3">
        <f t="shared" si="3635"/>
        <v>0</v>
      </c>
      <c r="E3982" s="6">
        <f t="shared" si="1"/>
        <v>387.2</v>
      </c>
      <c r="F3982" s="3">
        <v>242.0</v>
      </c>
      <c r="G3982" s="3">
        <v>1.6</v>
      </c>
      <c r="H3982" s="3">
        <v>0.0</v>
      </c>
      <c r="I3982" s="3">
        <v>1.0</v>
      </c>
      <c r="J3982" s="3">
        <v>0.0</v>
      </c>
      <c r="K3982" s="3">
        <v>0.0</v>
      </c>
      <c r="L3982" s="3">
        <v>0.0</v>
      </c>
    </row>
    <row r="3983" ht="15.75" customHeight="1">
      <c r="A3983" s="3">
        <f t="shared" si="2"/>
        <v>3982</v>
      </c>
      <c r="B3983" s="3">
        <f t="shared" ref="B3983:D3983" si="3636">B3979</f>
        <v>0</v>
      </c>
      <c r="C3983" s="3">
        <f t="shared" si="3636"/>
        <v>0</v>
      </c>
      <c r="D3983" s="3">
        <f t="shared" si="3636"/>
        <v>0</v>
      </c>
      <c r="E3983" s="6">
        <f t="shared" si="1"/>
        <v>0</v>
      </c>
      <c r="H3983" s="3">
        <v>1.0</v>
      </c>
      <c r="I3983" s="3">
        <v>0.0</v>
      </c>
      <c r="J3983" s="3">
        <v>1.0</v>
      </c>
      <c r="K3983" s="3">
        <v>0.0</v>
      </c>
      <c r="L3983" s="3">
        <v>1.0</v>
      </c>
    </row>
    <row r="3984" ht="15.75" customHeight="1">
      <c r="A3984" s="3">
        <f t="shared" si="2"/>
        <v>3983</v>
      </c>
      <c r="B3984" s="3">
        <f t="shared" ref="B3984:D3984" si="3637">B3980</f>
        <v>0</v>
      </c>
      <c r="C3984" s="3">
        <f t="shared" si="3637"/>
        <v>1</v>
      </c>
      <c r="D3984" s="3">
        <f t="shared" si="3637"/>
        <v>0</v>
      </c>
      <c r="E3984" s="6">
        <f t="shared" si="1"/>
        <v>587.4</v>
      </c>
      <c r="F3984" s="3">
        <v>267.0</v>
      </c>
      <c r="G3984" s="3">
        <v>2.2</v>
      </c>
      <c r="H3984" s="3">
        <v>1.0</v>
      </c>
      <c r="I3984" s="3">
        <v>0.0</v>
      </c>
      <c r="J3984" s="3">
        <v>0.0</v>
      </c>
      <c r="K3984" s="3">
        <v>0.0</v>
      </c>
      <c r="L3984" s="3">
        <v>0.0</v>
      </c>
    </row>
    <row r="3985" ht="15.75" customHeight="1">
      <c r="A3985" s="3">
        <f t="shared" si="2"/>
        <v>3984</v>
      </c>
      <c r="B3985" s="3">
        <f t="shared" ref="B3985:D3985" si="3638">B3981</f>
        <v>0</v>
      </c>
      <c r="C3985" s="3">
        <f t="shared" si="3638"/>
        <v>0</v>
      </c>
      <c r="D3985" s="3">
        <f t="shared" si="3638"/>
        <v>1</v>
      </c>
      <c r="E3985" s="6">
        <f t="shared" si="1"/>
        <v>211.2</v>
      </c>
      <c r="F3985" s="3">
        <v>192.0</v>
      </c>
      <c r="G3985" s="3">
        <v>1.1</v>
      </c>
      <c r="H3985" s="3">
        <v>1.0</v>
      </c>
      <c r="I3985" s="3">
        <v>0.0</v>
      </c>
      <c r="J3985" s="3">
        <v>0.0</v>
      </c>
      <c r="K3985" s="3">
        <v>0.0</v>
      </c>
      <c r="L3985" s="3">
        <v>0.0</v>
      </c>
    </row>
    <row r="3986" ht="15.75" customHeight="1">
      <c r="A3986" s="3">
        <f t="shared" si="2"/>
        <v>3985</v>
      </c>
      <c r="B3986" s="3">
        <f t="shared" ref="B3986:D3986" si="3639">B3982</f>
        <v>1</v>
      </c>
      <c r="C3986" s="3">
        <f t="shared" si="3639"/>
        <v>0</v>
      </c>
      <c r="D3986" s="3">
        <f t="shared" si="3639"/>
        <v>0</v>
      </c>
      <c r="E3986" s="6">
        <f t="shared" si="1"/>
        <v>414.4</v>
      </c>
      <c r="F3986" s="3">
        <v>259.0</v>
      </c>
      <c r="G3986" s="3">
        <v>1.6</v>
      </c>
      <c r="H3986" s="3">
        <v>1.0</v>
      </c>
      <c r="I3986" s="3">
        <v>0.0</v>
      </c>
      <c r="J3986" s="3">
        <v>0.0</v>
      </c>
      <c r="K3986" s="3">
        <v>0.0</v>
      </c>
      <c r="L3986" s="3">
        <v>0.0</v>
      </c>
    </row>
    <row r="3987" ht="15.75" customHeight="1">
      <c r="A3987" s="3">
        <f t="shared" si="2"/>
        <v>3986</v>
      </c>
      <c r="B3987" s="3">
        <f t="shared" ref="B3987:D3987" si="3640">B3983</f>
        <v>0</v>
      </c>
      <c r="C3987" s="3">
        <f t="shared" si="3640"/>
        <v>0</v>
      </c>
      <c r="D3987" s="3">
        <f t="shared" si="3640"/>
        <v>0</v>
      </c>
      <c r="E3987" s="6">
        <f t="shared" si="1"/>
        <v>0</v>
      </c>
      <c r="H3987" s="3">
        <v>1.0</v>
      </c>
      <c r="I3987" s="3">
        <v>0.0</v>
      </c>
      <c r="J3987" s="3">
        <v>0.0</v>
      </c>
      <c r="K3987" s="3">
        <v>1.0</v>
      </c>
      <c r="L3987" s="3">
        <v>1.0</v>
      </c>
    </row>
    <row r="3988" ht="15.75" customHeight="1">
      <c r="A3988" s="3">
        <f t="shared" si="2"/>
        <v>3987</v>
      </c>
      <c r="B3988" s="3">
        <f t="shared" ref="B3988:D3988" si="3641">B3984</f>
        <v>0</v>
      </c>
      <c r="C3988" s="3">
        <f t="shared" si="3641"/>
        <v>1</v>
      </c>
      <c r="D3988" s="3">
        <f t="shared" si="3641"/>
        <v>0</v>
      </c>
      <c r="E3988" s="6">
        <f t="shared" si="1"/>
        <v>638</v>
      </c>
      <c r="F3988" s="3">
        <v>290.0</v>
      </c>
      <c r="G3988" s="3">
        <v>2.2</v>
      </c>
      <c r="H3988" s="3">
        <v>0.0</v>
      </c>
      <c r="I3988" s="3">
        <v>0.0</v>
      </c>
      <c r="J3988" s="3">
        <v>1.0</v>
      </c>
      <c r="K3988" s="3">
        <v>0.0</v>
      </c>
      <c r="L3988" s="3">
        <v>0.0</v>
      </c>
    </row>
    <row r="3989" ht="15.75" customHeight="1">
      <c r="A3989" s="3">
        <f t="shared" si="2"/>
        <v>3988</v>
      </c>
      <c r="B3989" s="3">
        <f t="shared" ref="B3989:D3989" si="3642">B3985</f>
        <v>0</v>
      </c>
      <c r="C3989" s="3">
        <f t="shared" si="3642"/>
        <v>0</v>
      </c>
      <c r="D3989" s="3">
        <f t="shared" si="3642"/>
        <v>1</v>
      </c>
      <c r="E3989" s="6">
        <f t="shared" si="1"/>
        <v>238.7</v>
      </c>
      <c r="F3989" s="3">
        <v>217.0</v>
      </c>
      <c r="G3989" s="3">
        <v>1.1</v>
      </c>
      <c r="H3989" s="3">
        <v>0.0</v>
      </c>
      <c r="I3989" s="3">
        <v>1.0</v>
      </c>
      <c r="J3989" s="3">
        <v>0.0</v>
      </c>
      <c r="K3989" s="3">
        <v>0.0</v>
      </c>
      <c r="L3989" s="3">
        <v>0.0</v>
      </c>
    </row>
    <row r="3990" ht="15.75" customHeight="1">
      <c r="A3990" s="3">
        <f t="shared" si="2"/>
        <v>3989</v>
      </c>
      <c r="B3990" s="3">
        <f t="shared" ref="B3990:D3990" si="3643">B3986</f>
        <v>1</v>
      </c>
      <c r="C3990" s="3">
        <f t="shared" si="3643"/>
        <v>0</v>
      </c>
      <c r="D3990" s="3">
        <f t="shared" si="3643"/>
        <v>0</v>
      </c>
      <c r="E3990" s="6">
        <f t="shared" si="1"/>
        <v>460.8</v>
      </c>
      <c r="F3990" s="3">
        <v>288.0</v>
      </c>
      <c r="G3990" s="3">
        <v>1.6</v>
      </c>
      <c r="H3990" s="3">
        <v>0.0</v>
      </c>
      <c r="I3990" s="3">
        <v>0.0</v>
      </c>
      <c r="J3990" s="3">
        <v>1.0</v>
      </c>
      <c r="K3990" s="3">
        <v>0.0</v>
      </c>
      <c r="L3990" s="3">
        <v>0.0</v>
      </c>
    </row>
    <row r="3991" ht="15.75" customHeight="1">
      <c r="A3991" s="3">
        <f t="shared" si="2"/>
        <v>3990</v>
      </c>
      <c r="B3991" s="3">
        <f t="shared" ref="B3991:D3991" si="3644">B3987</f>
        <v>0</v>
      </c>
      <c r="C3991" s="3">
        <f t="shared" si="3644"/>
        <v>0</v>
      </c>
      <c r="D3991" s="3">
        <f t="shared" si="3644"/>
        <v>0</v>
      </c>
      <c r="E3991" s="6">
        <f t="shared" si="1"/>
        <v>0</v>
      </c>
      <c r="H3991" s="3">
        <v>1.0</v>
      </c>
      <c r="I3991" s="3">
        <v>0.0</v>
      </c>
      <c r="J3991" s="3">
        <v>1.0</v>
      </c>
      <c r="K3991" s="3">
        <v>0.0</v>
      </c>
      <c r="L3991" s="3">
        <v>1.0</v>
      </c>
    </row>
    <row r="3992" ht="15.75" customHeight="1">
      <c r="A3992" s="3">
        <f t="shared" si="2"/>
        <v>3991</v>
      </c>
      <c r="B3992" s="3">
        <f t="shared" ref="B3992:D3992" si="3645">B3988</f>
        <v>0</v>
      </c>
      <c r="C3992" s="3">
        <f t="shared" si="3645"/>
        <v>1</v>
      </c>
      <c r="D3992" s="3">
        <f t="shared" si="3645"/>
        <v>0</v>
      </c>
      <c r="E3992" s="6">
        <f t="shared" si="1"/>
        <v>624.8</v>
      </c>
      <c r="F3992" s="3">
        <v>284.0</v>
      </c>
      <c r="G3992" s="3">
        <v>2.2</v>
      </c>
      <c r="H3992" s="3">
        <v>0.0</v>
      </c>
      <c r="I3992" s="3">
        <v>0.0</v>
      </c>
      <c r="J3992" s="3">
        <v>1.0</v>
      </c>
      <c r="K3992" s="3">
        <v>0.0</v>
      </c>
      <c r="L3992" s="3">
        <v>0.0</v>
      </c>
    </row>
    <row r="3993" ht="15.75" customHeight="1">
      <c r="A3993" s="3">
        <f t="shared" si="2"/>
        <v>3992</v>
      </c>
      <c r="B3993" s="3">
        <f t="shared" ref="B3993:D3993" si="3646">B3989</f>
        <v>0</v>
      </c>
      <c r="C3993" s="3">
        <f t="shared" si="3646"/>
        <v>0</v>
      </c>
      <c r="D3993" s="3">
        <f t="shared" si="3646"/>
        <v>1</v>
      </c>
      <c r="E3993" s="6">
        <f t="shared" si="1"/>
        <v>111.1</v>
      </c>
      <c r="F3993" s="3">
        <v>101.0</v>
      </c>
      <c r="G3993" s="3">
        <v>1.1</v>
      </c>
      <c r="H3993" s="3">
        <v>1.0</v>
      </c>
      <c r="I3993" s="3">
        <v>0.0</v>
      </c>
      <c r="J3993" s="3">
        <v>0.0</v>
      </c>
      <c r="K3993" s="3">
        <v>0.0</v>
      </c>
      <c r="L3993" s="3">
        <v>0.0</v>
      </c>
    </row>
    <row r="3994" ht="15.75" customHeight="1">
      <c r="A3994" s="3">
        <f t="shared" si="2"/>
        <v>3993</v>
      </c>
      <c r="B3994" s="3">
        <f t="shared" ref="B3994:D3994" si="3647">B3990</f>
        <v>1</v>
      </c>
      <c r="C3994" s="3">
        <f t="shared" si="3647"/>
        <v>0</v>
      </c>
      <c r="D3994" s="3">
        <f t="shared" si="3647"/>
        <v>0</v>
      </c>
      <c r="E3994" s="6">
        <f t="shared" si="1"/>
        <v>433.6</v>
      </c>
      <c r="F3994" s="3">
        <v>271.0</v>
      </c>
      <c r="G3994" s="3">
        <v>1.6</v>
      </c>
      <c r="H3994" s="3">
        <v>0.0</v>
      </c>
      <c r="I3994" s="3">
        <v>1.0</v>
      </c>
      <c r="J3994" s="3">
        <v>0.0</v>
      </c>
      <c r="K3994" s="3">
        <v>0.0</v>
      </c>
      <c r="L3994" s="3">
        <v>0.0</v>
      </c>
    </row>
    <row r="3995" ht="15.75" customHeight="1">
      <c r="A3995" s="3">
        <f t="shared" si="2"/>
        <v>3994</v>
      </c>
      <c r="B3995" s="3">
        <f t="shared" ref="B3995:D3995" si="3648">B3991</f>
        <v>0</v>
      </c>
      <c r="C3995" s="3">
        <f t="shared" si="3648"/>
        <v>0</v>
      </c>
      <c r="D3995" s="3">
        <f t="shared" si="3648"/>
        <v>0</v>
      </c>
      <c r="E3995" s="6">
        <f t="shared" si="1"/>
        <v>0</v>
      </c>
      <c r="H3995" s="3">
        <v>1.0</v>
      </c>
      <c r="I3995" s="3">
        <v>0.0</v>
      </c>
      <c r="J3995" s="3">
        <v>1.0</v>
      </c>
      <c r="K3995" s="3">
        <v>0.0</v>
      </c>
      <c r="L3995" s="3">
        <v>1.0</v>
      </c>
    </row>
    <row r="3996" ht="15.75" customHeight="1">
      <c r="A3996" s="3">
        <f t="shared" si="2"/>
        <v>3995</v>
      </c>
      <c r="B3996" s="3">
        <f t="shared" ref="B3996:D3996" si="3649">B3992</f>
        <v>0</v>
      </c>
      <c r="C3996" s="3">
        <f t="shared" si="3649"/>
        <v>1</v>
      </c>
      <c r="D3996" s="3">
        <f t="shared" si="3649"/>
        <v>0</v>
      </c>
      <c r="E3996" s="6">
        <f t="shared" si="1"/>
        <v>497.2</v>
      </c>
      <c r="F3996" s="3">
        <v>226.0</v>
      </c>
      <c r="G3996" s="3">
        <v>2.2</v>
      </c>
      <c r="H3996" s="3">
        <v>0.0</v>
      </c>
      <c r="I3996" s="3">
        <v>0.0</v>
      </c>
      <c r="J3996" s="3">
        <v>1.0</v>
      </c>
      <c r="K3996" s="3">
        <v>0.0</v>
      </c>
      <c r="L3996" s="3">
        <v>0.0</v>
      </c>
    </row>
    <row r="3997" ht="15.75" customHeight="1">
      <c r="A3997" s="3">
        <f t="shared" si="2"/>
        <v>3996</v>
      </c>
      <c r="B3997" s="3">
        <f t="shared" ref="B3997:D3997" si="3650">B3993</f>
        <v>0</v>
      </c>
      <c r="C3997" s="3">
        <f t="shared" si="3650"/>
        <v>0</v>
      </c>
      <c r="D3997" s="3">
        <f t="shared" si="3650"/>
        <v>1</v>
      </c>
      <c r="E3997" s="6">
        <f t="shared" si="1"/>
        <v>160.6</v>
      </c>
      <c r="F3997" s="3">
        <v>146.0</v>
      </c>
      <c r="G3997" s="3">
        <v>1.1</v>
      </c>
      <c r="H3997" s="3">
        <v>0.0</v>
      </c>
      <c r="I3997" s="3">
        <v>1.0</v>
      </c>
      <c r="J3997" s="3">
        <v>0.0</v>
      </c>
      <c r="K3997" s="3">
        <v>0.0</v>
      </c>
      <c r="L3997" s="3">
        <v>0.0</v>
      </c>
    </row>
    <row r="3998" ht="15.75" customHeight="1">
      <c r="A3998" s="3">
        <f t="shared" si="2"/>
        <v>3997</v>
      </c>
      <c r="B3998" s="3">
        <f t="shared" ref="B3998:D3998" si="3651">B3994</f>
        <v>1</v>
      </c>
      <c r="C3998" s="3">
        <f t="shared" si="3651"/>
        <v>0</v>
      </c>
      <c r="D3998" s="3">
        <f t="shared" si="3651"/>
        <v>0</v>
      </c>
      <c r="E3998" s="6">
        <f t="shared" si="1"/>
        <v>164.8</v>
      </c>
      <c r="F3998" s="3">
        <v>103.0</v>
      </c>
      <c r="G3998" s="3">
        <v>1.6</v>
      </c>
      <c r="H3998" s="3">
        <v>0.0</v>
      </c>
      <c r="I3998" s="3">
        <v>0.0</v>
      </c>
      <c r="J3998" s="3">
        <v>1.0</v>
      </c>
      <c r="K3998" s="3">
        <v>0.0</v>
      </c>
      <c r="L3998" s="3">
        <v>0.0</v>
      </c>
    </row>
    <row r="3999" ht="15.75" customHeight="1">
      <c r="A3999" s="3">
        <f t="shared" si="2"/>
        <v>3998</v>
      </c>
      <c r="B3999" s="3">
        <f t="shared" ref="B3999:D3999" si="3652">B3995</f>
        <v>0</v>
      </c>
      <c r="C3999" s="3">
        <f t="shared" si="3652"/>
        <v>0</v>
      </c>
      <c r="D3999" s="3">
        <f t="shared" si="3652"/>
        <v>0</v>
      </c>
      <c r="E3999" s="6">
        <f t="shared" si="1"/>
        <v>0</v>
      </c>
      <c r="H3999" s="3">
        <v>1.0</v>
      </c>
      <c r="I3999" s="3">
        <v>0.0</v>
      </c>
      <c r="J3999" s="3">
        <v>1.0</v>
      </c>
      <c r="K3999" s="3">
        <v>0.0</v>
      </c>
      <c r="L3999" s="3">
        <v>1.0</v>
      </c>
    </row>
    <row r="4000" ht="15.75" customHeight="1">
      <c r="A4000" s="3">
        <f t="shared" si="2"/>
        <v>3999</v>
      </c>
      <c r="B4000" s="3">
        <f t="shared" ref="B4000:D4000" si="3653">B3996</f>
        <v>0</v>
      </c>
      <c r="C4000" s="3">
        <f t="shared" si="3653"/>
        <v>1</v>
      </c>
      <c r="D4000" s="3">
        <f t="shared" si="3653"/>
        <v>0</v>
      </c>
      <c r="E4000" s="6">
        <f t="shared" si="1"/>
        <v>567.6</v>
      </c>
      <c r="F4000" s="3">
        <v>258.0</v>
      </c>
      <c r="G4000" s="3">
        <v>2.2</v>
      </c>
      <c r="H4000" s="3">
        <v>0.0</v>
      </c>
      <c r="I4000" s="3">
        <v>0.0</v>
      </c>
      <c r="J4000" s="3">
        <v>1.0</v>
      </c>
      <c r="K4000" s="3">
        <v>0.0</v>
      </c>
      <c r="L4000" s="3">
        <v>0.0</v>
      </c>
    </row>
    <row r="4001" ht="15.75" customHeight="1">
      <c r="A4001" s="3">
        <f t="shared" si="2"/>
        <v>4000</v>
      </c>
      <c r="B4001" s="3">
        <f t="shared" ref="B4001:D4001" si="3654">B3997</f>
        <v>0</v>
      </c>
      <c r="C4001" s="3">
        <f t="shared" si="3654"/>
        <v>0</v>
      </c>
      <c r="D4001" s="3">
        <f t="shared" si="3654"/>
        <v>1</v>
      </c>
      <c r="E4001" s="6">
        <f t="shared" si="1"/>
        <v>194.7</v>
      </c>
      <c r="F4001" s="3">
        <v>177.0</v>
      </c>
      <c r="G4001" s="3">
        <v>1.1</v>
      </c>
      <c r="H4001" s="3">
        <v>1.0</v>
      </c>
      <c r="I4001" s="3">
        <v>0.0</v>
      </c>
      <c r="J4001" s="3">
        <v>0.0</v>
      </c>
      <c r="K4001" s="3">
        <v>0.0</v>
      </c>
      <c r="L4001" s="3">
        <v>0.0</v>
      </c>
    </row>
    <row r="4002" ht="15.75" customHeight="1">
      <c r="A4002" s="3">
        <f t="shared" si="2"/>
        <v>4001</v>
      </c>
      <c r="B4002" s="3">
        <f t="shared" ref="B4002:D4002" si="3655">B3998</f>
        <v>1</v>
      </c>
      <c r="C4002" s="3">
        <f t="shared" si="3655"/>
        <v>0</v>
      </c>
      <c r="D4002" s="3">
        <f t="shared" si="3655"/>
        <v>0</v>
      </c>
      <c r="E4002" s="6">
        <f t="shared" si="1"/>
        <v>241.6</v>
      </c>
      <c r="F4002" s="3">
        <v>151.0</v>
      </c>
      <c r="G4002" s="3">
        <v>1.6</v>
      </c>
      <c r="H4002" s="3">
        <v>1.0</v>
      </c>
      <c r="I4002" s="3">
        <v>0.0</v>
      </c>
      <c r="J4002" s="3">
        <v>0.0</v>
      </c>
      <c r="K4002" s="3">
        <v>0.0</v>
      </c>
      <c r="L4002" s="3">
        <v>0.0</v>
      </c>
    </row>
    <row r="4003" ht="15.75" customHeight="1">
      <c r="A4003" s="3">
        <f t="shared" si="2"/>
        <v>4002</v>
      </c>
      <c r="B4003" s="3">
        <f t="shared" ref="B4003:D4003" si="3656">B3999</f>
        <v>0</v>
      </c>
      <c r="C4003" s="3">
        <f t="shared" si="3656"/>
        <v>0</v>
      </c>
      <c r="D4003" s="3">
        <f t="shared" si="3656"/>
        <v>0</v>
      </c>
      <c r="E4003" s="6">
        <f t="shared" si="1"/>
        <v>0</v>
      </c>
      <c r="H4003" s="3">
        <v>1.0</v>
      </c>
      <c r="I4003" s="3">
        <v>0.0</v>
      </c>
      <c r="J4003" s="3">
        <v>1.0</v>
      </c>
      <c r="K4003" s="3">
        <v>0.0</v>
      </c>
      <c r="L4003" s="3">
        <v>1.0</v>
      </c>
    </row>
    <row r="4004" ht="15.75" customHeight="1">
      <c r="A4004" s="3">
        <f t="shared" si="2"/>
        <v>4003</v>
      </c>
      <c r="B4004" s="3">
        <v>1.0</v>
      </c>
      <c r="C4004" s="3">
        <v>0.0</v>
      </c>
      <c r="D4004" s="3">
        <v>0.0</v>
      </c>
      <c r="E4004" s="6">
        <f t="shared" si="1"/>
        <v>296</v>
      </c>
      <c r="F4004" s="3">
        <v>185.0</v>
      </c>
      <c r="G4004" s="3">
        <v>1.6</v>
      </c>
      <c r="H4004" s="3">
        <v>1.0</v>
      </c>
      <c r="I4004" s="3">
        <v>0.0</v>
      </c>
      <c r="J4004" s="3">
        <v>0.0</v>
      </c>
      <c r="K4004" s="3">
        <v>0.0</v>
      </c>
      <c r="L4004" s="3">
        <v>0.0</v>
      </c>
    </row>
    <row r="4005" ht="15.75" customHeight="1">
      <c r="A4005" s="3">
        <f t="shared" si="2"/>
        <v>4004</v>
      </c>
      <c r="B4005" s="3">
        <v>0.0</v>
      </c>
      <c r="C4005" s="3">
        <v>0.0</v>
      </c>
      <c r="D4005" s="3">
        <v>0.0</v>
      </c>
      <c r="E4005" s="6">
        <f t="shared" si="1"/>
        <v>0</v>
      </c>
      <c r="H4005" s="3">
        <v>1.0</v>
      </c>
      <c r="I4005" s="3">
        <v>0.0</v>
      </c>
      <c r="J4005" s="3">
        <v>1.0</v>
      </c>
      <c r="K4005" s="3">
        <v>0.0</v>
      </c>
      <c r="L4005" s="3">
        <v>1.0</v>
      </c>
    </row>
    <row r="4006" ht="15.75" customHeight="1">
      <c r="A4006" s="3">
        <f t="shared" si="2"/>
        <v>4005</v>
      </c>
      <c r="B4006" s="3">
        <v>0.0</v>
      </c>
      <c r="C4006" s="3">
        <v>1.0</v>
      </c>
      <c r="D4006" s="3">
        <v>0.0</v>
      </c>
      <c r="E4006" s="6">
        <f t="shared" si="1"/>
        <v>286</v>
      </c>
      <c r="F4006" s="3">
        <v>130.0</v>
      </c>
      <c r="G4006" s="3">
        <v>2.2</v>
      </c>
      <c r="H4006" s="3">
        <v>0.0</v>
      </c>
      <c r="I4006" s="3">
        <v>0.0</v>
      </c>
      <c r="J4006" s="3">
        <v>1.0</v>
      </c>
      <c r="K4006" s="3">
        <v>0.0</v>
      </c>
      <c r="L4006" s="3">
        <v>0.0</v>
      </c>
    </row>
    <row r="4007" ht="15.75" customHeight="1">
      <c r="A4007" s="3">
        <f t="shared" si="2"/>
        <v>4006</v>
      </c>
      <c r="B4007" s="3">
        <v>0.0</v>
      </c>
      <c r="C4007" s="3">
        <v>0.0</v>
      </c>
      <c r="D4007" s="3">
        <v>1.0</v>
      </c>
      <c r="E4007" s="6">
        <f t="shared" si="1"/>
        <v>310.2</v>
      </c>
      <c r="F4007" s="3">
        <v>282.0</v>
      </c>
      <c r="G4007" s="3">
        <v>1.1</v>
      </c>
      <c r="H4007" s="3">
        <v>1.0</v>
      </c>
      <c r="I4007" s="3">
        <v>0.0</v>
      </c>
      <c r="J4007" s="3">
        <v>0.0</v>
      </c>
      <c r="K4007" s="3">
        <v>0.0</v>
      </c>
      <c r="L4007" s="3">
        <v>0.0</v>
      </c>
    </row>
    <row r="4008" ht="15.75" customHeight="1">
      <c r="A4008" s="3">
        <f t="shared" si="2"/>
        <v>4007</v>
      </c>
      <c r="B4008" s="3">
        <f t="shared" ref="B4008:D4008" si="3657">B4004</f>
        <v>1</v>
      </c>
      <c r="C4008" s="3">
        <f t="shared" si="3657"/>
        <v>0</v>
      </c>
      <c r="D4008" s="3">
        <f t="shared" si="3657"/>
        <v>0</v>
      </c>
      <c r="E4008" s="6">
        <f t="shared" si="1"/>
        <v>308.8</v>
      </c>
      <c r="F4008" s="3">
        <v>193.0</v>
      </c>
      <c r="G4008" s="3">
        <v>1.6</v>
      </c>
      <c r="H4008" s="3">
        <v>0.0</v>
      </c>
      <c r="I4008" s="3">
        <v>0.0</v>
      </c>
      <c r="J4008" s="3">
        <v>1.0</v>
      </c>
      <c r="K4008" s="3">
        <v>0.0</v>
      </c>
      <c r="L4008" s="3">
        <v>0.0</v>
      </c>
    </row>
    <row r="4009" ht="15.75" customHeight="1">
      <c r="A4009" s="3">
        <f t="shared" si="2"/>
        <v>4008</v>
      </c>
      <c r="B4009" s="3">
        <f t="shared" ref="B4009:D4009" si="3658">B4005</f>
        <v>0</v>
      </c>
      <c r="C4009" s="3">
        <f t="shared" si="3658"/>
        <v>0</v>
      </c>
      <c r="D4009" s="3">
        <f t="shared" si="3658"/>
        <v>0</v>
      </c>
      <c r="E4009" s="6">
        <f t="shared" si="1"/>
        <v>0</v>
      </c>
      <c r="H4009" s="3">
        <v>1.0</v>
      </c>
      <c r="I4009" s="3">
        <v>0.0</v>
      </c>
      <c r="J4009" s="3">
        <v>1.0</v>
      </c>
      <c r="K4009" s="3">
        <v>0.0</v>
      </c>
      <c r="L4009" s="3">
        <v>1.0</v>
      </c>
    </row>
    <row r="4010" ht="15.75" customHeight="1">
      <c r="A4010" s="3">
        <f t="shared" si="2"/>
        <v>4009</v>
      </c>
      <c r="B4010" s="3">
        <f t="shared" ref="B4010:D4010" si="3659">B4006</f>
        <v>0</v>
      </c>
      <c r="C4010" s="3">
        <f t="shared" si="3659"/>
        <v>1</v>
      </c>
      <c r="D4010" s="3">
        <f t="shared" si="3659"/>
        <v>0</v>
      </c>
      <c r="E4010" s="6">
        <f t="shared" si="1"/>
        <v>433.4</v>
      </c>
      <c r="F4010" s="3">
        <v>197.0</v>
      </c>
      <c r="G4010" s="3">
        <v>2.2</v>
      </c>
      <c r="H4010" s="3">
        <v>0.0</v>
      </c>
      <c r="I4010" s="3">
        <v>0.0</v>
      </c>
      <c r="J4010" s="3">
        <v>1.0</v>
      </c>
      <c r="K4010" s="3">
        <v>0.0</v>
      </c>
      <c r="L4010" s="3">
        <v>0.0</v>
      </c>
    </row>
    <row r="4011" ht="15.75" customHeight="1">
      <c r="A4011" s="3">
        <f t="shared" si="2"/>
        <v>4010</v>
      </c>
      <c r="B4011" s="3">
        <f t="shared" ref="B4011:D4011" si="3660">B4007</f>
        <v>0</v>
      </c>
      <c r="C4011" s="3">
        <f t="shared" si="3660"/>
        <v>0</v>
      </c>
      <c r="D4011" s="3">
        <f t="shared" si="3660"/>
        <v>1</v>
      </c>
      <c r="E4011" s="6">
        <f t="shared" si="1"/>
        <v>118.8</v>
      </c>
      <c r="F4011" s="3">
        <v>108.0</v>
      </c>
      <c r="G4011" s="3">
        <v>1.1</v>
      </c>
      <c r="H4011" s="3">
        <v>0.0</v>
      </c>
      <c r="I4011" s="3">
        <v>1.0</v>
      </c>
      <c r="J4011" s="3">
        <v>0.0</v>
      </c>
      <c r="K4011" s="3">
        <v>0.0</v>
      </c>
      <c r="L4011" s="3">
        <v>0.0</v>
      </c>
    </row>
    <row r="4012" ht="15.75" customHeight="1">
      <c r="A4012" s="3">
        <f t="shared" si="2"/>
        <v>4011</v>
      </c>
      <c r="B4012" s="3">
        <f t="shared" ref="B4012:D4012" si="3661">B4008</f>
        <v>1</v>
      </c>
      <c r="C4012" s="3">
        <f t="shared" si="3661"/>
        <v>0</v>
      </c>
      <c r="D4012" s="3">
        <f t="shared" si="3661"/>
        <v>0</v>
      </c>
      <c r="E4012" s="6">
        <f t="shared" si="1"/>
        <v>400</v>
      </c>
      <c r="F4012" s="3">
        <v>250.0</v>
      </c>
      <c r="G4012" s="3">
        <v>1.6</v>
      </c>
      <c r="H4012" s="3">
        <v>1.0</v>
      </c>
      <c r="I4012" s="3">
        <v>0.0</v>
      </c>
      <c r="J4012" s="3">
        <v>0.0</v>
      </c>
      <c r="K4012" s="3">
        <v>0.0</v>
      </c>
      <c r="L4012" s="3">
        <v>0.0</v>
      </c>
    </row>
    <row r="4013" ht="15.75" customHeight="1">
      <c r="A4013" s="3">
        <f t="shared" si="2"/>
        <v>4012</v>
      </c>
      <c r="B4013" s="3">
        <f t="shared" ref="B4013:D4013" si="3662">B4009</f>
        <v>0</v>
      </c>
      <c r="C4013" s="3">
        <f t="shared" si="3662"/>
        <v>0</v>
      </c>
      <c r="D4013" s="3">
        <f t="shared" si="3662"/>
        <v>0</v>
      </c>
      <c r="E4013" s="6">
        <f t="shared" si="1"/>
        <v>0</v>
      </c>
      <c r="H4013" s="3">
        <v>1.0</v>
      </c>
      <c r="I4013" s="3">
        <v>0.0</v>
      </c>
      <c r="J4013" s="3">
        <v>1.0</v>
      </c>
      <c r="K4013" s="3">
        <v>0.0</v>
      </c>
      <c r="L4013" s="3">
        <v>1.0</v>
      </c>
    </row>
    <row r="4014" ht="15.75" customHeight="1">
      <c r="A4014" s="3">
        <f t="shared" si="2"/>
        <v>4013</v>
      </c>
      <c r="B4014" s="3">
        <f t="shared" ref="B4014:D4014" si="3663">B4010</f>
        <v>0</v>
      </c>
      <c r="C4014" s="3">
        <f t="shared" si="3663"/>
        <v>1</v>
      </c>
      <c r="D4014" s="3">
        <f t="shared" si="3663"/>
        <v>0</v>
      </c>
      <c r="E4014" s="6">
        <f t="shared" si="1"/>
        <v>286</v>
      </c>
      <c r="F4014" s="3">
        <v>130.0</v>
      </c>
      <c r="G4014" s="3">
        <v>2.2</v>
      </c>
      <c r="H4014" s="3">
        <v>0.0</v>
      </c>
      <c r="I4014" s="3">
        <v>0.0</v>
      </c>
      <c r="J4014" s="3">
        <v>1.0</v>
      </c>
      <c r="K4014" s="3">
        <v>0.0</v>
      </c>
      <c r="L4014" s="3">
        <v>0.0</v>
      </c>
    </row>
    <row r="4015" ht="15.75" customHeight="1">
      <c r="A4015" s="3">
        <f t="shared" si="2"/>
        <v>4014</v>
      </c>
      <c r="B4015" s="3">
        <f t="shared" ref="B4015:D4015" si="3664">B4011</f>
        <v>0</v>
      </c>
      <c r="C4015" s="3">
        <f t="shared" si="3664"/>
        <v>0</v>
      </c>
      <c r="D4015" s="3">
        <f t="shared" si="3664"/>
        <v>1</v>
      </c>
      <c r="E4015" s="6">
        <f t="shared" si="1"/>
        <v>132</v>
      </c>
      <c r="F4015" s="3">
        <v>120.0</v>
      </c>
      <c r="G4015" s="3">
        <v>1.1</v>
      </c>
      <c r="H4015" s="3">
        <v>1.0</v>
      </c>
      <c r="I4015" s="3">
        <v>0.0</v>
      </c>
      <c r="J4015" s="3">
        <v>0.0</v>
      </c>
      <c r="K4015" s="3">
        <v>0.0</v>
      </c>
      <c r="L4015" s="3">
        <v>0.0</v>
      </c>
    </row>
    <row r="4016" ht="15.75" customHeight="1">
      <c r="A4016" s="3">
        <f t="shared" si="2"/>
        <v>4015</v>
      </c>
      <c r="B4016" s="3">
        <f t="shared" ref="B4016:D4016" si="3665">B4012</f>
        <v>1</v>
      </c>
      <c r="C4016" s="3">
        <f t="shared" si="3665"/>
        <v>0</v>
      </c>
      <c r="D4016" s="3">
        <f t="shared" si="3665"/>
        <v>0</v>
      </c>
      <c r="E4016" s="6">
        <f t="shared" si="1"/>
        <v>268.8</v>
      </c>
      <c r="F4016" s="3">
        <v>168.0</v>
      </c>
      <c r="G4016" s="3">
        <v>1.6</v>
      </c>
      <c r="H4016" s="3">
        <v>0.0</v>
      </c>
      <c r="I4016" s="3">
        <v>1.0</v>
      </c>
      <c r="J4016" s="3">
        <v>0.0</v>
      </c>
      <c r="K4016" s="3">
        <v>0.0</v>
      </c>
      <c r="L4016" s="3">
        <v>0.0</v>
      </c>
    </row>
    <row r="4017" ht="15.75" customHeight="1">
      <c r="A4017" s="3">
        <f t="shared" si="2"/>
        <v>4016</v>
      </c>
      <c r="B4017" s="3">
        <f t="shared" ref="B4017:D4017" si="3666">B4013</f>
        <v>0</v>
      </c>
      <c r="C4017" s="3">
        <f t="shared" si="3666"/>
        <v>0</v>
      </c>
      <c r="D4017" s="3">
        <f t="shared" si="3666"/>
        <v>0</v>
      </c>
      <c r="E4017" s="6">
        <f t="shared" si="1"/>
        <v>0</v>
      </c>
      <c r="H4017" s="3">
        <v>1.0</v>
      </c>
      <c r="I4017" s="3">
        <v>1.0</v>
      </c>
      <c r="J4017" s="3">
        <v>0.0</v>
      </c>
      <c r="K4017" s="3">
        <v>0.0</v>
      </c>
      <c r="L4017" s="3">
        <v>1.0</v>
      </c>
    </row>
    <row r="4018" ht="15.75" customHeight="1">
      <c r="A4018" s="3">
        <f t="shared" si="2"/>
        <v>4017</v>
      </c>
      <c r="B4018" s="3">
        <f t="shared" ref="B4018:D4018" si="3667">B4014</f>
        <v>0</v>
      </c>
      <c r="C4018" s="3">
        <f t="shared" si="3667"/>
        <v>1</v>
      </c>
      <c r="D4018" s="3">
        <f t="shared" si="3667"/>
        <v>0</v>
      </c>
      <c r="E4018" s="6">
        <f t="shared" si="1"/>
        <v>371.8</v>
      </c>
      <c r="F4018" s="3">
        <v>169.0</v>
      </c>
      <c r="G4018" s="3">
        <v>2.2</v>
      </c>
      <c r="H4018" s="3">
        <v>0.0</v>
      </c>
      <c r="I4018" s="3">
        <v>0.0</v>
      </c>
      <c r="J4018" s="3">
        <v>1.0</v>
      </c>
      <c r="K4018" s="3">
        <v>0.0</v>
      </c>
      <c r="L4018" s="3">
        <v>0.0</v>
      </c>
    </row>
    <row r="4019" ht="15.75" customHeight="1">
      <c r="A4019" s="3">
        <f t="shared" si="2"/>
        <v>4018</v>
      </c>
      <c r="B4019" s="3">
        <f t="shared" ref="B4019:D4019" si="3668">B4015</f>
        <v>0</v>
      </c>
      <c r="C4019" s="3">
        <f t="shared" si="3668"/>
        <v>0</v>
      </c>
      <c r="D4019" s="3">
        <f t="shared" si="3668"/>
        <v>1</v>
      </c>
      <c r="E4019" s="6">
        <f t="shared" si="1"/>
        <v>326.7</v>
      </c>
      <c r="F4019" s="3">
        <v>297.0</v>
      </c>
      <c r="G4019" s="3">
        <v>1.1</v>
      </c>
      <c r="H4019" s="3">
        <v>0.0</v>
      </c>
      <c r="I4019" s="3">
        <v>1.0</v>
      </c>
      <c r="J4019" s="3">
        <v>0.0</v>
      </c>
      <c r="K4019" s="3">
        <v>0.0</v>
      </c>
      <c r="L4019" s="3">
        <v>0.0</v>
      </c>
    </row>
    <row r="4020" ht="15.75" customHeight="1">
      <c r="A4020" s="3">
        <f t="shared" si="2"/>
        <v>4019</v>
      </c>
      <c r="B4020" s="3">
        <f t="shared" ref="B4020:D4020" si="3669">B4016</f>
        <v>1</v>
      </c>
      <c r="C4020" s="3">
        <f t="shared" si="3669"/>
        <v>0</v>
      </c>
      <c r="D4020" s="3">
        <f t="shared" si="3669"/>
        <v>0</v>
      </c>
      <c r="E4020" s="6">
        <f t="shared" si="1"/>
        <v>312</v>
      </c>
      <c r="F4020" s="3">
        <v>195.0</v>
      </c>
      <c r="G4020" s="3">
        <v>1.6</v>
      </c>
      <c r="H4020" s="3">
        <v>0.0</v>
      </c>
      <c r="I4020" s="3">
        <v>0.0</v>
      </c>
      <c r="J4020" s="3">
        <v>1.0</v>
      </c>
      <c r="K4020" s="3">
        <v>0.0</v>
      </c>
      <c r="L4020" s="3">
        <v>0.0</v>
      </c>
    </row>
    <row r="4021" ht="15.75" customHeight="1">
      <c r="A4021" s="3">
        <f t="shared" si="2"/>
        <v>4020</v>
      </c>
      <c r="B4021" s="3">
        <f t="shared" ref="B4021:D4021" si="3670">B4017</f>
        <v>0</v>
      </c>
      <c r="C4021" s="3">
        <f t="shared" si="3670"/>
        <v>0</v>
      </c>
      <c r="D4021" s="3">
        <f t="shared" si="3670"/>
        <v>0</v>
      </c>
      <c r="E4021" s="6">
        <f t="shared" si="1"/>
        <v>0</v>
      </c>
      <c r="H4021" s="3">
        <v>1.0</v>
      </c>
      <c r="I4021" s="3">
        <v>0.0</v>
      </c>
      <c r="J4021" s="3">
        <v>1.0</v>
      </c>
      <c r="K4021" s="3">
        <v>0.0</v>
      </c>
      <c r="L4021" s="3">
        <v>1.0</v>
      </c>
    </row>
    <row r="4022" ht="15.75" customHeight="1">
      <c r="A4022" s="3">
        <f t="shared" si="2"/>
        <v>4021</v>
      </c>
      <c r="B4022" s="3">
        <f t="shared" ref="B4022:D4022" si="3671">B4018</f>
        <v>0</v>
      </c>
      <c r="C4022" s="3">
        <f t="shared" si="3671"/>
        <v>1</v>
      </c>
      <c r="D4022" s="3">
        <f t="shared" si="3671"/>
        <v>0</v>
      </c>
      <c r="E4022" s="6">
        <f t="shared" si="1"/>
        <v>517</v>
      </c>
      <c r="F4022" s="3">
        <v>235.0</v>
      </c>
      <c r="G4022" s="3">
        <v>2.2</v>
      </c>
      <c r="H4022" s="3">
        <v>0.0</v>
      </c>
      <c r="I4022" s="3">
        <v>0.0</v>
      </c>
      <c r="J4022" s="3">
        <v>1.0</v>
      </c>
      <c r="K4022" s="3">
        <v>0.0</v>
      </c>
      <c r="L4022" s="3">
        <v>0.0</v>
      </c>
    </row>
    <row r="4023" ht="15.75" customHeight="1">
      <c r="A4023" s="3">
        <f t="shared" si="2"/>
        <v>4022</v>
      </c>
      <c r="B4023" s="3">
        <f t="shared" ref="B4023:D4023" si="3672">B4019</f>
        <v>0</v>
      </c>
      <c r="C4023" s="3">
        <f t="shared" si="3672"/>
        <v>0</v>
      </c>
      <c r="D4023" s="3">
        <f t="shared" si="3672"/>
        <v>1</v>
      </c>
      <c r="E4023" s="6">
        <f t="shared" si="1"/>
        <v>312.4</v>
      </c>
      <c r="F4023" s="3">
        <v>284.0</v>
      </c>
      <c r="G4023" s="3">
        <v>1.1</v>
      </c>
      <c r="H4023" s="3">
        <v>1.0</v>
      </c>
      <c r="I4023" s="3">
        <v>0.0</v>
      </c>
      <c r="J4023" s="3">
        <v>0.0</v>
      </c>
      <c r="K4023" s="3">
        <v>0.0</v>
      </c>
      <c r="L4023" s="3">
        <v>0.0</v>
      </c>
    </row>
    <row r="4024" ht="15.75" customHeight="1">
      <c r="A4024" s="3">
        <f t="shared" si="2"/>
        <v>4023</v>
      </c>
      <c r="B4024" s="3">
        <f t="shared" ref="B4024:D4024" si="3673">B4020</f>
        <v>1</v>
      </c>
      <c r="C4024" s="3">
        <f t="shared" si="3673"/>
        <v>0</v>
      </c>
      <c r="D4024" s="3">
        <f t="shared" si="3673"/>
        <v>0</v>
      </c>
      <c r="E4024" s="6">
        <f t="shared" si="1"/>
        <v>230.4</v>
      </c>
      <c r="F4024" s="3">
        <v>144.0</v>
      </c>
      <c r="G4024" s="3">
        <v>1.6</v>
      </c>
      <c r="H4024" s="3">
        <v>1.0</v>
      </c>
      <c r="I4024" s="3">
        <v>0.0</v>
      </c>
      <c r="J4024" s="3">
        <v>0.0</v>
      </c>
      <c r="K4024" s="3">
        <v>0.0</v>
      </c>
      <c r="L4024" s="3">
        <v>0.0</v>
      </c>
    </row>
    <row r="4025" ht="15.75" customHeight="1">
      <c r="A4025" s="3">
        <f t="shared" si="2"/>
        <v>4024</v>
      </c>
      <c r="B4025" s="3">
        <f t="shared" ref="B4025:D4025" si="3674">B4021</f>
        <v>0</v>
      </c>
      <c r="C4025" s="3">
        <f t="shared" si="3674"/>
        <v>0</v>
      </c>
      <c r="D4025" s="3">
        <f t="shared" si="3674"/>
        <v>0</v>
      </c>
      <c r="E4025" s="6">
        <f t="shared" si="1"/>
        <v>0</v>
      </c>
      <c r="H4025" s="3">
        <v>1.0</v>
      </c>
      <c r="I4025" s="3">
        <v>0.0</v>
      </c>
      <c r="J4025" s="3">
        <v>1.0</v>
      </c>
      <c r="K4025" s="3">
        <v>0.0</v>
      </c>
      <c r="L4025" s="3">
        <v>1.0</v>
      </c>
    </row>
    <row r="4026" ht="15.75" customHeight="1">
      <c r="A4026" s="3">
        <f t="shared" si="2"/>
        <v>4025</v>
      </c>
      <c r="B4026" s="3">
        <f t="shared" ref="B4026:D4026" si="3675">B4022</f>
        <v>0</v>
      </c>
      <c r="C4026" s="3">
        <f t="shared" si="3675"/>
        <v>1</v>
      </c>
      <c r="D4026" s="3">
        <f t="shared" si="3675"/>
        <v>0</v>
      </c>
      <c r="E4026" s="6">
        <f t="shared" si="1"/>
        <v>415.8</v>
      </c>
      <c r="F4026" s="3">
        <v>189.0</v>
      </c>
      <c r="G4026" s="3">
        <v>2.2</v>
      </c>
      <c r="H4026" s="3">
        <v>0.0</v>
      </c>
      <c r="I4026" s="3">
        <v>0.0</v>
      </c>
      <c r="J4026" s="3">
        <v>1.0</v>
      </c>
      <c r="K4026" s="3">
        <v>0.0</v>
      </c>
      <c r="L4026" s="3">
        <v>0.0</v>
      </c>
    </row>
    <row r="4027" ht="15.75" customHeight="1">
      <c r="A4027" s="3">
        <f t="shared" si="2"/>
        <v>4026</v>
      </c>
      <c r="B4027" s="3">
        <f t="shared" ref="B4027:D4027" si="3676">B4023</f>
        <v>0</v>
      </c>
      <c r="C4027" s="3">
        <f t="shared" si="3676"/>
        <v>0</v>
      </c>
      <c r="D4027" s="3">
        <f t="shared" si="3676"/>
        <v>1</v>
      </c>
      <c r="E4027" s="6">
        <f t="shared" si="1"/>
        <v>111.1</v>
      </c>
      <c r="F4027" s="3">
        <v>101.0</v>
      </c>
      <c r="G4027" s="3">
        <v>1.1</v>
      </c>
      <c r="H4027" s="3">
        <v>0.0</v>
      </c>
      <c r="I4027" s="3">
        <v>1.0</v>
      </c>
      <c r="J4027" s="3">
        <v>0.0</v>
      </c>
      <c r="K4027" s="3">
        <v>0.0</v>
      </c>
      <c r="L4027" s="3">
        <v>0.0</v>
      </c>
    </row>
    <row r="4028" ht="15.75" customHeight="1">
      <c r="A4028" s="3">
        <f t="shared" si="2"/>
        <v>4027</v>
      </c>
      <c r="B4028" s="3">
        <f t="shared" ref="B4028:D4028" si="3677">B4024</f>
        <v>1</v>
      </c>
      <c r="C4028" s="3">
        <f t="shared" si="3677"/>
        <v>0</v>
      </c>
      <c r="D4028" s="3">
        <f t="shared" si="3677"/>
        <v>0</v>
      </c>
      <c r="E4028" s="6">
        <f t="shared" si="1"/>
        <v>387.2</v>
      </c>
      <c r="F4028" s="3">
        <v>242.0</v>
      </c>
      <c r="G4028" s="3">
        <v>1.6</v>
      </c>
      <c r="H4028" s="3">
        <v>0.0</v>
      </c>
      <c r="I4028" s="3">
        <v>1.0</v>
      </c>
      <c r="J4028" s="3">
        <v>0.0</v>
      </c>
      <c r="K4028" s="3">
        <v>0.0</v>
      </c>
      <c r="L4028" s="3">
        <v>0.0</v>
      </c>
    </row>
    <row r="4029" ht="15.75" customHeight="1">
      <c r="A4029" s="3">
        <f t="shared" si="2"/>
        <v>4028</v>
      </c>
      <c r="B4029" s="3">
        <f t="shared" ref="B4029:D4029" si="3678">B4025</f>
        <v>0</v>
      </c>
      <c r="C4029" s="3">
        <f t="shared" si="3678"/>
        <v>0</v>
      </c>
      <c r="D4029" s="3">
        <f t="shared" si="3678"/>
        <v>0</v>
      </c>
      <c r="E4029" s="6">
        <f t="shared" si="1"/>
        <v>0</v>
      </c>
      <c r="H4029" s="3">
        <v>1.0</v>
      </c>
      <c r="I4029" s="3">
        <v>0.0</v>
      </c>
      <c r="J4029" s="3">
        <v>1.0</v>
      </c>
      <c r="K4029" s="3">
        <v>0.0</v>
      </c>
      <c r="L4029" s="3">
        <v>1.0</v>
      </c>
    </row>
    <row r="4030" ht="15.75" customHeight="1">
      <c r="A4030" s="3">
        <f t="shared" si="2"/>
        <v>4029</v>
      </c>
      <c r="B4030" s="3">
        <f t="shared" ref="B4030:D4030" si="3679">B4026</f>
        <v>0</v>
      </c>
      <c r="C4030" s="3">
        <f t="shared" si="3679"/>
        <v>1</v>
      </c>
      <c r="D4030" s="3">
        <f t="shared" si="3679"/>
        <v>0</v>
      </c>
      <c r="E4030" s="6">
        <f t="shared" si="1"/>
        <v>587.4</v>
      </c>
      <c r="F4030" s="3">
        <v>267.0</v>
      </c>
      <c r="G4030" s="3">
        <v>2.2</v>
      </c>
      <c r="H4030" s="3">
        <v>1.0</v>
      </c>
      <c r="I4030" s="3">
        <v>0.0</v>
      </c>
      <c r="J4030" s="3">
        <v>0.0</v>
      </c>
      <c r="K4030" s="3">
        <v>0.0</v>
      </c>
      <c r="L4030" s="3">
        <v>0.0</v>
      </c>
    </row>
    <row r="4031" ht="15.75" customHeight="1">
      <c r="A4031" s="3">
        <f t="shared" si="2"/>
        <v>4030</v>
      </c>
      <c r="B4031" s="3">
        <f t="shared" ref="B4031:D4031" si="3680">B4027</f>
        <v>0</v>
      </c>
      <c r="C4031" s="3">
        <f t="shared" si="3680"/>
        <v>0</v>
      </c>
      <c r="D4031" s="3">
        <f t="shared" si="3680"/>
        <v>1</v>
      </c>
      <c r="E4031" s="6">
        <f t="shared" si="1"/>
        <v>211.2</v>
      </c>
      <c r="F4031" s="3">
        <v>192.0</v>
      </c>
      <c r="G4031" s="3">
        <v>1.1</v>
      </c>
      <c r="H4031" s="3">
        <v>1.0</v>
      </c>
      <c r="I4031" s="3">
        <v>0.0</v>
      </c>
      <c r="J4031" s="3">
        <v>0.0</v>
      </c>
      <c r="K4031" s="3">
        <v>0.0</v>
      </c>
      <c r="L4031" s="3">
        <v>0.0</v>
      </c>
    </row>
    <row r="4032" ht="15.75" customHeight="1">
      <c r="A4032" s="3">
        <f t="shared" si="2"/>
        <v>4031</v>
      </c>
      <c r="B4032" s="3">
        <f t="shared" ref="B4032:D4032" si="3681">B4028</f>
        <v>1</v>
      </c>
      <c r="C4032" s="3">
        <f t="shared" si="3681"/>
        <v>0</v>
      </c>
      <c r="D4032" s="3">
        <f t="shared" si="3681"/>
        <v>0</v>
      </c>
      <c r="E4032" s="6">
        <f t="shared" si="1"/>
        <v>414.4</v>
      </c>
      <c r="F4032" s="3">
        <v>259.0</v>
      </c>
      <c r="G4032" s="3">
        <v>1.6</v>
      </c>
      <c r="H4032" s="3">
        <v>1.0</v>
      </c>
      <c r="I4032" s="3">
        <v>0.0</v>
      </c>
      <c r="J4032" s="3">
        <v>0.0</v>
      </c>
      <c r="K4032" s="3">
        <v>0.0</v>
      </c>
      <c r="L4032" s="3">
        <v>0.0</v>
      </c>
    </row>
    <row r="4033" ht="15.75" customHeight="1">
      <c r="A4033" s="3">
        <f t="shared" si="2"/>
        <v>4032</v>
      </c>
      <c r="B4033" s="3">
        <f t="shared" ref="B4033:D4033" si="3682">B4029</f>
        <v>0</v>
      </c>
      <c r="C4033" s="3">
        <f t="shared" si="3682"/>
        <v>0</v>
      </c>
      <c r="D4033" s="3">
        <f t="shared" si="3682"/>
        <v>0</v>
      </c>
      <c r="E4033" s="6">
        <f t="shared" si="1"/>
        <v>0</v>
      </c>
      <c r="H4033" s="3">
        <v>1.0</v>
      </c>
      <c r="I4033" s="3">
        <v>0.0</v>
      </c>
      <c r="J4033" s="3">
        <v>0.0</v>
      </c>
      <c r="K4033" s="3">
        <v>1.0</v>
      </c>
      <c r="L4033" s="3">
        <v>1.0</v>
      </c>
    </row>
    <row r="4034" ht="15.75" customHeight="1">
      <c r="A4034" s="3">
        <f t="shared" si="2"/>
        <v>4033</v>
      </c>
      <c r="B4034" s="3">
        <f t="shared" ref="B4034:D4034" si="3683">B4030</f>
        <v>0</v>
      </c>
      <c r="C4034" s="3">
        <f t="shared" si="3683"/>
        <v>1</v>
      </c>
      <c r="D4034" s="3">
        <f t="shared" si="3683"/>
        <v>0</v>
      </c>
      <c r="E4034" s="6">
        <f t="shared" si="1"/>
        <v>638</v>
      </c>
      <c r="F4034" s="3">
        <v>290.0</v>
      </c>
      <c r="G4034" s="3">
        <v>2.2</v>
      </c>
      <c r="H4034" s="3">
        <v>0.0</v>
      </c>
      <c r="I4034" s="3">
        <v>0.0</v>
      </c>
      <c r="J4034" s="3">
        <v>1.0</v>
      </c>
      <c r="K4034" s="3">
        <v>0.0</v>
      </c>
      <c r="L4034" s="3">
        <v>0.0</v>
      </c>
    </row>
    <row r="4035" ht="15.75" customHeight="1">
      <c r="A4035" s="3">
        <f t="shared" si="2"/>
        <v>4034</v>
      </c>
      <c r="B4035" s="3">
        <f t="shared" ref="B4035:D4035" si="3684">B4031</f>
        <v>0</v>
      </c>
      <c r="C4035" s="3">
        <f t="shared" si="3684"/>
        <v>0</v>
      </c>
      <c r="D4035" s="3">
        <f t="shared" si="3684"/>
        <v>1</v>
      </c>
      <c r="E4035" s="6">
        <f t="shared" si="1"/>
        <v>238.7</v>
      </c>
      <c r="F4035" s="3">
        <v>217.0</v>
      </c>
      <c r="G4035" s="3">
        <v>1.1</v>
      </c>
      <c r="H4035" s="3">
        <v>0.0</v>
      </c>
      <c r="I4035" s="3">
        <v>1.0</v>
      </c>
      <c r="J4035" s="3">
        <v>0.0</v>
      </c>
      <c r="K4035" s="3">
        <v>0.0</v>
      </c>
      <c r="L4035" s="3">
        <v>0.0</v>
      </c>
    </row>
    <row r="4036" ht="15.75" customHeight="1">
      <c r="A4036" s="3">
        <f t="shared" si="2"/>
        <v>4035</v>
      </c>
      <c r="B4036" s="3">
        <f t="shared" ref="B4036:D4036" si="3685">B4032</f>
        <v>1</v>
      </c>
      <c r="C4036" s="3">
        <f t="shared" si="3685"/>
        <v>0</v>
      </c>
      <c r="D4036" s="3">
        <f t="shared" si="3685"/>
        <v>0</v>
      </c>
      <c r="E4036" s="6">
        <f t="shared" si="1"/>
        <v>460.8</v>
      </c>
      <c r="F4036" s="3">
        <v>288.0</v>
      </c>
      <c r="G4036" s="3">
        <v>1.6</v>
      </c>
      <c r="H4036" s="3">
        <v>0.0</v>
      </c>
      <c r="I4036" s="3">
        <v>0.0</v>
      </c>
      <c r="J4036" s="3">
        <v>1.0</v>
      </c>
      <c r="K4036" s="3">
        <v>0.0</v>
      </c>
      <c r="L4036" s="3">
        <v>0.0</v>
      </c>
    </row>
    <row r="4037" ht="15.75" customHeight="1">
      <c r="A4037" s="3">
        <f t="shared" si="2"/>
        <v>4036</v>
      </c>
      <c r="B4037" s="3">
        <f t="shared" ref="B4037:D4037" si="3686">B4033</f>
        <v>0</v>
      </c>
      <c r="C4037" s="3">
        <f t="shared" si="3686"/>
        <v>0</v>
      </c>
      <c r="D4037" s="3">
        <f t="shared" si="3686"/>
        <v>0</v>
      </c>
      <c r="E4037" s="6">
        <f t="shared" si="1"/>
        <v>0</v>
      </c>
      <c r="H4037" s="3">
        <v>1.0</v>
      </c>
      <c r="I4037" s="3">
        <v>0.0</v>
      </c>
      <c r="J4037" s="3">
        <v>1.0</v>
      </c>
      <c r="K4037" s="3">
        <v>0.0</v>
      </c>
      <c r="L4037" s="3">
        <v>1.0</v>
      </c>
    </row>
    <row r="4038" ht="15.75" customHeight="1">
      <c r="A4038" s="3">
        <f t="shared" si="2"/>
        <v>4037</v>
      </c>
      <c r="B4038" s="3">
        <f t="shared" ref="B4038:D4038" si="3687">B4034</f>
        <v>0</v>
      </c>
      <c r="C4038" s="3">
        <f t="shared" si="3687"/>
        <v>1</v>
      </c>
      <c r="D4038" s="3">
        <f t="shared" si="3687"/>
        <v>0</v>
      </c>
      <c r="E4038" s="6">
        <f t="shared" si="1"/>
        <v>624.8</v>
      </c>
      <c r="F4038" s="3">
        <v>284.0</v>
      </c>
      <c r="G4038" s="3">
        <v>2.2</v>
      </c>
      <c r="H4038" s="3">
        <v>0.0</v>
      </c>
      <c r="I4038" s="3">
        <v>0.0</v>
      </c>
      <c r="J4038" s="3">
        <v>1.0</v>
      </c>
      <c r="K4038" s="3">
        <v>0.0</v>
      </c>
      <c r="L4038" s="3">
        <v>0.0</v>
      </c>
    </row>
    <row r="4039" ht="15.75" customHeight="1">
      <c r="A4039" s="3">
        <f t="shared" si="2"/>
        <v>4038</v>
      </c>
      <c r="B4039" s="3">
        <f t="shared" ref="B4039:D4039" si="3688">B4035</f>
        <v>0</v>
      </c>
      <c r="C4039" s="3">
        <f t="shared" si="3688"/>
        <v>0</v>
      </c>
      <c r="D4039" s="3">
        <f t="shared" si="3688"/>
        <v>1</v>
      </c>
      <c r="E4039" s="6">
        <f t="shared" si="1"/>
        <v>111.1</v>
      </c>
      <c r="F4039" s="3">
        <v>101.0</v>
      </c>
      <c r="G4039" s="3">
        <v>1.1</v>
      </c>
      <c r="H4039" s="3">
        <v>1.0</v>
      </c>
      <c r="I4039" s="3">
        <v>0.0</v>
      </c>
      <c r="J4039" s="3">
        <v>0.0</v>
      </c>
      <c r="K4039" s="3">
        <v>0.0</v>
      </c>
      <c r="L4039" s="3">
        <v>0.0</v>
      </c>
    </row>
    <row r="4040" ht="15.75" customHeight="1">
      <c r="A4040" s="3">
        <f t="shared" si="2"/>
        <v>4039</v>
      </c>
      <c r="B4040" s="3">
        <f t="shared" ref="B4040:D4040" si="3689">B4036</f>
        <v>1</v>
      </c>
      <c r="C4040" s="3">
        <f t="shared" si="3689"/>
        <v>0</v>
      </c>
      <c r="D4040" s="3">
        <f t="shared" si="3689"/>
        <v>0</v>
      </c>
      <c r="E4040" s="6">
        <f t="shared" si="1"/>
        <v>433.6</v>
      </c>
      <c r="F4040" s="3">
        <v>271.0</v>
      </c>
      <c r="G4040" s="3">
        <v>1.6</v>
      </c>
      <c r="H4040" s="3">
        <v>0.0</v>
      </c>
      <c r="I4040" s="3">
        <v>1.0</v>
      </c>
      <c r="J4040" s="3">
        <v>0.0</v>
      </c>
      <c r="K4040" s="3">
        <v>0.0</v>
      </c>
      <c r="L4040" s="3">
        <v>0.0</v>
      </c>
    </row>
    <row r="4041" ht="15.75" customHeight="1">
      <c r="A4041" s="3">
        <f t="shared" si="2"/>
        <v>4040</v>
      </c>
      <c r="B4041" s="3">
        <f t="shared" ref="B4041:D4041" si="3690">B4037</f>
        <v>0</v>
      </c>
      <c r="C4041" s="3">
        <f t="shared" si="3690"/>
        <v>0</v>
      </c>
      <c r="D4041" s="3">
        <f t="shared" si="3690"/>
        <v>0</v>
      </c>
      <c r="E4041" s="6">
        <f t="shared" si="1"/>
        <v>0</v>
      </c>
      <c r="H4041" s="3">
        <v>1.0</v>
      </c>
      <c r="I4041" s="3">
        <v>0.0</v>
      </c>
      <c r="J4041" s="3">
        <v>1.0</v>
      </c>
      <c r="K4041" s="3">
        <v>0.0</v>
      </c>
      <c r="L4041" s="3">
        <v>1.0</v>
      </c>
    </row>
    <row r="4042" ht="15.75" customHeight="1">
      <c r="A4042" s="3">
        <f t="shared" si="2"/>
        <v>4041</v>
      </c>
      <c r="B4042" s="3">
        <f t="shared" ref="B4042:D4042" si="3691">B4038</f>
        <v>0</v>
      </c>
      <c r="C4042" s="3">
        <f t="shared" si="3691"/>
        <v>1</v>
      </c>
      <c r="D4042" s="3">
        <f t="shared" si="3691"/>
        <v>0</v>
      </c>
      <c r="E4042" s="6">
        <f t="shared" si="1"/>
        <v>497.2</v>
      </c>
      <c r="F4042" s="3">
        <v>226.0</v>
      </c>
      <c r="G4042" s="3">
        <v>2.2</v>
      </c>
      <c r="H4042" s="3">
        <v>0.0</v>
      </c>
      <c r="I4042" s="3">
        <v>0.0</v>
      </c>
      <c r="J4042" s="3">
        <v>1.0</v>
      </c>
      <c r="K4042" s="3">
        <v>0.0</v>
      </c>
      <c r="L4042" s="3">
        <v>0.0</v>
      </c>
    </row>
    <row r="4043" ht="15.75" customHeight="1">
      <c r="A4043" s="3">
        <f t="shared" si="2"/>
        <v>4042</v>
      </c>
      <c r="B4043" s="3">
        <f t="shared" ref="B4043:D4043" si="3692">B4039</f>
        <v>0</v>
      </c>
      <c r="C4043" s="3">
        <f t="shared" si="3692"/>
        <v>0</v>
      </c>
      <c r="D4043" s="3">
        <f t="shared" si="3692"/>
        <v>1</v>
      </c>
      <c r="E4043" s="6">
        <f t="shared" si="1"/>
        <v>160.6</v>
      </c>
      <c r="F4043" s="3">
        <v>146.0</v>
      </c>
      <c r="G4043" s="3">
        <v>1.1</v>
      </c>
      <c r="H4043" s="3">
        <v>0.0</v>
      </c>
      <c r="I4043" s="3">
        <v>1.0</v>
      </c>
      <c r="J4043" s="3">
        <v>0.0</v>
      </c>
      <c r="K4043" s="3">
        <v>0.0</v>
      </c>
      <c r="L4043" s="3">
        <v>0.0</v>
      </c>
    </row>
    <row r="4044" ht="15.75" customHeight="1">
      <c r="A4044" s="3">
        <f t="shared" si="2"/>
        <v>4043</v>
      </c>
      <c r="B4044" s="3">
        <f t="shared" ref="B4044:D4044" si="3693">B4040</f>
        <v>1</v>
      </c>
      <c r="C4044" s="3">
        <f t="shared" si="3693"/>
        <v>0</v>
      </c>
      <c r="D4044" s="3">
        <f t="shared" si="3693"/>
        <v>0</v>
      </c>
      <c r="E4044" s="6">
        <f t="shared" si="1"/>
        <v>164.8</v>
      </c>
      <c r="F4044" s="3">
        <v>103.0</v>
      </c>
      <c r="G4044" s="3">
        <v>1.6</v>
      </c>
      <c r="H4044" s="3">
        <v>0.0</v>
      </c>
      <c r="I4044" s="3">
        <v>0.0</v>
      </c>
      <c r="J4044" s="3">
        <v>1.0</v>
      </c>
      <c r="K4044" s="3">
        <v>0.0</v>
      </c>
      <c r="L4044" s="3">
        <v>0.0</v>
      </c>
    </row>
    <row r="4045" ht="15.75" customHeight="1">
      <c r="A4045" s="3">
        <f t="shared" si="2"/>
        <v>4044</v>
      </c>
      <c r="B4045" s="3">
        <f t="shared" ref="B4045:D4045" si="3694">B4041</f>
        <v>0</v>
      </c>
      <c r="C4045" s="3">
        <f t="shared" si="3694"/>
        <v>0</v>
      </c>
      <c r="D4045" s="3">
        <f t="shared" si="3694"/>
        <v>0</v>
      </c>
      <c r="E4045" s="6">
        <f t="shared" si="1"/>
        <v>0</v>
      </c>
      <c r="H4045" s="3">
        <v>1.0</v>
      </c>
      <c r="I4045" s="3">
        <v>0.0</v>
      </c>
      <c r="J4045" s="3">
        <v>1.0</v>
      </c>
      <c r="K4045" s="3">
        <v>0.0</v>
      </c>
      <c r="L4045" s="3">
        <v>1.0</v>
      </c>
    </row>
    <row r="4046" ht="15.75" customHeight="1">
      <c r="A4046" s="3">
        <f t="shared" si="2"/>
        <v>4045</v>
      </c>
      <c r="B4046" s="3">
        <f t="shared" ref="B4046:D4046" si="3695">B4042</f>
        <v>0</v>
      </c>
      <c r="C4046" s="3">
        <f t="shared" si="3695"/>
        <v>1</v>
      </c>
      <c r="D4046" s="3">
        <f t="shared" si="3695"/>
        <v>0</v>
      </c>
      <c r="E4046" s="6">
        <f t="shared" si="1"/>
        <v>567.6</v>
      </c>
      <c r="F4046" s="3">
        <v>258.0</v>
      </c>
      <c r="G4046" s="3">
        <v>2.2</v>
      </c>
      <c r="H4046" s="3">
        <v>0.0</v>
      </c>
      <c r="I4046" s="3">
        <v>0.0</v>
      </c>
      <c r="J4046" s="3">
        <v>1.0</v>
      </c>
      <c r="K4046" s="3">
        <v>0.0</v>
      </c>
      <c r="L4046" s="3">
        <v>0.0</v>
      </c>
    </row>
    <row r="4047" ht="15.75" customHeight="1">
      <c r="A4047" s="3">
        <f t="shared" si="2"/>
        <v>4046</v>
      </c>
      <c r="B4047" s="3">
        <f t="shared" ref="B4047:D4047" si="3696">B4043</f>
        <v>0</v>
      </c>
      <c r="C4047" s="3">
        <f t="shared" si="3696"/>
        <v>0</v>
      </c>
      <c r="D4047" s="3">
        <f t="shared" si="3696"/>
        <v>1</v>
      </c>
      <c r="E4047" s="6">
        <f t="shared" si="1"/>
        <v>194.7</v>
      </c>
      <c r="F4047" s="3">
        <v>177.0</v>
      </c>
      <c r="G4047" s="3">
        <v>1.1</v>
      </c>
      <c r="H4047" s="3">
        <v>1.0</v>
      </c>
      <c r="I4047" s="3">
        <v>0.0</v>
      </c>
      <c r="J4047" s="3">
        <v>0.0</v>
      </c>
      <c r="K4047" s="3">
        <v>0.0</v>
      </c>
      <c r="L4047" s="3">
        <v>0.0</v>
      </c>
    </row>
    <row r="4048" ht="15.75" customHeight="1">
      <c r="A4048" s="3">
        <f t="shared" si="2"/>
        <v>4047</v>
      </c>
      <c r="B4048" s="3">
        <f t="shared" ref="B4048:D4048" si="3697">B4044</f>
        <v>1</v>
      </c>
      <c r="C4048" s="3">
        <f t="shared" si="3697"/>
        <v>0</v>
      </c>
      <c r="D4048" s="3">
        <f t="shared" si="3697"/>
        <v>0</v>
      </c>
      <c r="E4048" s="6">
        <f t="shared" si="1"/>
        <v>241.6</v>
      </c>
      <c r="F4048" s="3">
        <v>151.0</v>
      </c>
      <c r="G4048" s="3">
        <v>1.6</v>
      </c>
      <c r="H4048" s="3">
        <v>1.0</v>
      </c>
      <c r="I4048" s="3">
        <v>0.0</v>
      </c>
      <c r="J4048" s="3">
        <v>0.0</v>
      </c>
      <c r="K4048" s="3">
        <v>0.0</v>
      </c>
      <c r="L4048" s="3">
        <v>0.0</v>
      </c>
    </row>
    <row r="4049" ht="15.75" customHeight="1">
      <c r="A4049" s="3">
        <f t="shared" si="2"/>
        <v>4048</v>
      </c>
      <c r="B4049" s="3">
        <f t="shared" ref="B4049:D4049" si="3698">B4045</f>
        <v>0</v>
      </c>
      <c r="C4049" s="3">
        <f t="shared" si="3698"/>
        <v>0</v>
      </c>
      <c r="D4049" s="3">
        <f t="shared" si="3698"/>
        <v>0</v>
      </c>
      <c r="E4049" s="6">
        <f t="shared" si="1"/>
        <v>0</v>
      </c>
      <c r="H4049" s="3">
        <v>1.0</v>
      </c>
      <c r="I4049" s="3">
        <v>0.0</v>
      </c>
      <c r="J4049" s="3">
        <v>1.0</v>
      </c>
      <c r="K4049" s="3">
        <v>0.0</v>
      </c>
      <c r="L4049" s="3">
        <v>1.0</v>
      </c>
    </row>
    <row r="4050" ht="15.75" customHeight="1">
      <c r="A4050" s="3">
        <f t="shared" si="2"/>
        <v>4049</v>
      </c>
      <c r="B4050" s="3">
        <v>1.0</v>
      </c>
      <c r="C4050" s="3">
        <v>0.0</v>
      </c>
      <c r="D4050" s="3">
        <v>0.0</v>
      </c>
      <c r="E4050" s="6">
        <f t="shared" si="1"/>
        <v>296</v>
      </c>
      <c r="F4050" s="3">
        <v>185.0</v>
      </c>
      <c r="G4050" s="3">
        <v>1.6</v>
      </c>
      <c r="H4050" s="3">
        <v>1.0</v>
      </c>
      <c r="I4050" s="3">
        <v>0.0</v>
      </c>
      <c r="J4050" s="3">
        <v>0.0</v>
      </c>
      <c r="K4050" s="3">
        <v>0.0</v>
      </c>
      <c r="L4050" s="3">
        <v>0.0</v>
      </c>
    </row>
    <row r="4051" ht="15.75" customHeight="1">
      <c r="A4051" s="3">
        <f t="shared" si="2"/>
        <v>4050</v>
      </c>
      <c r="B4051" s="3">
        <v>0.0</v>
      </c>
      <c r="C4051" s="3">
        <v>0.0</v>
      </c>
      <c r="D4051" s="3">
        <v>0.0</v>
      </c>
      <c r="E4051" s="6">
        <f t="shared" si="1"/>
        <v>0</v>
      </c>
      <c r="H4051" s="3">
        <v>1.0</v>
      </c>
      <c r="I4051" s="3">
        <v>0.0</v>
      </c>
      <c r="J4051" s="3">
        <v>1.0</v>
      </c>
      <c r="K4051" s="3">
        <v>0.0</v>
      </c>
      <c r="L4051" s="3">
        <v>1.0</v>
      </c>
    </row>
    <row r="4052" ht="15.75" customHeight="1">
      <c r="A4052" s="3">
        <f t="shared" si="2"/>
        <v>4051</v>
      </c>
      <c r="B4052" s="3">
        <v>0.0</v>
      </c>
      <c r="C4052" s="3">
        <v>1.0</v>
      </c>
      <c r="D4052" s="3">
        <v>0.0</v>
      </c>
      <c r="E4052" s="6">
        <f t="shared" si="1"/>
        <v>286</v>
      </c>
      <c r="F4052" s="3">
        <v>130.0</v>
      </c>
      <c r="G4052" s="3">
        <v>2.2</v>
      </c>
      <c r="H4052" s="3">
        <v>0.0</v>
      </c>
      <c r="I4052" s="3">
        <v>0.0</v>
      </c>
      <c r="J4052" s="3">
        <v>1.0</v>
      </c>
      <c r="K4052" s="3">
        <v>0.0</v>
      </c>
      <c r="L4052" s="3">
        <v>0.0</v>
      </c>
    </row>
    <row r="4053" ht="15.75" customHeight="1">
      <c r="A4053" s="3">
        <f t="shared" si="2"/>
        <v>4052</v>
      </c>
      <c r="B4053" s="3">
        <v>0.0</v>
      </c>
      <c r="C4053" s="3">
        <v>0.0</v>
      </c>
      <c r="D4053" s="3">
        <v>1.0</v>
      </c>
      <c r="E4053" s="6">
        <f t="shared" si="1"/>
        <v>310.2</v>
      </c>
      <c r="F4053" s="3">
        <v>282.0</v>
      </c>
      <c r="G4053" s="3">
        <v>1.1</v>
      </c>
      <c r="H4053" s="3">
        <v>1.0</v>
      </c>
      <c r="I4053" s="3">
        <v>0.0</v>
      </c>
      <c r="J4053" s="3">
        <v>0.0</v>
      </c>
      <c r="K4053" s="3">
        <v>0.0</v>
      </c>
      <c r="L4053" s="3">
        <v>0.0</v>
      </c>
    </row>
    <row r="4054" ht="15.75" customHeight="1">
      <c r="A4054" s="3">
        <f t="shared" si="2"/>
        <v>4053</v>
      </c>
      <c r="B4054" s="3">
        <f t="shared" ref="B4054:D4054" si="3699">B4050</f>
        <v>1</v>
      </c>
      <c r="C4054" s="3">
        <f t="shared" si="3699"/>
        <v>0</v>
      </c>
      <c r="D4054" s="3">
        <f t="shared" si="3699"/>
        <v>0</v>
      </c>
      <c r="E4054" s="6">
        <f t="shared" si="1"/>
        <v>308.8</v>
      </c>
      <c r="F4054" s="3">
        <v>193.0</v>
      </c>
      <c r="G4054" s="3">
        <v>1.6</v>
      </c>
      <c r="H4054" s="3">
        <v>0.0</v>
      </c>
      <c r="I4054" s="3">
        <v>0.0</v>
      </c>
      <c r="J4054" s="3">
        <v>1.0</v>
      </c>
      <c r="K4054" s="3">
        <v>0.0</v>
      </c>
      <c r="L4054" s="3">
        <v>0.0</v>
      </c>
    </row>
    <row r="4055" ht="15.75" customHeight="1">
      <c r="A4055" s="3">
        <f t="shared" si="2"/>
        <v>4054</v>
      </c>
      <c r="B4055" s="3">
        <f t="shared" ref="B4055:D4055" si="3700">B4051</f>
        <v>0</v>
      </c>
      <c r="C4055" s="3">
        <f t="shared" si="3700"/>
        <v>0</v>
      </c>
      <c r="D4055" s="3">
        <f t="shared" si="3700"/>
        <v>0</v>
      </c>
      <c r="E4055" s="6">
        <f t="shared" si="1"/>
        <v>0</v>
      </c>
      <c r="H4055" s="3">
        <v>1.0</v>
      </c>
      <c r="I4055" s="3">
        <v>0.0</v>
      </c>
      <c r="J4055" s="3">
        <v>1.0</v>
      </c>
      <c r="K4055" s="3">
        <v>0.0</v>
      </c>
      <c r="L4055" s="3">
        <v>1.0</v>
      </c>
    </row>
    <row r="4056" ht="15.75" customHeight="1">
      <c r="A4056" s="3">
        <f t="shared" si="2"/>
        <v>4055</v>
      </c>
      <c r="B4056" s="3">
        <f t="shared" ref="B4056:D4056" si="3701">B4052</f>
        <v>0</v>
      </c>
      <c r="C4056" s="3">
        <f t="shared" si="3701"/>
        <v>1</v>
      </c>
      <c r="D4056" s="3">
        <f t="shared" si="3701"/>
        <v>0</v>
      </c>
      <c r="E4056" s="6">
        <f t="shared" si="1"/>
        <v>433.4</v>
      </c>
      <c r="F4056" s="3">
        <v>197.0</v>
      </c>
      <c r="G4056" s="3">
        <v>2.2</v>
      </c>
      <c r="H4056" s="3">
        <v>0.0</v>
      </c>
      <c r="I4056" s="3">
        <v>0.0</v>
      </c>
      <c r="J4056" s="3">
        <v>1.0</v>
      </c>
      <c r="K4056" s="3">
        <v>0.0</v>
      </c>
      <c r="L4056" s="3">
        <v>0.0</v>
      </c>
    </row>
    <row r="4057" ht="15.75" customHeight="1">
      <c r="A4057" s="3">
        <f t="shared" si="2"/>
        <v>4056</v>
      </c>
      <c r="B4057" s="3">
        <f t="shared" ref="B4057:D4057" si="3702">B4053</f>
        <v>0</v>
      </c>
      <c r="C4057" s="3">
        <f t="shared" si="3702"/>
        <v>0</v>
      </c>
      <c r="D4057" s="3">
        <f t="shared" si="3702"/>
        <v>1</v>
      </c>
      <c r="E4057" s="6">
        <f t="shared" si="1"/>
        <v>118.8</v>
      </c>
      <c r="F4057" s="3">
        <v>108.0</v>
      </c>
      <c r="G4057" s="3">
        <v>1.1</v>
      </c>
      <c r="H4057" s="3">
        <v>0.0</v>
      </c>
      <c r="I4057" s="3">
        <v>1.0</v>
      </c>
      <c r="J4057" s="3">
        <v>0.0</v>
      </c>
      <c r="K4057" s="3">
        <v>0.0</v>
      </c>
      <c r="L4057" s="3">
        <v>0.0</v>
      </c>
    </row>
    <row r="4058" ht="15.75" customHeight="1">
      <c r="A4058" s="3">
        <f t="shared" si="2"/>
        <v>4057</v>
      </c>
      <c r="B4058" s="3">
        <f t="shared" ref="B4058:D4058" si="3703">B4054</f>
        <v>1</v>
      </c>
      <c r="C4058" s="3">
        <f t="shared" si="3703"/>
        <v>0</v>
      </c>
      <c r="D4058" s="3">
        <f t="shared" si="3703"/>
        <v>0</v>
      </c>
      <c r="E4058" s="6">
        <f t="shared" si="1"/>
        <v>400</v>
      </c>
      <c r="F4058" s="3">
        <v>250.0</v>
      </c>
      <c r="G4058" s="3">
        <v>1.6</v>
      </c>
      <c r="H4058" s="3">
        <v>1.0</v>
      </c>
      <c r="I4058" s="3">
        <v>0.0</v>
      </c>
      <c r="J4058" s="3">
        <v>0.0</v>
      </c>
      <c r="K4058" s="3">
        <v>0.0</v>
      </c>
      <c r="L4058" s="3">
        <v>0.0</v>
      </c>
    </row>
    <row r="4059" ht="15.75" customHeight="1">
      <c r="A4059" s="3">
        <f t="shared" si="2"/>
        <v>4058</v>
      </c>
      <c r="B4059" s="3">
        <f t="shared" ref="B4059:D4059" si="3704">B4055</f>
        <v>0</v>
      </c>
      <c r="C4059" s="3">
        <f t="shared" si="3704"/>
        <v>0</v>
      </c>
      <c r="D4059" s="3">
        <f t="shared" si="3704"/>
        <v>0</v>
      </c>
      <c r="E4059" s="6">
        <f t="shared" si="1"/>
        <v>0</v>
      </c>
      <c r="H4059" s="3">
        <v>1.0</v>
      </c>
      <c r="I4059" s="3">
        <v>0.0</v>
      </c>
      <c r="J4059" s="3">
        <v>1.0</v>
      </c>
      <c r="K4059" s="3">
        <v>0.0</v>
      </c>
      <c r="L4059" s="3">
        <v>1.0</v>
      </c>
    </row>
    <row r="4060" ht="15.75" customHeight="1">
      <c r="A4060" s="3">
        <f t="shared" si="2"/>
        <v>4059</v>
      </c>
      <c r="B4060" s="3">
        <f t="shared" ref="B4060:D4060" si="3705">B4056</f>
        <v>0</v>
      </c>
      <c r="C4060" s="3">
        <f t="shared" si="3705"/>
        <v>1</v>
      </c>
      <c r="D4060" s="3">
        <f t="shared" si="3705"/>
        <v>0</v>
      </c>
      <c r="E4060" s="6">
        <f t="shared" si="1"/>
        <v>286</v>
      </c>
      <c r="F4060" s="3">
        <v>130.0</v>
      </c>
      <c r="G4060" s="3">
        <v>2.2</v>
      </c>
      <c r="H4060" s="3">
        <v>0.0</v>
      </c>
      <c r="I4060" s="3">
        <v>0.0</v>
      </c>
      <c r="J4060" s="3">
        <v>1.0</v>
      </c>
      <c r="K4060" s="3">
        <v>0.0</v>
      </c>
      <c r="L4060" s="3">
        <v>0.0</v>
      </c>
    </row>
    <row r="4061" ht="15.75" customHeight="1">
      <c r="A4061" s="3">
        <f t="shared" si="2"/>
        <v>4060</v>
      </c>
      <c r="B4061" s="3">
        <f t="shared" ref="B4061:D4061" si="3706">B4057</f>
        <v>0</v>
      </c>
      <c r="C4061" s="3">
        <f t="shared" si="3706"/>
        <v>0</v>
      </c>
      <c r="D4061" s="3">
        <f t="shared" si="3706"/>
        <v>1</v>
      </c>
      <c r="E4061" s="6">
        <f t="shared" si="1"/>
        <v>132</v>
      </c>
      <c r="F4061" s="3">
        <v>120.0</v>
      </c>
      <c r="G4061" s="3">
        <v>1.1</v>
      </c>
      <c r="H4061" s="3">
        <v>1.0</v>
      </c>
      <c r="I4061" s="3">
        <v>0.0</v>
      </c>
      <c r="J4061" s="3">
        <v>0.0</v>
      </c>
      <c r="K4061" s="3">
        <v>0.0</v>
      </c>
      <c r="L4061" s="3">
        <v>0.0</v>
      </c>
    </row>
    <row r="4062" ht="15.75" customHeight="1">
      <c r="A4062" s="3">
        <f t="shared" si="2"/>
        <v>4061</v>
      </c>
      <c r="B4062" s="3">
        <f t="shared" ref="B4062:D4062" si="3707">B4058</f>
        <v>1</v>
      </c>
      <c r="C4062" s="3">
        <f t="shared" si="3707"/>
        <v>0</v>
      </c>
      <c r="D4062" s="3">
        <f t="shared" si="3707"/>
        <v>0</v>
      </c>
      <c r="E4062" s="6">
        <f t="shared" si="1"/>
        <v>268.8</v>
      </c>
      <c r="F4062" s="3">
        <v>168.0</v>
      </c>
      <c r="G4062" s="3">
        <v>1.6</v>
      </c>
      <c r="H4062" s="3">
        <v>0.0</v>
      </c>
      <c r="I4062" s="3">
        <v>1.0</v>
      </c>
      <c r="J4062" s="3">
        <v>0.0</v>
      </c>
      <c r="K4062" s="3">
        <v>0.0</v>
      </c>
      <c r="L4062" s="3">
        <v>0.0</v>
      </c>
    </row>
    <row r="4063" ht="15.75" customHeight="1">
      <c r="A4063" s="3">
        <f t="shared" si="2"/>
        <v>4062</v>
      </c>
      <c r="B4063" s="3">
        <f t="shared" ref="B4063:D4063" si="3708">B4059</f>
        <v>0</v>
      </c>
      <c r="C4063" s="3">
        <f t="shared" si="3708"/>
        <v>0</v>
      </c>
      <c r="D4063" s="3">
        <f t="shared" si="3708"/>
        <v>0</v>
      </c>
      <c r="E4063" s="6">
        <f t="shared" si="1"/>
        <v>0</v>
      </c>
      <c r="H4063" s="3">
        <v>1.0</v>
      </c>
      <c r="I4063" s="3">
        <v>1.0</v>
      </c>
      <c r="J4063" s="3">
        <v>0.0</v>
      </c>
      <c r="K4063" s="3">
        <v>0.0</v>
      </c>
      <c r="L4063" s="3">
        <v>1.0</v>
      </c>
    </row>
    <row r="4064" ht="15.75" customHeight="1">
      <c r="A4064" s="3">
        <f t="shared" si="2"/>
        <v>4063</v>
      </c>
      <c r="B4064" s="3">
        <f t="shared" ref="B4064:D4064" si="3709">B4060</f>
        <v>0</v>
      </c>
      <c r="C4064" s="3">
        <f t="shared" si="3709"/>
        <v>1</v>
      </c>
      <c r="D4064" s="3">
        <f t="shared" si="3709"/>
        <v>0</v>
      </c>
      <c r="E4064" s="6">
        <f t="shared" si="1"/>
        <v>371.8</v>
      </c>
      <c r="F4064" s="3">
        <v>169.0</v>
      </c>
      <c r="G4064" s="3">
        <v>2.2</v>
      </c>
      <c r="H4064" s="3">
        <v>0.0</v>
      </c>
      <c r="I4064" s="3">
        <v>0.0</v>
      </c>
      <c r="J4064" s="3">
        <v>1.0</v>
      </c>
      <c r="K4064" s="3">
        <v>0.0</v>
      </c>
      <c r="L4064" s="3">
        <v>0.0</v>
      </c>
    </row>
    <row r="4065" ht="15.75" customHeight="1">
      <c r="A4065" s="3">
        <f t="shared" si="2"/>
        <v>4064</v>
      </c>
      <c r="B4065" s="3">
        <f t="shared" ref="B4065:D4065" si="3710">B4061</f>
        <v>0</v>
      </c>
      <c r="C4065" s="3">
        <f t="shared" si="3710"/>
        <v>0</v>
      </c>
      <c r="D4065" s="3">
        <f t="shared" si="3710"/>
        <v>1</v>
      </c>
      <c r="E4065" s="6">
        <f t="shared" si="1"/>
        <v>326.7</v>
      </c>
      <c r="F4065" s="3">
        <v>297.0</v>
      </c>
      <c r="G4065" s="3">
        <v>1.1</v>
      </c>
      <c r="H4065" s="3">
        <v>0.0</v>
      </c>
      <c r="I4065" s="3">
        <v>1.0</v>
      </c>
      <c r="J4065" s="3">
        <v>0.0</v>
      </c>
      <c r="K4065" s="3">
        <v>0.0</v>
      </c>
      <c r="L4065" s="3">
        <v>0.0</v>
      </c>
    </row>
    <row r="4066" ht="15.75" customHeight="1">
      <c r="A4066" s="3">
        <f t="shared" si="2"/>
        <v>4065</v>
      </c>
      <c r="B4066" s="3">
        <f t="shared" ref="B4066:D4066" si="3711">B4062</f>
        <v>1</v>
      </c>
      <c r="C4066" s="3">
        <f t="shared" si="3711"/>
        <v>0</v>
      </c>
      <c r="D4066" s="3">
        <f t="shared" si="3711"/>
        <v>0</v>
      </c>
      <c r="E4066" s="6">
        <f t="shared" si="1"/>
        <v>312</v>
      </c>
      <c r="F4066" s="3">
        <v>195.0</v>
      </c>
      <c r="G4066" s="3">
        <v>1.6</v>
      </c>
      <c r="H4066" s="3">
        <v>0.0</v>
      </c>
      <c r="I4066" s="3">
        <v>0.0</v>
      </c>
      <c r="J4066" s="3">
        <v>1.0</v>
      </c>
      <c r="K4066" s="3">
        <v>0.0</v>
      </c>
      <c r="L4066" s="3">
        <v>0.0</v>
      </c>
    </row>
    <row r="4067" ht="15.75" customHeight="1">
      <c r="A4067" s="3">
        <f t="shared" si="2"/>
        <v>4066</v>
      </c>
      <c r="B4067" s="3">
        <f t="shared" ref="B4067:D4067" si="3712">B4063</f>
        <v>0</v>
      </c>
      <c r="C4067" s="3">
        <f t="shared" si="3712"/>
        <v>0</v>
      </c>
      <c r="D4067" s="3">
        <f t="shared" si="3712"/>
        <v>0</v>
      </c>
      <c r="E4067" s="6">
        <f t="shared" si="1"/>
        <v>0</v>
      </c>
      <c r="H4067" s="3">
        <v>1.0</v>
      </c>
      <c r="I4067" s="3">
        <v>0.0</v>
      </c>
      <c r="J4067" s="3">
        <v>1.0</v>
      </c>
      <c r="K4067" s="3">
        <v>0.0</v>
      </c>
      <c r="L4067" s="3">
        <v>1.0</v>
      </c>
    </row>
    <row r="4068" ht="15.75" customHeight="1">
      <c r="A4068" s="3">
        <f t="shared" si="2"/>
        <v>4067</v>
      </c>
      <c r="B4068" s="3">
        <f t="shared" ref="B4068:D4068" si="3713">B4064</f>
        <v>0</v>
      </c>
      <c r="C4068" s="3">
        <f t="shared" si="3713"/>
        <v>1</v>
      </c>
      <c r="D4068" s="3">
        <f t="shared" si="3713"/>
        <v>0</v>
      </c>
      <c r="E4068" s="6">
        <f t="shared" si="1"/>
        <v>517</v>
      </c>
      <c r="F4068" s="3">
        <v>235.0</v>
      </c>
      <c r="G4068" s="3">
        <v>2.2</v>
      </c>
      <c r="H4068" s="3">
        <v>0.0</v>
      </c>
      <c r="I4068" s="3">
        <v>0.0</v>
      </c>
      <c r="J4068" s="3">
        <v>1.0</v>
      </c>
      <c r="K4068" s="3">
        <v>0.0</v>
      </c>
      <c r="L4068" s="3">
        <v>0.0</v>
      </c>
    </row>
    <row r="4069" ht="15.75" customHeight="1">
      <c r="A4069" s="3">
        <f t="shared" si="2"/>
        <v>4068</v>
      </c>
      <c r="B4069" s="3">
        <f t="shared" ref="B4069:D4069" si="3714">B4065</f>
        <v>0</v>
      </c>
      <c r="C4069" s="3">
        <f t="shared" si="3714"/>
        <v>0</v>
      </c>
      <c r="D4069" s="3">
        <f t="shared" si="3714"/>
        <v>1</v>
      </c>
      <c r="E4069" s="6">
        <f t="shared" si="1"/>
        <v>312.4</v>
      </c>
      <c r="F4069" s="3">
        <v>284.0</v>
      </c>
      <c r="G4069" s="3">
        <v>1.1</v>
      </c>
      <c r="H4069" s="3">
        <v>1.0</v>
      </c>
      <c r="I4069" s="3">
        <v>0.0</v>
      </c>
      <c r="J4069" s="3">
        <v>0.0</v>
      </c>
      <c r="K4069" s="3">
        <v>0.0</v>
      </c>
      <c r="L4069" s="3">
        <v>0.0</v>
      </c>
    </row>
    <row r="4070" ht="15.75" customHeight="1">
      <c r="A4070" s="3">
        <f t="shared" si="2"/>
        <v>4069</v>
      </c>
      <c r="B4070" s="3">
        <f t="shared" ref="B4070:D4070" si="3715">B4066</f>
        <v>1</v>
      </c>
      <c r="C4070" s="3">
        <f t="shared" si="3715"/>
        <v>0</v>
      </c>
      <c r="D4070" s="3">
        <f t="shared" si="3715"/>
        <v>0</v>
      </c>
      <c r="E4070" s="6">
        <f t="shared" si="1"/>
        <v>230.4</v>
      </c>
      <c r="F4070" s="3">
        <v>144.0</v>
      </c>
      <c r="G4070" s="3">
        <v>1.6</v>
      </c>
      <c r="H4070" s="3">
        <v>1.0</v>
      </c>
      <c r="I4070" s="3">
        <v>0.0</v>
      </c>
      <c r="J4070" s="3">
        <v>0.0</v>
      </c>
      <c r="K4070" s="3">
        <v>0.0</v>
      </c>
      <c r="L4070" s="3">
        <v>0.0</v>
      </c>
    </row>
    <row r="4071" ht="15.75" customHeight="1">
      <c r="A4071" s="3">
        <f t="shared" si="2"/>
        <v>4070</v>
      </c>
      <c r="B4071" s="3">
        <f t="shared" ref="B4071:D4071" si="3716">B4067</f>
        <v>0</v>
      </c>
      <c r="C4071" s="3">
        <f t="shared" si="3716"/>
        <v>0</v>
      </c>
      <c r="D4071" s="3">
        <f t="shared" si="3716"/>
        <v>0</v>
      </c>
      <c r="E4071" s="6">
        <f t="shared" si="1"/>
        <v>0</v>
      </c>
      <c r="H4071" s="3">
        <v>1.0</v>
      </c>
      <c r="I4071" s="3">
        <v>0.0</v>
      </c>
      <c r="J4071" s="3">
        <v>1.0</v>
      </c>
      <c r="K4071" s="3">
        <v>0.0</v>
      </c>
      <c r="L4071" s="3">
        <v>1.0</v>
      </c>
    </row>
    <row r="4072" ht="15.75" customHeight="1">
      <c r="A4072" s="3">
        <f t="shared" si="2"/>
        <v>4071</v>
      </c>
      <c r="B4072" s="3">
        <f t="shared" ref="B4072:D4072" si="3717">B4068</f>
        <v>0</v>
      </c>
      <c r="C4072" s="3">
        <f t="shared" si="3717"/>
        <v>1</v>
      </c>
      <c r="D4072" s="3">
        <f t="shared" si="3717"/>
        <v>0</v>
      </c>
      <c r="E4072" s="6">
        <f t="shared" si="1"/>
        <v>415.8</v>
      </c>
      <c r="F4072" s="3">
        <v>189.0</v>
      </c>
      <c r="G4072" s="3">
        <v>2.2</v>
      </c>
      <c r="H4072" s="3">
        <v>0.0</v>
      </c>
      <c r="I4072" s="3">
        <v>0.0</v>
      </c>
      <c r="J4072" s="3">
        <v>1.0</v>
      </c>
      <c r="K4072" s="3">
        <v>0.0</v>
      </c>
      <c r="L4072" s="3">
        <v>0.0</v>
      </c>
    </row>
    <row r="4073" ht="15.75" customHeight="1">
      <c r="A4073" s="3">
        <f t="shared" si="2"/>
        <v>4072</v>
      </c>
      <c r="B4073" s="3">
        <f t="shared" ref="B4073:D4073" si="3718">B4069</f>
        <v>0</v>
      </c>
      <c r="C4073" s="3">
        <f t="shared" si="3718"/>
        <v>0</v>
      </c>
      <c r="D4073" s="3">
        <f t="shared" si="3718"/>
        <v>1</v>
      </c>
      <c r="E4073" s="6">
        <f t="shared" si="1"/>
        <v>111.1</v>
      </c>
      <c r="F4073" s="3">
        <v>101.0</v>
      </c>
      <c r="G4073" s="3">
        <v>1.1</v>
      </c>
      <c r="H4073" s="3">
        <v>0.0</v>
      </c>
      <c r="I4073" s="3">
        <v>1.0</v>
      </c>
      <c r="J4073" s="3">
        <v>0.0</v>
      </c>
      <c r="K4073" s="3">
        <v>0.0</v>
      </c>
      <c r="L4073" s="3">
        <v>0.0</v>
      </c>
    </row>
    <row r="4074" ht="15.75" customHeight="1">
      <c r="A4074" s="3">
        <f t="shared" si="2"/>
        <v>4073</v>
      </c>
      <c r="B4074" s="3">
        <f t="shared" ref="B4074:D4074" si="3719">B4070</f>
        <v>1</v>
      </c>
      <c r="C4074" s="3">
        <f t="shared" si="3719"/>
        <v>0</v>
      </c>
      <c r="D4074" s="3">
        <f t="shared" si="3719"/>
        <v>0</v>
      </c>
      <c r="E4074" s="6">
        <f t="shared" si="1"/>
        <v>387.2</v>
      </c>
      <c r="F4074" s="3">
        <v>242.0</v>
      </c>
      <c r="G4074" s="3">
        <v>1.6</v>
      </c>
      <c r="H4074" s="3">
        <v>0.0</v>
      </c>
      <c r="I4074" s="3">
        <v>1.0</v>
      </c>
      <c r="J4074" s="3">
        <v>0.0</v>
      </c>
      <c r="K4074" s="3">
        <v>0.0</v>
      </c>
      <c r="L4074" s="3">
        <v>0.0</v>
      </c>
    </row>
    <row r="4075" ht="15.75" customHeight="1">
      <c r="A4075" s="3">
        <f t="shared" si="2"/>
        <v>4074</v>
      </c>
      <c r="B4075" s="3">
        <f t="shared" ref="B4075:D4075" si="3720">B4071</f>
        <v>0</v>
      </c>
      <c r="C4075" s="3">
        <f t="shared" si="3720"/>
        <v>0</v>
      </c>
      <c r="D4075" s="3">
        <f t="shared" si="3720"/>
        <v>0</v>
      </c>
      <c r="E4075" s="6">
        <f t="shared" si="1"/>
        <v>0</v>
      </c>
      <c r="H4075" s="3">
        <v>1.0</v>
      </c>
      <c r="I4075" s="3">
        <v>0.0</v>
      </c>
      <c r="J4075" s="3">
        <v>1.0</v>
      </c>
      <c r="K4075" s="3">
        <v>0.0</v>
      </c>
      <c r="L4075" s="3">
        <v>1.0</v>
      </c>
    </row>
    <row r="4076" ht="15.75" customHeight="1">
      <c r="A4076" s="3">
        <f t="shared" si="2"/>
        <v>4075</v>
      </c>
      <c r="B4076" s="3">
        <f t="shared" ref="B4076:D4076" si="3721">B4072</f>
        <v>0</v>
      </c>
      <c r="C4076" s="3">
        <f t="shared" si="3721"/>
        <v>1</v>
      </c>
      <c r="D4076" s="3">
        <f t="shared" si="3721"/>
        <v>0</v>
      </c>
      <c r="E4076" s="6">
        <f t="shared" si="1"/>
        <v>587.4</v>
      </c>
      <c r="F4076" s="3">
        <v>267.0</v>
      </c>
      <c r="G4076" s="3">
        <v>2.2</v>
      </c>
      <c r="H4076" s="3">
        <v>1.0</v>
      </c>
      <c r="I4076" s="3">
        <v>0.0</v>
      </c>
      <c r="J4076" s="3">
        <v>0.0</v>
      </c>
      <c r="K4076" s="3">
        <v>0.0</v>
      </c>
      <c r="L4076" s="3">
        <v>0.0</v>
      </c>
    </row>
    <row r="4077" ht="15.75" customHeight="1">
      <c r="A4077" s="3">
        <f t="shared" si="2"/>
        <v>4076</v>
      </c>
      <c r="B4077" s="3">
        <f t="shared" ref="B4077:D4077" si="3722">B4073</f>
        <v>0</v>
      </c>
      <c r="C4077" s="3">
        <f t="shared" si="3722"/>
        <v>0</v>
      </c>
      <c r="D4077" s="3">
        <f t="shared" si="3722"/>
        <v>1</v>
      </c>
      <c r="E4077" s="6">
        <f t="shared" si="1"/>
        <v>211.2</v>
      </c>
      <c r="F4077" s="3">
        <v>192.0</v>
      </c>
      <c r="G4077" s="3">
        <v>1.1</v>
      </c>
      <c r="H4077" s="3">
        <v>1.0</v>
      </c>
      <c r="I4077" s="3">
        <v>0.0</v>
      </c>
      <c r="J4077" s="3">
        <v>0.0</v>
      </c>
      <c r="K4077" s="3">
        <v>0.0</v>
      </c>
      <c r="L4077" s="3">
        <v>0.0</v>
      </c>
    </row>
    <row r="4078" ht="15.75" customHeight="1">
      <c r="A4078" s="3">
        <f t="shared" si="2"/>
        <v>4077</v>
      </c>
      <c r="B4078" s="3">
        <f t="shared" ref="B4078:D4078" si="3723">B4074</f>
        <v>1</v>
      </c>
      <c r="C4078" s="3">
        <f t="shared" si="3723"/>
        <v>0</v>
      </c>
      <c r="D4078" s="3">
        <f t="shared" si="3723"/>
        <v>0</v>
      </c>
      <c r="E4078" s="6">
        <f t="shared" si="1"/>
        <v>414.4</v>
      </c>
      <c r="F4078" s="3">
        <v>259.0</v>
      </c>
      <c r="G4078" s="3">
        <v>1.6</v>
      </c>
      <c r="H4078" s="3">
        <v>1.0</v>
      </c>
      <c r="I4078" s="3">
        <v>0.0</v>
      </c>
      <c r="J4078" s="3">
        <v>0.0</v>
      </c>
      <c r="K4078" s="3">
        <v>0.0</v>
      </c>
      <c r="L4078" s="3">
        <v>0.0</v>
      </c>
    </row>
    <row r="4079" ht="15.75" customHeight="1">
      <c r="A4079" s="3">
        <f t="shared" si="2"/>
        <v>4078</v>
      </c>
      <c r="B4079" s="3">
        <f t="shared" ref="B4079:D4079" si="3724">B4075</f>
        <v>0</v>
      </c>
      <c r="C4079" s="3">
        <f t="shared" si="3724"/>
        <v>0</v>
      </c>
      <c r="D4079" s="3">
        <f t="shared" si="3724"/>
        <v>0</v>
      </c>
      <c r="E4079" s="6">
        <f t="shared" si="1"/>
        <v>0</v>
      </c>
      <c r="H4079" s="3">
        <v>1.0</v>
      </c>
      <c r="I4079" s="3">
        <v>0.0</v>
      </c>
      <c r="J4079" s="3">
        <v>0.0</v>
      </c>
      <c r="K4079" s="3">
        <v>1.0</v>
      </c>
      <c r="L4079" s="3">
        <v>1.0</v>
      </c>
    </row>
    <row r="4080" ht="15.75" customHeight="1">
      <c r="A4080" s="3">
        <f t="shared" si="2"/>
        <v>4079</v>
      </c>
      <c r="B4080" s="3">
        <f t="shared" ref="B4080:D4080" si="3725">B4076</f>
        <v>0</v>
      </c>
      <c r="C4080" s="3">
        <f t="shared" si="3725"/>
        <v>1</v>
      </c>
      <c r="D4080" s="3">
        <f t="shared" si="3725"/>
        <v>0</v>
      </c>
      <c r="E4080" s="6">
        <f t="shared" si="1"/>
        <v>638</v>
      </c>
      <c r="F4080" s="3">
        <v>290.0</v>
      </c>
      <c r="G4080" s="3">
        <v>2.2</v>
      </c>
      <c r="H4080" s="3">
        <v>0.0</v>
      </c>
      <c r="I4080" s="3">
        <v>0.0</v>
      </c>
      <c r="J4080" s="3">
        <v>1.0</v>
      </c>
      <c r="K4080" s="3">
        <v>0.0</v>
      </c>
      <c r="L4080" s="3">
        <v>0.0</v>
      </c>
    </row>
    <row r="4081" ht="15.75" customHeight="1">
      <c r="A4081" s="3">
        <f t="shared" si="2"/>
        <v>4080</v>
      </c>
      <c r="B4081" s="3">
        <f t="shared" ref="B4081:D4081" si="3726">B4077</f>
        <v>0</v>
      </c>
      <c r="C4081" s="3">
        <f t="shared" si="3726"/>
        <v>0</v>
      </c>
      <c r="D4081" s="3">
        <f t="shared" si="3726"/>
        <v>1</v>
      </c>
      <c r="E4081" s="6">
        <f t="shared" si="1"/>
        <v>238.7</v>
      </c>
      <c r="F4081" s="3">
        <v>217.0</v>
      </c>
      <c r="G4081" s="3">
        <v>1.1</v>
      </c>
      <c r="H4081" s="3">
        <v>0.0</v>
      </c>
      <c r="I4081" s="3">
        <v>1.0</v>
      </c>
      <c r="J4081" s="3">
        <v>0.0</v>
      </c>
      <c r="K4081" s="3">
        <v>0.0</v>
      </c>
      <c r="L4081" s="3">
        <v>0.0</v>
      </c>
    </row>
    <row r="4082" ht="15.75" customHeight="1">
      <c r="A4082" s="3">
        <f t="shared" si="2"/>
        <v>4081</v>
      </c>
      <c r="B4082" s="3">
        <f t="shared" ref="B4082:D4082" si="3727">B4078</f>
        <v>1</v>
      </c>
      <c r="C4082" s="3">
        <f t="shared" si="3727"/>
        <v>0</v>
      </c>
      <c r="D4082" s="3">
        <f t="shared" si="3727"/>
        <v>0</v>
      </c>
      <c r="E4082" s="6">
        <f t="shared" si="1"/>
        <v>460.8</v>
      </c>
      <c r="F4082" s="3">
        <v>288.0</v>
      </c>
      <c r="G4082" s="3">
        <v>1.6</v>
      </c>
      <c r="H4082" s="3">
        <v>0.0</v>
      </c>
      <c r="I4082" s="3">
        <v>0.0</v>
      </c>
      <c r="J4082" s="3">
        <v>1.0</v>
      </c>
      <c r="K4082" s="3">
        <v>0.0</v>
      </c>
      <c r="L4082" s="3">
        <v>0.0</v>
      </c>
    </row>
    <row r="4083" ht="15.75" customHeight="1">
      <c r="A4083" s="3">
        <f t="shared" si="2"/>
        <v>4082</v>
      </c>
      <c r="B4083" s="3">
        <f t="shared" ref="B4083:D4083" si="3728">B4079</f>
        <v>0</v>
      </c>
      <c r="C4083" s="3">
        <f t="shared" si="3728"/>
        <v>0</v>
      </c>
      <c r="D4083" s="3">
        <f t="shared" si="3728"/>
        <v>0</v>
      </c>
      <c r="E4083" s="6">
        <f t="shared" si="1"/>
        <v>0</v>
      </c>
      <c r="H4083" s="3">
        <v>1.0</v>
      </c>
      <c r="I4083" s="3">
        <v>0.0</v>
      </c>
      <c r="J4083" s="3">
        <v>1.0</v>
      </c>
      <c r="K4083" s="3">
        <v>0.0</v>
      </c>
      <c r="L4083" s="3">
        <v>1.0</v>
      </c>
    </row>
    <row r="4084" ht="15.75" customHeight="1">
      <c r="A4084" s="3">
        <f t="shared" si="2"/>
        <v>4083</v>
      </c>
      <c r="B4084" s="3">
        <f t="shared" ref="B4084:D4084" si="3729">B4080</f>
        <v>0</v>
      </c>
      <c r="C4084" s="3">
        <f t="shared" si="3729"/>
        <v>1</v>
      </c>
      <c r="D4084" s="3">
        <f t="shared" si="3729"/>
        <v>0</v>
      </c>
      <c r="E4084" s="6">
        <f t="shared" si="1"/>
        <v>624.8</v>
      </c>
      <c r="F4084" s="3">
        <v>284.0</v>
      </c>
      <c r="G4084" s="3">
        <v>2.2</v>
      </c>
      <c r="H4084" s="3">
        <v>0.0</v>
      </c>
      <c r="I4084" s="3">
        <v>0.0</v>
      </c>
      <c r="J4084" s="3">
        <v>1.0</v>
      </c>
      <c r="K4084" s="3">
        <v>0.0</v>
      </c>
      <c r="L4084" s="3">
        <v>0.0</v>
      </c>
    </row>
    <row r="4085" ht="15.75" customHeight="1">
      <c r="A4085" s="3">
        <f t="shared" si="2"/>
        <v>4084</v>
      </c>
      <c r="B4085" s="3">
        <f t="shared" ref="B4085:D4085" si="3730">B4081</f>
        <v>0</v>
      </c>
      <c r="C4085" s="3">
        <f t="shared" si="3730"/>
        <v>0</v>
      </c>
      <c r="D4085" s="3">
        <f t="shared" si="3730"/>
        <v>1</v>
      </c>
      <c r="E4085" s="6">
        <f t="shared" si="1"/>
        <v>111.1</v>
      </c>
      <c r="F4085" s="3">
        <v>101.0</v>
      </c>
      <c r="G4085" s="3">
        <v>1.1</v>
      </c>
      <c r="H4085" s="3">
        <v>1.0</v>
      </c>
      <c r="I4085" s="3">
        <v>0.0</v>
      </c>
      <c r="J4085" s="3">
        <v>0.0</v>
      </c>
      <c r="K4085" s="3">
        <v>0.0</v>
      </c>
      <c r="L4085" s="3">
        <v>0.0</v>
      </c>
    </row>
    <row r="4086" ht="15.75" customHeight="1">
      <c r="A4086" s="3">
        <f t="shared" si="2"/>
        <v>4085</v>
      </c>
      <c r="B4086" s="3">
        <f t="shared" ref="B4086:D4086" si="3731">B4082</f>
        <v>1</v>
      </c>
      <c r="C4086" s="3">
        <f t="shared" si="3731"/>
        <v>0</v>
      </c>
      <c r="D4086" s="3">
        <f t="shared" si="3731"/>
        <v>0</v>
      </c>
      <c r="E4086" s="6">
        <f t="shared" si="1"/>
        <v>433.6</v>
      </c>
      <c r="F4086" s="3">
        <v>271.0</v>
      </c>
      <c r="G4086" s="3">
        <v>1.6</v>
      </c>
      <c r="H4086" s="3">
        <v>0.0</v>
      </c>
      <c r="I4086" s="3">
        <v>1.0</v>
      </c>
      <c r="J4086" s="3">
        <v>0.0</v>
      </c>
      <c r="K4086" s="3">
        <v>0.0</v>
      </c>
      <c r="L4086" s="3">
        <v>0.0</v>
      </c>
    </row>
    <row r="4087" ht="15.75" customHeight="1">
      <c r="A4087" s="3">
        <f t="shared" si="2"/>
        <v>4086</v>
      </c>
      <c r="B4087" s="3">
        <f t="shared" ref="B4087:D4087" si="3732">B4083</f>
        <v>0</v>
      </c>
      <c r="C4087" s="3">
        <f t="shared" si="3732"/>
        <v>0</v>
      </c>
      <c r="D4087" s="3">
        <f t="shared" si="3732"/>
        <v>0</v>
      </c>
      <c r="E4087" s="6">
        <f t="shared" si="1"/>
        <v>0</v>
      </c>
      <c r="H4087" s="3">
        <v>1.0</v>
      </c>
      <c r="I4087" s="3">
        <v>0.0</v>
      </c>
      <c r="J4087" s="3">
        <v>1.0</v>
      </c>
      <c r="K4087" s="3">
        <v>0.0</v>
      </c>
      <c r="L4087" s="3">
        <v>1.0</v>
      </c>
    </row>
    <row r="4088" ht="15.75" customHeight="1">
      <c r="A4088" s="3">
        <f t="shared" si="2"/>
        <v>4087</v>
      </c>
      <c r="B4088" s="3">
        <f t="shared" ref="B4088:D4088" si="3733">B4084</f>
        <v>0</v>
      </c>
      <c r="C4088" s="3">
        <f t="shared" si="3733"/>
        <v>1</v>
      </c>
      <c r="D4088" s="3">
        <f t="shared" si="3733"/>
        <v>0</v>
      </c>
      <c r="E4088" s="6">
        <f t="shared" si="1"/>
        <v>497.2</v>
      </c>
      <c r="F4088" s="3">
        <v>226.0</v>
      </c>
      <c r="G4088" s="3">
        <v>2.2</v>
      </c>
      <c r="H4088" s="3">
        <v>0.0</v>
      </c>
      <c r="I4088" s="3">
        <v>0.0</v>
      </c>
      <c r="J4088" s="3">
        <v>1.0</v>
      </c>
      <c r="K4088" s="3">
        <v>0.0</v>
      </c>
      <c r="L4088" s="3">
        <v>0.0</v>
      </c>
    </row>
    <row r="4089" ht="15.75" customHeight="1">
      <c r="A4089" s="3">
        <f t="shared" si="2"/>
        <v>4088</v>
      </c>
      <c r="B4089" s="3">
        <f t="shared" ref="B4089:D4089" si="3734">B4085</f>
        <v>0</v>
      </c>
      <c r="C4089" s="3">
        <f t="shared" si="3734"/>
        <v>0</v>
      </c>
      <c r="D4089" s="3">
        <f t="shared" si="3734"/>
        <v>1</v>
      </c>
      <c r="E4089" s="6">
        <f t="shared" si="1"/>
        <v>160.6</v>
      </c>
      <c r="F4089" s="3">
        <v>146.0</v>
      </c>
      <c r="G4089" s="3">
        <v>1.1</v>
      </c>
      <c r="H4089" s="3">
        <v>0.0</v>
      </c>
      <c r="I4089" s="3">
        <v>1.0</v>
      </c>
      <c r="J4089" s="3">
        <v>0.0</v>
      </c>
      <c r="K4089" s="3">
        <v>0.0</v>
      </c>
      <c r="L4089" s="3">
        <v>0.0</v>
      </c>
    </row>
    <row r="4090" ht="15.75" customHeight="1">
      <c r="A4090" s="3">
        <f t="shared" si="2"/>
        <v>4089</v>
      </c>
      <c r="B4090" s="3">
        <f t="shared" ref="B4090:D4090" si="3735">B4086</f>
        <v>1</v>
      </c>
      <c r="C4090" s="3">
        <f t="shared" si="3735"/>
        <v>0</v>
      </c>
      <c r="D4090" s="3">
        <f t="shared" si="3735"/>
        <v>0</v>
      </c>
      <c r="E4090" s="6">
        <f t="shared" si="1"/>
        <v>164.8</v>
      </c>
      <c r="F4090" s="3">
        <v>103.0</v>
      </c>
      <c r="G4090" s="3">
        <v>1.6</v>
      </c>
      <c r="H4090" s="3">
        <v>0.0</v>
      </c>
      <c r="I4090" s="3">
        <v>0.0</v>
      </c>
      <c r="J4090" s="3">
        <v>1.0</v>
      </c>
      <c r="K4090" s="3">
        <v>0.0</v>
      </c>
      <c r="L4090" s="3">
        <v>0.0</v>
      </c>
    </row>
    <row r="4091" ht="15.75" customHeight="1">
      <c r="A4091" s="3">
        <f t="shared" si="2"/>
        <v>4090</v>
      </c>
      <c r="B4091" s="3">
        <f t="shared" ref="B4091:D4091" si="3736">B4087</f>
        <v>0</v>
      </c>
      <c r="C4091" s="3">
        <f t="shared" si="3736"/>
        <v>0</v>
      </c>
      <c r="D4091" s="3">
        <f t="shared" si="3736"/>
        <v>0</v>
      </c>
      <c r="E4091" s="6">
        <f t="shared" si="1"/>
        <v>0</v>
      </c>
      <c r="H4091" s="3">
        <v>1.0</v>
      </c>
      <c r="I4091" s="3">
        <v>0.0</v>
      </c>
      <c r="J4091" s="3">
        <v>1.0</v>
      </c>
      <c r="K4091" s="3">
        <v>0.0</v>
      </c>
      <c r="L4091" s="3">
        <v>1.0</v>
      </c>
    </row>
    <row r="4092" ht="15.75" customHeight="1">
      <c r="A4092" s="3">
        <f t="shared" si="2"/>
        <v>4091</v>
      </c>
      <c r="B4092" s="3">
        <f t="shared" ref="B4092:D4092" si="3737">B4088</f>
        <v>0</v>
      </c>
      <c r="C4092" s="3">
        <f t="shared" si="3737"/>
        <v>1</v>
      </c>
      <c r="D4092" s="3">
        <f t="shared" si="3737"/>
        <v>0</v>
      </c>
      <c r="E4092" s="6">
        <f t="shared" si="1"/>
        <v>567.6</v>
      </c>
      <c r="F4092" s="3">
        <v>258.0</v>
      </c>
      <c r="G4092" s="3">
        <v>2.2</v>
      </c>
      <c r="H4092" s="3">
        <v>0.0</v>
      </c>
      <c r="I4092" s="3">
        <v>0.0</v>
      </c>
      <c r="J4092" s="3">
        <v>1.0</v>
      </c>
      <c r="K4092" s="3">
        <v>0.0</v>
      </c>
      <c r="L4092" s="3">
        <v>0.0</v>
      </c>
    </row>
    <row r="4093" ht="15.75" customHeight="1">
      <c r="A4093" s="3">
        <f t="shared" si="2"/>
        <v>4092</v>
      </c>
      <c r="B4093" s="3">
        <f t="shared" ref="B4093:D4093" si="3738">B4089</f>
        <v>0</v>
      </c>
      <c r="C4093" s="3">
        <f t="shared" si="3738"/>
        <v>0</v>
      </c>
      <c r="D4093" s="3">
        <f t="shared" si="3738"/>
        <v>1</v>
      </c>
      <c r="E4093" s="6">
        <f t="shared" si="1"/>
        <v>194.7</v>
      </c>
      <c r="F4093" s="3">
        <v>177.0</v>
      </c>
      <c r="G4093" s="3">
        <v>1.1</v>
      </c>
      <c r="H4093" s="3">
        <v>1.0</v>
      </c>
      <c r="I4093" s="3">
        <v>0.0</v>
      </c>
      <c r="J4093" s="3">
        <v>0.0</v>
      </c>
      <c r="K4093" s="3">
        <v>0.0</v>
      </c>
      <c r="L4093" s="3">
        <v>0.0</v>
      </c>
    </row>
    <row r="4094" ht="15.75" customHeight="1">
      <c r="A4094" s="3">
        <f t="shared" si="2"/>
        <v>4093</v>
      </c>
      <c r="B4094" s="3">
        <f t="shared" ref="B4094:D4094" si="3739">B4090</f>
        <v>1</v>
      </c>
      <c r="C4094" s="3">
        <f t="shared" si="3739"/>
        <v>0</v>
      </c>
      <c r="D4094" s="3">
        <f t="shared" si="3739"/>
        <v>0</v>
      </c>
      <c r="E4094" s="6">
        <f t="shared" si="1"/>
        <v>241.6</v>
      </c>
      <c r="F4094" s="3">
        <v>151.0</v>
      </c>
      <c r="G4094" s="3">
        <v>1.6</v>
      </c>
      <c r="H4094" s="3">
        <v>1.0</v>
      </c>
      <c r="I4094" s="3">
        <v>0.0</v>
      </c>
      <c r="J4094" s="3">
        <v>0.0</v>
      </c>
      <c r="K4094" s="3">
        <v>0.0</v>
      </c>
      <c r="L4094" s="3">
        <v>0.0</v>
      </c>
    </row>
    <row r="4095" ht="15.75" customHeight="1">
      <c r="A4095" s="3">
        <f t="shared" si="2"/>
        <v>4094</v>
      </c>
      <c r="B4095" s="3">
        <f t="shared" ref="B4095:D4095" si="3740">B4091</f>
        <v>0</v>
      </c>
      <c r="C4095" s="3">
        <f t="shared" si="3740"/>
        <v>0</v>
      </c>
      <c r="D4095" s="3">
        <f t="shared" si="3740"/>
        <v>0</v>
      </c>
      <c r="E4095" s="6">
        <f t="shared" si="1"/>
        <v>0</v>
      </c>
      <c r="H4095" s="3">
        <v>1.0</v>
      </c>
      <c r="I4095" s="3">
        <v>0.0</v>
      </c>
      <c r="J4095" s="3">
        <v>1.0</v>
      </c>
      <c r="K4095" s="3">
        <v>0.0</v>
      </c>
      <c r="L4095" s="3">
        <v>1.0</v>
      </c>
    </row>
    <row r="4096" ht="15.75" customHeight="1">
      <c r="A4096" s="3">
        <f t="shared" si="2"/>
        <v>4095</v>
      </c>
      <c r="B4096" s="3">
        <v>1.0</v>
      </c>
      <c r="C4096" s="3">
        <v>0.0</v>
      </c>
      <c r="D4096" s="3">
        <v>0.0</v>
      </c>
      <c r="E4096" s="6">
        <f t="shared" si="1"/>
        <v>296</v>
      </c>
      <c r="F4096" s="3">
        <v>185.0</v>
      </c>
      <c r="G4096" s="3">
        <v>1.6</v>
      </c>
      <c r="H4096" s="3">
        <v>1.0</v>
      </c>
      <c r="I4096" s="3">
        <v>0.0</v>
      </c>
      <c r="J4096" s="3">
        <v>0.0</v>
      </c>
      <c r="K4096" s="3">
        <v>0.0</v>
      </c>
      <c r="L4096" s="3">
        <v>0.0</v>
      </c>
    </row>
    <row r="4097" ht="15.75" customHeight="1">
      <c r="A4097" s="3">
        <f t="shared" si="2"/>
        <v>4096</v>
      </c>
      <c r="B4097" s="3">
        <v>0.0</v>
      </c>
      <c r="C4097" s="3">
        <v>0.0</v>
      </c>
      <c r="D4097" s="3">
        <v>0.0</v>
      </c>
      <c r="E4097" s="6">
        <f t="shared" si="1"/>
        <v>0</v>
      </c>
      <c r="H4097" s="3">
        <v>1.0</v>
      </c>
      <c r="I4097" s="3">
        <v>0.0</v>
      </c>
      <c r="J4097" s="3">
        <v>1.0</v>
      </c>
      <c r="K4097" s="3">
        <v>0.0</v>
      </c>
      <c r="L4097" s="3">
        <v>1.0</v>
      </c>
    </row>
    <row r="4098" ht="15.75" customHeight="1">
      <c r="A4098" s="3">
        <f t="shared" si="2"/>
        <v>4097</v>
      </c>
      <c r="B4098" s="3">
        <v>0.0</v>
      </c>
      <c r="C4098" s="3">
        <v>1.0</v>
      </c>
      <c r="D4098" s="3">
        <v>0.0</v>
      </c>
      <c r="E4098" s="6">
        <f t="shared" si="1"/>
        <v>286</v>
      </c>
      <c r="F4098" s="3">
        <v>130.0</v>
      </c>
      <c r="G4098" s="3">
        <v>2.2</v>
      </c>
      <c r="H4098" s="3">
        <v>0.0</v>
      </c>
      <c r="I4098" s="3">
        <v>0.0</v>
      </c>
      <c r="J4098" s="3">
        <v>1.0</v>
      </c>
      <c r="K4098" s="3">
        <v>0.0</v>
      </c>
      <c r="L4098" s="3">
        <v>0.0</v>
      </c>
    </row>
    <row r="4099" ht="15.75" customHeight="1">
      <c r="A4099" s="3">
        <f t="shared" si="2"/>
        <v>4098</v>
      </c>
      <c r="B4099" s="3">
        <v>0.0</v>
      </c>
      <c r="C4099" s="3">
        <v>0.0</v>
      </c>
      <c r="D4099" s="3">
        <v>1.0</v>
      </c>
      <c r="E4099" s="6">
        <f t="shared" si="1"/>
        <v>310.2</v>
      </c>
      <c r="F4099" s="3">
        <v>282.0</v>
      </c>
      <c r="G4099" s="3">
        <v>1.1</v>
      </c>
      <c r="H4099" s="3">
        <v>1.0</v>
      </c>
      <c r="I4099" s="3">
        <v>0.0</v>
      </c>
      <c r="J4099" s="3">
        <v>0.0</v>
      </c>
      <c r="K4099" s="3">
        <v>0.0</v>
      </c>
      <c r="L4099" s="3">
        <v>0.0</v>
      </c>
    </row>
    <row r="4100" ht="15.75" customHeight="1">
      <c r="A4100" s="3">
        <f t="shared" si="2"/>
        <v>4099</v>
      </c>
      <c r="B4100" s="3">
        <f t="shared" ref="B4100:D4100" si="3741">B4096</f>
        <v>1</v>
      </c>
      <c r="C4100" s="3">
        <f t="shared" si="3741"/>
        <v>0</v>
      </c>
      <c r="D4100" s="3">
        <f t="shared" si="3741"/>
        <v>0</v>
      </c>
      <c r="E4100" s="6">
        <f t="shared" si="1"/>
        <v>308.8</v>
      </c>
      <c r="F4100" s="3">
        <v>193.0</v>
      </c>
      <c r="G4100" s="3">
        <v>1.6</v>
      </c>
      <c r="H4100" s="3">
        <v>0.0</v>
      </c>
      <c r="I4100" s="3">
        <v>0.0</v>
      </c>
      <c r="J4100" s="3">
        <v>1.0</v>
      </c>
      <c r="K4100" s="3">
        <v>0.0</v>
      </c>
      <c r="L4100" s="3">
        <v>0.0</v>
      </c>
    </row>
    <row r="4101" ht="15.75" customHeight="1">
      <c r="A4101" s="3">
        <f t="shared" si="2"/>
        <v>4100</v>
      </c>
      <c r="B4101" s="3">
        <f t="shared" ref="B4101:D4101" si="3742">B4097</f>
        <v>0</v>
      </c>
      <c r="C4101" s="3">
        <f t="shared" si="3742"/>
        <v>0</v>
      </c>
      <c r="D4101" s="3">
        <f t="shared" si="3742"/>
        <v>0</v>
      </c>
      <c r="E4101" s="6">
        <f t="shared" si="1"/>
        <v>0</v>
      </c>
      <c r="H4101" s="3">
        <v>1.0</v>
      </c>
      <c r="I4101" s="3">
        <v>0.0</v>
      </c>
      <c r="J4101" s="3">
        <v>1.0</v>
      </c>
      <c r="K4101" s="3">
        <v>0.0</v>
      </c>
      <c r="L4101" s="3">
        <v>1.0</v>
      </c>
    </row>
    <row r="4102" ht="15.75" customHeight="1">
      <c r="A4102" s="3">
        <f t="shared" si="2"/>
        <v>4101</v>
      </c>
      <c r="B4102" s="3">
        <f t="shared" ref="B4102:D4102" si="3743">B4098</f>
        <v>0</v>
      </c>
      <c r="C4102" s="3">
        <f t="shared" si="3743"/>
        <v>1</v>
      </c>
      <c r="D4102" s="3">
        <f t="shared" si="3743"/>
        <v>0</v>
      </c>
      <c r="E4102" s="6">
        <f t="shared" si="1"/>
        <v>433.4</v>
      </c>
      <c r="F4102" s="3">
        <v>197.0</v>
      </c>
      <c r="G4102" s="3">
        <v>2.2</v>
      </c>
      <c r="H4102" s="3">
        <v>0.0</v>
      </c>
      <c r="I4102" s="3">
        <v>0.0</v>
      </c>
      <c r="J4102" s="3">
        <v>1.0</v>
      </c>
      <c r="K4102" s="3">
        <v>0.0</v>
      </c>
      <c r="L4102" s="3">
        <v>0.0</v>
      </c>
    </row>
    <row r="4103" ht="15.75" customHeight="1">
      <c r="A4103" s="3">
        <f t="shared" si="2"/>
        <v>4102</v>
      </c>
      <c r="B4103" s="3">
        <f t="shared" ref="B4103:D4103" si="3744">B4099</f>
        <v>0</v>
      </c>
      <c r="C4103" s="3">
        <f t="shared" si="3744"/>
        <v>0</v>
      </c>
      <c r="D4103" s="3">
        <f t="shared" si="3744"/>
        <v>1</v>
      </c>
      <c r="E4103" s="6">
        <f t="shared" si="1"/>
        <v>118.8</v>
      </c>
      <c r="F4103" s="3">
        <v>108.0</v>
      </c>
      <c r="G4103" s="3">
        <v>1.1</v>
      </c>
      <c r="H4103" s="3">
        <v>0.0</v>
      </c>
      <c r="I4103" s="3">
        <v>1.0</v>
      </c>
      <c r="J4103" s="3">
        <v>0.0</v>
      </c>
      <c r="K4103" s="3">
        <v>0.0</v>
      </c>
      <c r="L4103" s="3">
        <v>0.0</v>
      </c>
    </row>
    <row r="4104" ht="15.75" customHeight="1">
      <c r="A4104" s="3">
        <f t="shared" si="2"/>
        <v>4103</v>
      </c>
      <c r="B4104" s="3">
        <f t="shared" ref="B4104:D4104" si="3745">B4100</f>
        <v>1</v>
      </c>
      <c r="C4104" s="3">
        <f t="shared" si="3745"/>
        <v>0</v>
      </c>
      <c r="D4104" s="3">
        <f t="shared" si="3745"/>
        <v>0</v>
      </c>
      <c r="E4104" s="6">
        <f t="shared" si="1"/>
        <v>400</v>
      </c>
      <c r="F4104" s="3">
        <v>250.0</v>
      </c>
      <c r="G4104" s="3">
        <v>1.6</v>
      </c>
      <c r="H4104" s="3">
        <v>1.0</v>
      </c>
      <c r="I4104" s="3">
        <v>0.0</v>
      </c>
      <c r="J4104" s="3">
        <v>0.0</v>
      </c>
      <c r="K4104" s="3">
        <v>0.0</v>
      </c>
      <c r="L4104" s="3">
        <v>0.0</v>
      </c>
    </row>
    <row r="4105" ht="15.75" customHeight="1">
      <c r="A4105" s="3">
        <f t="shared" si="2"/>
        <v>4104</v>
      </c>
      <c r="B4105" s="3">
        <f t="shared" ref="B4105:D4105" si="3746">B4101</f>
        <v>0</v>
      </c>
      <c r="C4105" s="3">
        <f t="shared" si="3746"/>
        <v>0</v>
      </c>
      <c r="D4105" s="3">
        <f t="shared" si="3746"/>
        <v>0</v>
      </c>
      <c r="E4105" s="6">
        <f t="shared" si="1"/>
        <v>0</v>
      </c>
      <c r="H4105" s="3">
        <v>1.0</v>
      </c>
      <c r="I4105" s="3">
        <v>0.0</v>
      </c>
      <c r="J4105" s="3">
        <v>1.0</v>
      </c>
      <c r="K4105" s="3">
        <v>0.0</v>
      </c>
      <c r="L4105" s="3">
        <v>1.0</v>
      </c>
    </row>
    <row r="4106" ht="15.75" customHeight="1">
      <c r="A4106" s="3">
        <f t="shared" si="2"/>
        <v>4105</v>
      </c>
      <c r="B4106" s="3">
        <f t="shared" ref="B4106:D4106" si="3747">B4102</f>
        <v>0</v>
      </c>
      <c r="C4106" s="3">
        <f t="shared" si="3747"/>
        <v>1</v>
      </c>
      <c r="D4106" s="3">
        <f t="shared" si="3747"/>
        <v>0</v>
      </c>
      <c r="E4106" s="6">
        <f t="shared" si="1"/>
        <v>286</v>
      </c>
      <c r="F4106" s="3">
        <v>130.0</v>
      </c>
      <c r="G4106" s="3">
        <v>2.2</v>
      </c>
      <c r="H4106" s="3">
        <v>0.0</v>
      </c>
      <c r="I4106" s="3">
        <v>0.0</v>
      </c>
      <c r="J4106" s="3">
        <v>1.0</v>
      </c>
      <c r="K4106" s="3">
        <v>0.0</v>
      </c>
      <c r="L4106" s="3">
        <v>0.0</v>
      </c>
    </row>
    <row r="4107" ht="15.75" customHeight="1">
      <c r="A4107" s="3">
        <f t="shared" si="2"/>
        <v>4106</v>
      </c>
      <c r="B4107" s="3">
        <f t="shared" ref="B4107:D4107" si="3748">B4103</f>
        <v>0</v>
      </c>
      <c r="C4107" s="3">
        <f t="shared" si="3748"/>
        <v>0</v>
      </c>
      <c r="D4107" s="3">
        <f t="shared" si="3748"/>
        <v>1</v>
      </c>
      <c r="E4107" s="6">
        <f t="shared" si="1"/>
        <v>132</v>
      </c>
      <c r="F4107" s="3">
        <v>120.0</v>
      </c>
      <c r="G4107" s="3">
        <v>1.1</v>
      </c>
      <c r="H4107" s="3">
        <v>1.0</v>
      </c>
      <c r="I4107" s="3">
        <v>0.0</v>
      </c>
      <c r="J4107" s="3">
        <v>0.0</v>
      </c>
      <c r="K4107" s="3">
        <v>0.0</v>
      </c>
      <c r="L4107" s="3">
        <v>0.0</v>
      </c>
    </row>
    <row r="4108" ht="15.75" customHeight="1">
      <c r="A4108" s="3">
        <f t="shared" si="2"/>
        <v>4107</v>
      </c>
      <c r="B4108" s="3">
        <f t="shared" ref="B4108:D4108" si="3749">B4104</f>
        <v>1</v>
      </c>
      <c r="C4108" s="3">
        <f t="shared" si="3749"/>
        <v>0</v>
      </c>
      <c r="D4108" s="3">
        <f t="shared" si="3749"/>
        <v>0</v>
      </c>
      <c r="E4108" s="6">
        <f t="shared" si="1"/>
        <v>268.8</v>
      </c>
      <c r="F4108" s="3">
        <v>168.0</v>
      </c>
      <c r="G4108" s="3">
        <v>1.6</v>
      </c>
      <c r="H4108" s="3">
        <v>0.0</v>
      </c>
      <c r="I4108" s="3">
        <v>1.0</v>
      </c>
      <c r="J4108" s="3">
        <v>0.0</v>
      </c>
      <c r="K4108" s="3">
        <v>0.0</v>
      </c>
      <c r="L4108" s="3">
        <v>0.0</v>
      </c>
    </row>
    <row r="4109" ht="15.75" customHeight="1">
      <c r="A4109" s="3">
        <f t="shared" si="2"/>
        <v>4108</v>
      </c>
      <c r="B4109" s="3">
        <f t="shared" ref="B4109:D4109" si="3750">B4105</f>
        <v>0</v>
      </c>
      <c r="C4109" s="3">
        <f t="shared" si="3750"/>
        <v>0</v>
      </c>
      <c r="D4109" s="3">
        <f t="shared" si="3750"/>
        <v>0</v>
      </c>
      <c r="E4109" s="6">
        <f t="shared" si="1"/>
        <v>0</v>
      </c>
      <c r="H4109" s="3">
        <v>1.0</v>
      </c>
      <c r="I4109" s="3">
        <v>1.0</v>
      </c>
      <c r="J4109" s="3">
        <v>0.0</v>
      </c>
      <c r="K4109" s="3">
        <v>0.0</v>
      </c>
      <c r="L4109" s="3">
        <v>1.0</v>
      </c>
    </row>
    <row r="4110" ht="15.75" customHeight="1">
      <c r="A4110" s="3">
        <f t="shared" si="2"/>
        <v>4109</v>
      </c>
      <c r="B4110" s="3">
        <f t="shared" ref="B4110:D4110" si="3751">B4106</f>
        <v>0</v>
      </c>
      <c r="C4110" s="3">
        <f t="shared" si="3751"/>
        <v>1</v>
      </c>
      <c r="D4110" s="3">
        <f t="shared" si="3751"/>
        <v>0</v>
      </c>
      <c r="E4110" s="6">
        <f t="shared" si="1"/>
        <v>371.8</v>
      </c>
      <c r="F4110" s="3">
        <v>169.0</v>
      </c>
      <c r="G4110" s="3">
        <v>2.2</v>
      </c>
      <c r="H4110" s="3">
        <v>0.0</v>
      </c>
      <c r="I4110" s="3">
        <v>0.0</v>
      </c>
      <c r="J4110" s="3">
        <v>1.0</v>
      </c>
      <c r="K4110" s="3">
        <v>0.0</v>
      </c>
      <c r="L4110" s="3">
        <v>0.0</v>
      </c>
    </row>
    <row r="4111" ht="15.75" customHeight="1">
      <c r="A4111" s="3">
        <f t="shared" si="2"/>
        <v>4110</v>
      </c>
      <c r="B4111" s="3">
        <f t="shared" ref="B4111:D4111" si="3752">B4107</f>
        <v>0</v>
      </c>
      <c r="C4111" s="3">
        <f t="shared" si="3752"/>
        <v>0</v>
      </c>
      <c r="D4111" s="3">
        <f t="shared" si="3752"/>
        <v>1</v>
      </c>
      <c r="E4111" s="6">
        <f t="shared" si="1"/>
        <v>326.7</v>
      </c>
      <c r="F4111" s="3">
        <v>297.0</v>
      </c>
      <c r="G4111" s="3">
        <v>1.1</v>
      </c>
      <c r="H4111" s="3">
        <v>0.0</v>
      </c>
      <c r="I4111" s="3">
        <v>1.0</v>
      </c>
      <c r="J4111" s="3">
        <v>0.0</v>
      </c>
      <c r="K4111" s="3">
        <v>0.0</v>
      </c>
      <c r="L4111" s="3">
        <v>0.0</v>
      </c>
    </row>
    <row r="4112" ht="15.75" customHeight="1">
      <c r="A4112" s="3">
        <f t="shared" si="2"/>
        <v>4111</v>
      </c>
      <c r="B4112" s="3">
        <f t="shared" ref="B4112:D4112" si="3753">B4108</f>
        <v>1</v>
      </c>
      <c r="C4112" s="3">
        <f t="shared" si="3753"/>
        <v>0</v>
      </c>
      <c r="D4112" s="3">
        <f t="shared" si="3753"/>
        <v>0</v>
      </c>
      <c r="E4112" s="6">
        <f t="shared" si="1"/>
        <v>312</v>
      </c>
      <c r="F4112" s="3">
        <v>195.0</v>
      </c>
      <c r="G4112" s="3">
        <v>1.6</v>
      </c>
      <c r="H4112" s="3">
        <v>0.0</v>
      </c>
      <c r="I4112" s="3">
        <v>0.0</v>
      </c>
      <c r="J4112" s="3">
        <v>1.0</v>
      </c>
      <c r="K4112" s="3">
        <v>0.0</v>
      </c>
      <c r="L4112" s="3">
        <v>0.0</v>
      </c>
    </row>
    <row r="4113" ht="15.75" customHeight="1">
      <c r="A4113" s="3">
        <f t="shared" si="2"/>
        <v>4112</v>
      </c>
      <c r="B4113" s="3">
        <f t="shared" ref="B4113:D4113" si="3754">B4109</f>
        <v>0</v>
      </c>
      <c r="C4113" s="3">
        <f t="shared" si="3754"/>
        <v>0</v>
      </c>
      <c r="D4113" s="3">
        <f t="shared" si="3754"/>
        <v>0</v>
      </c>
      <c r="E4113" s="6">
        <f t="shared" si="1"/>
        <v>0</v>
      </c>
      <c r="H4113" s="3">
        <v>1.0</v>
      </c>
      <c r="I4113" s="3">
        <v>0.0</v>
      </c>
      <c r="J4113" s="3">
        <v>1.0</v>
      </c>
      <c r="K4113" s="3">
        <v>0.0</v>
      </c>
      <c r="L4113" s="3">
        <v>1.0</v>
      </c>
    </row>
    <row r="4114" ht="15.75" customHeight="1">
      <c r="A4114" s="3">
        <f t="shared" si="2"/>
        <v>4113</v>
      </c>
      <c r="B4114" s="3">
        <f t="shared" ref="B4114:D4114" si="3755">B4110</f>
        <v>0</v>
      </c>
      <c r="C4114" s="3">
        <f t="shared" si="3755"/>
        <v>1</v>
      </c>
      <c r="D4114" s="3">
        <f t="shared" si="3755"/>
        <v>0</v>
      </c>
      <c r="E4114" s="6">
        <f t="shared" si="1"/>
        <v>517</v>
      </c>
      <c r="F4114" s="3">
        <v>235.0</v>
      </c>
      <c r="G4114" s="3">
        <v>2.2</v>
      </c>
      <c r="H4114" s="3">
        <v>0.0</v>
      </c>
      <c r="I4114" s="3">
        <v>0.0</v>
      </c>
      <c r="J4114" s="3">
        <v>1.0</v>
      </c>
      <c r="K4114" s="3">
        <v>0.0</v>
      </c>
      <c r="L4114" s="3">
        <v>0.0</v>
      </c>
    </row>
    <row r="4115" ht="15.75" customHeight="1">
      <c r="A4115" s="3">
        <f t="shared" si="2"/>
        <v>4114</v>
      </c>
      <c r="B4115" s="3">
        <f t="shared" ref="B4115:D4115" si="3756">B4111</f>
        <v>0</v>
      </c>
      <c r="C4115" s="3">
        <f t="shared" si="3756"/>
        <v>0</v>
      </c>
      <c r="D4115" s="3">
        <f t="shared" si="3756"/>
        <v>1</v>
      </c>
      <c r="E4115" s="6">
        <f t="shared" si="1"/>
        <v>312.4</v>
      </c>
      <c r="F4115" s="3">
        <v>284.0</v>
      </c>
      <c r="G4115" s="3">
        <v>1.1</v>
      </c>
      <c r="H4115" s="3">
        <v>1.0</v>
      </c>
      <c r="I4115" s="3">
        <v>0.0</v>
      </c>
      <c r="J4115" s="3">
        <v>0.0</v>
      </c>
      <c r="K4115" s="3">
        <v>0.0</v>
      </c>
      <c r="L4115" s="3">
        <v>0.0</v>
      </c>
    </row>
    <row r="4116" ht="15.75" customHeight="1">
      <c r="A4116" s="3">
        <f t="shared" si="2"/>
        <v>4115</v>
      </c>
      <c r="B4116" s="3">
        <f t="shared" ref="B4116:D4116" si="3757">B4112</f>
        <v>1</v>
      </c>
      <c r="C4116" s="3">
        <f t="shared" si="3757"/>
        <v>0</v>
      </c>
      <c r="D4116" s="3">
        <f t="shared" si="3757"/>
        <v>0</v>
      </c>
      <c r="E4116" s="6">
        <f t="shared" si="1"/>
        <v>230.4</v>
      </c>
      <c r="F4116" s="3">
        <v>144.0</v>
      </c>
      <c r="G4116" s="3">
        <v>1.6</v>
      </c>
      <c r="H4116" s="3">
        <v>1.0</v>
      </c>
      <c r="I4116" s="3">
        <v>0.0</v>
      </c>
      <c r="J4116" s="3">
        <v>0.0</v>
      </c>
      <c r="K4116" s="3">
        <v>0.0</v>
      </c>
      <c r="L4116" s="3">
        <v>0.0</v>
      </c>
    </row>
    <row r="4117" ht="15.75" customHeight="1">
      <c r="A4117" s="3">
        <f t="shared" si="2"/>
        <v>4116</v>
      </c>
      <c r="B4117" s="3">
        <f t="shared" ref="B4117:D4117" si="3758">B4113</f>
        <v>0</v>
      </c>
      <c r="C4117" s="3">
        <f t="shared" si="3758"/>
        <v>0</v>
      </c>
      <c r="D4117" s="3">
        <f t="shared" si="3758"/>
        <v>0</v>
      </c>
      <c r="E4117" s="6">
        <f t="shared" si="1"/>
        <v>0</v>
      </c>
      <c r="H4117" s="3">
        <v>1.0</v>
      </c>
      <c r="I4117" s="3">
        <v>0.0</v>
      </c>
      <c r="J4117" s="3">
        <v>1.0</v>
      </c>
      <c r="K4117" s="3">
        <v>0.0</v>
      </c>
      <c r="L4117" s="3">
        <v>1.0</v>
      </c>
    </row>
    <row r="4118" ht="15.75" customHeight="1">
      <c r="A4118" s="3">
        <f t="shared" si="2"/>
        <v>4117</v>
      </c>
      <c r="B4118" s="3">
        <f t="shared" ref="B4118:D4118" si="3759">B4114</f>
        <v>0</v>
      </c>
      <c r="C4118" s="3">
        <f t="shared" si="3759"/>
        <v>1</v>
      </c>
      <c r="D4118" s="3">
        <f t="shared" si="3759"/>
        <v>0</v>
      </c>
      <c r="E4118" s="6">
        <f t="shared" si="1"/>
        <v>415.8</v>
      </c>
      <c r="F4118" s="3">
        <v>189.0</v>
      </c>
      <c r="G4118" s="3">
        <v>2.2</v>
      </c>
      <c r="H4118" s="3">
        <v>0.0</v>
      </c>
      <c r="I4118" s="3">
        <v>0.0</v>
      </c>
      <c r="J4118" s="3">
        <v>1.0</v>
      </c>
      <c r="K4118" s="3">
        <v>0.0</v>
      </c>
      <c r="L4118" s="3">
        <v>0.0</v>
      </c>
    </row>
    <row r="4119" ht="15.75" customHeight="1">
      <c r="A4119" s="3">
        <f t="shared" si="2"/>
        <v>4118</v>
      </c>
      <c r="B4119" s="3">
        <f t="shared" ref="B4119:D4119" si="3760">B4115</f>
        <v>0</v>
      </c>
      <c r="C4119" s="3">
        <f t="shared" si="3760"/>
        <v>0</v>
      </c>
      <c r="D4119" s="3">
        <f t="shared" si="3760"/>
        <v>1</v>
      </c>
      <c r="E4119" s="6">
        <f t="shared" si="1"/>
        <v>111.1</v>
      </c>
      <c r="F4119" s="3">
        <v>101.0</v>
      </c>
      <c r="G4119" s="3">
        <v>1.1</v>
      </c>
      <c r="H4119" s="3">
        <v>0.0</v>
      </c>
      <c r="I4119" s="3">
        <v>1.0</v>
      </c>
      <c r="J4119" s="3">
        <v>0.0</v>
      </c>
      <c r="K4119" s="3">
        <v>0.0</v>
      </c>
      <c r="L4119" s="3">
        <v>0.0</v>
      </c>
    </row>
    <row r="4120" ht="15.75" customHeight="1">
      <c r="A4120" s="3">
        <f t="shared" si="2"/>
        <v>4119</v>
      </c>
      <c r="B4120" s="3">
        <f t="shared" ref="B4120:D4120" si="3761">B4116</f>
        <v>1</v>
      </c>
      <c r="C4120" s="3">
        <f t="shared" si="3761"/>
        <v>0</v>
      </c>
      <c r="D4120" s="3">
        <f t="shared" si="3761"/>
        <v>0</v>
      </c>
      <c r="E4120" s="6">
        <f t="shared" si="1"/>
        <v>387.2</v>
      </c>
      <c r="F4120" s="3">
        <v>242.0</v>
      </c>
      <c r="G4120" s="3">
        <v>1.6</v>
      </c>
      <c r="H4120" s="3">
        <v>0.0</v>
      </c>
      <c r="I4120" s="3">
        <v>1.0</v>
      </c>
      <c r="J4120" s="3">
        <v>0.0</v>
      </c>
      <c r="K4120" s="3">
        <v>0.0</v>
      </c>
      <c r="L4120" s="3">
        <v>0.0</v>
      </c>
    </row>
    <row r="4121" ht="15.75" customHeight="1">
      <c r="A4121" s="3">
        <f t="shared" si="2"/>
        <v>4120</v>
      </c>
      <c r="B4121" s="3">
        <f t="shared" ref="B4121:D4121" si="3762">B4117</f>
        <v>0</v>
      </c>
      <c r="C4121" s="3">
        <f t="shared" si="3762"/>
        <v>0</v>
      </c>
      <c r="D4121" s="3">
        <f t="shared" si="3762"/>
        <v>0</v>
      </c>
      <c r="E4121" s="6">
        <f t="shared" si="1"/>
        <v>0</v>
      </c>
      <c r="H4121" s="3">
        <v>1.0</v>
      </c>
      <c r="I4121" s="3">
        <v>0.0</v>
      </c>
      <c r="J4121" s="3">
        <v>1.0</v>
      </c>
      <c r="K4121" s="3">
        <v>0.0</v>
      </c>
      <c r="L4121" s="3">
        <v>1.0</v>
      </c>
    </row>
    <row r="4122" ht="15.75" customHeight="1">
      <c r="A4122" s="3">
        <f t="shared" si="2"/>
        <v>4121</v>
      </c>
      <c r="B4122" s="3">
        <f t="shared" ref="B4122:D4122" si="3763">B4118</f>
        <v>0</v>
      </c>
      <c r="C4122" s="3">
        <f t="shared" si="3763"/>
        <v>1</v>
      </c>
      <c r="D4122" s="3">
        <f t="shared" si="3763"/>
        <v>0</v>
      </c>
      <c r="E4122" s="6">
        <f t="shared" si="1"/>
        <v>587.4</v>
      </c>
      <c r="F4122" s="3">
        <v>267.0</v>
      </c>
      <c r="G4122" s="3">
        <v>2.2</v>
      </c>
      <c r="H4122" s="3">
        <v>1.0</v>
      </c>
      <c r="I4122" s="3">
        <v>0.0</v>
      </c>
      <c r="J4122" s="3">
        <v>0.0</v>
      </c>
      <c r="K4122" s="3">
        <v>0.0</v>
      </c>
      <c r="L4122" s="3">
        <v>0.0</v>
      </c>
    </row>
    <row r="4123" ht="15.75" customHeight="1">
      <c r="A4123" s="3">
        <f t="shared" si="2"/>
        <v>4122</v>
      </c>
      <c r="B4123" s="3">
        <f t="shared" ref="B4123:D4123" si="3764">B4119</f>
        <v>0</v>
      </c>
      <c r="C4123" s="3">
        <f t="shared" si="3764"/>
        <v>0</v>
      </c>
      <c r="D4123" s="3">
        <f t="shared" si="3764"/>
        <v>1</v>
      </c>
      <c r="E4123" s="6">
        <f t="shared" si="1"/>
        <v>211.2</v>
      </c>
      <c r="F4123" s="3">
        <v>192.0</v>
      </c>
      <c r="G4123" s="3">
        <v>1.1</v>
      </c>
      <c r="H4123" s="3">
        <v>1.0</v>
      </c>
      <c r="I4123" s="3">
        <v>0.0</v>
      </c>
      <c r="J4123" s="3">
        <v>0.0</v>
      </c>
      <c r="K4123" s="3">
        <v>0.0</v>
      </c>
      <c r="L4123" s="3">
        <v>0.0</v>
      </c>
    </row>
    <row r="4124" ht="15.75" customHeight="1">
      <c r="A4124" s="3">
        <f t="shared" si="2"/>
        <v>4123</v>
      </c>
      <c r="B4124" s="3">
        <f t="shared" ref="B4124:D4124" si="3765">B4120</f>
        <v>1</v>
      </c>
      <c r="C4124" s="3">
        <f t="shared" si="3765"/>
        <v>0</v>
      </c>
      <c r="D4124" s="3">
        <f t="shared" si="3765"/>
        <v>0</v>
      </c>
      <c r="E4124" s="6">
        <f t="shared" si="1"/>
        <v>414.4</v>
      </c>
      <c r="F4124" s="3">
        <v>259.0</v>
      </c>
      <c r="G4124" s="3">
        <v>1.6</v>
      </c>
      <c r="H4124" s="3">
        <v>1.0</v>
      </c>
      <c r="I4124" s="3">
        <v>0.0</v>
      </c>
      <c r="J4124" s="3">
        <v>0.0</v>
      </c>
      <c r="K4124" s="3">
        <v>0.0</v>
      </c>
      <c r="L4124" s="3">
        <v>0.0</v>
      </c>
    </row>
    <row r="4125" ht="15.75" customHeight="1">
      <c r="A4125" s="3">
        <f t="shared" si="2"/>
        <v>4124</v>
      </c>
      <c r="B4125" s="3">
        <f t="shared" ref="B4125:D4125" si="3766">B4121</f>
        <v>0</v>
      </c>
      <c r="C4125" s="3">
        <f t="shared" si="3766"/>
        <v>0</v>
      </c>
      <c r="D4125" s="3">
        <f t="shared" si="3766"/>
        <v>0</v>
      </c>
      <c r="E4125" s="6">
        <f t="shared" si="1"/>
        <v>0</v>
      </c>
      <c r="H4125" s="3">
        <v>1.0</v>
      </c>
      <c r="I4125" s="3">
        <v>0.0</v>
      </c>
      <c r="J4125" s="3">
        <v>0.0</v>
      </c>
      <c r="K4125" s="3">
        <v>1.0</v>
      </c>
      <c r="L4125" s="3">
        <v>1.0</v>
      </c>
    </row>
    <row r="4126" ht="15.75" customHeight="1">
      <c r="A4126" s="3">
        <f t="shared" si="2"/>
        <v>4125</v>
      </c>
      <c r="B4126" s="3">
        <f t="shared" ref="B4126:D4126" si="3767">B4122</f>
        <v>0</v>
      </c>
      <c r="C4126" s="3">
        <f t="shared" si="3767"/>
        <v>1</v>
      </c>
      <c r="D4126" s="3">
        <f t="shared" si="3767"/>
        <v>0</v>
      </c>
      <c r="E4126" s="6">
        <f t="shared" si="1"/>
        <v>638</v>
      </c>
      <c r="F4126" s="3">
        <v>290.0</v>
      </c>
      <c r="G4126" s="3">
        <v>2.2</v>
      </c>
      <c r="H4126" s="3">
        <v>0.0</v>
      </c>
      <c r="I4126" s="3">
        <v>0.0</v>
      </c>
      <c r="J4126" s="3">
        <v>1.0</v>
      </c>
      <c r="K4126" s="3">
        <v>0.0</v>
      </c>
      <c r="L4126" s="3">
        <v>0.0</v>
      </c>
    </row>
    <row r="4127" ht="15.75" customHeight="1">
      <c r="A4127" s="3">
        <f t="shared" si="2"/>
        <v>4126</v>
      </c>
      <c r="B4127" s="3">
        <f t="shared" ref="B4127:D4127" si="3768">B4123</f>
        <v>0</v>
      </c>
      <c r="C4127" s="3">
        <f t="shared" si="3768"/>
        <v>0</v>
      </c>
      <c r="D4127" s="3">
        <f t="shared" si="3768"/>
        <v>1</v>
      </c>
      <c r="E4127" s="6">
        <f t="shared" si="1"/>
        <v>238.7</v>
      </c>
      <c r="F4127" s="3">
        <v>217.0</v>
      </c>
      <c r="G4127" s="3">
        <v>1.1</v>
      </c>
      <c r="H4127" s="3">
        <v>0.0</v>
      </c>
      <c r="I4127" s="3">
        <v>1.0</v>
      </c>
      <c r="J4127" s="3">
        <v>0.0</v>
      </c>
      <c r="K4127" s="3">
        <v>0.0</v>
      </c>
      <c r="L4127" s="3">
        <v>0.0</v>
      </c>
    </row>
    <row r="4128" ht="15.75" customHeight="1">
      <c r="A4128" s="3">
        <f t="shared" si="2"/>
        <v>4127</v>
      </c>
      <c r="B4128" s="3">
        <f t="shared" ref="B4128:D4128" si="3769">B4124</f>
        <v>1</v>
      </c>
      <c r="C4128" s="3">
        <f t="shared" si="3769"/>
        <v>0</v>
      </c>
      <c r="D4128" s="3">
        <f t="shared" si="3769"/>
        <v>0</v>
      </c>
      <c r="E4128" s="6">
        <f t="shared" si="1"/>
        <v>460.8</v>
      </c>
      <c r="F4128" s="3">
        <v>288.0</v>
      </c>
      <c r="G4128" s="3">
        <v>1.6</v>
      </c>
      <c r="H4128" s="3">
        <v>0.0</v>
      </c>
      <c r="I4128" s="3">
        <v>0.0</v>
      </c>
      <c r="J4128" s="3">
        <v>1.0</v>
      </c>
      <c r="K4128" s="3">
        <v>0.0</v>
      </c>
      <c r="L4128" s="3">
        <v>0.0</v>
      </c>
    </row>
    <row r="4129" ht="15.75" customHeight="1">
      <c r="A4129" s="3">
        <f t="shared" si="2"/>
        <v>4128</v>
      </c>
      <c r="B4129" s="3">
        <f t="shared" ref="B4129:D4129" si="3770">B4125</f>
        <v>0</v>
      </c>
      <c r="C4129" s="3">
        <f t="shared" si="3770"/>
        <v>0</v>
      </c>
      <c r="D4129" s="3">
        <f t="shared" si="3770"/>
        <v>0</v>
      </c>
      <c r="E4129" s="6">
        <f t="shared" si="1"/>
        <v>0</v>
      </c>
      <c r="H4129" s="3">
        <v>1.0</v>
      </c>
      <c r="I4129" s="3">
        <v>0.0</v>
      </c>
      <c r="J4129" s="3">
        <v>1.0</v>
      </c>
      <c r="K4129" s="3">
        <v>0.0</v>
      </c>
      <c r="L4129" s="3">
        <v>1.0</v>
      </c>
    </row>
    <row r="4130" ht="15.75" customHeight="1">
      <c r="A4130" s="3">
        <f t="shared" si="2"/>
        <v>4129</v>
      </c>
      <c r="B4130" s="3">
        <f t="shared" ref="B4130:D4130" si="3771">B4126</f>
        <v>0</v>
      </c>
      <c r="C4130" s="3">
        <f t="shared" si="3771"/>
        <v>1</v>
      </c>
      <c r="D4130" s="3">
        <f t="shared" si="3771"/>
        <v>0</v>
      </c>
      <c r="E4130" s="6">
        <f t="shared" si="1"/>
        <v>624.8</v>
      </c>
      <c r="F4130" s="3">
        <v>284.0</v>
      </c>
      <c r="G4130" s="3">
        <v>2.2</v>
      </c>
      <c r="H4130" s="3">
        <v>0.0</v>
      </c>
      <c r="I4130" s="3">
        <v>0.0</v>
      </c>
      <c r="J4130" s="3">
        <v>1.0</v>
      </c>
      <c r="K4130" s="3">
        <v>0.0</v>
      </c>
      <c r="L4130" s="3">
        <v>0.0</v>
      </c>
    </row>
    <row r="4131" ht="15.75" customHeight="1">
      <c r="A4131" s="3">
        <f t="shared" si="2"/>
        <v>4130</v>
      </c>
      <c r="B4131" s="3">
        <f t="shared" ref="B4131:D4131" si="3772">B4127</f>
        <v>0</v>
      </c>
      <c r="C4131" s="3">
        <f t="shared" si="3772"/>
        <v>0</v>
      </c>
      <c r="D4131" s="3">
        <f t="shared" si="3772"/>
        <v>1</v>
      </c>
      <c r="E4131" s="6">
        <f t="shared" si="1"/>
        <v>111.1</v>
      </c>
      <c r="F4131" s="3">
        <v>101.0</v>
      </c>
      <c r="G4131" s="3">
        <v>1.1</v>
      </c>
      <c r="H4131" s="3">
        <v>1.0</v>
      </c>
      <c r="I4131" s="3">
        <v>0.0</v>
      </c>
      <c r="J4131" s="3">
        <v>0.0</v>
      </c>
      <c r="K4131" s="3">
        <v>0.0</v>
      </c>
      <c r="L4131" s="3">
        <v>0.0</v>
      </c>
    </row>
    <row r="4132" ht="15.75" customHeight="1">
      <c r="A4132" s="3">
        <f t="shared" si="2"/>
        <v>4131</v>
      </c>
      <c r="B4132" s="3">
        <f t="shared" ref="B4132:D4132" si="3773">B4128</f>
        <v>1</v>
      </c>
      <c r="C4132" s="3">
        <f t="shared" si="3773"/>
        <v>0</v>
      </c>
      <c r="D4132" s="3">
        <f t="shared" si="3773"/>
        <v>0</v>
      </c>
      <c r="E4132" s="6">
        <f t="shared" si="1"/>
        <v>433.6</v>
      </c>
      <c r="F4132" s="3">
        <v>271.0</v>
      </c>
      <c r="G4132" s="3">
        <v>1.6</v>
      </c>
      <c r="H4132" s="3">
        <v>0.0</v>
      </c>
      <c r="I4132" s="3">
        <v>1.0</v>
      </c>
      <c r="J4132" s="3">
        <v>0.0</v>
      </c>
      <c r="K4132" s="3">
        <v>0.0</v>
      </c>
      <c r="L4132" s="3">
        <v>0.0</v>
      </c>
    </row>
    <row r="4133" ht="15.75" customHeight="1">
      <c r="A4133" s="3">
        <f t="shared" si="2"/>
        <v>4132</v>
      </c>
      <c r="B4133" s="3">
        <f t="shared" ref="B4133:D4133" si="3774">B4129</f>
        <v>0</v>
      </c>
      <c r="C4133" s="3">
        <f t="shared" si="3774"/>
        <v>0</v>
      </c>
      <c r="D4133" s="3">
        <f t="shared" si="3774"/>
        <v>0</v>
      </c>
      <c r="E4133" s="6">
        <f t="shared" si="1"/>
        <v>0</v>
      </c>
      <c r="H4133" s="3">
        <v>1.0</v>
      </c>
      <c r="I4133" s="3">
        <v>0.0</v>
      </c>
      <c r="J4133" s="3">
        <v>1.0</v>
      </c>
      <c r="K4133" s="3">
        <v>0.0</v>
      </c>
      <c r="L4133" s="3">
        <v>1.0</v>
      </c>
    </row>
    <row r="4134" ht="15.75" customHeight="1">
      <c r="A4134" s="3">
        <f t="shared" si="2"/>
        <v>4133</v>
      </c>
      <c r="B4134" s="3">
        <f t="shared" ref="B4134:D4134" si="3775">B4130</f>
        <v>0</v>
      </c>
      <c r="C4134" s="3">
        <f t="shared" si="3775"/>
        <v>1</v>
      </c>
      <c r="D4134" s="3">
        <f t="shared" si="3775"/>
        <v>0</v>
      </c>
      <c r="E4134" s="6">
        <f t="shared" si="1"/>
        <v>497.2</v>
      </c>
      <c r="F4134" s="3">
        <v>226.0</v>
      </c>
      <c r="G4134" s="3">
        <v>2.2</v>
      </c>
      <c r="H4134" s="3">
        <v>0.0</v>
      </c>
      <c r="I4134" s="3">
        <v>0.0</v>
      </c>
      <c r="J4134" s="3">
        <v>1.0</v>
      </c>
      <c r="K4134" s="3">
        <v>0.0</v>
      </c>
      <c r="L4134" s="3">
        <v>0.0</v>
      </c>
    </row>
    <row r="4135" ht="15.75" customHeight="1">
      <c r="A4135" s="3">
        <f t="shared" si="2"/>
        <v>4134</v>
      </c>
      <c r="B4135" s="3">
        <f t="shared" ref="B4135:D4135" si="3776">B4131</f>
        <v>0</v>
      </c>
      <c r="C4135" s="3">
        <f t="shared" si="3776"/>
        <v>0</v>
      </c>
      <c r="D4135" s="3">
        <f t="shared" si="3776"/>
        <v>1</v>
      </c>
      <c r="E4135" s="6">
        <f t="shared" si="1"/>
        <v>160.6</v>
      </c>
      <c r="F4135" s="3">
        <v>146.0</v>
      </c>
      <c r="G4135" s="3">
        <v>1.1</v>
      </c>
      <c r="H4135" s="3">
        <v>0.0</v>
      </c>
      <c r="I4135" s="3">
        <v>1.0</v>
      </c>
      <c r="J4135" s="3">
        <v>0.0</v>
      </c>
      <c r="K4135" s="3">
        <v>0.0</v>
      </c>
      <c r="L4135" s="3">
        <v>0.0</v>
      </c>
    </row>
    <row r="4136" ht="15.75" customHeight="1">
      <c r="A4136" s="3">
        <f t="shared" si="2"/>
        <v>4135</v>
      </c>
      <c r="B4136" s="3">
        <f t="shared" ref="B4136:D4136" si="3777">B4132</f>
        <v>1</v>
      </c>
      <c r="C4136" s="3">
        <f t="shared" si="3777"/>
        <v>0</v>
      </c>
      <c r="D4136" s="3">
        <f t="shared" si="3777"/>
        <v>0</v>
      </c>
      <c r="E4136" s="6">
        <f t="shared" si="1"/>
        <v>164.8</v>
      </c>
      <c r="F4136" s="3">
        <v>103.0</v>
      </c>
      <c r="G4136" s="3">
        <v>1.6</v>
      </c>
      <c r="H4136" s="3">
        <v>0.0</v>
      </c>
      <c r="I4136" s="3">
        <v>0.0</v>
      </c>
      <c r="J4136" s="3">
        <v>1.0</v>
      </c>
      <c r="K4136" s="3">
        <v>0.0</v>
      </c>
      <c r="L4136" s="3">
        <v>0.0</v>
      </c>
    </row>
    <row r="4137" ht="15.75" customHeight="1">
      <c r="A4137" s="3">
        <f t="shared" si="2"/>
        <v>4136</v>
      </c>
      <c r="B4137" s="3">
        <f t="shared" ref="B4137:D4137" si="3778">B4133</f>
        <v>0</v>
      </c>
      <c r="C4137" s="3">
        <f t="shared" si="3778"/>
        <v>0</v>
      </c>
      <c r="D4137" s="3">
        <f t="shared" si="3778"/>
        <v>0</v>
      </c>
      <c r="E4137" s="6">
        <f t="shared" si="1"/>
        <v>0</v>
      </c>
      <c r="H4137" s="3">
        <v>1.0</v>
      </c>
      <c r="I4137" s="3">
        <v>0.0</v>
      </c>
      <c r="J4137" s="3">
        <v>1.0</v>
      </c>
      <c r="K4137" s="3">
        <v>0.0</v>
      </c>
      <c r="L4137" s="3">
        <v>1.0</v>
      </c>
    </row>
    <row r="4138" ht="15.75" customHeight="1">
      <c r="A4138" s="3">
        <f t="shared" si="2"/>
        <v>4137</v>
      </c>
      <c r="B4138" s="3">
        <f t="shared" ref="B4138:D4138" si="3779">B4134</f>
        <v>0</v>
      </c>
      <c r="C4138" s="3">
        <f t="shared" si="3779"/>
        <v>1</v>
      </c>
      <c r="D4138" s="3">
        <f t="shared" si="3779"/>
        <v>0</v>
      </c>
      <c r="E4138" s="6">
        <f t="shared" si="1"/>
        <v>567.6</v>
      </c>
      <c r="F4138" s="3">
        <v>258.0</v>
      </c>
      <c r="G4138" s="3">
        <v>2.2</v>
      </c>
      <c r="H4138" s="3">
        <v>0.0</v>
      </c>
      <c r="I4138" s="3">
        <v>0.0</v>
      </c>
      <c r="J4138" s="3">
        <v>1.0</v>
      </c>
      <c r="K4138" s="3">
        <v>0.0</v>
      </c>
      <c r="L4138" s="3">
        <v>0.0</v>
      </c>
    </row>
    <row r="4139" ht="15.75" customHeight="1">
      <c r="A4139" s="3">
        <f t="shared" si="2"/>
        <v>4138</v>
      </c>
      <c r="B4139" s="3">
        <f t="shared" ref="B4139:D4139" si="3780">B4135</f>
        <v>0</v>
      </c>
      <c r="C4139" s="3">
        <f t="shared" si="3780"/>
        <v>0</v>
      </c>
      <c r="D4139" s="3">
        <f t="shared" si="3780"/>
        <v>1</v>
      </c>
      <c r="E4139" s="6">
        <f t="shared" si="1"/>
        <v>194.7</v>
      </c>
      <c r="F4139" s="3">
        <v>177.0</v>
      </c>
      <c r="G4139" s="3">
        <v>1.1</v>
      </c>
      <c r="H4139" s="3">
        <v>1.0</v>
      </c>
      <c r="I4139" s="3">
        <v>0.0</v>
      </c>
      <c r="J4139" s="3">
        <v>0.0</v>
      </c>
      <c r="K4139" s="3">
        <v>0.0</v>
      </c>
      <c r="L4139" s="3">
        <v>0.0</v>
      </c>
    </row>
    <row r="4140" ht="15.75" customHeight="1">
      <c r="A4140" s="3">
        <f t="shared" si="2"/>
        <v>4139</v>
      </c>
      <c r="B4140" s="3">
        <f t="shared" ref="B4140:D4140" si="3781">B4136</f>
        <v>1</v>
      </c>
      <c r="C4140" s="3">
        <f t="shared" si="3781"/>
        <v>0</v>
      </c>
      <c r="D4140" s="3">
        <f t="shared" si="3781"/>
        <v>0</v>
      </c>
      <c r="E4140" s="6">
        <f t="shared" si="1"/>
        <v>241.6</v>
      </c>
      <c r="F4140" s="3">
        <v>151.0</v>
      </c>
      <c r="G4140" s="3">
        <v>1.6</v>
      </c>
      <c r="H4140" s="3">
        <v>1.0</v>
      </c>
      <c r="I4140" s="3">
        <v>0.0</v>
      </c>
      <c r="J4140" s="3">
        <v>0.0</v>
      </c>
      <c r="K4140" s="3">
        <v>0.0</v>
      </c>
      <c r="L4140" s="3">
        <v>0.0</v>
      </c>
    </row>
    <row r="4141" ht="15.75" customHeight="1">
      <c r="A4141" s="3">
        <f t="shared" si="2"/>
        <v>4140</v>
      </c>
      <c r="B4141" s="3">
        <f t="shared" ref="B4141:D4141" si="3782">B4137</f>
        <v>0</v>
      </c>
      <c r="C4141" s="3">
        <f t="shared" si="3782"/>
        <v>0</v>
      </c>
      <c r="D4141" s="3">
        <f t="shared" si="3782"/>
        <v>0</v>
      </c>
      <c r="E4141" s="6">
        <f t="shared" si="1"/>
        <v>0</v>
      </c>
      <c r="H4141" s="3">
        <v>1.0</v>
      </c>
      <c r="I4141" s="3">
        <v>0.0</v>
      </c>
      <c r="J4141" s="3">
        <v>1.0</v>
      </c>
      <c r="K4141" s="3">
        <v>0.0</v>
      </c>
      <c r="L4141" s="3">
        <v>1.0</v>
      </c>
    </row>
    <row r="4142" ht="15.75" customHeight="1">
      <c r="A4142" s="3">
        <f t="shared" si="2"/>
        <v>4141</v>
      </c>
      <c r="B4142" s="3">
        <v>1.0</v>
      </c>
      <c r="C4142" s="3">
        <v>0.0</v>
      </c>
      <c r="D4142" s="3">
        <v>0.0</v>
      </c>
      <c r="E4142" s="6">
        <f t="shared" si="1"/>
        <v>296</v>
      </c>
      <c r="F4142" s="3">
        <v>185.0</v>
      </c>
      <c r="G4142" s="3">
        <v>1.6</v>
      </c>
      <c r="H4142" s="3">
        <v>1.0</v>
      </c>
      <c r="I4142" s="3">
        <v>0.0</v>
      </c>
      <c r="J4142" s="3">
        <v>0.0</v>
      </c>
      <c r="K4142" s="3">
        <v>0.0</v>
      </c>
      <c r="L4142" s="3">
        <v>0.0</v>
      </c>
    </row>
    <row r="4143" ht="15.75" customHeight="1">
      <c r="A4143" s="3">
        <f t="shared" si="2"/>
        <v>4142</v>
      </c>
      <c r="B4143" s="3">
        <v>0.0</v>
      </c>
      <c r="C4143" s="3">
        <v>0.0</v>
      </c>
      <c r="D4143" s="3">
        <v>0.0</v>
      </c>
      <c r="E4143" s="6">
        <f t="shared" si="1"/>
        <v>0</v>
      </c>
      <c r="H4143" s="3">
        <v>1.0</v>
      </c>
      <c r="I4143" s="3">
        <v>0.0</v>
      </c>
      <c r="J4143" s="3">
        <v>1.0</v>
      </c>
      <c r="K4143" s="3">
        <v>0.0</v>
      </c>
      <c r="L4143" s="3">
        <v>1.0</v>
      </c>
    </row>
    <row r="4144" ht="15.75" customHeight="1">
      <c r="A4144" s="3">
        <f t="shared" si="2"/>
        <v>4143</v>
      </c>
      <c r="B4144" s="3">
        <v>0.0</v>
      </c>
      <c r="C4144" s="3">
        <v>1.0</v>
      </c>
      <c r="D4144" s="3">
        <v>0.0</v>
      </c>
      <c r="E4144" s="6">
        <f t="shared" si="1"/>
        <v>286</v>
      </c>
      <c r="F4144" s="3">
        <v>130.0</v>
      </c>
      <c r="G4144" s="3">
        <v>2.2</v>
      </c>
      <c r="H4144" s="3">
        <v>0.0</v>
      </c>
      <c r="I4144" s="3">
        <v>0.0</v>
      </c>
      <c r="J4144" s="3">
        <v>1.0</v>
      </c>
      <c r="K4144" s="3">
        <v>0.0</v>
      </c>
      <c r="L4144" s="3">
        <v>0.0</v>
      </c>
    </row>
    <row r="4145" ht="15.75" customHeight="1">
      <c r="A4145" s="3">
        <f t="shared" si="2"/>
        <v>4144</v>
      </c>
      <c r="B4145" s="3">
        <v>0.0</v>
      </c>
      <c r="C4145" s="3">
        <v>0.0</v>
      </c>
      <c r="D4145" s="3">
        <v>1.0</v>
      </c>
      <c r="E4145" s="6">
        <f t="shared" si="1"/>
        <v>310.2</v>
      </c>
      <c r="F4145" s="3">
        <v>282.0</v>
      </c>
      <c r="G4145" s="3">
        <v>1.1</v>
      </c>
      <c r="H4145" s="3">
        <v>1.0</v>
      </c>
      <c r="I4145" s="3">
        <v>0.0</v>
      </c>
      <c r="J4145" s="3">
        <v>0.0</v>
      </c>
      <c r="K4145" s="3">
        <v>0.0</v>
      </c>
      <c r="L4145" s="3">
        <v>0.0</v>
      </c>
    </row>
    <row r="4146" ht="15.75" customHeight="1">
      <c r="A4146" s="3">
        <f t="shared" si="2"/>
        <v>4145</v>
      </c>
      <c r="B4146" s="3">
        <f t="shared" ref="B4146:D4146" si="3783">B4142</f>
        <v>1</v>
      </c>
      <c r="C4146" s="3">
        <f t="shared" si="3783"/>
        <v>0</v>
      </c>
      <c r="D4146" s="3">
        <f t="shared" si="3783"/>
        <v>0</v>
      </c>
      <c r="E4146" s="6">
        <f t="shared" si="1"/>
        <v>308.8</v>
      </c>
      <c r="F4146" s="3">
        <v>193.0</v>
      </c>
      <c r="G4146" s="3">
        <v>1.6</v>
      </c>
      <c r="H4146" s="3">
        <v>0.0</v>
      </c>
      <c r="I4146" s="3">
        <v>0.0</v>
      </c>
      <c r="J4146" s="3">
        <v>1.0</v>
      </c>
      <c r="K4146" s="3">
        <v>0.0</v>
      </c>
      <c r="L4146" s="3">
        <v>0.0</v>
      </c>
    </row>
    <row r="4147" ht="15.75" customHeight="1">
      <c r="A4147" s="3">
        <f t="shared" si="2"/>
        <v>4146</v>
      </c>
      <c r="B4147" s="3">
        <f t="shared" ref="B4147:D4147" si="3784">B4143</f>
        <v>0</v>
      </c>
      <c r="C4147" s="3">
        <f t="shared" si="3784"/>
        <v>0</v>
      </c>
      <c r="D4147" s="3">
        <f t="shared" si="3784"/>
        <v>0</v>
      </c>
      <c r="E4147" s="6">
        <f t="shared" si="1"/>
        <v>0</v>
      </c>
      <c r="H4147" s="3">
        <v>1.0</v>
      </c>
      <c r="I4147" s="3">
        <v>0.0</v>
      </c>
      <c r="J4147" s="3">
        <v>1.0</v>
      </c>
      <c r="K4147" s="3">
        <v>0.0</v>
      </c>
      <c r="L4147" s="3">
        <v>1.0</v>
      </c>
    </row>
    <row r="4148" ht="15.75" customHeight="1">
      <c r="A4148" s="3">
        <f t="shared" si="2"/>
        <v>4147</v>
      </c>
      <c r="B4148" s="3">
        <f t="shared" ref="B4148:D4148" si="3785">B4144</f>
        <v>0</v>
      </c>
      <c r="C4148" s="3">
        <f t="shared" si="3785"/>
        <v>1</v>
      </c>
      <c r="D4148" s="3">
        <f t="shared" si="3785"/>
        <v>0</v>
      </c>
      <c r="E4148" s="6">
        <f t="shared" si="1"/>
        <v>433.4</v>
      </c>
      <c r="F4148" s="3">
        <v>197.0</v>
      </c>
      <c r="G4148" s="3">
        <v>2.2</v>
      </c>
      <c r="H4148" s="3">
        <v>0.0</v>
      </c>
      <c r="I4148" s="3">
        <v>0.0</v>
      </c>
      <c r="J4148" s="3">
        <v>1.0</v>
      </c>
      <c r="K4148" s="3">
        <v>0.0</v>
      </c>
      <c r="L4148" s="3">
        <v>0.0</v>
      </c>
    </row>
    <row r="4149" ht="15.75" customHeight="1">
      <c r="A4149" s="3">
        <f t="shared" si="2"/>
        <v>4148</v>
      </c>
      <c r="B4149" s="3">
        <f t="shared" ref="B4149:D4149" si="3786">B4145</f>
        <v>0</v>
      </c>
      <c r="C4149" s="3">
        <f t="shared" si="3786"/>
        <v>0</v>
      </c>
      <c r="D4149" s="3">
        <f t="shared" si="3786"/>
        <v>1</v>
      </c>
      <c r="E4149" s="6">
        <f t="shared" si="1"/>
        <v>118.8</v>
      </c>
      <c r="F4149" s="3">
        <v>108.0</v>
      </c>
      <c r="G4149" s="3">
        <v>1.1</v>
      </c>
      <c r="H4149" s="3">
        <v>0.0</v>
      </c>
      <c r="I4149" s="3">
        <v>1.0</v>
      </c>
      <c r="J4149" s="3">
        <v>0.0</v>
      </c>
      <c r="K4149" s="3">
        <v>0.0</v>
      </c>
      <c r="L4149" s="3">
        <v>0.0</v>
      </c>
    </row>
    <row r="4150" ht="15.75" customHeight="1">
      <c r="A4150" s="3">
        <f t="shared" si="2"/>
        <v>4149</v>
      </c>
      <c r="B4150" s="3">
        <f t="shared" ref="B4150:D4150" si="3787">B4146</f>
        <v>1</v>
      </c>
      <c r="C4150" s="3">
        <f t="shared" si="3787"/>
        <v>0</v>
      </c>
      <c r="D4150" s="3">
        <f t="shared" si="3787"/>
        <v>0</v>
      </c>
      <c r="E4150" s="6">
        <f t="shared" si="1"/>
        <v>400</v>
      </c>
      <c r="F4150" s="3">
        <v>250.0</v>
      </c>
      <c r="G4150" s="3">
        <v>1.6</v>
      </c>
      <c r="H4150" s="3">
        <v>1.0</v>
      </c>
      <c r="I4150" s="3">
        <v>0.0</v>
      </c>
      <c r="J4150" s="3">
        <v>0.0</v>
      </c>
      <c r="K4150" s="3">
        <v>0.0</v>
      </c>
      <c r="L4150" s="3">
        <v>0.0</v>
      </c>
    </row>
    <row r="4151" ht="15.75" customHeight="1">
      <c r="A4151" s="3">
        <f t="shared" si="2"/>
        <v>4150</v>
      </c>
      <c r="B4151" s="3">
        <f t="shared" ref="B4151:D4151" si="3788">B4147</f>
        <v>0</v>
      </c>
      <c r="C4151" s="3">
        <f t="shared" si="3788"/>
        <v>0</v>
      </c>
      <c r="D4151" s="3">
        <f t="shared" si="3788"/>
        <v>0</v>
      </c>
      <c r="E4151" s="6">
        <f t="shared" si="1"/>
        <v>0</v>
      </c>
      <c r="H4151" s="3">
        <v>1.0</v>
      </c>
      <c r="I4151" s="3">
        <v>0.0</v>
      </c>
      <c r="J4151" s="3">
        <v>1.0</v>
      </c>
      <c r="K4151" s="3">
        <v>0.0</v>
      </c>
      <c r="L4151" s="3">
        <v>1.0</v>
      </c>
    </row>
    <row r="4152" ht="15.75" customHeight="1">
      <c r="A4152" s="3">
        <f t="shared" si="2"/>
        <v>4151</v>
      </c>
      <c r="B4152" s="3">
        <f t="shared" ref="B4152:D4152" si="3789">B4148</f>
        <v>0</v>
      </c>
      <c r="C4152" s="3">
        <f t="shared" si="3789"/>
        <v>1</v>
      </c>
      <c r="D4152" s="3">
        <f t="shared" si="3789"/>
        <v>0</v>
      </c>
      <c r="E4152" s="6">
        <f t="shared" si="1"/>
        <v>286</v>
      </c>
      <c r="F4152" s="3">
        <v>130.0</v>
      </c>
      <c r="G4152" s="3">
        <v>2.2</v>
      </c>
      <c r="H4152" s="3">
        <v>0.0</v>
      </c>
      <c r="I4152" s="3">
        <v>0.0</v>
      </c>
      <c r="J4152" s="3">
        <v>1.0</v>
      </c>
      <c r="K4152" s="3">
        <v>0.0</v>
      </c>
      <c r="L4152" s="3">
        <v>0.0</v>
      </c>
    </row>
    <row r="4153" ht="15.75" customHeight="1">
      <c r="A4153" s="3">
        <f t="shared" si="2"/>
        <v>4152</v>
      </c>
      <c r="B4153" s="3">
        <f t="shared" ref="B4153:D4153" si="3790">B4149</f>
        <v>0</v>
      </c>
      <c r="C4153" s="3">
        <f t="shared" si="3790"/>
        <v>0</v>
      </c>
      <c r="D4153" s="3">
        <f t="shared" si="3790"/>
        <v>1</v>
      </c>
      <c r="E4153" s="6">
        <f t="shared" si="1"/>
        <v>132</v>
      </c>
      <c r="F4153" s="3">
        <v>120.0</v>
      </c>
      <c r="G4153" s="3">
        <v>1.1</v>
      </c>
      <c r="H4153" s="3">
        <v>1.0</v>
      </c>
      <c r="I4153" s="3">
        <v>0.0</v>
      </c>
      <c r="J4153" s="3">
        <v>0.0</v>
      </c>
      <c r="K4153" s="3">
        <v>0.0</v>
      </c>
      <c r="L4153" s="3">
        <v>0.0</v>
      </c>
    </row>
    <row r="4154" ht="15.75" customHeight="1">
      <c r="A4154" s="3">
        <f t="shared" si="2"/>
        <v>4153</v>
      </c>
      <c r="B4154" s="3">
        <f t="shared" ref="B4154:D4154" si="3791">B4150</f>
        <v>1</v>
      </c>
      <c r="C4154" s="3">
        <f t="shared" si="3791"/>
        <v>0</v>
      </c>
      <c r="D4154" s="3">
        <f t="shared" si="3791"/>
        <v>0</v>
      </c>
      <c r="E4154" s="6">
        <f t="shared" si="1"/>
        <v>268.8</v>
      </c>
      <c r="F4154" s="3">
        <v>168.0</v>
      </c>
      <c r="G4154" s="3">
        <v>1.6</v>
      </c>
      <c r="H4154" s="3">
        <v>0.0</v>
      </c>
      <c r="I4154" s="3">
        <v>1.0</v>
      </c>
      <c r="J4154" s="3">
        <v>0.0</v>
      </c>
      <c r="K4154" s="3">
        <v>0.0</v>
      </c>
      <c r="L4154" s="3">
        <v>0.0</v>
      </c>
    </row>
    <row r="4155" ht="15.75" customHeight="1">
      <c r="A4155" s="3">
        <f t="shared" si="2"/>
        <v>4154</v>
      </c>
      <c r="B4155" s="3">
        <f t="shared" ref="B4155:D4155" si="3792">B4151</f>
        <v>0</v>
      </c>
      <c r="C4155" s="3">
        <f t="shared" si="3792"/>
        <v>0</v>
      </c>
      <c r="D4155" s="3">
        <f t="shared" si="3792"/>
        <v>0</v>
      </c>
      <c r="E4155" s="6">
        <f t="shared" si="1"/>
        <v>0</v>
      </c>
      <c r="H4155" s="3">
        <v>1.0</v>
      </c>
      <c r="I4155" s="3">
        <v>1.0</v>
      </c>
      <c r="J4155" s="3">
        <v>0.0</v>
      </c>
      <c r="K4155" s="3">
        <v>0.0</v>
      </c>
      <c r="L4155" s="3">
        <v>1.0</v>
      </c>
    </row>
    <row r="4156" ht="15.75" customHeight="1">
      <c r="A4156" s="3">
        <f t="shared" si="2"/>
        <v>4155</v>
      </c>
      <c r="B4156" s="3">
        <f t="shared" ref="B4156:D4156" si="3793">B4152</f>
        <v>0</v>
      </c>
      <c r="C4156" s="3">
        <f t="shared" si="3793"/>
        <v>1</v>
      </c>
      <c r="D4156" s="3">
        <f t="shared" si="3793"/>
        <v>0</v>
      </c>
      <c r="E4156" s="6">
        <f t="shared" si="1"/>
        <v>371.8</v>
      </c>
      <c r="F4156" s="3">
        <v>169.0</v>
      </c>
      <c r="G4156" s="3">
        <v>2.2</v>
      </c>
      <c r="H4156" s="3">
        <v>0.0</v>
      </c>
      <c r="I4156" s="3">
        <v>0.0</v>
      </c>
      <c r="J4156" s="3">
        <v>1.0</v>
      </c>
      <c r="K4156" s="3">
        <v>0.0</v>
      </c>
      <c r="L4156" s="3">
        <v>0.0</v>
      </c>
    </row>
    <row r="4157" ht="15.75" customHeight="1">
      <c r="A4157" s="3">
        <f t="shared" si="2"/>
        <v>4156</v>
      </c>
      <c r="B4157" s="3">
        <f t="shared" ref="B4157:D4157" si="3794">B4153</f>
        <v>0</v>
      </c>
      <c r="C4157" s="3">
        <f t="shared" si="3794"/>
        <v>0</v>
      </c>
      <c r="D4157" s="3">
        <f t="shared" si="3794"/>
        <v>1</v>
      </c>
      <c r="E4157" s="6">
        <f t="shared" si="1"/>
        <v>326.7</v>
      </c>
      <c r="F4157" s="3">
        <v>297.0</v>
      </c>
      <c r="G4157" s="3">
        <v>1.1</v>
      </c>
      <c r="H4157" s="3">
        <v>0.0</v>
      </c>
      <c r="I4157" s="3">
        <v>1.0</v>
      </c>
      <c r="J4157" s="3">
        <v>0.0</v>
      </c>
      <c r="K4157" s="3">
        <v>0.0</v>
      </c>
      <c r="L4157" s="3">
        <v>0.0</v>
      </c>
    </row>
    <row r="4158" ht="15.75" customHeight="1">
      <c r="A4158" s="3">
        <f t="shared" si="2"/>
        <v>4157</v>
      </c>
      <c r="B4158" s="3">
        <f t="shared" ref="B4158:D4158" si="3795">B4154</f>
        <v>1</v>
      </c>
      <c r="C4158" s="3">
        <f t="shared" si="3795"/>
        <v>0</v>
      </c>
      <c r="D4158" s="3">
        <f t="shared" si="3795"/>
        <v>0</v>
      </c>
      <c r="E4158" s="6">
        <f t="shared" si="1"/>
        <v>312</v>
      </c>
      <c r="F4158" s="3">
        <v>195.0</v>
      </c>
      <c r="G4158" s="3">
        <v>1.6</v>
      </c>
      <c r="H4158" s="3">
        <v>0.0</v>
      </c>
      <c r="I4158" s="3">
        <v>0.0</v>
      </c>
      <c r="J4158" s="3">
        <v>1.0</v>
      </c>
      <c r="K4158" s="3">
        <v>0.0</v>
      </c>
      <c r="L4158" s="3">
        <v>0.0</v>
      </c>
    </row>
    <row r="4159" ht="15.75" customHeight="1">
      <c r="A4159" s="3">
        <f t="shared" si="2"/>
        <v>4158</v>
      </c>
      <c r="B4159" s="3">
        <f t="shared" ref="B4159:D4159" si="3796">B4155</f>
        <v>0</v>
      </c>
      <c r="C4159" s="3">
        <f t="shared" si="3796"/>
        <v>0</v>
      </c>
      <c r="D4159" s="3">
        <f t="shared" si="3796"/>
        <v>0</v>
      </c>
      <c r="E4159" s="6">
        <f t="shared" si="1"/>
        <v>0</v>
      </c>
      <c r="H4159" s="3">
        <v>1.0</v>
      </c>
      <c r="I4159" s="3">
        <v>0.0</v>
      </c>
      <c r="J4159" s="3">
        <v>1.0</v>
      </c>
      <c r="K4159" s="3">
        <v>0.0</v>
      </c>
      <c r="L4159" s="3">
        <v>1.0</v>
      </c>
    </row>
    <row r="4160" ht="15.75" customHeight="1">
      <c r="A4160" s="3">
        <f t="shared" si="2"/>
        <v>4159</v>
      </c>
      <c r="B4160" s="3">
        <f t="shared" ref="B4160:D4160" si="3797">B4156</f>
        <v>0</v>
      </c>
      <c r="C4160" s="3">
        <f t="shared" si="3797"/>
        <v>1</v>
      </c>
      <c r="D4160" s="3">
        <f t="shared" si="3797"/>
        <v>0</v>
      </c>
      <c r="E4160" s="6">
        <f t="shared" si="1"/>
        <v>517</v>
      </c>
      <c r="F4160" s="3">
        <v>235.0</v>
      </c>
      <c r="G4160" s="3">
        <v>2.2</v>
      </c>
      <c r="H4160" s="3">
        <v>0.0</v>
      </c>
      <c r="I4160" s="3">
        <v>0.0</v>
      </c>
      <c r="J4160" s="3">
        <v>1.0</v>
      </c>
      <c r="K4160" s="3">
        <v>0.0</v>
      </c>
      <c r="L4160" s="3">
        <v>0.0</v>
      </c>
    </row>
    <row r="4161" ht="15.75" customHeight="1">
      <c r="A4161" s="3">
        <f t="shared" si="2"/>
        <v>4160</v>
      </c>
      <c r="B4161" s="3">
        <f t="shared" ref="B4161:D4161" si="3798">B4157</f>
        <v>0</v>
      </c>
      <c r="C4161" s="3">
        <f t="shared" si="3798"/>
        <v>0</v>
      </c>
      <c r="D4161" s="3">
        <f t="shared" si="3798"/>
        <v>1</v>
      </c>
      <c r="E4161" s="6">
        <f t="shared" si="1"/>
        <v>312.4</v>
      </c>
      <c r="F4161" s="3">
        <v>284.0</v>
      </c>
      <c r="G4161" s="3">
        <v>1.1</v>
      </c>
      <c r="H4161" s="3">
        <v>1.0</v>
      </c>
      <c r="I4161" s="3">
        <v>0.0</v>
      </c>
      <c r="J4161" s="3">
        <v>0.0</v>
      </c>
      <c r="K4161" s="3">
        <v>0.0</v>
      </c>
      <c r="L4161" s="3">
        <v>0.0</v>
      </c>
    </row>
    <row r="4162" ht="15.75" customHeight="1">
      <c r="A4162" s="3">
        <f t="shared" si="2"/>
        <v>4161</v>
      </c>
      <c r="B4162" s="3">
        <f t="shared" ref="B4162:D4162" si="3799">B4158</f>
        <v>1</v>
      </c>
      <c r="C4162" s="3">
        <f t="shared" si="3799"/>
        <v>0</v>
      </c>
      <c r="D4162" s="3">
        <f t="shared" si="3799"/>
        <v>0</v>
      </c>
      <c r="E4162" s="6">
        <f t="shared" si="1"/>
        <v>230.4</v>
      </c>
      <c r="F4162" s="3">
        <v>144.0</v>
      </c>
      <c r="G4162" s="3">
        <v>1.6</v>
      </c>
      <c r="H4162" s="3">
        <v>1.0</v>
      </c>
      <c r="I4162" s="3">
        <v>0.0</v>
      </c>
      <c r="J4162" s="3">
        <v>0.0</v>
      </c>
      <c r="K4162" s="3">
        <v>0.0</v>
      </c>
      <c r="L4162" s="3">
        <v>0.0</v>
      </c>
    </row>
    <row r="4163" ht="15.75" customHeight="1">
      <c r="A4163" s="3">
        <f t="shared" si="2"/>
        <v>4162</v>
      </c>
      <c r="B4163" s="3">
        <f t="shared" ref="B4163:D4163" si="3800">B4159</f>
        <v>0</v>
      </c>
      <c r="C4163" s="3">
        <f t="shared" si="3800"/>
        <v>0</v>
      </c>
      <c r="D4163" s="3">
        <f t="shared" si="3800"/>
        <v>0</v>
      </c>
      <c r="E4163" s="6">
        <f t="shared" si="1"/>
        <v>0</v>
      </c>
      <c r="H4163" s="3">
        <v>1.0</v>
      </c>
      <c r="I4163" s="3">
        <v>0.0</v>
      </c>
      <c r="J4163" s="3">
        <v>1.0</v>
      </c>
      <c r="K4163" s="3">
        <v>0.0</v>
      </c>
      <c r="L4163" s="3">
        <v>1.0</v>
      </c>
    </row>
    <row r="4164" ht="15.75" customHeight="1">
      <c r="A4164" s="3">
        <f t="shared" si="2"/>
        <v>4163</v>
      </c>
      <c r="B4164" s="3">
        <f t="shared" ref="B4164:D4164" si="3801">B4160</f>
        <v>0</v>
      </c>
      <c r="C4164" s="3">
        <f t="shared" si="3801"/>
        <v>1</v>
      </c>
      <c r="D4164" s="3">
        <f t="shared" si="3801"/>
        <v>0</v>
      </c>
      <c r="E4164" s="6">
        <f t="shared" si="1"/>
        <v>415.8</v>
      </c>
      <c r="F4164" s="3">
        <v>189.0</v>
      </c>
      <c r="G4164" s="3">
        <v>2.2</v>
      </c>
      <c r="H4164" s="3">
        <v>0.0</v>
      </c>
      <c r="I4164" s="3">
        <v>0.0</v>
      </c>
      <c r="J4164" s="3">
        <v>1.0</v>
      </c>
      <c r="K4164" s="3">
        <v>0.0</v>
      </c>
      <c r="L4164" s="3">
        <v>0.0</v>
      </c>
    </row>
    <row r="4165" ht="15.75" customHeight="1">
      <c r="A4165" s="3">
        <f t="shared" si="2"/>
        <v>4164</v>
      </c>
      <c r="B4165" s="3">
        <f t="shared" ref="B4165:D4165" si="3802">B4161</f>
        <v>0</v>
      </c>
      <c r="C4165" s="3">
        <f t="shared" si="3802"/>
        <v>0</v>
      </c>
      <c r="D4165" s="3">
        <f t="shared" si="3802"/>
        <v>1</v>
      </c>
      <c r="E4165" s="6">
        <f t="shared" si="1"/>
        <v>111.1</v>
      </c>
      <c r="F4165" s="3">
        <v>101.0</v>
      </c>
      <c r="G4165" s="3">
        <v>1.1</v>
      </c>
      <c r="H4165" s="3">
        <v>0.0</v>
      </c>
      <c r="I4165" s="3">
        <v>1.0</v>
      </c>
      <c r="J4165" s="3">
        <v>0.0</v>
      </c>
      <c r="K4165" s="3">
        <v>0.0</v>
      </c>
      <c r="L4165" s="3">
        <v>0.0</v>
      </c>
    </row>
    <row r="4166" ht="15.75" customHeight="1">
      <c r="A4166" s="3">
        <f t="shared" si="2"/>
        <v>4165</v>
      </c>
      <c r="B4166" s="3">
        <f t="shared" ref="B4166:D4166" si="3803">B4162</f>
        <v>1</v>
      </c>
      <c r="C4166" s="3">
        <f t="shared" si="3803"/>
        <v>0</v>
      </c>
      <c r="D4166" s="3">
        <f t="shared" si="3803"/>
        <v>0</v>
      </c>
      <c r="E4166" s="6">
        <f t="shared" si="1"/>
        <v>387.2</v>
      </c>
      <c r="F4166" s="3">
        <v>242.0</v>
      </c>
      <c r="G4166" s="3">
        <v>1.6</v>
      </c>
      <c r="H4166" s="3">
        <v>0.0</v>
      </c>
      <c r="I4166" s="3">
        <v>1.0</v>
      </c>
      <c r="J4166" s="3">
        <v>0.0</v>
      </c>
      <c r="K4166" s="3">
        <v>0.0</v>
      </c>
      <c r="L4166" s="3">
        <v>0.0</v>
      </c>
    </row>
    <row r="4167" ht="15.75" customHeight="1">
      <c r="A4167" s="3">
        <f t="shared" si="2"/>
        <v>4166</v>
      </c>
      <c r="B4167" s="3">
        <f t="shared" ref="B4167:D4167" si="3804">B4163</f>
        <v>0</v>
      </c>
      <c r="C4167" s="3">
        <f t="shared" si="3804"/>
        <v>0</v>
      </c>
      <c r="D4167" s="3">
        <f t="shared" si="3804"/>
        <v>0</v>
      </c>
      <c r="E4167" s="6">
        <f t="shared" si="1"/>
        <v>0</v>
      </c>
      <c r="H4167" s="3">
        <v>1.0</v>
      </c>
      <c r="I4167" s="3">
        <v>0.0</v>
      </c>
      <c r="J4167" s="3">
        <v>1.0</v>
      </c>
      <c r="K4167" s="3">
        <v>0.0</v>
      </c>
      <c r="L4167" s="3">
        <v>1.0</v>
      </c>
    </row>
    <row r="4168" ht="15.75" customHeight="1">
      <c r="A4168" s="3">
        <f t="shared" si="2"/>
        <v>4167</v>
      </c>
      <c r="B4168" s="3">
        <f t="shared" ref="B4168:D4168" si="3805">B4164</f>
        <v>0</v>
      </c>
      <c r="C4168" s="3">
        <f t="shared" si="3805"/>
        <v>1</v>
      </c>
      <c r="D4168" s="3">
        <f t="shared" si="3805"/>
        <v>0</v>
      </c>
      <c r="E4168" s="6">
        <f t="shared" si="1"/>
        <v>587.4</v>
      </c>
      <c r="F4168" s="3">
        <v>267.0</v>
      </c>
      <c r="G4168" s="3">
        <v>2.2</v>
      </c>
      <c r="H4168" s="3">
        <v>1.0</v>
      </c>
      <c r="I4168" s="3">
        <v>0.0</v>
      </c>
      <c r="J4168" s="3">
        <v>0.0</v>
      </c>
      <c r="K4168" s="3">
        <v>0.0</v>
      </c>
      <c r="L4168" s="3">
        <v>0.0</v>
      </c>
    </row>
    <row r="4169" ht="15.75" customHeight="1">
      <c r="A4169" s="3">
        <f t="shared" si="2"/>
        <v>4168</v>
      </c>
      <c r="B4169" s="3">
        <f t="shared" ref="B4169:D4169" si="3806">B4165</f>
        <v>0</v>
      </c>
      <c r="C4169" s="3">
        <f t="shared" si="3806"/>
        <v>0</v>
      </c>
      <c r="D4169" s="3">
        <f t="shared" si="3806"/>
        <v>1</v>
      </c>
      <c r="E4169" s="6">
        <f t="shared" si="1"/>
        <v>211.2</v>
      </c>
      <c r="F4169" s="3">
        <v>192.0</v>
      </c>
      <c r="G4169" s="3">
        <v>1.1</v>
      </c>
      <c r="H4169" s="3">
        <v>1.0</v>
      </c>
      <c r="I4169" s="3">
        <v>0.0</v>
      </c>
      <c r="J4169" s="3">
        <v>0.0</v>
      </c>
      <c r="K4169" s="3">
        <v>0.0</v>
      </c>
      <c r="L4169" s="3">
        <v>0.0</v>
      </c>
    </row>
    <row r="4170" ht="15.75" customHeight="1">
      <c r="A4170" s="3">
        <f t="shared" si="2"/>
        <v>4169</v>
      </c>
      <c r="B4170" s="3">
        <f t="shared" ref="B4170:D4170" si="3807">B4166</f>
        <v>1</v>
      </c>
      <c r="C4170" s="3">
        <f t="shared" si="3807"/>
        <v>0</v>
      </c>
      <c r="D4170" s="3">
        <f t="shared" si="3807"/>
        <v>0</v>
      </c>
      <c r="E4170" s="6">
        <f t="shared" si="1"/>
        <v>414.4</v>
      </c>
      <c r="F4170" s="3">
        <v>259.0</v>
      </c>
      <c r="G4170" s="3">
        <v>1.6</v>
      </c>
      <c r="H4170" s="3">
        <v>1.0</v>
      </c>
      <c r="I4170" s="3">
        <v>0.0</v>
      </c>
      <c r="J4170" s="3">
        <v>0.0</v>
      </c>
      <c r="K4170" s="3">
        <v>0.0</v>
      </c>
      <c r="L4170" s="3">
        <v>0.0</v>
      </c>
    </row>
    <row r="4171" ht="15.75" customHeight="1">
      <c r="A4171" s="3">
        <f t="shared" si="2"/>
        <v>4170</v>
      </c>
      <c r="B4171" s="3">
        <f t="shared" ref="B4171:D4171" si="3808">B4167</f>
        <v>0</v>
      </c>
      <c r="C4171" s="3">
        <f t="shared" si="3808"/>
        <v>0</v>
      </c>
      <c r="D4171" s="3">
        <f t="shared" si="3808"/>
        <v>0</v>
      </c>
      <c r="E4171" s="6">
        <f t="shared" si="1"/>
        <v>0</v>
      </c>
      <c r="H4171" s="3">
        <v>1.0</v>
      </c>
      <c r="I4171" s="3">
        <v>0.0</v>
      </c>
      <c r="J4171" s="3">
        <v>0.0</v>
      </c>
      <c r="K4171" s="3">
        <v>1.0</v>
      </c>
      <c r="L4171" s="3">
        <v>1.0</v>
      </c>
    </row>
    <row r="4172" ht="15.75" customHeight="1">
      <c r="A4172" s="3">
        <f t="shared" si="2"/>
        <v>4171</v>
      </c>
      <c r="B4172" s="3">
        <f t="shared" ref="B4172:D4172" si="3809">B4168</f>
        <v>0</v>
      </c>
      <c r="C4172" s="3">
        <f t="shared" si="3809"/>
        <v>1</v>
      </c>
      <c r="D4172" s="3">
        <f t="shared" si="3809"/>
        <v>0</v>
      </c>
      <c r="E4172" s="6">
        <f t="shared" si="1"/>
        <v>638</v>
      </c>
      <c r="F4172" s="3">
        <v>290.0</v>
      </c>
      <c r="G4172" s="3">
        <v>2.2</v>
      </c>
      <c r="H4172" s="3">
        <v>0.0</v>
      </c>
      <c r="I4172" s="3">
        <v>0.0</v>
      </c>
      <c r="J4172" s="3">
        <v>1.0</v>
      </c>
      <c r="K4172" s="3">
        <v>0.0</v>
      </c>
      <c r="L4172" s="3">
        <v>0.0</v>
      </c>
    </row>
    <row r="4173" ht="15.75" customHeight="1">
      <c r="A4173" s="3">
        <f t="shared" si="2"/>
        <v>4172</v>
      </c>
      <c r="B4173" s="3">
        <f t="shared" ref="B4173:D4173" si="3810">B4169</f>
        <v>0</v>
      </c>
      <c r="C4173" s="3">
        <f t="shared" si="3810"/>
        <v>0</v>
      </c>
      <c r="D4173" s="3">
        <f t="shared" si="3810"/>
        <v>1</v>
      </c>
      <c r="E4173" s="6">
        <f t="shared" si="1"/>
        <v>238.7</v>
      </c>
      <c r="F4173" s="3">
        <v>217.0</v>
      </c>
      <c r="G4173" s="3">
        <v>1.1</v>
      </c>
      <c r="H4173" s="3">
        <v>0.0</v>
      </c>
      <c r="I4173" s="3">
        <v>1.0</v>
      </c>
      <c r="J4173" s="3">
        <v>0.0</v>
      </c>
      <c r="K4173" s="3">
        <v>0.0</v>
      </c>
      <c r="L4173" s="3">
        <v>0.0</v>
      </c>
    </row>
    <row r="4174" ht="15.75" customHeight="1">
      <c r="A4174" s="3">
        <f t="shared" si="2"/>
        <v>4173</v>
      </c>
      <c r="B4174" s="3">
        <f t="shared" ref="B4174:D4174" si="3811">B4170</f>
        <v>1</v>
      </c>
      <c r="C4174" s="3">
        <f t="shared" si="3811"/>
        <v>0</v>
      </c>
      <c r="D4174" s="3">
        <f t="shared" si="3811"/>
        <v>0</v>
      </c>
      <c r="E4174" s="6">
        <f t="shared" si="1"/>
        <v>460.8</v>
      </c>
      <c r="F4174" s="3">
        <v>288.0</v>
      </c>
      <c r="G4174" s="3">
        <v>1.6</v>
      </c>
      <c r="H4174" s="3">
        <v>0.0</v>
      </c>
      <c r="I4174" s="3">
        <v>0.0</v>
      </c>
      <c r="J4174" s="3">
        <v>1.0</v>
      </c>
      <c r="K4174" s="3">
        <v>0.0</v>
      </c>
      <c r="L4174" s="3">
        <v>0.0</v>
      </c>
    </row>
    <row r="4175" ht="15.75" customHeight="1">
      <c r="A4175" s="3">
        <f t="shared" si="2"/>
        <v>4174</v>
      </c>
      <c r="B4175" s="3">
        <f t="shared" ref="B4175:D4175" si="3812">B4171</f>
        <v>0</v>
      </c>
      <c r="C4175" s="3">
        <f t="shared" si="3812"/>
        <v>0</v>
      </c>
      <c r="D4175" s="3">
        <f t="shared" si="3812"/>
        <v>0</v>
      </c>
      <c r="E4175" s="6">
        <f t="shared" si="1"/>
        <v>0</v>
      </c>
      <c r="H4175" s="3">
        <v>1.0</v>
      </c>
      <c r="I4175" s="3">
        <v>0.0</v>
      </c>
      <c r="J4175" s="3">
        <v>1.0</v>
      </c>
      <c r="K4175" s="3">
        <v>0.0</v>
      </c>
      <c r="L4175" s="3">
        <v>1.0</v>
      </c>
    </row>
    <row r="4176" ht="15.75" customHeight="1">
      <c r="A4176" s="3">
        <f t="shared" si="2"/>
        <v>4175</v>
      </c>
      <c r="B4176" s="3">
        <f t="shared" ref="B4176:D4176" si="3813">B4172</f>
        <v>0</v>
      </c>
      <c r="C4176" s="3">
        <f t="shared" si="3813"/>
        <v>1</v>
      </c>
      <c r="D4176" s="3">
        <f t="shared" si="3813"/>
        <v>0</v>
      </c>
      <c r="E4176" s="6">
        <f t="shared" si="1"/>
        <v>624.8</v>
      </c>
      <c r="F4176" s="3">
        <v>284.0</v>
      </c>
      <c r="G4176" s="3">
        <v>2.2</v>
      </c>
      <c r="H4176" s="3">
        <v>0.0</v>
      </c>
      <c r="I4176" s="3">
        <v>0.0</v>
      </c>
      <c r="J4176" s="3">
        <v>1.0</v>
      </c>
      <c r="K4176" s="3">
        <v>0.0</v>
      </c>
      <c r="L4176" s="3">
        <v>0.0</v>
      </c>
    </row>
    <row r="4177" ht="15.75" customHeight="1">
      <c r="A4177" s="3">
        <f t="shared" si="2"/>
        <v>4176</v>
      </c>
      <c r="B4177" s="3">
        <f t="shared" ref="B4177:D4177" si="3814">B4173</f>
        <v>0</v>
      </c>
      <c r="C4177" s="3">
        <f t="shared" si="3814"/>
        <v>0</v>
      </c>
      <c r="D4177" s="3">
        <f t="shared" si="3814"/>
        <v>1</v>
      </c>
      <c r="E4177" s="6">
        <f t="shared" si="1"/>
        <v>111.1</v>
      </c>
      <c r="F4177" s="3">
        <v>101.0</v>
      </c>
      <c r="G4177" s="3">
        <v>1.1</v>
      </c>
      <c r="H4177" s="3">
        <v>1.0</v>
      </c>
      <c r="I4177" s="3">
        <v>0.0</v>
      </c>
      <c r="J4177" s="3">
        <v>0.0</v>
      </c>
      <c r="K4177" s="3">
        <v>0.0</v>
      </c>
      <c r="L4177" s="3">
        <v>0.0</v>
      </c>
    </row>
    <row r="4178" ht="15.75" customHeight="1">
      <c r="A4178" s="3">
        <f t="shared" si="2"/>
        <v>4177</v>
      </c>
      <c r="B4178" s="3">
        <f t="shared" ref="B4178:D4178" si="3815">B4174</f>
        <v>1</v>
      </c>
      <c r="C4178" s="3">
        <f t="shared" si="3815"/>
        <v>0</v>
      </c>
      <c r="D4178" s="3">
        <f t="shared" si="3815"/>
        <v>0</v>
      </c>
      <c r="E4178" s="6">
        <f t="shared" si="1"/>
        <v>433.6</v>
      </c>
      <c r="F4178" s="3">
        <v>271.0</v>
      </c>
      <c r="G4178" s="3">
        <v>1.6</v>
      </c>
      <c r="H4178" s="3">
        <v>0.0</v>
      </c>
      <c r="I4178" s="3">
        <v>1.0</v>
      </c>
      <c r="J4178" s="3">
        <v>0.0</v>
      </c>
      <c r="K4178" s="3">
        <v>0.0</v>
      </c>
      <c r="L4178" s="3">
        <v>0.0</v>
      </c>
    </row>
    <row r="4179" ht="15.75" customHeight="1">
      <c r="A4179" s="3">
        <f t="shared" si="2"/>
        <v>4178</v>
      </c>
      <c r="B4179" s="3">
        <f t="shared" ref="B4179:D4179" si="3816">B4175</f>
        <v>0</v>
      </c>
      <c r="C4179" s="3">
        <f t="shared" si="3816"/>
        <v>0</v>
      </c>
      <c r="D4179" s="3">
        <f t="shared" si="3816"/>
        <v>0</v>
      </c>
      <c r="E4179" s="6">
        <f t="shared" si="1"/>
        <v>0</v>
      </c>
      <c r="H4179" s="3">
        <v>1.0</v>
      </c>
      <c r="I4179" s="3">
        <v>0.0</v>
      </c>
      <c r="J4179" s="3">
        <v>1.0</v>
      </c>
      <c r="K4179" s="3">
        <v>0.0</v>
      </c>
      <c r="L4179" s="3">
        <v>1.0</v>
      </c>
    </row>
    <row r="4180" ht="15.75" customHeight="1">
      <c r="A4180" s="3">
        <f t="shared" si="2"/>
        <v>4179</v>
      </c>
      <c r="B4180" s="3">
        <f t="shared" ref="B4180:D4180" si="3817">B4176</f>
        <v>0</v>
      </c>
      <c r="C4180" s="3">
        <f t="shared" si="3817"/>
        <v>1</v>
      </c>
      <c r="D4180" s="3">
        <f t="shared" si="3817"/>
        <v>0</v>
      </c>
      <c r="E4180" s="6">
        <f t="shared" si="1"/>
        <v>497.2</v>
      </c>
      <c r="F4180" s="3">
        <v>226.0</v>
      </c>
      <c r="G4180" s="3">
        <v>2.2</v>
      </c>
      <c r="H4180" s="3">
        <v>0.0</v>
      </c>
      <c r="I4180" s="3">
        <v>0.0</v>
      </c>
      <c r="J4180" s="3">
        <v>1.0</v>
      </c>
      <c r="K4180" s="3">
        <v>0.0</v>
      </c>
      <c r="L4180" s="3">
        <v>0.0</v>
      </c>
    </row>
    <row r="4181" ht="15.75" customHeight="1">
      <c r="A4181" s="3">
        <f t="shared" si="2"/>
        <v>4180</v>
      </c>
      <c r="B4181" s="3">
        <f t="shared" ref="B4181:D4181" si="3818">B4177</f>
        <v>0</v>
      </c>
      <c r="C4181" s="3">
        <f t="shared" si="3818"/>
        <v>0</v>
      </c>
      <c r="D4181" s="3">
        <f t="shared" si="3818"/>
        <v>1</v>
      </c>
      <c r="E4181" s="6">
        <f t="shared" si="1"/>
        <v>160.6</v>
      </c>
      <c r="F4181" s="3">
        <v>146.0</v>
      </c>
      <c r="G4181" s="3">
        <v>1.1</v>
      </c>
      <c r="H4181" s="3">
        <v>0.0</v>
      </c>
      <c r="I4181" s="3">
        <v>1.0</v>
      </c>
      <c r="J4181" s="3">
        <v>0.0</v>
      </c>
      <c r="K4181" s="3">
        <v>0.0</v>
      </c>
      <c r="L4181" s="3">
        <v>0.0</v>
      </c>
    </row>
    <row r="4182" ht="15.75" customHeight="1">
      <c r="A4182" s="3">
        <f t="shared" si="2"/>
        <v>4181</v>
      </c>
      <c r="B4182" s="3">
        <f t="shared" ref="B4182:D4182" si="3819">B4178</f>
        <v>1</v>
      </c>
      <c r="C4182" s="3">
        <f t="shared" si="3819"/>
        <v>0</v>
      </c>
      <c r="D4182" s="3">
        <f t="shared" si="3819"/>
        <v>0</v>
      </c>
      <c r="E4182" s="6">
        <f t="shared" si="1"/>
        <v>164.8</v>
      </c>
      <c r="F4182" s="3">
        <v>103.0</v>
      </c>
      <c r="G4182" s="3">
        <v>1.6</v>
      </c>
      <c r="H4182" s="3">
        <v>0.0</v>
      </c>
      <c r="I4182" s="3">
        <v>0.0</v>
      </c>
      <c r="J4182" s="3">
        <v>1.0</v>
      </c>
      <c r="K4182" s="3">
        <v>0.0</v>
      </c>
      <c r="L4182" s="3">
        <v>0.0</v>
      </c>
    </row>
    <row r="4183" ht="15.75" customHeight="1">
      <c r="A4183" s="3">
        <f t="shared" si="2"/>
        <v>4182</v>
      </c>
      <c r="B4183" s="3">
        <f t="shared" ref="B4183:D4183" si="3820">B4179</f>
        <v>0</v>
      </c>
      <c r="C4183" s="3">
        <f t="shared" si="3820"/>
        <v>0</v>
      </c>
      <c r="D4183" s="3">
        <f t="shared" si="3820"/>
        <v>0</v>
      </c>
      <c r="E4183" s="6">
        <f t="shared" si="1"/>
        <v>0</v>
      </c>
      <c r="H4183" s="3">
        <v>1.0</v>
      </c>
      <c r="I4183" s="3">
        <v>0.0</v>
      </c>
      <c r="J4183" s="3">
        <v>1.0</v>
      </c>
      <c r="K4183" s="3">
        <v>0.0</v>
      </c>
      <c r="L4183" s="3">
        <v>1.0</v>
      </c>
    </row>
    <row r="4184" ht="15.75" customHeight="1">
      <c r="A4184" s="3">
        <f t="shared" si="2"/>
        <v>4183</v>
      </c>
      <c r="B4184" s="3">
        <f t="shared" ref="B4184:D4184" si="3821">B4180</f>
        <v>0</v>
      </c>
      <c r="C4184" s="3">
        <f t="shared" si="3821"/>
        <v>1</v>
      </c>
      <c r="D4184" s="3">
        <f t="shared" si="3821"/>
        <v>0</v>
      </c>
      <c r="E4184" s="6">
        <f t="shared" si="1"/>
        <v>567.6</v>
      </c>
      <c r="F4184" s="3">
        <v>258.0</v>
      </c>
      <c r="G4184" s="3">
        <v>2.2</v>
      </c>
      <c r="H4184" s="3">
        <v>0.0</v>
      </c>
      <c r="I4184" s="3">
        <v>0.0</v>
      </c>
      <c r="J4184" s="3">
        <v>1.0</v>
      </c>
      <c r="K4184" s="3">
        <v>0.0</v>
      </c>
      <c r="L4184" s="3">
        <v>0.0</v>
      </c>
    </row>
    <row r="4185" ht="15.75" customHeight="1">
      <c r="A4185" s="3">
        <f t="shared" si="2"/>
        <v>4184</v>
      </c>
      <c r="B4185" s="3">
        <f t="shared" ref="B4185:D4185" si="3822">B4181</f>
        <v>0</v>
      </c>
      <c r="C4185" s="3">
        <f t="shared" si="3822"/>
        <v>0</v>
      </c>
      <c r="D4185" s="3">
        <f t="shared" si="3822"/>
        <v>1</v>
      </c>
      <c r="E4185" s="6">
        <f t="shared" si="1"/>
        <v>194.7</v>
      </c>
      <c r="F4185" s="3">
        <v>177.0</v>
      </c>
      <c r="G4185" s="3">
        <v>1.1</v>
      </c>
      <c r="H4185" s="3">
        <v>1.0</v>
      </c>
      <c r="I4185" s="3">
        <v>0.0</v>
      </c>
      <c r="J4185" s="3">
        <v>0.0</v>
      </c>
      <c r="K4185" s="3">
        <v>0.0</v>
      </c>
      <c r="L4185" s="3">
        <v>0.0</v>
      </c>
    </row>
    <row r="4186" ht="15.75" customHeight="1">
      <c r="A4186" s="3">
        <f t="shared" si="2"/>
        <v>4185</v>
      </c>
      <c r="B4186" s="3">
        <f t="shared" ref="B4186:D4186" si="3823">B4182</f>
        <v>1</v>
      </c>
      <c r="C4186" s="3">
        <f t="shared" si="3823"/>
        <v>0</v>
      </c>
      <c r="D4186" s="3">
        <f t="shared" si="3823"/>
        <v>0</v>
      </c>
      <c r="E4186" s="6">
        <f t="shared" si="1"/>
        <v>241.6</v>
      </c>
      <c r="F4186" s="3">
        <v>151.0</v>
      </c>
      <c r="G4186" s="3">
        <v>1.6</v>
      </c>
      <c r="H4186" s="3">
        <v>1.0</v>
      </c>
      <c r="I4186" s="3">
        <v>0.0</v>
      </c>
      <c r="J4186" s="3">
        <v>0.0</v>
      </c>
      <c r="K4186" s="3">
        <v>0.0</v>
      </c>
      <c r="L4186" s="3">
        <v>0.0</v>
      </c>
    </row>
    <row r="4187" ht="15.75" customHeight="1">
      <c r="A4187" s="3">
        <f t="shared" si="2"/>
        <v>4186</v>
      </c>
      <c r="B4187" s="3">
        <f t="shared" ref="B4187:D4187" si="3824">B4183</f>
        <v>0</v>
      </c>
      <c r="C4187" s="3">
        <f t="shared" si="3824"/>
        <v>0</v>
      </c>
      <c r="D4187" s="3">
        <f t="shared" si="3824"/>
        <v>0</v>
      </c>
      <c r="E4187" s="6">
        <f t="shared" si="1"/>
        <v>0</v>
      </c>
      <c r="H4187" s="3">
        <v>1.0</v>
      </c>
      <c r="I4187" s="3">
        <v>0.0</v>
      </c>
      <c r="J4187" s="3">
        <v>1.0</v>
      </c>
      <c r="K4187" s="3">
        <v>0.0</v>
      </c>
      <c r="L4187" s="3">
        <v>1.0</v>
      </c>
    </row>
    <row r="4188" ht="15.75" customHeight="1">
      <c r="A4188" s="3">
        <f t="shared" si="2"/>
        <v>4187</v>
      </c>
      <c r="B4188" s="3">
        <v>1.0</v>
      </c>
      <c r="C4188" s="3">
        <v>0.0</v>
      </c>
      <c r="D4188" s="3">
        <v>0.0</v>
      </c>
      <c r="E4188" s="6">
        <f t="shared" si="1"/>
        <v>296</v>
      </c>
      <c r="F4188" s="3">
        <v>185.0</v>
      </c>
      <c r="G4188" s="3">
        <v>1.6</v>
      </c>
      <c r="H4188" s="3">
        <v>1.0</v>
      </c>
      <c r="I4188" s="3">
        <v>0.0</v>
      </c>
      <c r="J4188" s="3">
        <v>0.0</v>
      </c>
      <c r="K4188" s="3">
        <v>0.0</v>
      </c>
      <c r="L4188" s="3">
        <v>0.0</v>
      </c>
    </row>
    <row r="4189" ht="15.75" customHeight="1">
      <c r="A4189" s="3">
        <f t="shared" si="2"/>
        <v>4188</v>
      </c>
      <c r="B4189" s="3">
        <v>0.0</v>
      </c>
      <c r="C4189" s="3">
        <v>0.0</v>
      </c>
      <c r="D4189" s="3">
        <v>0.0</v>
      </c>
      <c r="E4189" s="6">
        <f t="shared" si="1"/>
        <v>0</v>
      </c>
      <c r="H4189" s="3">
        <v>1.0</v>
      </c>
      <c r="I4189" s="3">
        <v>0.0</v>
      </c>
      <c r="J4189" s="3">
        <v>1.0</v>
      </c>
      <c r="K4189" s="3">
        <v>0.0</v>
      </c>
      <c r="L4189" s="3">
        <v>1.0</v>
      </c>
    </row>
    <row r="4190" ht="15.75" customHeight="1">
      <c r="A4190" s="3">
        <f t="shared" si="2"/>
        <v>4189</v>
      </c>
      <c r="B4190" s="3">
        <v>0.0</v>
      </c>
      <c r="C4190" s="3">
        <v>1.0</v>
      </c>
      <c r="D4190" s="3">
        <v>0.0</v>
      </c>
      <c r="E4190" s="6">
        <f t="shared" si="1"/>
        <v>286</v>
      </c>
      <c r="F4190" s="3">
        <v>130.0</v>
      </c>
      <c r="G4190" s="3">
        <v>2.2</v>
      </c>
      <c r="H4190" s="3">
        <v>0.0</v>
      </c>
      <c r="I4190" s="3">
        <v>0.0</v>
      </c>
      <c r="J4190" s="3">
        <v>1.0</v>
      </c>
      <c r="K4190" s="3">
        <v>0.0</v>
      </c>
      <c r="L4190" s="3">
        <v>0.0</v>
      </c>
    </row>
    <row r="4191" ht="15.75" customHeight="1">
      <c r="A4191" s="3">
        <f t="shared" si="2"/>
        <v>4190</v>
      </c>
      <c r="B4191" s="3">
        <v>0.0</v>
      </c>
      <c r="C4191" s="3">
        <v>0.0</v>
      </c>
      <c r="D4191" s="3">
        <v>1.0</v>
      </c>
      <c r="E4191" s="6">
        <f t="shared" si="1"/>
        <v>310.2</v>
      </c>
      <c r="F4191" s="3">
        <v>282.0</v>
      </c>
      <c r="G4191" s="3">
        <v>1.1</v>
      </c>
      <c r="H4191" s="3">
        <v>1.0</v>
      </c>
      <c r="I4191" s="3">
        <v>0.0</v>
      </c>
      <c r="J4191" s="3">
        <v>0.0</v>
      </c>
      <c r="K4191" s="3">
        <v>0.0</v>
      </c>
      <c r="L4191" s="3">
        <v>0.0</v>
      </c>
    </row>
    <row r="4192" ht="15.75" customHeight="1">
      <c r="A4192" s="3">
        <f t="shared" si="2"/>
        <v>4191</v>
      </c>
      <c r="B4192" s="3">
        <f t="shared" ref="B4192:D4192" si="3825">B4188</f>
        <v>1</v>
      </c>
      <c r="C4192" s="3">
        <f t="shared" si="3825"/>
        <v>0</v>
      </c>
      <c r="D4192" s="3">
        <f t="shared" si="3825"/>
        <v>0</v>
      </c>
      <c r="E4192" s="6">
        <f t="shared" si="1"/>
        <v>308.8</v>
      </c>
      <c r="F4192" s="3">
        <v>193.0</v>
      </c>
      <c r="G4192" s="3">
        <v>1.6</v>
      </c>
      <c r="H4192" s="3">
        <v>0.0</v>
      </c>
      <c r="I4192" s="3">
        <v>0.0</v>
      </c>
      <c r="J4192" s="3">
        <v>1.0</v>
      </c>
      <c r="K4192" s="3">
        <v>0.0</v>
      </c>
      <c r="L4192" s="3">
        <v>0.0</v>
      </c>
    </row>
    <row r="4193" ht="15.75" customHeight="1">
      <c r="A4193" s="3">
        <f t="shared" si="2"/>
        <v>4192</v>
      </c>
      <c r="B4193" s="3">
        <f t="shared" ref="B4193:D4193" si="3826">B4189</f>
        <v>0</v>
      </c>
      <c r="C4193" s="3">
        <f t="shared" si="3826"/>
        <v>0</v>
      </c>
      <c r="D4193" s="3">
        <f t="shared" si="3826"/>
        <v>0</v>
      </c>
      <c r="E4193" s="6">
        <f t="shared" si="1"/>
        <v>0</v>
      </c>
      <c r="H4193" s="3">
        <v>1.0</v>
      </c>
      <c r="I4193" s="3">
        <v>0.0</v>
      </c>
      <c r="J4193" s="3">
        <v>1.0</v>
      </c>
      <c r="K4193" s="3">
        <v>0.0</v>
      </c>
      <c r="L4193" s="3">
        <v>1.0</v>
      </c>
    </row>
    <row r="4194" ht="15.75" customHeight="1">
      <c r="A4194" s="3">
        <f t="shared" si="2"/>
        <v>4193</v>
      </c>
      <c r="B4194" s="3">
        <f t="shared" ref="B4194:D4194" si="3827">B4190</f>
        <v>0</v>
      </c>
      <c r="C4194" s="3">
        <f t="shared" si="3827"/>
        <v>1</v>
      </c>
      <c r="D4194" s="3">
        <f t="shared" si="3827"/>
        <v>0</v>
      </c>
      <c r="E4194" s="6">
        <f t="shared" si="1"/>
        <v>433.4</v>
      </c>
      <c r="F4194" s="3">
        <v>197.0</v>
      </c>
      <c r="G4194" s="3">
        <v>2.2</v>
      </c>
      <c r="H4194" s="3">
        <v>0.0</v>
      </c>
      <c r="I4194" s="3">
        <v>0.0</v>
      </c>
      <c r="J4194" s="3">
        <v>1.0</v>
      </c>
      <c r="K4194" s="3">
        <v>0.0</v>
      </c>
      <c r="L4194" s="3">
        <v>0.0</v>
      </c>
    </row>
    <row r="4195" ht="15.75" customHeight="1">
      <c r="A4195" s="3">
        <f t="shared" si="2"/>
        <v>4194</v>
      </c>
      <c r="B4195" s="3">
        <f t="shared" ref="B4195:D4195" si="3828">B4191</f>
        <v>0</v>
      </c>
      <c r="C4195" s="3">
        <f t="shared" si="3828"/>
        <v>0</v>
      </c>
      <c r="D4195" s="3">
        <f t="shared" si="3828"/>
        <v>1</v>
      </c>
      <c r="E4195" s="6">
        <f t="shared" si="1"/>
        <v>118.8</v>
      </c>
      <c r="F4195" s="3">
        <v>108.0</v>
      </c>
      <c r="G4195" s="3">
        <v>1.1</v>
      </c>
      <c r="H4195" s="3">
        <v>0.0</v>
      </c>
      <c r="I4195" s="3">
        <v>1.0</v>
      </c>
      <c r="J4195" s="3">
        <v>0.0</v>
      </c>
      <c r="K4195" s="3">
        <v>0.0</v>
      </c>
      <c r="L4195" s="3">
        <v>0.0</v>
      </c>
    </row>
    <row r="4196" ht="15.75" customHeight="1">
      <c r="A4196" s="3">
        <f t="shared" si="2"/>
        <v>4195</v>
      </c>
      <c r="B4196" s="3">
        <f t="shared" ref="B4196:D4196" si="3829">B4192</f>
        <v>1</v>
      </c>
      <c r="C4196" s="3">
        <f t="shared" si="3829"/>
        <v>0</v>
      </c>
      <c r="D4196" s="3">
        <f t="shared" si="3829"/>
        <v>0</v>
      </c>
      <c r="E4196" s="6">
        <f t="shared" si="1"/>
        <v>400</v>
      </c>
      <c r="F4196" s="3">
        <v>250.0</v>
      </c>
      <c r="G4196" s="3">
        <v>1.6</v>
      </c>
      <c r="H4196" s="3">
        <v>1.0</v>
      </c>
      <c r="I4196" s="3">
        <v>0.0</v>
      </c>
      <c r="J4196" s="3">
        <v>0.0</v>
      </c>
      <c r="K4196" s="3">
        <v>0.0</v>
      </c>
      <c r="L4196" s="3">
        <v>0.0</v>
      </c>
    </row>
    <row r="4197" ht="15.75" customHeight="1">
      <c r="A4197" s="3">
        <f t="shared" si="2"/>
        <v>4196</v>
      </c>
      <c r="B4197" s="3">
        <f t="shared" ref="B4197:D4197" si="3830">B4193</f>
        <v>0</v>
      </c>
      <c r="C4197" s="3">
        <f t="shared" si="3830"/>
        <v>0</v>
      </c>
      <c r="D4197" s="3">
        <f t="shared" si="3830"/>
        <v>0</v>
      </c>
      <c r="E4197" s="6">
        <f t="shared" si="1"/>
        <v>0</v>
      </c>
      <c r="H4197" s="3">
        <v>1.0</v>
      </c>
      <c r="I4197" s="3">
        <v>0.0</v>
      </c>
      <c r="J4197" s="3">
        <v>1.0</v>
      </c>
      <c r="K4197" s="3">
        <v>0.0</v>
      </c>
      <c r="L4197" s="3">
        <v>1.0</v>
      </c>
    </row>
    <row r="4198" ht="15.75" customHeight="1">
      <c r="A4198" s="3">
        <f t="shared" si="2"/>
        <v>4197</v>
      </c>
      <c r="B4198" s="3">
        <f t="shared" ref="B4198:D4198" si="3831">B4194</f>
        <v>0</v>
      </c>
      <c r="C4198" s="3">
        <f t="shared" si="3831"/>
        <v>1</v>
      </c>
      <c r="D4198" s="3">
        <f t="shared" si="3831"/>
        <v>0</v>
      </c>
      <c r="E4198" s="6">
        <f t="shared" si="1"/>
        <v>286</v>
      </c>
      <c r="F4198" s="3">
        <v>130.0</v>
      </c>
      <c r="G4198" s="3">
        <v>2.2</v>
      </c>
      <c r="H4198" s="3">
        <v>0.0</v>
      </c>
      <c r="I4198" s="3">
        <v>0.0</v>
      </c>
      <c r="J4198" s="3">
        <v>1.0</v>
      </c>
      <c r="K4198" s="3">
        <v>0.0</v>
      </c>
      <c r="L4198" s="3">
        <v>0.0</v>
      </c>
    </row>
    <row r="4199" ht="15.75" customHeight="1">
      <c r="A4199" s="3">
        <f t="shared" si="2"/>
        <v>4198</v>
      </c>
      <c r="B4199" s="3">
        <f t="shared" ref="B4199:D4199" si="3832">B4195</f>
        <v>0</v>
      </c>
      <c r="C4199" s="3">
        <f t="shared" si="3832"/>
        <v>0</v>
      </c>
      <c r="D4199" s="3">
        <f t="shared" si="3832"/>
        <v>1</v>
      </c>
      <c r="E4199" s="6">
        <f t="shared" si="1"/>
        <v>132</v>
      </c>
      <c r="F4199" s="3">
        <v>120.0</v>
      </c>
      <c r="G4199" s="3">
        <v>1.1</v>
      </c>
      <c r="H4199" s="3">
        <v>1.0</v>
      </c>
      <c r="I4199" s="3">
        <v>0.0</v>
      </c>
      <c r="J4199" s="3">
        <v>0.0</v>
      </c>
      <c r="K4199" s="3">
        <v>0.0</v>
      </c>
      <c r="L4199" s="3">
        <v>0.0</v>
      </c>
    </row>
    <row r="4200" ht="15.75" customHeight="1">
      <c r="A4200" s="3">
        <f t="shared" si="2"/>
        <v>4199</v>
      </c>
      <c r="B4200" s="3">
        <f t="shared" ref="B4200:D4200" si="3833">B4196</f>
        <v>1</v>
      </c>
      <c r="C4200" s="3">
        <f t="shared" si="3833"/>
        <v>0</v>
      </c>
      <c r="D4200" s="3">
        <f t="shared" si="3833"/>
        <v>0</v>
      </c>
      <c r="E4200" s="6">
        <f t="shared" si="1"/>
        <v>268.8</v>
      </c>
      <c r="F4200" s="3">
        <v>168.0</v>
      </c>
      <c r="G4200" s="3">
        <v>1.6</v>
      </c>
      <c r="H4200" s="3">
        <v>0.0</v>
      </c>
      <c r="I4200" s="3">
        <v>1.0</v>
      </c>
      <c r="J4200" s="3">
        <v>0.0</v>
      </c>
      <c r="K4200" s="3">
        <v>0.0</v>
      </c>
      <c r="L4200" s="3">
        <v>0.0</v>
      </c>
    </row>
    <row r="4201" ht="15.75" customHeight="1">
      <c r="A4201" s="3">
        <f t="shared" si="2"/>
        <v>4200</v>
      </c>
      <c r="B4201" s="3">
        <f t="shared" ref="B4201:D4201" si="3834">B4197</f>
        <v>0</v>
      </c>
      <c r="C4201" s="3">
        <f t="shared" si="3834"/>
        <v>0</v>
      </c>
      <c r="D4201" s="3">
        <f t="shared" si="3834"/>
        <v>0</v>
      </c>
      <c r="E4201" s="6">
        <f t="shared" si="1"/>
        <v>0</v>
      </c>
      <c r="H4201" s="3">
        <v>1.0</v>
      </c>
      <c r="I4201" s="3">
        <v>1.0</v>
      </c>
      <c r="J4201" s="3">
        <v>0.0</v>
      </c>
      <c r="K4201" s="3">
        <v>0.0</v>
      </c>
      <c r="L4201" s="3">
        <v>1.0</v>
      </c>
    </row>
    <row r="4202" ht="15.75" customHeight="1">
      <c r="A4202" s="3">
        <f t="shared" si="2"/>
        <v>4201</v>
      </c>
      <c r="B4202" s="3">
        <f t="shared" ref="B4202:D4202" si="3835">B4198</f>
        <v>0</v>
      </c>
      <c r="C4202" s="3">
        <f t="shared" si="3835"/>
        <v>1</v>
      </c>
      <c r="D4202" s="3">
        <f t="shared" si="3835"/>
        <v>0</v>
      </c>
      <c r="E4202" s="6">
        <f t="shared" si="1"/>
        <v>371.8</v>
      </c>
      <c r="F4202" s="3">
        <v>169.0</v>
      </c>
      <c r="G4202" s="3">
        <v>2.2</v>
      </c>
      <c r="H4202" s="3">
        <v>0.0</v>
      </c>
      <c r="I4202" s="3">
        <v>0.0</v>
      </c>
      <c r="J4202" s="3">
        <v>1.0</v>
      </c>
      <c r="K4202" s="3">
        <v>0.0</v>
      </c>
      <c r="L4202" s="3">
        <v>0.0</v>
      </c>
    </row>
    <row r="4203" ht="15.75" customHeight="1">
      <c r="A4203" s="3">
        <f t="shared" si="2"/>
        <v>4202</v>
      </c>
      <c r="B4203" s="3">
        <f t="shared" ref="B4203:D4203" si="3836">B4199</f>
        <v>0</v>
      </c>
      <c r="C4203" s="3">
        <f t="shared" si="3836"/>
        <v>0</v>
      </c>
      <c r="D4203" s="3">
        <f t="shared" si="3836"/>
        <v>1</v>
      </c>
      <c r="E4203" s="6">
        <f t="shared" si="1"/>
        <v>326.7</v>
      </c>
      <c r="F4203" s="3">
        <v>297.0</v>
      </c>
      <c r="G4203" s="3">
        <v>1.1</v>
      </c>
      <c r="H4203" s="3">
        <v>0.0</v>
      </c>
      <c r="I4203" s="3">
        <v>1.0</v>
      </c>
      <c r="J4203" s="3">
        <v>0.0</v>
      </c>
      <c r="K4203" s="3">
        <v>0.0</v>
      </c>
      <c r="L4203" s="3">
        <v>0.0</v>
      </c>
    </row>
    <row r="4204" ht="15.75" customHeight="1">
      <c r="A4204" s="3">
        <f t="shared" si="2"/>
        <v>4203</v>
      </c>
      <c r="B4204" s="3">
        <f t="shared" ref="B4204:D4204" si="3837">B4200</f>
        <v>1</v>
      </c>
      <c r="C4204" s="3">
        <f t="shared" si="3837"/>
        <v>0</v>
      </c>
      <c r="D4204" s="3">
        <f t="shared" si="3837"/>
        <v>0</v>
      </c>
      <c r="E4204" s="6">
        <f t="shared" si="1"/>
        <v>312</v>
      </c>
      <c r="F4204" s="3">
        <v>195.0</v>
      </c>
      <c r="G4204" s="3">
        <v>1.6</v>
      </c>
      <c r="H4204" s="3">
        <v>0.0</v>
      </c>
      <c r="I4204" s="3">
        <v>0.0</v>
      </c>
      <c r="J4204" s="3">
        <v>1.0</v>
      </c>
      <c r="K4204" s="3">
        <v>0.0</v>
      </c>
      <c r="L4204" s="3">
        <v>0.0</v>
      </c>
    </row>
    <row r="4205" ht="15.75" customHeight="1">
      <c r="A4205" s="3">
        <f t="shared" si="2"/>
        <v>4204</v>
      </c>
      <c r="B4205" s="3">
        <f t="shared" ref="B4205:D4205" si="3838">B4201</f>
        <v>0</v>
      </c>
      <c r="C4205" s="3">
        <f t="shared" si="3838"/>
        <v>0</v>
      </c>
      <c r="D4205" s="3">
        <f t="shared" si="3838"/>
        <v>0</v>
      </c>
      <c r="E4205" s="6">
        <f t="shared" si="1"/>
        <v>0</v>
      </c>
      <c r="H4205" s="3">
        <v>1.0</v>
      </c>
      <c r="I4205" s="3">
        <v>0.0</v>
      </c>
      <c r="J4205" s="3">
        <v>1.0</v>
      </c>
      <c r="K4205" s="3">
        <v>0.0</v>
      </c>
      <c r="L4205" s="3">
        <v>1.0</v>
      </c>
    </row>
    <row r="4206" ht="15.75" customHeight="1">
      <c r="A4206" s="3">
        <f t="shared" si="2"/>
        <v>4205</v>
      </c>
      <c r="B4206" s="3">
        <f t="shared" ref="B4206:D4206" si="3839">B4202</f>
        <v>0</v>
      </c>
      <c r="C4206" s="3">
        <f t="shared" si="3839"/>
        <v>1</v>
      </c>
      <c r="D4206" s="3">
        <f t="shared" si="3839"/>
        <v>0</v>
      </c>
      <c r="E4206" s="6">
        <f t="shared" si="1"/>
        <v>517</v>
      </c>
      <c r="F4206" s="3">
        <v>235.0</v>
      </c>
      <c r="G4206" s="3">
        <v>2.2</v>
      </c>
      <c r="H4206" s="3">
        <v>0.0</v>
      </c>
      <c r="I4206" s="3">
        <v>0.0</v>
      </c>
      <c r="J4206" s="3">
        <v>1.0</v>
      </c>
      <c r="K4206" s="3">
        <v>0.0</v>
      </c>
      <c r="L4206" s="3">
        <v>0.0</v>
      </c>
    </row>
    <row r="4207" ht="15.75" customHeight="1">
      <c r="A4207" s="3">
        <f t="shared" si="2"/>
        <v>4206</v>
      </c>
      <c r="B4207" s="3">
        <f t="shared" ref="B4207:D4207" si="3840">B4203</f>
        <v>0</v>
      </c>
      <c r="C4207" s="3">
        <f t="shared" si="3840"/>
        <v>0</v>
      </c>
      <c r="D4207" s="3">
        <f t="shared" si="3840"/>
        <v>1</v>
      </c>
      <c r="E4207" s="6">
        <f t="shared" si="1"/>
        <v>312.4</v>
      </c>
      <c r="F4207" s="3">
        <v>284.0</v>
      </c>
      <c r="G4207" s="3">
        <v>1.1</v>
      </c>
      <c r="H4207" s="3">
        <v>1.0</v>
      </c>
      <c r="I4207" s="3">
        <v>0.0</v>
      </c>
      <c r="J4207" s="3">
        <v>0.0</v>
      </c>
      <c r="K4207" s="3">
        <v>0.0</v>
      </c>
      <c r="L4207" s="3">
        <v>0.0</v>
      </c>
    </row>
    <row r="4208" ht="15.75" customHeight="1">
      <c r="A4208" s="3">
        <f t="shared" si="2"/>
        <v>4207</v>
      </c>
      <c r="B4208" s="3">
        <f t="shared" ref="B4208:D4208" si="3841">B4204</f>
        <v>1</v>
      </c>
      <c r="C4208" s="3">
        <f t="shared" si="3841"/>
        <v>0</v>
      </c>
      <c r="D4208" s="3">
        <f t="shared" si="3841"/>
        <v>0</v>
      </c>
      <c r="E4208" s="6">
        <f t="shared" si="1"/>
        <v>230.4</v>
      </c>
      <c r="F4208" s="3">
        <v>144.0</v>
      </c>
      <c r="G4208" s="3">
        <v>1.6</v>
      </c>
      <c r="H4208" s="3">
        <v>1.0</v>
      </c>
      <c r="I4208" s="3">
        <v>0.0</v>
      </c>
      <c r="J4208" s="3">
        <v>0.0</v>
      </c>
      <c r="K4208" s="3">
        <v>0.0</v>
      </c>
      <c r="L4208" s="3">
        <v>0.0</v>
      </c>
    </row>
    <row r="4209" ht="15.75" customHeight="1">
      <c r="A4209" s="3">
        <f t="shared" si="2"/>
        <v>4208</v>
      </c>
      <c r="B4209" s="3">
        <f t="shared" ref="B4209:D4209" si="3842">B4205</f>
        <v>0</v>
      </c>
      <c r="C4209" s="3">
        <f t="shared" si="3842"/>
        <v>0</v>
      </c>
      <c r="D4209" s="3">
        <f t="shared" si="3842"/>
        <v>0</v>
      </c>
      <c r="E4209" s="6">
        <f t="shared" si="1"/>
        <v>0</v>
      </c>
      <c r="H4209" s="3">
        <v>1.0</v>
      </c>
      <c r="I4209" s="3">
        <v>0.0</v>
      </c>
      <c r="J4209" s="3">
        <v>1.0</v>
      </c>
      <c r="K4209" s="3">
        <v>0.0</v>
      </c>
      <c r="L4209" s="3">
        <v>1.0</v>
      </c>
    </row>
    <row r="4210" ht="15.75" customHeight="1">
      <c r="A4210" s="3">
        <f t="shared" si="2"/>
        <v>4209</v>
      </c>
      <c r="B4210" s="3">
        <f t="shared" ref="B4210:D4210" si="3843">B4206</f>
        <v>0</v>
      </c>
      <c r="C4210" s="3">
        <f t="shared" si="3843"/>
        <v>1</v>
      </c>
      <c r="D4210" s="3">
        <f t="shared" si="3843"/>
        <v>0</v>
      </c>
      <c r="E4210" s="6">
        <f t="shared" si="1"/>
        <v>415.8</v>
      </c>
      <c r="F4210" s="3">
        <v>189.0</v>
      </c>
      <c r="G4210" s="3">
        <v>2.2</v>
      </c>
      <c r="H4210" s="3">
        <v>0.0</v>
      </c>
      <c r="I4210" s="3">
        <v>0.0</v>
      </c>
      <c r="J4210" s="3">
        <v>1.0</v>
      </c>
      <c r="K4210" s="3">
        <v>0.0</v>
      </c>
      <c r="L4210" s="3">
        <v>0.0</v>
      </c>
    </row>
    <row r="4211" ht="15.75" customHeight="1">
      <c r="A4211" s="3">
        <f t="shared" si="2"/>
        <v>4210</v>
      </c>
      <c r="B4211" s="3">
        <f t="shared" ref="B4211:D4211" si="3844">B4207</f>
        <v>0</v>
      </c>
      <c r="C4211" s="3">
        <f t="shared" si="3844"/>
        <v>0</v>
      </c>
      <c r="D4211" s="3">
        <f t="shared" si="3844"/>
        <v>1</v>
      </c>
      <c r="E4211" s="6">
        <f t="shared" si="1"/>
        <v>111.1</v>
      </c>
      <c r="F4211" s="3">
        <v>101.0</v>
      </c>
      <c r="G4211" s="3">
        <v>1.1</v>
      </c>
      <c r="H4211" s="3">
        <v>0.0</v>
      </c>
      <c r="I4211" s="3">
        <v>1.0</v>
      </c>
      <c r="J4211" s="3">
        <v>0.0</v>
      </c>
      <c r="K4211" s="3">
        <v>0.0</v>
      </c>
      <c r="L4211" s="3">
        <v>0.0</v>
      </c>
    </row>
    <row r="4212" ht="15.75" customHeight="1">
      <c r="A4212" s="3">
        <f t="shared" si="2"/>
        <v>4211</v>
      </c>
      <c r="B4212" s="3">
        <f t="shared" ref="B4212:D4212" si="3845">B4208</f>
        <v>1</v>
      </c>
      <c r="C4212" s="3">
        <f t="shared" si="3845"/>
        <v>0</v>
      </c>
      <c r="D4212" s="3">
        <f t="shared" si="3845"/>
        <v>0</v>
      </c>
      <c r="E4212" s="6">
        <f t="shared" si="1"/>
        <v>387.2</v>
      </c>
      <c r="F4212" s="3">
        <v>242.0</v>
      </c>
      <c r="G4212" s="3">
        <v>1.6</v>
      </c>
      <c r="H4212" s="3">
        <v>0.0</v>
      </c>
      <c r="I4212" s="3">
        <v>1.0</v>
      </c>
      <c r="J4212" s="3">
        <v>0.0</v>
      </c>
      <c r="K4212" s="3">
        <v>0.0</v>
      </c>
      <c r="L4212" s="3">
        <v>0.0</v>
      </c>
    </row>
    <row r="4213" ht="15.75" customHeight="1">
      <c r="A4213" s="3">
        <f t="shared" si="2"/>
        <v>4212</v>
      </c>
      <c r="B4213" s="3">
        <f t="shared" ref="B4213:D4213" si="3846">B4209</f>
        <v>0</v>
      </c>
      <c r="C4213" s="3">
        <f t="shared" si="3846"/>
        <v>0</v>
      </c>
      <c r="D4213" s="3">
        <f t="shared" si="3846"/>
        <v>0</v>
      </c>
      <c r="E4213" s="6">
        <f t="shared" si="1"/>
        <v>0</v>
      </c>
      <c r="H4213" s="3">
        <v>1.0</v>
      </c>
      <c r="I4213" s="3">
        <v>0.0</v>
      </c>
      <c r="J4213" s="3">
        <v>1.0</v>
      </c>
      <c r="K4213" s="3">
        <v>0.0</v>
      </c>
      <c r="L4213" s="3">
        <v>1.0</v>
      </c>
    </row>
    <row r="4214" ht="15.75" customHeight="1">
      <c r="A4214" s="3">
        <f t="shared" si="2"/>
        <v>4213</v>
      </c>
      <c r="B4214" s="3">
        <f t="shared" ref="B4214:D4214" si="3847">B4210</f>
        <v>0</v>
      </c>
      <c r="C4214" s="3">
        <f t="shared" si="3847"/>
        <v>1</v>
      </c>
      <c r="D4214" s="3">
        <f t="shared" si="3847"/>
        <v>0</v>
      </c>
      <c r="E4214" s="6">
        <f t="shared" si="1"/>
        <v>587.4</v>
      </c>
      <c r="F4214" s="3">
        <v>267.0</v>
      </c>
      <c r="G4214" s="3">
        <v>2.2</v>
      </c>
      <c r="H4214" s="3">
        <v>1.0</v>
      </c>
      <c r="I4214" s="3">
        <v>0.0</v>
      </c>
      <c r="J4214" s="3">
        <v>0.0</v>
      </c>
      <c r="K4214" s="3">
        <v>0.0</v>
      </c>
      <c r="L4214" s="3">
        <v>0.0</v>
      </c>
    </row>
    <row r="4215" ht="15.75" customHeight="1">
      <c r="A4215" s="3">
        <f t="shared" si="2"/>
        <v>4214</v>
      </c>
      <c r="B4215" s="3">
        <f t="shared" ref="B4215:D4215" si="3848">B4211</f>
        <v>0</v>
      </c>
      <c r="C4215" s="3">
        <f t="shared" si="3848"/>
        <v>0</v>
      </c>
      <c r="D4215" s="3">
        <f t="shared" si="3848"/>
        <v>1</v>
      </c>
      <c r="E4215" s="6">
        <f t="shared" si="1"/>
        <v>211.2</v>
      </c>
      <c r="F4215" s="3">
        <v>192.0</v>
      </c>
      <c r="G4215" s="3">
        <v>1.1</v>
      </c>
      <c r="H4215" s="3">
        <v>1.0</v>
      </c>
      <c r="I4215" s="3">
        <v>0.0</v>
      </c>
      <c r="J4215" s="3">
        <v>0.0</v>
      </c>
      <c r="K4215" s="3">
        <v>0.0</v>
      </c>
      <c r="L4215" s="3">
        <v>0.0</v>
      </c>
    </row>
    <row r="4216" ht="15.75" customHeight="1">
      <c r="A4216" s="3">
        <f t="shared" si="2"/>
        <v>4215</v>
      </c>
      <c r="B4216" s="3">
        <f t="shared" ref="B4216:D4216" si="3849">B4212</f>
        <v>1</v>
      </c>
      <c r="C4216" s="3">
        <f t="shared" si="3849"/>
        <v>0</v>
      </c>
      <c r="D4216" s="3">
        <f t="shared" si="3849"/>
        <v>0</v>
      </c>
      <c r="E4216" s="6">
        <f t="shared" si="1"/>
        <v>414.4</v>
      </c>
      <c r="F4216" s="3">
        <v>259.0</v>
      </c>
      <c r="G4216" s="3">
        <v>1.6</v>
      </c>
      <c r="H4216" s="3">
        <v>1.0</v>
      </c>
      <c r="I4216" s="3">
        <v>0.0</v>
      </c>
      <c r="J4216" s="3">
        <v>0.0</v>
      </c>
      <c r="K4216" s="3">
        <v>0.0</v>
      </c>
      <c r="L4216" s="3">
        <v>0.0</v>
      </c>
    </row>
    <row r="4217" ht="15.75" customHeight="1">
      <c r="A4217" s="3">
        <f t="shared" si="2"/>
        <v>4216</v>
      </c>
      <c r="B4217" s="3">
        <f t="shared" ref="B4217:D4217" si="3850">B4213</f>
        <v>0</v>
      </c>
      <c r="C4217" s="3">
        <f t="shared" si="3850"/>
        <v>0</v>
      </c>
      <c r="D4217" s="3">
        <f t="shared" si="3850"/>
        <v>0</v>
      </c>
      <c r="E4217" s="6">
        <f t="shared" si="1"/>
        <v>0</v>
      </c>
      <c r="H4217" s="3">
        <v>1.0</v>
      </c>
      <c r="I4217" s="3">
        <v>0.0</v>
      </c>
      <c r="J4217" s="3">
        <v>0.0</v>
      </c>
      <c r="K4217" s="3">
        <v>1.0</v>
      </c>
      <c r="L4217" s="3">
        <v>1.0</v>
      </c>
    </row>
    <row r="4218" ht="15.75" customHeight="1">
      <c r="A4218" s="3">
        <f t="shared" si="2"/>
        <v>4217</v>
      </c>
      <c r="B4218" s="3">
        <f t="shared" ref="B4218:D4218" si="3851">B4214</f>
        <v>0</v>
      </c>
      <c r="C4218" s="3">
        <f t="shared" si="3851"/>
        <v>1</v>
      </c>
      <c r="D4218" s="3">
        <f t="shared" si="3851"/>
        <v>0</v>
      </c>
      <c r="E4218" s="6">
        <f t="shared" si="1"/>
        <v>638</v>
      </c>
      <c r="F4218" s="3">
        <v>290.0</v>
      </c>
      <c r="G4218" s="3">
        <v>2.2</v>
      </c>
      <c r="H4218" s="3">
        <v>0.0</v>
      </c>
      <c r="I4218" s="3">
        <v>0.0</v>
      </c>
      <c r="J4218" s="3">
        <v>1.0</v>
      </c>
      <c r="K4218" s="3">
        <v>0.0</v>
      </c>
      <c r="L4218" s="3">
        <v>0.0</v>
      </c>
    </row>
    <row r="4219" ht="15.75" customHeight="1">
      <c r="A4219" s="3">
        <f t="shared" si="2"/>
        <v>4218</v>
      </c>
      <c r="B4219" s="3">
        <f t="shared" ref="B4219:D4219" si="3852">B4215</f>
        <v>0</v>
      </c>
      <c r="C4219" s="3">
        <f t="shared" si="3852"/>
        <v>0</v>
      </c>
      <c r="D4219" s="3">
        <f t="shared" si="3852"/>
        <v>1</v>
      </c>
      <c r="E4219" s="6">
        <f t="shared" si="1"/>
        <v>238.7</v>
      </c>
      <c r="F4219" s="3">
        <v>217.0</v>
      </c>
      <c r="G4219" s="3">
        <v>1.1</v>
      </c>
      <c r="H4219" s="3">
        <v>0.0</v>
      </c>
      <c r="I4219" s="3">
        <v>1.0</v>
      </c>
      <c r="J4219" s="3">
        <v>0.0</v>
      </c>
      <c r="K4219" s="3">
        <v>0.0</v>
      </c>
      <c r="L4219" s="3">
        <v>0.0</v>
      </c>
    </row>
    <row r="4220" ht="15.75" customHeight="1">
      <c r="A4220" s="3">
        <f t="shared" si="2"/>
        <v>4219</v>
      </c>
      <c r="B4220" s="3">
        <f t="shared" ref="B4220:D4220" si="3853">B4216</f>
        <v>1</v>
      </c>
      <c r="C4220" s="3">
        <f t="shared" si="3853"/>
        <v>0</v>
      </c>
      <c r="D4220" s="3">
        <f t="shared" si="3853"/>
        <v>0</v>
      </c>
      <c r="E4220" s="6">
        <f t="shared" si="1"/>
        <v>460.8</v>
      </c>
      <c r="F4220" s="3">
        <v>288.0</v>
      </c>
      <c r="G4220" s="3">
        <v>1.6</v>
      </c>
      <c r="H4220" s="3">
        <v>0.0</v>
      </c>
      <c r="I4220" s="3">
        <v>0.0</v>
      </c>
      <c r="J4220" s="3">
        <v>1.0</v>
      </c>
      <c r="K4220" s="3">
        <v>0.0</v>
      </c>
      <c r="L4220" s="3">
        <v>0.0</v>
      </c>
    </row>
    <row r="4221" ht="15.75" customHeight="1">
      <c r="A4221" s="3">
        <f t="shared" si="2"/>
        <v>4220</v>
      </c>
      <c r="B4221" s="3">
        <f t="shared" ref="B4221:D4221" si="3854">B4217</f>
        <v>0</v>
      </c>
      <c r="C4221" s="3">
        <f t="shared" si="3854"/>
        <v>0</v>
      </c>
      <c r="D4221" s="3">
        <f t="shared" si="3854"/>
        <v>0</v>
      </c>
      <c r="E4221" s="6">
        <f t="shared" si="1"/>
        <v>0</v>
      </c>
      <c r="H4221" s="3">
        <v>1.0</v>
      </c>
      <c r="I4221" s="3">
        <v>0.0</v>
      </c>
      <c r="J4221" s="3">
        <v>1.0</v>
      </c>
      <c r="K4221" s="3">
        <v>0.0</v>
      </c>
      <c r="L4221" s="3">
        <v>1.0</v>
      </c>
    </row>
    <row r="4222" ht="15.75" customHeight="1">
      <c r="A4222" s="3">
        <f t="shared" si="2"/>
        <v>4221</v>
      </c>
      <c r="B4222" s="3">
        <f t="shared" ref="B4222:D4222" si="3855">B4218</f>
        <v>0</v>
      </c>
      <c r="C4222" s="3">
        <f t="shared" si="3855"/>
        <v>1</v>
      </c>
      <c r="D4222" s="3">
        <f t="shared" si="3855"/>
        <v>0</v>
      </c>
      <c r="E4222" s="6">
        <f t="shared" si="1"/>
        <v>624.8</v>
      </c>
      <c r="F4222" s="3">
        <v>284.0</v>
      </c>
      <c r="G4222" s="3">
        <v>2.2</v>
      </c>
      <c r="H4222" s="3">
        <v>0.0</v>
      </c>
      <c r="I4222" s="3">
        <v>0.0</v>
      </c>
      <c r="J4222" s="3">
        <v>1.0</v>
      </c>
      <c r="K4222" s="3">
        <v>0.0</v>
      </c>
      <c r="L4222" s="3">
        <v>0.0</v>
      </c>
    </row>
    <row r="4223" ht="15.75" customHeight="1">
      <c r="A4223" s="3">
        <f t="shared" si="2"/>
        <v>4222</v>
      </c>
      <c r="B4223" s="3">
        <f t="shared" ref="B4223:D4223" si="3856">B4219</f>
        <v>0</v>
      </c>
      <c r="C4223" s="3">
        <f t="shared" si="3856"/>
        <v>0</v>
      </c>
      <c r="D4223" s="3">
        <f t="shared" si="3856"/>
        <v>1</v>
      </c>
      <c r="E4223" s="6">
        <f t="shared" si="1"/>
        <v>111.1</v>
      </c>
      <c r="F4223" s="3">
        <v>101.0</v>
      </c>
      <c r="G4223" s="3">
        <v>1.1</v>
      </c>
      <c r="H4223" s="3">
        <v>1.0</v>
      </c>
      <c r="I4223" s="3">
        <v>0.0</v>
      </c>
      <c r="J4223" s="3">
        <v>0.0</v>
      </c>
      <c r="K4223" s="3">
        <v>0.0</v>
      </c>
      <c r="L4223" s="3">
        <v>0.0</v>
      </c>
    </row>
    <row r="4224" ht="15.75" customHeight="1">
      <c r="A4224" s="3">
        <f t="shared" si="2"/>
        <v>4223</v>
      </c>
      <c r="B4224" s="3">
        <f t="shared" ref="B4224:D4224" si="3857">B4220</f>
        <v>1</v>
      </c>
      <c r="C4224" s="3">
        <f t="shared" si="3857"/>
        <v>0</v>
      </c>
      <c r="D4224" s="3">
        <f t="shared" si="3857"/>
        <v>0</v>
      </c>
      <c r="E4224" s="6">
        <f t="shared" si="1"/>
        <v>433.6</v>
      </c>
      <c r="F4224" s="3">
        <v>271.0</v>
      </c>
      <c r="G4224" s="3">
        <v>1.6</v>
      </c>
      <c r="H4224" s="3">
        <v>0.0</v>
      </c>
      <c r="I4224" s="3">
        <v>1.0</v>
      </c>
      <c r="J4224" s="3">
        <v>0.0</v>
      </c>
      <c r="K4224" s="3">
        <v>0.0</v>
      </c>
      <c r="L4224" s="3">
        <v>0.0</v>
      </c>
    </row>
    <row r="4225" ht="15.75" customHeight="1">
      <c r="A4225" s="3">
        <f t="shared" si="2"/>
        <v>4224</v>
      </c>
      <c r="B4225" s="3">
        <f t="shared" ref="B4225:D4225" si="3858">B4221</f>
        <v>0</v>
      </c>
      <c r="C4225" s="3">
        <f t="shared" si="3858"/>
        <v>0</v>
      </c>
      <c r="D4225" s="3">
        <f t="shared" si="3858"/>
        <v>0</v>
      </c>
      <c r="E4225" s="6">
        <f t="shared" si="1"/>
        <v>0</v>
      </c>
      <c r="H4225" s="3">
        <v>1.0</v>
      </c>
      <c r="I4225" s="3">
        <v>0.0</v>
      </c>
      <c r="J4225" s="3">
        <v>1.0</v>
      </c>
      <c r="K4225" s="3">
        <v>0.0</v>
      </c>
      <c r="L4225" s="3">
        <v>1.0</v>
      </c>
    </row>
    <row r="4226" ht="15.75" customHeight="1">
      <c r="A4226" s="3">
        <f t="shared" si="2"/>
        <v>4225</v>
      </c>
      <c r="B4226" s="3">
        <f t="shared" ref="B4226:D4226" si="3859">B4222</f>
        <v>0</v>
      </c>
      <c r="C4226" s="3">
        <f t="shared" si="3859"/>
        <v>1</v>
      </c>
      <c r="D4226" s="3">
        <f t="shared" si="3859"/>
        <v>0</v>
      </c>
      <c r="E4226" s="6">
        <f t="shared" si="1"/>
        <v>497.2</v>
      </c>
      <c r="F4226" s="3">
        <v>226.0</v>
      </c>
      <c r="G4226" s="3">
        <v>2.2</v>
      </c>
      <c r="H4226" s="3">
        <v>0.0</v>
      </c>
      <c r="I4226" s="3">
        <v>0.0</v>
      </c>
      <c r="J4226" s="3">
        <v>1.0</v>
      </c>
      <c r="K4226" s="3">
        <v>0.0</v>
      </c>
      <c r="L4226" s="3">
        <v>0.0</v>
      </c>
    </row>
    <row r="4227" ht="15.75" customHeight="1">
      <c r="A4227" s="3">
        <f t="shared" si="2"/>
        <v>4226</v>
      </c>
      <c r="B4227" s="3">
        <f t="shared" ref="B4227:D4227" si="3860">B4223</f>
        <v>0</v>
      </c>
      <c r="C4227" s="3">
        <f t="shared" si="3860"/>
        <v>0</v>
      </c>
      <c r="D4227" s="3">
        <f t="shared" si="3860"/>
        <v>1</v>
      </c>
      <c r="E4227" s="6">
        <f t="shared" si="1"/>
        <v>160.6</v>
      </c>
      <c r="F4227" s="3">
        <v>146.0</v>
      </c>
      <c r="G4227" s="3">
        <v>1.1</v>
      </c>
      <c r="H4227" s="3">
        <v>0.0</v>
      </c>
      <c r="I4227" s="3">
        <v>1.0</v>
      </c>
      <c r="J4227" s="3">
        <v>0.0</v>
      </c>
      <c r="K4227" s="3">
        <v>0.0</v>
      </c>
      <c r="L4227" s="3">
        <v>0.0</v>
      </c>
    </row>
    <row r="4228" ht="15.75" customHeight="1">
      <c r="A4228" s="3">
        <f t="shared" si="2"/>
        <v>4227</v>
      </c>
      <c r="B4228" s="3">
        <f t="shared" ref="B4228:D4228" si="3861">B4224</f>
        <v>1</v>
      </c>
      <c r="C4228" s="3">
        <f t="shared" si="3861"/>
        <v>0</v>
      </c>
      <c r="D4228" s="3">
        <f t="shared" si="3861"/>
        <v>0</v>
      </c>
      <c r="E4228" s="6">
        <f t="shared" si="1"/>
        <v>164.8</v>
      </c>
      <c r="F4228" s="3">
        <v>103.0</v>
      </c>
      <c r="G4228" s="3">
        <v>1.6</v>
      </c>
      <c r="H4228" s="3">
        <v>0.0</v>
      </c>
      <c r="I4228" s="3">
        <v>0.0</v>
      </c>
      <c r="J4228" s="3">
        <v>1.0</v>
      </c>
      <c r="K4228" s="3">
        <v>0.0</v>
      </c>
      <c r="L4228" s="3">
        <v>0.0</v>
      </c>
    </row>
    <row r="4229" ht="15.75" customHeight="1">
      <c r="A4229" s="3">
        <f t="shared" si="2"/>
        <v>4228</v>
      </c>
      <c r="B4229" s="3">
        <f t="shared" ref="B4229:D4229" si="3862">B4225</f>
        <v>0</v>
      </c>
      <c r="C4229" s="3">
        <f t="shared" si="3862"/>
        <v>0</v>
      </c>
      <c r="D4229" s="3">
        <f t="shared" si="3862"/>
        <v>0</v>
      </c>
      <c r="E4229" s="6">
        <f t="shared" si="1"/>
        <v>0</v>
      </c>
      <c r="H4229" s="3">
        <v>1.0</v>
      </c>
      <c r="I4229" s="3">
        <v>0.0</v>
      </c>
      <c r="J4229" s="3">
        <v>1.0</v>
      </c>
      <c r="K4229" s="3">
        <v>0.0</v>
      </c>
      <c r="L4229" s="3">
        <v>1.0</v>
      </c>
    </row>
    <row r="4230" ht="15.75" customHeight="1">
      <c r="A4230" s="3">
        <f t="shared" si="2"/>
        <v>4229</v>
      </c>
      <c r="B4230" s="3">
        <f t="shared" ref="B4230:D4230" si="3863">B4226</f>
        <v>0</v>
      </c>
      <c r="C4230" s="3">
        <f t="shared" si="3863"/>
        <v>1</v>
      </c>
      <c r="D4230" s="3">
        <f t="shared" si="3863"/>
        <v>0</v>
      </c>
      <c r="E4230" s="6">
        <f t="shared" si="1"/>
        <v>567.6</v>
      </c>
      <c r="F4230" s="3">
        <v>258.0</v>
      </c>
      <c r="G4230" s="3">
        <v>2.2</v>
      </c>
      <c r="H4230" s="3">
        <v>0.0</v>
      </c>
      <c r="I4230" s="3">
        <v>0.0</v>
      </c>
      <c r="J4230" s="3">
        <v>1.0</v>
      </c>
      <c r="K4230" s="3">
        <v>0.0</v>
      </c>
      <c r="L4230" s="3">
        <v>0.0</v>
      </c>
    </row>
    <row r="4231" ht="15.75" customHeight="1">
      <c r="A4231" s="3">
        <f t="shared" si="2"/>
        <v>4230</v>
      </c>
      <c r="B4231" s="3">
        <f t="shared" ref="B4231:D4231" si="3864">B4227</f>
        <v>0</v>
      </c>
      <c r="C4231" s="3">
        <f t="shared" si="3864"/>
        <v>0</v>
      </c>
      <c r="D4231" s="3">
        <f t="shared" si="3864"/>
        <v>1</v>
      </c>
      <c r="E4231" s="6">
        <f t="shared" si="1"/>
        <v>194.7</v>
      </c>
      <c r="F4231" s="3">
        <v>177.0</v>
      </c>
      <c r="G4231" s="3">
        <v>1.1</v>
      </c>
      <c r="H4231" s="3">
        <v>1.0</v>
      </c>
      <c r="I4231" s="3">
        <v>0.0</v>
      </c>
      <c r="J4231" s="3">
        <v>0.0</v>
      </c>
      <c r="K4231" s="3">
        <v>0.0</v>
      </c>
      <c r="L4231" s="3">
        <v>0.0</v>
      </c>
    </row>
    <row r="4232" ht="15.75" customHeight="1">
      <c r="A4232" s="3">
        <f t="shared" si="2"/>
        <v>4231</v>
      </c>
      <c r="B4232" s="3">
        <f t="shared" ref="B4232:D4232" si="3865">B4228</f>
        <v>1</v>
      </c>
      <c r="C4232" s="3">
        <f t="shared" si="3865"/>
        <v>0</v>
      </c>
      <c r="D4232" s="3">
        <f t="shared" si="3865"/>
        <v>0</v>
      </c>
      <c r="E4232" s="6">
        <f t="shared" si="1"/>
        <v>241.6</v>
      </c>
      <c r="F4232" s="3">
        <v>151.0</v>
      </c>
      <c r="G4232" s="3">
        <v>1.6</v>
      </c>
      <c r="H4232" s="3">
        <v>1.0</v>
      </c>
      <c r="I4232" s="3">
        <v>0.0</v>
      </c>
      <c r="J4232" s="3">
        <v>0.0</v>
      </c>
      <c r="K4232" s="3">
        <v>0.0</v>
      </c>
      <c r="L4232" s="3">
        <v>0.0</v>
      </c>
    </row>
    <row r="4233" ht="15.75" customHeight="1">
      <c r="A4233" s="3">
        <f t="shared" si="2"/>
        <v>4232</v>
      </c>
      <c r="B4233" s="3">
        <f t="shared" ref="B4233:D4233" si="3866">B4229</f>
        <v>0</v>
      </c>
      <c r="C4233" s="3">
        <f t="shared" si="3866"/>
        <v>0</v>
      </c>
      <c r="D4233" s="3">
        <f t="shared" si="3866"/>
        <v>0</v>
      </c>
      <c r="E4233" s="6">
        <f t="shared" si="1"/>
        <v>0</v>
      </c>
      <c r="H4233" s="3">
        <v>1.0</v>
      </c>
      <c r="I4233" s="3">
        <v>0.0</v>
      </c>
      <c r="J4233" s="3">
        <v>1.0</v>
      </c>
      <c r="K4233" s="3">
        <v>0.0</v>
      </c>
      <c r="L4233" s="3">
        <v>1.0</v>
      </c>
    </row>
    <row r="4234" ht="15.75" customHeight="1">
      <c r="A4234" s="3">
        <f t="shared" si="2"/>
        <v>4233</v>
      </c>
      <c r="B4234" s="3">
        <v>1.0</v>
      </c>
      <c r="C4234" s="3">
        <v>0.0</v>
      </c>
      <c r="D4234" s="3">
        <v>0.0</v>
      </c>
      <c r="E4234" s="6">
        <f t="shared" si="1"/>
        <v>296</v>
      </c>
      <c r="F4234" s="3">
        <v>185.0</v>
      </c>
      <c r="G4234" s="3">
        <v>1.6</v>
      </c>
      <c r="H4234" s="3">
        <v>1.0</v>
      </c>
      <c r="I4234" s="3">
        <v>0.0</v>
      </c>
      <c r="J4234" s="3">
        <v>0.0</v>
      </c>
      <c r="K4234" s="3">
        <v>0.0</v>
      </c>
      <c r="L4234" s="3">
        <v>0.0</v>
      </c>
    </row>
    <row r="4235" ht="15.75" customHeight="1">
      <c r="A4235" s="3">
        <f t="shared" si="2"/>
        <v>4234</v>
      </c>
      <c r="B4235" s="3">
        <v>0.0</v>
      </c>
      <c r="C4235" s="3">
        <v>0.0</v>
      </c>
      <c r="D4235" s="3">
        <v>0.0</v>
      </c>
      <c r="E4235" s="6">
        <f t="shared" si="1"/>
        <v>0</v>
      </c>
      <c r="H4235" s="3">
        <v>1.0</v>
      </c>
      <c r="I4235" s="3">
        <v>0.0</v>
      </c>
      <c r="J4235" s="3">
        <v>1.0</v>
      </c>
      <c r="K4235" s="3">
        <v>0.0</v>
      </c>
      <c r="L4235" s="3">
        <v>1.0</v>
      </c>
    </row>
    <row r="4236" ht="15.75" customHeight="1">
      <c r="A4236" s="3">
        <f t="shared" si="2"/>
        <v>4235</v>
      </c>
      <c r="B4236" s="3">
        <v>0.0</v>
      </c>
      <c r="C4236" s="3">
        <v>1.0</v>
      </c>
      <c r="D4236" s="3">
        <v>0.0</v>
      </c>
      <c r="E4236" s="6">
        <f t="shared" si="1"/>
        <v>286</v>
      </c>
      <c r="F4236" s="3">
        <v>130.0</v>
      </c>
      <c r="G4236" s="3">
        <v>2.2</v>
      </c>
      <c r="H4236" s="3">
        <v>0.0</v>
      </c>
      <c r="I4236" s="3">
        <v>0.0</v>
      </c>
      <c r="J4236" s="3">
        <v>1.0</v>
      </c>
      <c r="K4236" s="3">
        <v>0.0</v>
      </c>
      <c r="L4236" s="3">
        <v>0.0</v>
      </c>
    </row>
    <row r="4237" ht="15.75" customHeight="1">
      <c r="A4237" s="3">
        <f t="shared" si="2"/>
        <v>4236</v>
      </c>
      <c r="B4237" s="3">
        <v>0.0</v>
      </c>
      <c r="C4237" s="3">
        <v>0.0</v>
      </c>
      <c r="D4237" s="3">
        <v>1.0</v>
      </c>
      <c r="E4237" s="6">
        <f t="shared" si="1"/>
        <v>310.2</v>
      </c>
      <c r="F4237" s="3">
        <v>282.0</v>
      </c>
      <c r="G4237" s="3">
        <v>1.1</v>
      </c>
      <c r="H4237" s="3">
        <v>1.0</v>
      </c>
      <c r="I4237" s="3">
        <v>0.0</v>
      </c>
      <c r="J4237" s="3">
        <v>0.0</v>
      </c>
      <c r="K4237" s="3">
        <v>0.0</v>
      </c>
      <c r="L4237" s="3">
        <v>0.0</v>
      </c>
    </row>
    <row r="4238" ht="15.75" customHeight="1">
      <c r="A4238" s="3">
        <f t="shared" si="2"/>
        <v>4237</v>
      </c>
      <c r="B4238" s="3">
        <f t="shared" ref="B4238:D4238" si="3867">B4234</f>
        <v>1</v>
      </c>
      <c r="C4238" s="3">
        <f t="shared" si="3867"/>
        <v>0</v>
      </c>
      <c r="D4238" s="3">
        <f t="shared" si="3867"/>
        <v>0</v>
      </c>
      <c r="E4238" s="6">
        <f t="shared" si="1"/>
        <v>308.8</v>
      </c>
      <c r="F4238" s="3">
        <v>193.0</v>
      </c>
      <c r="G4238" s="3">
        <v>1.6</v>
      </c>
      <c r="H4238" s="3">
        <v>0.0</v>
      </c>
      <c r="I4238" s="3">
        <v>0.0</v>
      </c>
      <c r="J4238" s="3">
        <v>1.0</v>
      </c>
      <c r="K4238" s="3">
        <v>0.0</v>
      </c>
      <c r="L4238" s="3">
        <v>0.0</v>
      </c>
    </row>
    <row r="4239" ht="15.75" customHeight="1">
      <c r="A4239" s="3">
        <f t="shared" si="2"/>
        <v>4238</v>
      </c>
      <c r="B4239" s="3">
        <f t="shared" ref="B4239:D4239" si="3868">B4235</f>
        <v>0</v>
      </c>
      <c r="C4239" s="3">
        <f t="shared" si="3868"/>
        <v>0</v>
      </c>
      <c r="D4239" s="3">
        <f t="shared" si="3868"/>
        <v>0</v>
      </c>
      <c r="E4239" s="6">
        <f t="shared" si="1"/>
        <v>0</v>
      </c>
      <c r="H4239" s="3">
        <v>1.0</v>
      </c>
      <c r="I4239" s="3">
        <v>0.0</v>
      </c>
      <c r="J4239" s="3">
        <v>1.0</v>
      </c>
      <c r="K4239" s="3">
        <v>0.0</v>
      </c>
      <c r="L4239" s="3">
        <v>1.0</v>
      </c>
    </row>
    <row r="4240" ht="15.75" customHeight="1">
      <c r="A4240" s="3">
        <f t="shared" si="2"/>
        <v>4239</v>
      </c>
      <c r="B4240" s="3">
        <f t="shared" ref="B4240:D4240" si="3869">B4236</f>
        <v>0</v>
      </c>
      <c r="C4240" s="3">
        <f t="shared" si="3869"/>
        <v>1</v>
      </c>
      <c r="D4240" s="3">
        <f t="shared" si="3869"/>
        <v>0</v>
      </c>
      <c r="E4240" s="6">
        <f t="shared" si="1"/>
        <v>433.4</v>
      </c>
      <c r="F4240" s="3">
        <v>197.0</v>
      </c>
      <c r="G4240" s="3">
        <v>2.2</v>
      </c>
      <c r="H4240" s="3">
        <v>0.0</v>
      </c>
      <c r="I4240" s="3">
        <v>0.0</v>
      </c>
      <c r="J4240" s="3">
        <v>1.0</v>
      </c>
      <c r="K4240" s="3">
        <v>0.0</v>
      </c>
      <c r="L4240" s="3">
        <v>0.0</v>
      </c>
    </row>
    <row r="4241" ht="15.75" customHeight="1">
      <c r="A4241" s="3">
        <f t="shared" si="2"/>
        <v>4240</v>
      </c>
      <c r="B4241" s="3">
        <f t="shared" ref="B4241:D4241" si="3870">B4237</f>
        <v>0</v>
      </c>
      <c r="C4241" s="3">
        <f t="shared" si="3870"/>
        <v>0</v>
      </c>
      <c r="D4241" s="3">
        <f t="shared" si="3870"/>
        <v>1</v>
      </c>
      <c r="E4241" s="6">
        <f t="shared" si="1"/>
        <v>118.8</v>
      </c>
      <c r="F4241" s="3">
        <v>108.0</v>
      </c>
      <c r="G4241" s="3">
        <v>1.1</v>
      </c>
      <c r="H4241" s="3">
        <v>0.0</v>
      </c>
      <c r="I4241" s="3">
        <v>1.0</v>
      </c>
      <c r="J4241" s="3">
        <v>0.0</v>
      </c>
      <c r="K4241" s="3">
        <v>0.0</v>
      </c>
      <c r="L4241" s="3">
        <v>0.0</v>
      </c>
    </row>
    <row r="4242" ht="15.75" customHeight="1">
      <c r="A4242" s="3">
        <f t="shared" si="2"/>
        <v>4241</v>
      </c>
      <c r="B4242" s="3">
        <f t="shared" ref="B4242:D4242" si="3871">B4238</f>
        <v>1</v>
      </c>
      <c r="C4242" s="3">
        <f t="shared" si="3871"/>
        <v>0</v>
      </c>
      <c r="D4242" s="3">
        <f t="shared" si="3871"/>
        <v>0</v>
      </c>
      <c r="E4242" s="6">
        <f t="shared" si="1"/>
        <v>400</v>
      </c>
      <c r="F4242" s="3">
        <v>250.0</v>
      </c>
      <c r="G4242" s="3">
        <v>1.6</v>
      </c>
      <c r="H4242" s="3">
        <v>1.0</v>
      </c>
      <c r="I4242" s="3">
        <v>0.0</v>
      </c>
      <c r="J4242" s="3">
        <v>0.0</v>
      </c>
      <c r="K4242" s="3">
        <v>0.0</v>
      </c>
      <c r="L4242" s="3">
        <v>0.0</v>
      </c>
    </row>
    <row r="4243" ht="15.75" customHeight="1">
      <c r="A4243" s="3">
        <f t="shared" si="2"/>
        <v>4242</v>
      </c>
      <c r="B4243" s="3">
        <f t="shared" ref="B4243:D4243" si="3872">B4239</f>
        <v>0</v>
      </c>
      <c r="C4243" s="3">
        <f t="shared" si="3872"/>
        <v>0</v>
      </c>
      <c r="D4243" s="3">
        <f t="shared" si="3872"/>
        <v>0</v>
      </c>
      <c r="E4243" s="6">
        <f t="shared" si="1"/>
        <v>0</v>
      </c>
      <c r="H4243" s="3">
        <v>1.0</v>
      </c>
      <c r="I4243" s="3">
        <v>0.0</v>
      </c>
      <c r="J4243" s="3">
        <v>1.0</v>
      </c>
      <c r="K4243" s="3">
        <v>0.0</v>
      </c>
      <c r="L4243" s="3">
        <v>1.0</v>
      </c>
    </row>
    <row r="4244" ht="15.75" customHeight="1">
      <c r="A4244" s="3">
        <f t="shared" si="2"/>
        <v>4243</v>
      </c>
      <c r="B4244" s="3">
        <f t="shared" ref="B4244:D4244" si="3873">B4240</f>
        <v>0</v>
      </c>
      <c r="C4244" s="3">
        <f t="shared" si="3873"/>
        <v>1</v>
      </c>
      <c r="D4244" s="3">
        <f t="shared" si="3873"/>
        <v>0</v>
      </c>
      <c r="E4244" s="6">
        <f t="shared" si="1"/>
        <v>286</v>
      </c>
      <c r="F4244" s="3">
        <v>130.0</v>
      </c>
      <c r="G4244" s="3">
        <v>2.2</v>
      </c>
      <c r="H4244" s="3">
        <v>0.0</v>
      </c>
      <c r="I4244" s="3">
        <v>0.0</v>
      </c>
      <c r="J4244" s="3">
        <v>1.0</v>
      </c>
      <c r="K4244" s="3">
        <v>0.0</v>
      </c>
      <c r="L4244" s="3">
        <v>0.0</v>
      </c>
    </row>
    <row r="4245" ht="15.75" customHeight="1">
      <c r="A4245" s="3">
        <f t="shared" si="2"/>
        <v>4244</v>
      </c>
      <c r="B4245" s="3">
        <f t="shared" ref="B4245:D4245" si="3874">B4241</f>
        <v>0</v>
      </c>
      <c r="C4245" s="3">
        <f t="shared" si="3874"/>
        <v>0</v>
      </c>
      <c r="D4245" s="3">
        <f t="shared" si="3874"/>
        <v>1</v>
      </c>
      <c r="E4245" s="6">
        <f t="shared" si="1"/>
        <v>132</v>
      </c>
      <c r="F4245" s="3">
        <v>120.0</v>
      </c>
      <c r="G4245" s="3">
        <v>1.1</v>
      </c>
      <c r="H4245" s="3">
        <v>1.0</v>
      </c>
      <c r="I4245" s="3">
        <v>0.0</v>
      </c>
      <c r="J4245" s="3">
        <v>0.0</v>
      </c>
      <c r="K4245" s="3">
        <v>0.0</v>
      </c>
      <c r="L4245" s="3">
        <v>0.0</v>
      </c>
    </row>
    <row r="4246" ht="15.75" customHeight="1">
      <c r="A4246" s="3">
        <f t="shared" si="2"/>
        <v>4245</v>
      </c>
      <c r="B4246" s="3">
        <f t="shared" ref="B4246:D4246" si="3875">B4242</f>
        <v>1</v>
      </c>
      <c r="C4246" s="3">
        <f t="shared" si="3875"/>
        <v>0</v>
      </c>
      <c r="D4246" s="3">
        <f t="shared" si="3875"/>
        <v>0</v>
      </c>
      <c r="E4246" s="6">
        <f t="shared" si="1"/>
        <v>268.8</v>
      </c>
      <c r="F4246" s="3">
        <v>168.0</v>
      </c>
      <c r="G4246" s="3">
        <v>1.6</v>
      </c>
      <c r="H4246" s="3">
        <v>0.0</v>
      </c>
      <c r="I4246" s="3">
        <v>1.0</v>
      </c>
      <c r="J4246" s="3">
        <v>0.0</v>
      </c>
      <c r="K4246" s="3">
        <v>0.0</v>
      </c>
      <c r="L4246" s="3">
        <v>0.0</v>
      </c>
    </row>
    <row r="4247" ht="15.75" customHeight="1">
      <c r="A4247" s="3">
        <f t="shared" si="2"/>
        <v>4246</v>
      </c>
      <c r="B4247" s="3">
        <f t="shared" ref="B4247:D4247" si="3876">B4243</f>
        <v>0</v>
      </c>
      <c r="C4247" s="3">
        <f t="shared" si="3876"/>
        <v>0</v>
      </c>
      <c r="D4247" s="3">
        <f t="shared" si="3876"/>
        <v>0</v>
      </c>
      <c r="E4247" s="6">
        <f t="shared" si="1"/>
        <v>0</v>
      </c>
      <c r="H4247" s="3">
        <v>1.0</v>
      </c>
      <c r="I4247" s="3">
        <v>1.0</v>
      </c>
      <c r="J4247" s="3">
        <v>0.0</v>
      </c>
      <c r="K4247" s="3">
        <v>0.0</v>
      </c>
      <c r="L4247" s="3">
        <v>1.0</v>
      </c>
    </row>
    <row r="4248" ht="15.75" customHeight="1">
      <c r="A4248" s="3">
        <f t="shared" si="2"/>
        <v>4247</v>
      </c>
      <c r="B4248" s="3">
        <f t="shared" ref="B4248:D4248" si="3877">B4244</f>
        <v>0</v>
      </c>
      <c r="C4248" s="3">
        <f t="shared" si="3877"/>
        <v>1</v>
      </c>
      <c r="D4248" s="3">
        <f t="shared" si="3877"/>
        <v>0</v>
      </c>
      <c r="E4248" s="6">
        <f t="shared" si="1"/>
        <v>371.8</v>
      </c>
      <c r="F4248" s="3">
        <v>169.0</v>
      </c>
      <c r="G4248" s="3">
        <v>2.2</v>
      </c>
      <c r="H4248" s="3">
        <v>0.0</v>
      </c>
      <c r="I4248" s="3">
        <v>0.0</v>
      </c>
      <c r="J4248" s="3">
        <v>1.0</v>
      </c>
      <c r="K4248" s="3">
        <v>0.0</v>
      </c>
      <c r="L4248" s="3">
        <v>0.0</v>
      </c>
    </row>
    <row r="4249" ht="15.75" customHeight="1">
      <c r="A4249" s="3">
        <f t="shared" si="2"/>
        <v>4248</v>
      </c>
      <c r="B4249" s="3">
        <f t="shared" ref="B4249:D4249" si="3878">B4245</f>
        <v>0</v>
      </c>
      <c r="C4249" s="3">
        <f t="shared" si="3878"/>
        <v>0</v>
      </c>
      <c r="D4249" s="3">
        <f t="shared" si="3878"/>
        <v>1</v>
      </c>
      <c r="E4249" s="6">
        <f t="shared" si="1"/>
        <v>326.7</v>
      </c>
      <c r="F4249" s="3">
        <v>297.0</v>
      </c>
      <c r="G4249" s="3">
        <v>1.1</v>
      </c>
      <c r="H4249" s="3">
        <v>0.0</v>
      </c>
      <c r="I4249" s="3">
        <v>1.0</v>
      </c>
      <c r="J4249" s="3">
        <v>0.0</v>
      </c>
      <c r="K4249" s="3">
        <v>0.0</v>
      </c>
      <c r="L4249" s="3">
        <v>0.0</v>
      </c>
    </row>
    <row r="4250" ht="15.75" customHeight="1">
      <c r="A4250" s="3">
        <f t="shared" si="2"/>
        <v>4249</v>
      </c>
      <c r="B4250" s="3">
        <f t="shared" ref="B4250:D4250" si="3879">B4246</f>
        <v>1</v>
      </c>
      <c r="C4250" s="3">
        <f t="shared" si="3879"/>
        <v>0</v>
      </c>
      <c r="D4250" s="3">
        <f t="shared" si="3879"/>
        <v>0</v>
      </c>
      <c r="E4250" s="6">
        <f t="shared" si="1"/>
        <v>312</v>
      </c>
      <c r="F4250" s="3">
        <v>195.0</v>
      </c>
      <c r="G4250" s="3">
        <v>1.6</v>
      </c>
      <c r="H4250" s="3">
        <v>0.0</v>
      </c>
      <c r="I4250" s="3">
        <v>0.0</v>
      </c>
      <c r="J4250" s="3">
        <v>1.0</v>
      </c>
      <c r="K4250" s="3">
        <v>0.0</v>
      </c>
      <c r="L4250" s="3">
        <v>0.0</v>
      </c>
    </row>
    <row r="4251" ht="15.75" customHeight="1">
      <c r="A4251" s="3">
        <f t="shared" si="2"/>
        <v>4250</v>
      </c>
      <c r="B4251" s="3">
        <f t="shared" ref="B4251:D4251" si="3880">B4247</f>
        <v>0</v>
      </c>
      <c r="C4251" s="3">
        <f t="shared" si="3880"/>
        <v>0</v>
      </c>
      <c r="D4251" s="3">
        <f t="shared" si="3880"/>
        <v>0</v>
      </c>
      <c r="E4251" s="6">
        <f t="shared" si="1"/>
        <v>0</v>
      </c>
      <c r="H4251" s="3">
        <v>1.0</v>
      </c>
      <c r="I4251" s="3">
        <v>0.0</v>
      </c>
      <c r="J4251" s="3">
        <v>1.0</v>
      </c>
      <c r="K4251" s="3">
        <v>0.0</v>
      </c>
      <c r="L4251" s="3">
        <v>1.0</v>
      </c>
    </row>
    <row r="4252" ht="15.75" customHeight="1">
      <c r="A4252" s="3">
        <f t="shared" si="2"/>
        <v>4251</v>
      </c>
      <c r="B4252" s="3">
        <f t="shared" ref="B4252:D4252" si="3881">B4248</f>
        <v>0</v>
      </c>
      <c r="C4252" s="3">
        <f t="shared" si="3881"/>
        <v>1</v>
      </c>
      <c r="D4252" s="3">
        <f t="shared" si="3881"/>
        <v>0</v>
      </c>
      <c r="E4252" s="6">
        <f t="shared" si="1"/>
        <v>517</v>
      </c>
      <c r="F4252" s="3">
        <v>235.0</v>
      </c>
      <c r="G4252" s="3">
        <v>2.2</v>
      </c>
      <c r="H4252" s="3">
        <v>0.0</v>
      </c>
      <c r="I4252" s="3">
        <v>0.0</v>
      </c>
      <c r="J4252" s="3">
        <v>1.0</v>
      </c>
      <c r="K4252" s="3">
        <v>0.0</v>
      </c>
      <c r="L4252" s="3">
        <v>0.0</v>
      </c>
    </row>
    <row r="4253" ht="15.75" customHeight="1">
      <c r="A4253" s="3">
        <f t="shared" si="2"/>
        <v>4252</v>
      </c>
      <c r="B4253" s="3">
        <f t="shared" ref="B4253:D4253" si="3882">B4249</f>
        <v>0</v>
      </c>
      <c r="C4253" s="3">
        <f t="shared" si="3882"/>
        <v>0</v>
      </c>
      <c r="D4253" s="3">
        <f t="shared" si="3882"/>
        <v>1</v>
      </c>
      <c r="E4253" s="6">
        <f t="shared" si="1"/>
        <v>312.4</v>
      </c>
      <c r="F4253" s="3">
        <v>284.0</v>
      </c>
      <c r="G4253" s="3">
        <v>1.1</v>
      </c>
      <c r="H4253" s="3">
        <v>1.0</v>
      </c>
      <c r="I4253" s="3">
        <v>0.0</v>
      </c>
      <c r="J4253" s="3">
        <v>0.0</v>
      </c>
      <c r="K4253" s="3">
        <v>0.0</v>
      </c>
      <c r="L4253" s="3">
        <v>0.0</v>
      </c>
    </row>
    <row r="4254" ht="15.75" customHeight="1">
      <c r="A4254" s="3">
        <f t="shared" si="2"/>
        <v>4253</v>
      </c>
      <c r="B4254" s="3">
        <f t="shared" ref="B4254:D4254" si="3883">B4250</f>
        <v>1</v>
      </c>
      <c r="C4254" s="3">
        <f t="shared" si="3883"/>
        <v>0</v>
      </c>
      <c r="D4254" s="3">
        <f t="shared" si="3883"/>
        <v>0</v>
      </c>
      <c r="E4254" s="6">
        <f t="shared" si="1"/>
        <v>230.4</v>
      </c>
      <c r="F4254" s="3">
        <v>144.0</v>
      </c>
      <c r="G4254" s="3">
        <v>1.6</v>
      </c>
      <c r="H4254" s="3">
        <v>1.0</v>
      </c>
      <c r="I4254" s="3">
        <v>0.0</v>
      </c>
      <c r="J4254" s="3">
        <v>0.0</v>
      </c>
      <c r="K4254" s="3">
        <v>0.0</v>
      </c>
      <c r="L4254" s="3">
        <v>0.0</v>
      </c>
    </row>
    <row r="4255" ht="15.75" customHeight="1">
      <c r="A4255" s="3">
        <f t="shared" si="2"/>
        <v>4254</v>
      </c>
      <c r="B4255" s="3">
        <f t="shared" ref="B4255:D4255" si="3884">B4251</f>
        <v>0</v>
      </c>
      <c r="C4255" s="3">
        <f t="shared" si="3884"/>
        <v>0</v>
      </c>
      <c r="D4255" s="3">
        <f t="shared" si="3884"/>
        <v>0</v>
      </c>
      <c r="E4255" s="6">
        <f t="shared" si="1"/>
        <v>0</v>
      </c>
      <c r="H4255" s="3">
        <v>1.0</v>
      </c>
      <c r="I4255" s="3">
        <v>0.0</v>
      </c>
      <c r="J4255" s="3">
        <v>1.0</v>
      </c>
      <c r="K4255" s="3">
        <v>0.0</v>
      </c>
      <c r="L4255" s="3">
        <v>1.0</v>
      </c>
    </row>
    <row r="4256" ht="15.75" customHeight="1">
      <c r="A4256" s="3">
        <f t="shared" si="2"/>
        <v>4255</v>
      </c>
      <c r="B4256" s="3">
        <f t="shared" ref="B4256:D4256" si="3885">B4252</f>
        <v>0</v>
      </c>
      <c r="C4256" s="3">
        <f t="shared" si="3885"/>
        <v>1</v>
      </c>
      <c r="D4256" s="3">
        <f t="shared" si="3885"/>
        <v>0</v>
      </c>
      <c r="E4256" s="6">
        <f t="shared" si="1"/>
        <v>415.8</v>
      </c>
      <c r="F4256" s="3">
        <v>189.0</v>
      </c>
      <c r="G4256" s="3">
        <v>2.2</v>
      </c>
      <c r="H4256" s="3">
        <v>0.0</v>
      </c>
      <c r="I4256" s="3">
        <v>0.0</v>
      </c>
      <c r="J4256" s="3">
        <v>1.0</v>
      </c>
      <c r="K4256" s="3">
        <v>0.0</v>
      </c>
      <c r="L4256" s="3">
        <v>0.0</v>
      </c>
    </row>
    <row r="4257" ht="15.75" customHeight="1">
      <c r="A4257" s="3">
        <f t="shared" si="2"/>
        <v>4256</v>
      </c>
      <c r="B4257" s="3">
        <f t="shared" ref="B4257:D4257" si="3886">B4253</f>
        <v>0</v>
      </c>
      <c r="C4257" s="3">
        <f t="shared" si="3886"/>
        <v>0</v>
      </c>
      <c r="D4257" s="3">
        <f t="shared" si="3886"/>
        <v>1</v>
      </c>
      <c r="E4257" s="6">
        <f t="shared" si="1"/>
        <v>111.1</v>
      </c>
      <c r="F4257" s="3">
        <v>101.0</v>
      </c>
      <c r="G4257" s="3">
        <v>1.1</v>
      </c>
      <c r="H4257" s="3">
        <v>0.0</v>
      </c>
      <c r="I4257" s="3">
        <v>1.0</v>
      </c>
      <c r="J4257" s="3">
        <v>0.0</v>
      </c>
      <c r="K4257" s="3">
        <v>0.0</v>
      </c>
      <c r="L4257" s="3">
        <v>0.0</v>
      </c>
    </row>
    <row r="4258" ht="15.75" customHeight="1">
      <c r="A4258" s="3">
        <f t="shared" si="2"/>
        <v>4257</v>
      </c>
      <c r="B4258" s="3">
        <f t="shared" ref="B4258:D4258" si="3887">B4254</f>
        <v>1</v>
      </c>
      <c r="C4258" s="3">
        <f t="shared" si="3887"/>
        <v>0</v>
      </c>
      <c r="D4258" s="3">
        <f t="shared" si="3887"/>
        <v>0</v>
      </c>
      <c r="E4258" s="6">
        <f t="shared" si="1"/>
        <v>387.2</v>
      </c>
      <c r="F4258" s="3">
        <v>242.0</v>
      </c>
      <c r="G4258" s="3">
        <v>1.6</v>
      </c>
      <c r="H4258" s="3">
        <v>0.0</v>
      </c>
      <c r="I4258" s="3">
        <v>1.0</v>
      </c>
      <c r="J4258" s="3">
        <v>0.0</v>
      </c>
      <c r="K4258" s="3">
        <v>0.0</v>
      </c>
      <c r="L4258" s="3">
        <v>0.0</v>
      </c>
    </row>
    <row r="4259" ht="15.75" customHeight="1">
      <c r="A4259" s="3">
        <f t="shared" si="2"/>
        <v>4258</v>
      </c>
      <c r="B4259" s="3">
        <f t="shared" ref="B4259:D4259" si="3888">B4255</f>
        <v>0</v>
      </c>
      <c r="C4259" s="3">
        <f t="shared" si="3888"/>
        <v>0</v>
      </c>
      <c r="D4259" s="3">
        <f t="shared" si="3888"/>
        <v>0</v>
      </c>
      <c r="E4259" s="6">
        <f t="shared" si="1"/>
        <v>0</v>
      </c>
      <c r="H4259" s="3">
        <v>1.0</v>
      </c>
      <c r="I4259" s="3">
        <v>0.0</v>
      </c>
      <c r="J4259" s="3">
        <v>1.0</v>
      </c>
      <c r="K4259" s="3">
        <v>0.0</v>
      </c>
      <c r="L4259" s="3">
        <v>1.0</v>
      </c>
    </row>
    <row r="4260" ht="15.75" customHeight="1">
      <c r="A4260" s="3">
        <f t="shared" si="2"/>
        <v>4259</v>
      </c>
      <c r="B4260" s="3">
        <f t="shared" ref="B4260:D4260" si="3889">B4256</f>
        <v>0</v>
      </c>
      <c r="C4260" s="3">
        <f t="shared" si="3889"/>
        <v>1</v>
      </c>
      <c r="D4260" s="3">
        <f t="shared" si="3889"/>
        <v>0</v>
      </c>
      <c r="E4260" s="6">
        <f t="shared" si="1"/>
        <v>587.4</v>
      </c>
      <c r="F4260" s="3">
        <v>267.0</v>
      </c>
      <c r="G4260" s="3">
        <v>2.2</v>
      </c>
      <c r="H4260" s="3">
        <v>1.0</v>
      </c>
      <c r="I4260" s="3">
        <v>0.0</v>
      </c>
      <c r="J4260" s="3">
        <v>0.0</v>
      </c>
      <c r="K4260" s="3">
        <v>0.0</v>
      </c>
      <c r="L4260" s="3">
        <v>0.0</v>
      </c>
    </row>
    <row r="4261" ht="15.75" customHeight="1">
      <c r="A4261" s="3">
        <f t="shared" si="2"/>
        <v>4260</v>
      </c>
      <c r="B4261" s="3">
        <f t="shared" ref="B4261:D4261" si="3890">B4257</f>
        <v>0</v>
      </c>
      <c r="C4261" s="3">
        <f t="shared" si="3890"/>
        <v>0</v>
      </c>
      <c r="D4261" s="3">
        <f t="shared" si="3890"/>
        <v>1</v>
      </c>
      <c r="E4261" s="6">
        <f t="shared" si="1"/>
        <v>211.2</v>
      </c>
      <c r="F4261" s="3">
        <v>192.0</v>
      </c>
      <c r="G4261" s="3">
        <v>1.1</v>
      </c>
      <c r="H4261" s="3">
        <v>1.0</v>
      </c>
      <c r="I4261" s="3">
        <v>0.0</v>
      </c>
      <c r="J4261" s="3">
        <v>0.0</v>
      </c>
      <c r="K4261" s="3">
        <v>0.0</v>
      </c>
      <c r="L4261" s="3">
        <v>0.0</v>
      </c>
    </row>
    <row r="4262" ht="15.75" customHeight="1">
      <c r="A4262" s="3">
        <f t="shared" si="2"/>
        <v>4261</v>
      </c>
      <c r="B4262" s="3">
        <f t="shared" ref="B4262:D4262" si="3891">B4258</f>
        <v>1</v>
      </c>
      <c r="C4262" s="3">
        <f t="shared" si="3891"/>
        <v>0</v>
      </c>
      <c r="D4262" s="3">
        <f t="shared" si="3891"/>
        <v>0</v>
      </c>
      <c r="E4262" s="6">
        <f t="shared" si="1"/>
        <v>414.4</v>
      </c>
      <c r="F4262" s="3">
        <v>259.0</v>
      </c>
      <c r="G4262" s="3">
        <v>1.6</v>
      </c>
      <c r="H4262" s="3">
        <v>1.0</v>
      </c>
      <c r="I4262" s="3">
        <v>0.0</v>
      </c>
      <c r="J4262" s="3">
        <v>0.0</v>
      </c>
      <c r="K4262" s="3">
        <v>0.0</v>
      </c>
      <c r="L4262" s="3">
        <v>0.0</v>
      </c>
    </row>
    <row r="4263" ht="15.75" customHeight="1">
      <c r="A4263" s="3">
        <f t="shared" si="2"/>
        <v>4262</v>
      </c>
      <c r="B4263" s="3">
        <f t="shared" ref="B4263:D4263" si="3892">B4259</f>
        <v>0</v>
      </c>
      <c r="C4263" s="3">
        <f t="shared" si="3892"/>
        <v>0</v>
      </c>
      <c r="D4263" s="3">
        <f t="shared" si="3892"/>
        <v>0</v>
      </c>
      <c r="E4263" s="6">
        <f t="shared" si="1"/>
        <v>0</v>
      </c>
      <c r="H4263" s="3">
        <v>1.0</v>
      </c>
      <c r="I4263" s="3">
        <v>0.0</v>
      </c>
      <c r="J4263" s="3">
        <v>0.0</v>
      </c>
      <c r="K4263" s="3">
        <v>1.0</v>
      </c>
      <c r="L4263" s="3">
        <v>1.0</v>
      </c>
    </row>
    <row r="4264" ht="15.75" customHeight="1">
      <c r="A4264" s="3">
        <f t="shared" si="2"/>
        <v>4263</v>
      </c>
      <c r="B4264" s="3">
        <f t="shared" ref="B4264:D4264" si="3893">B4260</f>
        <v>0</v>
      </c>
      <c r="C4264" s="3">
        <f t="shared" si="3893"/>
        <v>1</v>
      </c>
      <c r="D4264" s="3">
        <f t="shared" si="3893"/>
        <v>0</v>
      </c>
      <c r="E4264" s="6">
        <f t="shared" si="1"/>
        <v>638</v>
      </c>
      <c r="F4264" s="3">
        <v>290.0</v>
      </c>
      <c r="G4264" s="3">
        <v>2.2</v>
      </c>
      <c r="H4264" s="3">
        <v>0.0</v>
      </c>
      <c r="I4264" s="3">
        <v>0.0</v>
      </c>
      <c r="J4264" s="3">
        <v>1.0</v>
      </c>
      <c r="K4264" s="3">
        <v>0.0</v>
      </c>
      <c r="L4264" s="3">
        <v>0.0</v>
      </c>
    </row>
    <row r="4265" ht="15.75" customHeight="1">
      <c r="A4265" s="3">
        <f t="shared" si="2"/>
        <v>4264</v>
      </c>
      <c r="B4265" s="3">
        <f t="shared" ref="B4265:D4265" si="3894">B4261</f>
        <v>0</v>
      </c>
      <c r="C4265" s="3">
        <f t="shared" si="3894"/>
        <v>0</v>
      </c>
      <c r="D4265" s="3">
        <f t="shared" si="3894"/>
        <v>1</v>
      </c>
      <c r="E4265" s="6">
        <f t="shared" si="1"/>
        <v>238.7</v>
      </c>
      <c r="F4265" s="3">
        <v>217.0</v>
      </c>
      <c r="G4265" s="3">
        <v>1.1</v>
      </c>
      <c r="H4265" s="3">
        <v>0.0</v>
      </c>
      <c r="I4265" s="3">
        <v>1.0</v>
      </c>
      <c r="J4265" s="3">
        <v>0.0</v>
      </c>
      <c r="K4265" s="3">
        <v>0.0</v>
      </c>
      <c r="L4265" s="3">
        <v>0.0</v>
      </c>
    </row>
    <row r="4266" ht="15.75" customHeight="1">
      <c r="A4266" s="3">
        <f t="shared" si="2"/>
        <v>4265</v>
      </c>
      <c r="B4266" s="3">
        <f t="shared" ref="B4266:D4266" si="3895">B4262</f>
        <v>1</v>
      </c>
      <c r="C4266" s="3">
        <f t="shared" si="3895"/>
        <v>0</v>
      </c>
      <c r="D4266" s="3">
        <f t="shared" si="3895"/>
        <v>0</v>
      </c>
      <c r="E4266" s="6">
        <f t="shared" si="1"/>
        <v>460.8</v>
      </c>
      <c r="F4266" s="3">
        <v>288.0</v>
      </c>
      <c r="G4266" s="3">
        <v>1.6</v>
      </c>
      <c r="H4266" s="3">
        <v>0.0</v>
      </c>
      <c r="I4266" s="3">
        <v>0.0</v>
      </c>
      <c r="J4266" s="3">
        <v>1.0</v>
      </c>
      <c r="K4266" s="3">
        <v>0.0</v>
      </c>
      <c r="L4266" s="3">
        <v>0.0</v>
      </c>
    </row>
    <row r="4267" ht="15.75" customHeight="1">
      <c r="A4267" s="3">
        <f t="shared" si="2"/>
        <v>4266</v>
      </c>
      <c r="B4267" s="3">
        <f t="shared" ref="B4267:D4267" si="3896">B4263</f>
        <v>0</v>
      </c>
      <c r="C4267" s="3">
        <f t="shared" si="3896"/>
        <v>0</v>
      </c>
      <c r="D4267" s="3">
        <f t="shared" si="3896"/>
        <v>0</v>
      </c>
      <c r="E4267" s="6">
        <f t="shared" si="1"/>
        <v>0</v>
      </c>
      <c r="H4267" s="3">
        <v>1.0</v>
      </c>
      <c r="I4267" s="3">
        <v>0.0</v>
      </c>
      <c r="J4267" s="3">
        <v>1.0</v>
      </c>
      <c r="K4267" s="3">
        <v>0.0</v>
      </c>
      <c r="L4267" s="3">
        <v>1.0</v>
      </c>
    </row>
    <row r="4268" ht="15.75" customHeight="1">
      <c r="A4268" s="3">
        <f t="shared" si="2"/>
        <v>4267</v>
      </c>
      <c r="B4268" s="3">
        <f t="shared" ref="B4268:D4268" si="3897">B4264</f>
        <v>0</v>
      </c>
      <c r="C4268" s="3">
        <f t="shared" si="3897"/>
        <v>1</v>
      </c>
      <c r="D4268" s="3">
        <f t="shared" si="3897"/>
        <v>0</v>
      </c>
      <c r="E4268" s="6">
        <f t="shared" si="1"/>
        <v>624.8</v>
      </c>
      <c r="F4268" s="3">
        <v>284.0</v>
      </c>
      <c r="G4268" s="3">
        <v>2.2</v>
      </c>
      <c r="H4268" s="3">
        <v>0.0</v>
      </c>
      <c r="I4268" s="3">
        <v>0.0</v>
      </c>
      <c r="J4268" s="3">
        <v>1.0</v>
      </c>
      <c r="K4268" s="3">
        <v>0.0</v>
      </c>
      <c r="L4268" s="3">
        <v>0.0</v>
      </c>
    </row>
    <row r="4269" ht="15.75" customHeight="1">
      <c r="A4269" s="3">
        <f t="shared" si="2"/>
        <v>4268</v>
      </c>
      <c r="B4269" s="3">
        <f t="shared" ref="B4269:D4269" si="3898">B4265</f>
        <v>0</v>
      </c>
      <c r="C4269" s="3">
        <f t="shared" si="3898"/>
        <v>0</v>
      </c>
      <c r="D4269" s="3">
        <f t="shared" si="3898"/>
        <v>1</v>
      </c>
      <c r="E4269" s="6">
        <f t="shared" si="1"/>
        <v>111.1</v>
      </c>
      <c r="F4269" s="3">
        <v>101.0</v>
      </c>
      <c r="G4269" s="3">
        <v>1.1</v>
      </c>
      <c r="H4269" s="3">
        <v>1.0</v>
      </c>
      <c r="I4269" s="3">
        <v>0.0</v>
      </c>
      <c r="J4269" s="3">
        <v>0.0</v>
      </c>
      <c r="K4269" s="3">
        <v>0.0</v>
      </c>
      <c r="L4269" s="3">
        <v>0.0</v>
      </c>
    </row>
    <row r="4270" ht="15.75" customHeight="1">
      <c r="A4270" s="3">
        <f t="shared" si="2"/>
        <v>4269</v>
      </c>
      <c r="B4270" s="3">
        <f t="shared" ref="B4270:D4270" si="3899">B4266</f>
        <v>1</v>
      </c>
      <c r="C4270" s="3">
        <f t="shared" si="3899"/>
        <v>0</v>
      </c>
      <c r="D4270" s="3">
        <f t="shared" si="3899"/>
        <v>0</v>
      </c>
      <c r="E4270" s="6">
        <f t="shared" si="1"/>
        <v>433.6</v>
      </c>
      <c r="F4270" s="3">
        <v>271.0</v>
      </c>
      <c r="G4270" s="3">
        <v>1.6</v>
      </c>
      <c r="H4270" s="3">
        <v>0.0</v>
      </c>
      <c r="I4270" s="3">
        <v>1.0</v>
      </c>
      <c r="J4270" s="3">
        <v>0.0</v>
      </c>
      <c r="K4270" s="3">
        <v>0.0</v>
      </c>
      <c r="L4270" s="3">
        <v>0.0</v>
      </c>
    </row>
    <row r="4271" ht="15.75" customHeight="1">
      <c r="A4271" s="3">
        <f t="shared" si="2"/>
        <v>4270</v>
      </c>
      <c r="B4271" s="3">
        <f t="shared" ref="B4271:D4271" si="3900">B4267</f>
        <v>0</v>
      </c>
      <c r="C4271" s="3">
        <f t="shared" si="3900"/>
        <v>0</v>
      </c>
      <c r="D4271" s="3">
        <f t="shared" si="3900"/>
        <v>0</v>
      </c>
      <c r="E4271" s="6">
        <f t="shared" si="1"/>
        <v>0</v>
      </c>
      <c r="H4271" s="3">
        <v>1.0</v>
      </c>
      <c r="I4271" s="3">
        <v>0.0</v>
      </c>
      <c r="J4271" s="3">
        <v>1.0</v>
      </c>
      <c r="K4271" s="3">
        <v>0.0</v>
      </c>
      <c r="L4271" s="3">
        <v>1.0</v>
      </c>
    </row>
    <row r="4272" ht="15.75" customHeight="1">
      <c r="A4272" s="3">
        <f t="shared" si="2"/>
        <v>4271</v>
      </c>
      <c r="B4272" s="3">
        <f t="shared" ref="B4272:D4272" si="3901">B4268</f>
        <v>0</v>
      </c>
      <c r="C4272" s="3">
        <f t="shared" si="3901"/>
        <v>1</v>
      </c>
      <c r="D4272" s="3">
        <f t="shared" si="3901"/>
        <v>0</v>
      </c>
      <c r="E4272" s="6">
        <f t="shared" si="1"/>
        <v>497.2</v>
      </c>
      <c r="F4272" s="3">
        <v>226.0</v>
      </c>
      <c r="G4272" s="3">
        <v>2.2</v>
      </c>
      <c r="H4272" s="3">
        <v>0.0</v>
      </c>
      <c r="I4272" s="3">
        <v>0.0</v>
      </c>
      <c r="J4272" s="3">
        <v>1.0</v>
      </c>
      <c r="K4272" s="3">
        <v>0.0</v>
      </c>
      <c r="L4272" s="3">
        <v>0.0</v>
      </c>
    </row>
    <row r="4273" ht="15.75" customHeight="1">
      <c r="A4273" s="3">
        <f t="shared" si="2"/>
        <v>4272</v>
      </c>
      <c r="B4273" s="3">
        <f t="shared" ref="B4273:D4273" si="3902">B4269</f>
        <v>0</v>
      </c>
      <c r="C4273" s="3">
        <f t="shared" si="3902"/>
        <v>0</v>
      </c>
      <c r="D4273" s="3">
        <f t="shared" si="3902"/>
        <v>1</v>
      </c>
      <c r="E4273" s="6">
        <f t="shared" si="1"/>
        <v>160.6</v>
      </c>
      <c r="F4273" s="3">
        <v>146.0</v>
      </c>
      <c r="G4273" s="3">
        <v>1.1</v>
      </c>
      <c r="H4273" s="3">
        <v>0.0</v>
      </c>
      <c r="I4273" s="3">
        <v>1.0</v>
      </c>
      <c r="J4273" s="3">
        <v>0.0</v>
      </c>
      <c r="K4273" s="3">
        <v>0.0</v>
      </c>
      <c r="L4273" s="3">
        <v>0.0</v>
      </c>
    </row>
    <row r="4274" ht="15.75" customHeight="1">
      <c r="A4274" s="3">
        <f t="shared" si="2"/>
        <v>4273</v>
      </c>
      <c r="B4274" s="3">
        <f t="shared" ref="B4274:D4274" si="3903">B4270</f>
        <v>1</v>
      </c>
      <c r="C4274" s="3">
        <f t="shared" si="3903"/>
        <v>0</v>
      </c>
      <c r="D4274" s="3">
        <f t="shared" si="3903"/>
        <v>0</v>
      </c>
      <c r="E4274" s="6">
        <f t="shared" si="1"/>
        <v>164.8</v>
      </c>
      <c r="F4274" s="3">
        <v>103.0</v>
      </c>
      <c r="G4274" s="3">
        <v>1.6</v>
      </c>
      <c r="H4274" s="3">
        <v>0.0</v>
      </c>
      <c r="I4274" s="3">
        <v>0.0</v>
      </c>
      <c r="J4274" s="3">
        <v>1.0</v>
      </c>
      <c r="K4274" s="3">
        <v>0.0</v>
      </c>
      <c r="L4274" s="3">
        <v>0.0</v>
      </c>
    </row>
    <row r="4275" ht="15.75" customHeight="1">
      <c r="A4275" s="3">
        <f t="shared" si="2"/>
        <v>4274</v>
      </c>
      <c r="B4275" s="3">
        <f t="shared" ref="B4275:D4275" si="3904">B4271</f>
        <v>0</v>
      </c>
      <c r="C4275" s="3">
        <f t="shared" si="3904"/>
        <v>0</v>
      </c>
      <c r="D4275" s="3">
        <f t="shared" si="3904"/>
        <v>0</v>
      </c>
      <c r="E4275" s="6">
        <f t="shared" si="1"/>
        <v>0</v>
      </c>
      <c r="H4275" s="3">
        <v>1.0</v>
      </c>
      <c r="I4275" s="3">
        <v>0.0</v>
      </c>
      <c r="J4275" s="3">
        <v>1.0</v>
      </c>
      <c r="K4275" s="3">
        <v>0.0</v>
      </c>
      <c r="L4275" s="3">
        <v>1.0</v>
      </c>
    </row>
    <row r="4276" ht="15.75" customHeight="1">
      <c r="A4276" s="3">
        <f t="shared" si="2"/>
        <v>4275</v>
      </c>
      <c r="B4276" s="3">
        <f t="shared" ref="B4276:D4276" si="3905">B4272</f>
        <v>0</v>
      </c>
      <c r="C4276" s="3">
        <f t="shared" si="3905"/>
        <v>1</v>
      </c>
      <c r="D4276" s="3">
        <f t="shared" si="3905"/>
        <v>0</v>
      </c>
      <c r="E4276" s="6">
        <f t="shared" si="1"/>
        <v>567.6</v>
      </c>
      <c r="F4276" s="3">
        <v>258.0</v>
      </c>
      <c r="G4276" s="3">
        <v>2.2</v>
      </c>
      <c r="H4276" s="3">
        <v>0.0</v>
      </c>
      <c r="I4276" s="3">
        <v>0.0</v>
      </c>
      <c r="J4276" s="3">
        <v>1.0</v>
      </c>
      <c r="K4276" s="3">
        <v>0.0</v>
      </c>
      <c r="L4276" s="3">
        <v>0.0</v>
      </c>
    </row>
    <row r="4277" ht="15.75" customHeight="1">
      <c r="A4277" s="3">
        <f t="shared" si="2"/>
        <v>4276</v>
      </c>
      <c r="B4277" s="3">
        <f t="shared" ref="B4277:D4277" si="3906">B4273</f>
        <v>0</v>
      </c>
      <c r="C4277" s="3">
        <f t="shared" si="3906"/>
        <v>0</v>
      </c>
      <c r="D4277" s="3">
        <f t="shared" si="3906"/>
        <v>1</v>
      </c>
      <c r="E4277" s="6">
        <f t="shared" si="1"/>
        <v>194.7</v>
      </c>
      <c r="F4277" s="3">
        <v>177.0</v>
      </c>
      <c r="G4277" s="3">
        <v>1.1</v>
      </c>
      <c r="H4277" s="3">
        <v>1.0</v>
      </c>
      <c r="I4277" s="3">
        <v>0.0</v>
      </c>
      <c r="J4277" s="3">
        <v>0.0</v>
      </c>
      <c r="K4277" s="3">
        <v>0.0</v>
      </c>
      <c r="L4277" s="3">
        <v>0.0</v>
      </c>
    </row>
    <row r="4278" ht="15.75" customHeight="1">
      <c r="A4278" s="3">
        <f t="shared" si="2"/>
        <v>4277</v>
      </c>
      <c r="B4278" s="3">
        <f t="shared" ref="B4278:D4278" si="3907">B4274</f>
        <v>1</v>
      </c>
      <c r="C4278" s="3">
        <f t="shared" si="3907"/>
        <v>0</v>
      </c>
      <c r="D4278" s="3">
        <f t="shared" si="3907"/>
        <v>0</v>
      </c>
      <c r="E4278" s="6">
        <f t="shared" si="1"/>
        <v>241.6</v>
      </c>
      <c r="F4278" s="3">
        <v>151.0</v>
      </c>
      <c r="G4278" s="3">
        <v>1.6</v>
      </c>
      <c r="H4278" s="3">
        <v>1.0</v>
      </c>
      <c r="I4278" s="3">
        <v>0.0</v>
      </c>
      <c r="J4278" s="3">
        <v>0.0</v>
      </c>
      <c r="K4278" s="3">
        <v>0.0</v>
      </c>
      <c r="L4278" s="3">
        <v>0.0</v>
      </c>
    </row>
    <row r="4279" ht="15.75" customHeight="1">
      <c r="A4279" s="3">
        <f t="shared" si="2"/>
        <v>4278</v>
      </c>
      <c r="B4279" s="3">
        <f t="shared" ref="B4279:D4279" si="3908">B4275</f>
        <v>0</v>
      </c>
      <c r="C4279" s="3">
        <f t="shared" si="3908"/>
        <v>0</v>
      </c>
      <c r="D4279" s="3">
        <f t="shared" si="3908"/>
        <v>0</v>
      </c>
      <c r="E4279" s="6">
        <f t="shared" si="1"/>
        <v>0</v>
      </c>
      <c r="H4279" s="3">
        <v>1.0</v>
      </c>
      <c r="I4279" s="3">
        <v>0.0</v>
      </c>
      <c r="J4279" s="3">
        <v>1.0</v>
      </c>
      <c r="K4279" s="3">
        <v>0.0</v>
      </c>
      <c r="L4279" s="3">
        <v>1.0</v>
      </c>
    </row>
    <row r="4280" ht="15.75" customHeight="1">
      <c r="A4280" s="3">
        <f t="shared" si="2"/>
        <v>4279</v>
      </c>
      <c r="B4280" s="3">
        <v>1.0</v>
      </c>
      <c r="C4280" s="3">
        <v>0.0</v>
      </c>
      <c r="D4280" s="3">
        <v>0.0</v>
      </c>
      <c r="E4280" s="6">
        <f t="shared" si="1"/>
        <v>296</v>
      </c>
      <c r="F4280" s="3">
        <v>185.0</v>
      </c>
      <c r="G4280" s="3">
        <v>1.6</v>
      </c>
      <c r="H4280" s="3">
        <v>1.0</v>
      </c>
      <c r="I4280" s="3">
        <v>0.0</v>
      </c>
      <c r="J4280" s="3">
        <v>0.0</v>
      </c>
      <c r="K4280" s="3">
        <v>0.0</v>
      </c>
      <c r="L4280" s="3">
        <v>0.0</v>
      </c>
    </row>
    <row r="4281" ht="15.75" customHeight="1">
      <c r="A4281" s="3">
        <f t="shared" si="2"/>
        <v>4280</v>
      </c>
      <c r="B4281" s="3">
        <v>0.0</v>
      </c>
      <c r="C4281" s="3">
        <v>0.0</v>
      </c>
      <c r="D4281" s="3">
        <v>0.0</v>
      </c>
      <c r="E4281" s="6">
        <f t="shared" si="1"/>
        <v>0</v>
      </c>
      <c r="H4281" s="3">
        <v>1.0</v>
      </c>
      <c r="I4281" s="3">
        <v>0.0</v>
      </c>
      <c r="J4281" s="3">
        <v>1.0</v>
      </c>
      <c r="K4281" s="3">
        <v>0.0</v>
      </c>
      <c r="L4281" s="3">
        <v>1.0</v>
      </c>
    </row>
    <row r="4282" ht="15.75" customHeight="1">
      <c r="A4282" s="3">
        <f t="shared" si="2"/>
        <v>4281</v>
      </c>
      <c r="B4282" s="3">
        <v>0.0</v>
      </c>
      <c r="C4282" s="3">
        <v>1.0</v>
      </c>
      <c r="D4282" s="3">
        <v>0.0</v>
      </c>
      <c r="E4282" s="6">
        <f t="shared" si="1"/>
        <v>286</v>
      </c>
      <c r="F4282" s="3">
        <v>130.0</v>
      </c>
      <c r="G4282" s="3">
        <v>2.2</v>
      </c>
      <c r="H4282" s="3">
        <v>0.0</v>
      </c>
      <c r="I4282" s="3">
        <v>0.0</v>
      </c>
      <c r="J4282" s="3">
        <v>1.0</v>
      </c>
      <c r="K4282" s="3">
        <v>0.0</v>
      </c>
      <c r="L4282" s="3">
        <v>0.0</v>
      </c>
    </row>
    <row r="4283" ht="15.75" customHeight="1">
      <c r="A4283" s="3">
        <f t="shared" si="2"/>
        <v>4282</v>
      </c>
      <c r="B4283" s="3">
        <v>0.0</v>
      </c>
      <c r="C4283" s="3">
        <v>0.0</v>
      </c>
      <c r="D4283" s="3">
        <v>1.0</v>
      </c>
      <c r="E4283" s="6">
        <f t="shared" si="1"/>
        <v>310.2</v>
      </c>
      <c r="F4283" s="3">
        <v>282.0</v>
      </c>
      <c r="G4283" s="3">
        <v>1.1</v>
      </c>
      <c r="H4283" s="3">
        <v>1.0</v>
      </c>
      <c r="I4283" s="3">
        <v>0.0</v>
      </c>
      <c r="J4283" s="3">
        <v>0.0</v>
      </c>
      <c r="K4283" s="3">
        <v>0.0</v>
      </c>
      <c r="L4283" s="3">
        <v>0.0</v>
      </c>
    </row>
    <row r="4284" ht="15.75" customHeight="1">
      <c r="A4284" s="3">
        <f t="shared" si="2"/>
        <v>4283</v>
      </c>
      <c r="B4284" s="3">
        <f t="shared" ref="B4284:D4284" si="3909">B4280</f>
        <v>1</v>
      </c>
      <c r="C4284" s="3">
        <f t="shared" si="3909"/>
        <v>0</v>
      </c>
      <c r="D4284" s="3">
        <f t="shared" si="3909"/>
        <v>0</v>
      </c>
      <c r="E4284" s="6">
        <f t="shared" si="1"/>
        <v>308.8</v>
      </c>
      <c r="F4284" s="3">
        <v>193.0</v>
      </c>
      <c r="G4284" s="3">
        <v>1.6</v>
      </c>
      <c r="H4284" s="3">
        <v>0.0</v>
      </c>
      <c r="I4284" s="3">
        <v>0.0</v>
      </c>
      <c r="J4284" s="3">
        <v>1.0</v>
      </c>
      <c r="K4284" s="3">
        <v>0.0</v>
      </c>
      <c r="L4284" s="3">
        <v>0.0</v>
      </c>
    </row>
    <row r="4285" ht="15.75" customHeight="1">
      <c r="A4285" s="3">
        <f t="shared" si="2"/>
        <v>4284</v>
      </c>
      <c r="B4285" s="3">
        <f t="shared" ref="B4285:D4285" si="3910">B4281</f>
        <v>0</v>
      </c>
      <c r="C4285" s="3">
        <f t="shared" si="3910"/>
        <v>0</v>
      </c>
      <c r="D4285" s="3">
        <f t="shared" si="3910"/>
        <v>0</v>
      </c>
      <c r="E4285" s="6">
        <f t="shared" si="1"/>
        <v>0</v>
      </c>
      <c r="H4285" s="3">
        <v>1.0</v>
      </c>
      <c r="I4285" s="3">
        <v>0.0</v>
      </c>
      <c r="J4285" s="3">
        <v>1.0</v>
      </c>
      <c r="K4285" s="3">
        <v>0.0</v>
      </c>
      <c r="L4285" s="3">
        <v>1.0</v>
      </c>
    </row>
    <row r="4286" ht="15.75" customHeight="1">
      <c r="A4286" s="3">
        <f t="shared" si="2"/>
        <v>4285</v>
      </c>
      <c r="B4286" s="3">
        <f t="shared" ref="B4286:D4286" si="3911">B4282</f>
        <v>0</v>
      </c>
      <c r="C4286" s="3">
        <f t="shared" si="3911"/>
        <v>1</v>
      </c>
      <c r="D4286" s="3">
        <f t="shared" si="3911"/>
        <v>0</v>
      </c>
      <c r="E4286" s="6">
        <f t="shared" si="1"/>
        <v>433.4</v>
      </c>
      <c r="F4286" s="3">
        <v>197.0</v>
      </c>
      <c r="G4286" s="3">
        <v>2.2</v>
      </c>
      <c r="H4286" s="3">
        <v>0.0</v>
      </c>
      <c r="I4286" s="3">
        <v>0.0</v>
      </c>
      <c r="J4286" s="3">
        <v>1.0</v>
      </c>
      <c r="K4286" s="3">
        <v>0.0</v>
      </c>
      <c r="L4286" s="3">
        <v>0.0</v>
      </c>
    </row>
    <row r="4287" ht="15.75" customHeight="1">
      <c r="A4287" s="3">
        <f t="shared" si="2"/>
        <v>4286</v>
      </c>
      <c r="B4287" s="3">
        <f t="shared" ref="B4287:D4287" si="3912">B4283</f>
        <v>0</v>
      </c>
      <c r="C4287" s="3">
        <f t="shared" si="3912"/>
        <v>0</v>
      </c>
      <c r="D4287" s="3">
        <f t="shared" si="3912"/>
        <v>1</v>
      </c>
      <c r="E4287" s="6">
        <f t="shared" si="1"/>
        <v>118.8</v>
      </c>
      <c r="F4287" s="3">
        <v>108.0</v>
      </c>
      <c r="G4287" s="3">
        <v>1.1</v>
      </c>
      <c r="H4287" s="3">
        <v>0.0</v>
      </c>
      <c r="I4287" s="3">
        <v>1.0</v>
      </c>
      <c r="J4287" s="3">
        <v>0.0</v>
      </c>
      <c r="K4287" s="3">
        <v>0.0</v>
      </c>
      <c r="L4287" s="3">
        <v>0.0</v>
      </c>
    </row>
    <row r="4288" ht="15.75" customHeight="1">
      <c r="A4288" s="3">
        <f t="shared" si="2"/>
        <v>4287</v>
      </c>
      <c r="B4288" s="3">
        <f t="shared" ref="B4288:D4288" si="3913">B4284</f>
        <v>1</v>
      </c>
      <c r="C4288" s="3">
        <f t="shared" si="3913"/>
        <v>0</v>
      </c>
      <c r="D4288" s="3">
        <f t="shared" si="3913"/>
        <v>0</v>
      </c>
      <c r="E4288" s="6">
        <f t="shared" si="1"/>
        <v>400</v>
      </c>
      <c r="F4288" s="3">
        <v>250.0</v>
      </c>
      <c r="G4288" s="3">
        <v>1.6</v>
      </c>
      <c r="H4288" s="3">
        <v>1.0</v>
      </c>
      <c r="I4288" s="3">
        <v>0.0</v>
      </c>
      <c r="J4288" s="3">
        <v>0.0</v>
      </c>
      <c r="K4288" s="3">
        <v>0.0</v>
      </c>
      <c r="L4288" s="3">
        <v>0.0</v>
      </c>
    </row>
    <row r="4289" ht="15.75" customHeight="1">
      <c r="A4289" s="3">
        <f t="shared" si="2"/>
        <v>4288</v>
      </c>
      <c r="B4289" s="3">
        <f t="shared" ref="B4289:D4289" si="3914">B4285</f>
        <v>0</v>
      </c>
      <c r="C4289" s="3">
        <f t="shared" si="3914"/>
        <v>0</v>
      </c>
      <c r="D4289" s="3">
        <f t="shared" si="3914"/>
        <v>0</v>
      </c>
      <c r="E4289" s="6">
        <f t="shared" si="1"/>
        <v>0</v>
      </c>
      <c r="H4289" s="3">
        <v>1.0</v>
      </c>
      <c r="I4289" s="3">
        <v>0.0</v>
      </c>
      <c r="J4289" s="3">
        <v>1.0</v>
      </c>
      <c r="K4289" s="3">
        <v>0.0</v>
      </c>
      <c r="L4289" s="3">
        <v>1.0</v>
      </c>
    </row>
    <row r="4290" ht="15.75" customHeight="1">
      <c r="A4290" s="3">
        <f t="shared" si="2"/>
        <v>4289</v>
      </c>
      <c r="B4290" s="3">
        <f t="shared" ref="B4290:D4290" si="3915">B4286</f>
        <v>0</v>
      </c>
      <c r="C4290" s="3">
        <f t="shared" si="3915"/>
        <v>1</v>
      </c>
      <c r="D4290" s="3">
        <f t="shared" si="3915"/>
        <v>0</v>
      </c>
      <c r="E4290" s="6">
        <f t="shared" si="1"/>
        <v>286</v>
      </c>
      <c r="F4290" s="3">
        <v>130.0</v>
      </c>
      <c r="G4290" s="3">
        <v>2.2</v>
      </c>
      <c r="H4290" s="3">
        <v>0.0</v>
      </c>
      <c r="I4290" s="3">
        <v>0.0</v>
      </c>
      <c r="J4290" s="3">
        <v>1.0</v>
      </c>
      <c r="K4290" s="3">
        <v>0.0</v>
      </c>
      <c r="L4290" s="3">
        <v>0.0</v>
      </c>
    </row>
    <row r="4291" ht="15.75" customHeight="1">
      <c r="A4291" s="3">
        <f t="shared" si="2"/>
        <v>4290</v>
      </c>
      <c r="B4291" s="3">
        <f t="shared" ref="B4291:D4291" si="3916">B4287</f>
        <v>0</v>
      </c>
      <c r="C4291" s="3">
        <f t="shared" si="3916"/>
        <v>0</v>
      </c>
      <c r="D4291" s="3">
        <f t="shared" si="3916"/>
        <v>1</v>
      </c>
      <c r="E4291" s="6">
        <f t="shared" si="1"/>
        <v>132</v>
      </c>
      <c r="F4291" s="3">
        <v>120.0</v>
      </c>
      <c r="G4291" s="3">
        <v>1.1</v>
      </c>
      <c r="H4291" s="3">
        <v>1.0</v>
      </c>
      <c r="I4291" s="3">
        <v>0.0</v>
      </c>
      <c r="J4291" s="3">
        <v>0.0</v>
      </c>
      <c r="K4291" s="3">
        <v>0.0</v>
      </c>
      <c r="L4291" s="3">
        <v>0.0</v>
      </c>
    </row>
    <row r="4292" ht="15.75" customHeight="1">
      <c r="A4292" s="3">
        <f t="shared" si="2"/>
        <v>4291</v>
      </c>
      <c r="B4292" s="3">
        <f t="shared" ref="B4292:D4292" si="3917">B4288</f>
        <v>1</v>
      </c>
      <c r="C4292" s="3">
        <f t="shared" si="3917"/>
        <v>0</v>
      </c>
      <c r="D4292" s="3">
        <f t="shared" si="3917"/>
        <v>0</v>
      </c>
      <c r="E4292" s="6">
        <f t="shared" si="1"/>
        <v>268.8</v>
      </c>
      <c r="F4292" s="3">
        <v>168.0</v>
      </c>
      <c r="G4292" s="3">
        <v>1.6</v>
      </c>
      <c r="H4292" s="3">
        <v>0.0</v>
      </c>
      <c r="I4292" s="3">
        <v>1.0</v>
      </c>
      <c r="J4292" s="3">
        <v>0.0</v>
      </c>
      <c r="K4292" s="3">
        <v>0.0</v>
      </c>
      <c r="L4292" s="3">
        <v>0.0</v>
      </c>
    </row>
    <row r="4293" ht="15.75" customHeight="1">
      <c r="A4293" s="3">
        <f t="shared" si="2"/>
        <v>4292</v>
      </c>
      <c r="B4293" s="3">
        <f t="shared" ref="B4293:D4293" si="3918">B4289</f>
        <v>0</v>
      </c>
      <c r="C4293" s="3">
        <f t="shared" si="3918"/>
        <v>0</v>
      </c>
      <c r="D4293" s="3">
        <f t="shared" si="3918"/>
        <v>0</v>
      </c>
      <c r="E4293" s="6">
        <f t="shared" si="1"/>
        <v>0</v>
      </c>
      <c r="H4293" s="3">
        <v>1.0</v>
      </c>
      <c r="I4293" s="3">
        <v>1.0</v>
      </c>
      <c r="J4293" s="3">
        <v>0.0</v>
      </c>
      <c r="K4293" s="3">
        <v>0.0</v>
      </c>
      <c r="L4293" s="3">
        <v>1.0</v>
      </c>
    </row>
    <row r="4294" ht="15.75" customHeight="1">
      <c r="A4294" s="3">
        <f t="shared" si="2"/>
        <v>4293</v>
      </c>
      <c r="B4294" s="3">
        <f t="shared" ref="B4294:D4294" si="3919">B4290</f>
        <v>0</v>
      </c>
      <c r="C4294" s="3">
        <f t="shared" si="3919"/>
        <v>1</v>
      </c>
      <c r="D4294" s="3">
        <f t="shared" si="3919"/>
        <v>0</v>
      </c>
      <c r="E4294" s="6">
        <f t="shared" si="1"/>
        <v>371.8</v>
      </c>
      <c r="F4294" s="3">
        <v>169.0</v>
      </c>
      <c r="G4294" s="3">
        <v>2.2</v>
      </c>
      <c r="H4294" s="3">
        <v>0.0</v>
      </c>
      <c r="I4294" s="3">
        <v>0.0</v>
      </c>
      <c r="J4294" s="3">
        <v>1.0</v>
      </c>
      <c r="K4294" s="3">
        <v>0.0</v>
      </c>
      <c r="L4294" s="3">
        <v>0.0</v>
      </c>
    </row>
    <row r="4295" ht="15.75" customHeight="1">
      <c r="A4295" s="3">
        <f t="shared" si="2"/>
        <v>4294</v>
      </c>
      <c r="B4295" s="3">
        <f t="shared" ref="B4295:D4295" si="3920">B4291</f>
        <v>0</v>
      </c>
      <c r="C4295" s="3">
        <f t="shared" si="3920"/>
        <v>0</v>
      </c>
      <c r="D4295" s="3">
        <f t="shared" si="3920"/>
        <v>1</v>
      </c>
      <c r="E4295" s="6">
        <f t="shared" si="1"/>
        <v>326.7</v>
      </c>
      <c r="F4295" s="3">
        <v>297.0</v>
      </c>
      <c r="G4295" s="3">
        <v>1.1</v>
      </c>
      <c r="H4295" s="3">
        <v>0.0</v>
      </c>
      <c r="I4295" s="3">
        <v>1.0</v>
      </c>
      <c r="J4295" s="3">
        <v>0.0</v>
      </c>
      <c r="K4295" s="3">
        <v>0.0</v>
      </c>
      <c r="L4295" s="3">
        <v>0.0</v>
      </c>
    </row>
    <row r="4296" ht="15.75" customHeight="1">
      <c r="A4296" s="3">
        <f t="shared" si="2"/>
        <v>4295</v>
      </c>
      <c r="B4296" s="3">
        <f t="shared" ref="B4296:D4296" si="3921">B4292</f>
        <v>1</v>
      </c>
      <c r="C4296" s="3">
        <f t="shared" si="3921"/>
        <v>0</v>
      </c>
      <c r="D4296" s="3">
        <f t="shared" si="3921"/>
        <v>0</v>
      </c>
      <c r="E4296" s="6">
        <f t="shared" si="1"/>
        <v>312</v>
      </c>
      <c r="F4296" s="3">
        <v>195.0</v>
      </c>
      <c r="G4296" s="3">
        <v>1.6</v>
      </c>
      <c r="H4296" s="3">
        <v>0.0</v>
      </c>
      <c r="I4296" s="3">
        <v>0.0</v>
      </c>
      <c r="J4296" s="3">
        <v>1.0</v>
      </c>
      <c r="K4296" s="3">
        <v>0.0</v>
      </c>
      <c r="L4296" s="3">
        <v>0.0</v>
      </c>
    </row>
    <row r="4297" ht="15.75" customHeight="1">
      <c r="A4297" s="3">
        <f t="shared" si="2"/>
        <v>4296</v>
      </c>
      <c r="B4297" s="3">
        <f t="shared" ref="B4297:D4297" si="3922">B4293</f>
        <v>0</v>
      </c>
      <c r="C4297" s="3">
        <f t="shared" si="3922"/>
        <v>0</v>
      </c>
      <c r="D4297" s="3">
        <f t="shared" si="3922"/>
        <v>0</v>
      </c>
      <c r="E4297" s="6">
        <f t="shared" si="1"/>
        <v>0</v>
      </c>
      <c r="H4297" s="3">
        <v>1.0</v>
      </c>
      <c r="I4297" s="3">
        <v>0.0</v>
      </c>
      <c r="J4297" s="3">
        <v>1.0</v>
      </c>
      <c r="K4297" s="3">
        <v>0.0</v>
      </c>
      <c r="L4297" s="3">
        <v>1.0</v>
      </c>
    </row>
    <row r="4298" ht="15.75" customHeight="1">
      <c r="A4298" s="3">
        <f t="shared" si="2"/>
        <v>4297</v>
      </c>
      <c r="B4298" s="3">
        <f t="shared" ref="B4298:D4298" si="3923">B4294</f>
        <v>0</v>
      </c>
      <c r="C4298" s="3">
        <f t="shared" si="3923"/>
        <v>1</v>
      </c>
      <c r="D4298" s="3">
        <f t="shared" si="3923"/>
        <v>0</v>
      </c>
      <c r="E4298" s="6">
        <f t="shared" si="1"/>
        <v>517</v>
      </c>
      <c r="F4298" s="3">
        <v>235.0</v>
      </c>
      <c r="G4298" s="3">
        <v>2.2</v>
      </c>
      <c r="H4298" s="3">
        <v>0.0</v>
      </c>
      <c r="I4298" s="3">
        <v>0.0</v>
      </c>
      <c r="J4298" s="3">
        <v>1.0</v>
      </c>
      <c r="K4298" s="3">
        <v>0.0</v>
      </c>
      <c r="L4298" s="3">
        <v>0.0</v>
      </c>
    </row>
    <row r="4299" ht="15.75" customHeight="1">
      <c r="A4299" s="3">
        <f t="shared" si="2"/>
        <v>4298</v>
      </c>
      <c r="B4299" s="3">
        <f t="shared" ref="B4299:D4299" si="3924">B4295</f>
        <v>0</v>
      </c>
      <c r="C4299" s="3">
        <f t="shared" si="3924"/>
        <v>0</v>
      </c>
      <c r="D4299" s="3">
        <f t="shared" si="3924"/>
        <v>1</v>
      </c>
      <c r="E4299" s="6">
        <f t="shared" si="1"/>
        <v>312.4</v>
      </c>
      <c r="F4299" s="3">
        <v>284.0</v>
      </c>
      <c r="G4299" s="3">
        <v>1.1</v>
      </c>
      <c r="H4299" s="3">
        <v>1.0</v>
      </c>
      <c r="I4299" s="3">
        <v>0.0</v>
      </c>
      <c r="J4299" s="3">
        <v>0.0</v>
      </c>
      <c r="K4299" s="3">
        <v>0.0</v>
      </c>
      <c r="L4299" s="3">
        <v>0.0</v>
      </c>
    </row>
    <row r="4300" ht="15.75" customHeight="1">
      <c r="A4300" s="3">
        <f t="shared" si="2"/>
        <v>4299</v>
      </c>
      <c r="B4300" s="3">
        <f t="shared" ref="B4300:D4300" si="3925">B4296</f>
        <v>1</v>
      </c>
      <c r="C4300" s="3">
        <f t="shared" si="3925"/>
        <v>0</v>
      </c>
      <c r="D4300" s="3">
        <f t="shared" si="3925"/>
        <v>0</v>
      </c>
      <c r="E4300" s="6">
        <f t="shared" si="1"/>
        <v>230.4</v>
      </c>
      <c r="F4300" s="3">
        <v>144.0</v>
      </c>
      <c r="G4300" s="3">
        <v>1.6</v>
      </c>
      <c r="H4300" s="3">
        <v>1.0</v>
      </c>
      <c r="I4300" s="3">
        <v>0.0</v>
      </c>
      <c r="J4300" s="3">
        <v>0.0</v>
      </c>
      <c r="K4300" s="3">
        <v>0.0</v>
      </c>
      <c r="L4300" s="3">
        <v>0.0</v>
      </c>
    </row>
    <row r="4301" ht="15.75" customHeight="1">
      <c r="A4301" s="3">
        <f t="shared" si="2"/>
        <v>4300</v>
      </c>
      <c r="B4301" s="3">
        <f t="shared" ref="B4301:D4301" si="3926">B4297</f>
        <v>0</v>
      </c>
      <c r="C4301" s="3">
        <f t="shared" si="3926"/>
        <v>0</v>
      </c>
      <c r="D4301" s="3">
        <f t="shared" si="3926"/>
        <v>0</v>
      </c>
      <c r="E4301" s="6">
        <f t="shared" si="1"/>
        <v>0</v>
      </c>
      <c r="H4301" s="3">
        <v>1.0</v>
      </c>
      <c r="I4301" s="3">
        <v>0.0</v>
      </c>
      <c r="J4301" s="3">
        <v>1.0</v>
      </c>
      <c r="K4301" s="3">
        <v>0.0</v>
      </c>
      <c r="L4301" s="3">
        <v>1.0</v>
      </c>
    </row>
    <row r="4302" ht="15.75" customHeight="1">
      <c r="A4302" s="3">
        <f t="shared" si="2"/>
        <v>4301</v>
      </c>
      <c r="B4302" s="3">
        <f t="shared" ref="B4302:D4302" si="3927">B4298</f>
        <v>0</v>
      </c>
      <c r="C4302" s="3">
        <f t="shared" si="3927"/>
        <v>1</v>
      </c>
      <c r="D4302" s="3">
        <f t="shared" si="3927"/>
        <v>0</v>
      </c>
      <c r="E4302" s="6">
        <f t="shared" si="1"/>
        <v>415.8</v>
      </c>
      <c r="F4302" s="3">
        <v>189.0</v>
      </c>
      <c r="G4302" s="3">
        <v>2.2</v>
      </c>
      <c r="H4302" s="3">
        <v>0.0</v>
      </c>
      <c r="I4302" s="3">
        <v>0.0</v>
      </c>
      <c r="J4302" s="3">
        <v>1.0</v>
      </c>
      <c r="K4302" s="3">
        <v>0.0</v>
      </c>
      <c r="L4302" s="3">
        <v>0.0</v>
      </c>
    </row>
    <row r="4303" ht="15.75" customHeight="1">
      <c r="A4303" s="3">
        <f t="shared" si="2"/>
        <v>4302</v>
      </c>
      <c r="B4303" s="3">
        <f t="shared" ref="B4303:D4303" si="3928">B4299</f>
        <v>0</v>
      </c>
      <c r="C4303" s="3">
        <f t="shared" si="3928"/>
        <v>0</v>
      </c>
      <c r="D4303" s="3">
        <f t="shared" si="3928"/>
        <v>1</v>
      </c>
      <c r="E4303" s="6">
        <f t="shared" si="1"/>
        <v>111.1</v>
      </c>
      <c r="F4303" s="3">
        <v>101.0</v>
      </c>
      <c r="G4303" s="3">
        <v>1.1</v>
      </c>
      <c r="H4303" s="3">
        <v>0.0</v>
      </c>
      <c r="I4303" s="3">
        <v>1.0</v>
      </c>
      <c r="J4303" s="3">
        <v>0.0</v>
      </c>
      <c r="K4303" s="3">
        <v>0.0</v>
      </c>
      <c r="L4303" s="3">
        <v>0.0</v>
      </c>
    </row>
    <row r="4304" ht="15.75" customHeight="1">
      <c r="A4304" s="3">
        <f t="shared" si="2"/>
        <v>4303</v>
      </c>
      <c r="B4304" s="3">
        <f t="shared" ref="B4304:D4304" si="3929">B4300</f>
        <v>1</v>
      </c>
      <c r="C4304" s="3">
        <f t="shared" si="3929"/>
        <v>0</v>
      </c>
      <c r="D4304" s="3">
        <f t="shared" si="3929"/>
        <v>0</v>
      </c>
      <c r="E4304" s="6">
        <f t="shared" si="1"/>
        <v>387.2</v>
      </c>
      <c r="F4304" s="3">
        <v>242.0</v>
      </c>
      <c r="G4304" s="3">
        <v>1.6</v>
      </c>
      <c r="H4304" s="3">
        <v>0.0</v>
      </c>
      <c r="I4304" s="3">
        <v>1.0</v>
      </c>
      <c r="J4304" s="3">
        <v>0.0</v>
      </c>
      <c r="K4304" s="3">
        <v>0.0</v>
      </c>
      <c r="L4304" s="3">
        <v>0.0</v>
      </c>
    </row>
    <row r="4305" ht="15.75" customHeight="1">
      <c r="A4305" s="3">
        <f t="shared" si="2"/>
        <v>4304</v>
      </c>
      <c r="B4305" s="3">
        <f t="shared" ref="B4305:D4305" si="3930">B4301</f>
        <v>0</v>
      </c>
      <c r="C4305" s="3">
        <f t="shared" si="3930"/>
        <v>0</v>
      </c>
      <c r="D4305" s="3">
        <f t="shared" si="3930"/>
        <v>0</v>
      </c>
      <c r="E4305" s="6">
        <f t="shared" si="1"/>
        <v>0</v>
      </c>
      <c r="H4305" s="3">
        <v>1.0</v>
      </c>
      <c r="I4305" s="3">
        <v>0.0</v>
      </c>
      <c r="J4305" s="3">
        <v>1.0</v>
      </c>
      <c r="K4305" s="3">
        <v>0.0</v>
      </c>
      <c r="L4305" s="3">
        <v>1.0</v>
      </c>
    </row>
    <row r="4306" ht="15.75" customHeight="1">
      <c r="A4306" s="3">
        <f t="shared" si="2"/>
        <v>4305</v>
      </c>
      <c r="B4306" s="3">
        <f t="shared" ref="B4306:D4306" si="3931">B4302</f>
        <v>0</v>
      </c>
      <c r="C4306" s="3">
        <f t="shared" si="3931"/>
        <v>1</v>
      </c>
      <c r="D4306" s="3">
        <f t="shared" si="3931"/>
        <v>0</v>
      </c>
      <c r="E4306" s="6">
        <f t="shared" si="1"/>
        <v>587.4</v>
      </c>
      <c r="F4306" s="3">
        <v>267.0</v>
      </c>
      <c r="G4306" s="3">
        <v>2.2</v>
      </c>
      <c r="H4306" s="3">
        <v>1.0</v>
      </c>
      <c r="I4306" s="3">
        <v>0.0</v>
      </c>
      <c r="J4306" s="3">
        <v>0.0</v>
      </c>
      <c r="K4306" s="3">
        <v>0.0</v>
      </c>
      <c r="L4306" s="3">
        <v>0.0</v>
      </c>
    </row>
    <row r="4307" ht="15.75" customHeight="1">
      <c r="A4307" s="3">
        <f t="shared" si="2"/>
        <v>4306</v>
      </c>
      <c r="B4307" s="3">
        <f t="shared" ref="B4307:D4307" si="3932">B4303</f>
        <v>0</v>
      </c>
      <c r="C4307" s="3">
        <f t="shared" si="3932"/>
        <v>0</v>
      </c>
      <c r="D4307" s="3">
        <f t="shared" si="3932"/>
        <v>1</v>
      </c>
      <c r="E4307" s="6">
        <f t="shared" si="1"/>
        <v>211.2</v>
      </c>
      <c r="F4307" s="3">
        <v>192.0</v>
      </c>
      <c r="G4307" s="3">
        <v>1.1</v>
      </c>
      <c r="H4307" s="3">
        <v>1.0</v>
      </c>
      <c r="I4307" s="3">
        <v>0.0</v>
      </c>
      <c r="J4307" s="3">
        <v>0.0</v>
      </c>
      <c r="K4307" s="3">
        <v>0.0</v>
      </c>
      <c r="L4307" s="3">
        <v>0.0</v>
      </c>
    </row>
    <row r="4308" ht="15.75" customHeight="1">
      <c r="A4308" s="3">
        <f t="shared" si="2"/>
        <v>4307</v>
      </c>
      <c r="B4308" s="3">
        <f t="shared" ref="B4308:D4308" si="3933">B4304</f>
        <v>1</v>
      </c>
      <c r="C4308" s="3">
        <f t="shared" si="3933"/>
        <v>0</v>
      </c>
      <c r="D4308" s="3">
        <f t="shared" si="3933"/>
        <v>0</v>
      </c>
      <c r="E4308" s="6">
        <f t="shared" si="1"/>
        <v>414.4</v>
      </c>
      <c r="F4308" s="3">
        <v>259.0</v>
      </c>
      <c r="G4308" s="3">
        <v>1.6</v>
      </c>
      <c r="H4308" s="3">
        <v>1.0</v>
      </c>
      <c r="I4308" s="3">
        <v>0.0</v>
      </c>
      <c r="J4308" s="3">
        <v>0.0</v>
      </c>
      <c r="K4308" s="3">
        <v>0.0</v>
      </c>
      <c r="L4308" s="3">
        <v>0.0</v>
      </c>
    </row>
    <row r="4309" ht="15.75" customHeight="1">
      <c r="A4309" s="3">
        <f t="shared" si="2"/>
        <v>4308</v>
      </c>
      <c r="B4309" s="3">
        <f t="shared" ref="B4309:D4309" si="3934">B4305</f>
        <v>0</v>
      </c>
      <c r="C4309" s="3">
        <f t="shared" si="3934"/>
        <v>0</v>
      </c>
      <c r="D4309" s="3">
        <f t="shared" si="3934"/>
        <v>0</v>
      </c>
      <c r="E4309" s="6">
        <f t="shared" si="1"/>
        <v>0</v>
      </c>
      <c r="H4309" s="3">
        <v>1.0</v>
      </c>
      <c r="I4309" s="3">
        <v>0.0</v>
      </c>
      <c r="J4309" s="3">
        <v>0.0</v>
      </c>
      <c r="K4309" s="3">
        <v>1.0</v>
      </c>
      <c r="L4309" s="3">
        <v>1.0</v>
      </c>
    </row>
    <row r="4310" ht="15.75" customHeight="1">
      <c r="A4310" s="3">
        <f t="shared" si="2"/>
        <v>4309</v>
      </c>
      <c r="B4310" s="3">
        <f t="shared" ref="B4310:D4310" si="3935">B4306</f>
        <v>0</v>
      </c>
      <c r="C4310" s="3">
        <f t="shared" si="3935"/>
        <v>1</v>
      </c>
      <c r="D4310" s="3">
        <f t="shared" si="3935"/>
        <v>0</v>
      </c>
      <c r="E4310" s="6">
        <f t="shared" si="1"/>
        <v>638</v>
      </c>
      <c r="F4310" s="3">
        <v>290.0</v>
      </c>
      <c r="G4310" s="3">
        <v>2.2</v>
      </c>
      <c r="H4310" s="3">
        <v>0.0</v>
      </c>
      <c r="I4310" s="3">
        <v>0.0</v>
      </c>
      <c r="J4310" s="3">
        <v>1.0</v>
      </c>
      <c r="K4310" s="3">
        <v>0.0</v>
      </c>
      <c r="L4310" s="3">
        <v>0.0</v>
      </c>
    </row>
    <row r="4311" ht="15.75" customHeight="1">
      <c r="A4311" s="3">
        <f t="shared" si="2"/>
        <v>4310</v>
      </c>
      <c r="B4311" s="3">
        <f t="shared" ref="B4311:D4311" si="3936">B4307</f>
        <v>0</v>
      </c>
      <c r="C4311" s="3">
        <f t="shared" si="3936"/>
        <v>0</v>
      </c>
      <c r="D4311" s="3">
        <f t="shared" si="3936"/>
        <v>1</v>
      </c>
      <c r="E4311" s="6">
        <f t="shared" si="1"/>
        <v>238.7</v>
      </c>
      <c r="F4311" s="3">
        <v>217.0</v>
      </c>
      <c r="G4311" s="3">
        <v>1.1</v>
      </c>
      <c r="H4311" s="3">
        <v>0.0</v>
      </c>
      <c r="I4311" s="3">
        <v>1.0</v>
      </c>
      <c r="J4311" s="3">
        <v>0.0</v>
      </c>
      <c r="K4311" s="3">
        <v>0.0</v>
      </c>
      <c r="L4311" s="3">
        <v>0.0</v>
      </c>
    </row>
    <row r="4312" ht="15.75" customHeight="1">
      <c r="A4312" s="3">
        <f t="shared" si="2"/>
        <v>4311</v>
      </c>
      <c r="B4312" s="3">
        <f t="shared" ref="B4312:D4312" si="3937">B4308</f>
        <v>1</v>
      </c>
      <c r="C4312" s="3">
        <f t="shared" si="3937"/>
        <v>0</v>
      </c>
      <c r="D4312" s="3">
        <f t="shared" si="3937"/>
        <v>0</v>
      </c>
      <c r="E4312" s="6">
        <f t="shared" si="1"/>
        <v>460.8</v>
      </c>
      <c r="F4312" s="3">
        <v>288.0</v>
      </c>
      <c r="G4312" s="3">
        <v>1.6</v>
      </c>
      <c r="H4312" s="3">
        <v>0.0</v>
      </c>
      <c r="I4312" s="3">
        <v>0.0</v>
      </c>
      <c r="J4312" s="3">
        <v>1.0</v>
      </c>
      <c r="K4312" s="3">
        <v>0.0</v>
      </c>
      <c r="L4312" s="3">
        <v>0.0</v>
      </c>
    </row>
    <row r="4313" ht="15.75" customHeight="1">
      <c r="A4313" s="3">
        <f t="shared" si="2"/>
        <v>4312</v>
      </c>
      <c r="B4313" s="3">
        <f t="shared" ref="B4313:D4313" si="3938">B4309</f>
        <v>0</v>
      </c>
      <c r="C4313" s="3">
        <f t="shared" si="3938"/>
        <v>0</v>
      </c>
      <c r="D4313" s="3">
        <f t="shared" si="3938"/>
        <v>0</v>
      </c>
      <c r="E4313" s="6">
        <f t="shared" si="1"/>
        <v>0</v>
      </c>
      <c r="H4313" s="3">
        <v>1.0</v>
      </c>
      <c r="I4313" s="3">
        <v>0.0</v>
      </c>
      <c r="J4313" s="3">
        <v>1.0</v>
      </c>
      <c r="K4313" s="3">
        <v>0.0</v>
      </c>
      <c r="L4313" s="3">
        <v>1.0</v>
      </c>
    </row>
    <row r="4314" ht="15.75" customHeight="1">
      <c r="A4314" s="3">
        <f t="shared" si="2"/>
        <v>4313</v>
      </c>
      <c r="B4314" s="3">
        <f t="shared" ref="B4314:D4314" si="3939">B4310</f>
        <v>0</v>
      </c>
      <c r="C4314" s="3">
        <f t="shared" si="3939"/>
        <v>1</v>
      </c>
      <c r="D4314" s="3">
        <f t="shared" si="3939"/>
        <v>0</v>
      </c>
      <c r="E4314" s="6">
        <f t="shared" si="1"/>
        <v>624.8</v>
      </c>
      <c r="F4314" s="3">
        <v>284.0</v>
      </c>
      <c r="G4314" s="3">
        <v>2.2</v>
      </c>
      <c r="H4314" s="3">
        <v>0.0</v>
      </c>
      <c r="I4314" s="3">
        <v>0.0</v>
      </c>
      <c r="J4314" s="3">
        <v>1.0</v>
      </c>
      <c r="K4314" s="3">
        <v>0.0</v>
      </c>
      <c r="L4314" s="3">
        <v>0.0</v>
      </c>
    </row>
    <row r="4315" ht="15.75" customHeight="1">
      <c r="A4315" s="3">
        <f t="shared" si="2"/>
        <v>4314</v>
      </c>
      <c r="B4315" s="3">
        <f t="shared" ref="B4315:D4315" si="3940">B4311</f>
        <v>0</v>
      </c>
      <c r="C4315" s="3">
        <f t="shared" si="3940"/>
        <v>0</v>
      </c>
      <c r="D4315" s="3">
        <f t="shared" si="3940"/>
        <v>1</v>
      </c>
      <c r="E4315" s="6">
        <f t="shared" si="1"/>
        <v>111.1</v>
      </c>
      <c r="F4315" s="3">
        <v>101.0</v>
      </c>
      <c r="G4315" s="3">
        <v>1.1</v>
      </c>
      <c r="H4315" s="3">
        <v>1.0</v>
      </c>
      <c r="I4315" s="3">
        <v>0.0</v>
      </c>
      <c r="J4315" s="3">
        <v>0.0</v>
      </c>
      <c r="K4315" s="3">
        <v>0.0</v>
      </c>
      <c r="L4315" s="3">
        <v>0.0</v>
      </c>
    </row>
    <row r="4316" ht="15.75" customHeight="1">
      <c r="A4316" s="3">
        <f t="shared" si="2"/>
        <v>4315</v>
      </c>
      <c r="B4316" s="3">
        <f t="shared" ref="B4316:D4316" si="3941">B4312</f>
        <v>1</v>
      </c>
      <c r="C4316" s="3">
        <f t="shared" si="3941"/>
        <v>0</v>
      </c>
      <c r="D4316" s="3">
        <f t="shared" si="3941"/>
        <v>0</v>
      </c>
      <c r="E4316" s="6">
        <f t="shared" si="1"/>
        <v>433.6</v>
      </c>
      <c r="F4316" s="3">
        <v>271.0</v>
      </c>
      <c r="G4316" s="3">
        <v>1.6</v>
      </c>
      <c r="H4316" s="3">
        <v>0.0</v>
      </c>
      <c r="I4316" s="3">
        <v>1.0</v>
      </c>
      <c r="J4316" s="3">
        <v>0.0</v>
      </c>
      <c r="K4316" s="3">
        <v>0.0</v>
      </c>
      <c r="L4316" s="3">
        <v>0.0</v>
      </c>
    </row>
    <row r="4317" ht="15.75" customHeight="1">
      <c r="A4317" s="3">
        <f t="shared" si="2"/>
        <v>4316</v>
      </c>
      <c r="B4317" s="3">
        <f t="shared" ref="B4317:D4317" si="3942">B4313</f>
        <v>0</v>
      </c>
      <c r="C4317" s="3">
        <f t="shared" si="3942"/>
        <v>0</v>
      </c>
      <c r="D4317" s="3">
        <f t="shared" si="3942"/>
        <v>0</v>
      </c>
      <c r="E4317" s="6">
        <f t="shared" si="1"/>
        <v>0</v>
      </c>
      <c r="H4317" s="3">
        <v>1.0</v>
      </c>
      <c r="I4317" s="3">
        <v>0.0</v>
      </c>
      <c r="J4317" s="3">
        <v>1.0</v>
      </c>
      <c r="K4317" s="3">
        <v>0.0</v>
      </c>
      <c r="L4317" s="3">
        <v>1.0</v>
      </c>
    </row>
    <row r="4318" ht="15.75" customHeight="1">
      <c r="A4318" s="3">
        <f t="shared" si="2"/>
        <v>4317</v>
      </c>
      <c r="B4318" s="3">
        <f t="shared" ref="B4318:D4318" si="3943">B4314</f>
        <v>0</v>
      </c>
      <c r="C4318" s="3">
        <f t="shared" si="3943"/>
        <v>1</v>
      </c>
      <c r="D4318" s="3">
        <f t="shared" si="3943"/>
        <v>0</v>
      </c>
      <c r="E4318" s="6">
        <f t="shared" si="1"/>
        <v>497.2</v>
      </c>
      <c r="F4318" s="3">
        <v>226.0</v>
      </c>
      <c r="G4318" s="3">
        <v>2.2</v>
      </c>
      <c r="H4318" s="3">
        <v>0.0</v>
      </c>
      <c r="I4318" s="3">
        <v>0.0</v>
      </c>
      <c r="J4318" s="3">
        <v>1.0</v>
      </c>
      <c r="K4318" s="3">
        <v>0.0</v>
      </c>
      <c r="L4318" s="3">
        <v>0.0</v>
      </c>
    </row>
    <row r="4319" ht="15.75" customHeight="1">
      <c r="A4319" s="3">
        <f t="shared" si="2"/>
        <v>4318</v>
      </c>
      <c r="B4319" s="3">
        <f t="shared" ref="B4319:D4319" si="3944">B4315</f>
        <v>0</v>
      </c>
      <c r="C4319" s="3">
        <f t="shared" si="3944"/>
        <v>0</v>
      </c>
      <c r="D4319" s="3">
        <f t="shared" si="3944"/>
        <v>1</v>
      </c>
      <c r="E4319" s="6">
        <f t="shared" si="1"/>
        <v>160.6</v>
      </c>
      <c r="F4319" s="3">
        <v>146.0</v>
      </c>
      <c r="G4319" s="3">
        <v>1.1</v>
      </c>
      <c r="H4319" s="3">
        <v>0.0</v>
      </c>
      <c r="I4319" s="3">
        <v>1.0</v>
      </c>
      <c r="J4319" s="3">
        <v>0.0</v>
      </c>
      <c r="K4319" s="3">
        <v>0.0</v>
      </c>
      <c r="L4319" s="3">
        <v>0.0</v>
      </c>
    </row>
    <row r="4320" ht="15.75" customHeight="1">
      <c r="A4320" s="3">
        <f t="shared" si="2"/>
        <v>4319</v>
      </c>
      <c r="B4320" s="3">
        <f t="shared" ref="B4320:D4320" si="3945">B4316</f>
        <v>1</v>
      </c>
      <c r="C4320" s="3">
        <f t="shared" si="3945"/>
        <v>0</v>
      </c>
      <c r="D4320" s="3">
        <f t="shared" si="3945"/>
        <v>0</v>
      </c>
      <c r="E4320" s="6">
        <f t="shared" si="1"/>
        <v>164.8</v>
      </c>
      <c r="F4320" s="3">
        <v>103.0</v>
      </c>
      <c r="G4320" s="3">
        <v>1.6</v>
      </c>
      <c r="H4320" s="3">
        <v>0.0</v>
      </c>
      <c r="I4320" s="3">
        <v>0.0</v>
      </c>
      <c r="J4320" s="3">
        <v>1.0</v>
      </c>
      <c r="K4320" s="3">
        <v>0.0</v>
      </c>
      <c r="L4320" s="3">
        <v>0.0</v>
      </c>
    </row>
    <row r="4321" ht="15.75" customHeight="1">
      <c r="A4321" s="3">
        <f t="shared" si="2"/>
        <v>4320</v>
      </c>
      <c r="B4321" s="3">
        <f t="shared" ref="B4321:D4321" si="3946">B4317</f>
        <v>0</v>
      </c>
      <c r="C4321" s="3">
        <f t="shared" si="3946"/>
        <v>0</v>
      </c>
      <c r="D4321" s="3">
        <f t="shared" si="3946"/>
        <v>0</v>
      </c>
      <c r="E4321" s="6">
        <f t="shared" si="1"/>
        <v>0</v>
      </c>
      <c r="H4321" s="3">
        <v>1.0</v>
      </c>
      <c r="I4321" s="3">
        <v>0.0</v>
      </c>
      <c r="J4321" s="3">
        <v>1.0</v>
      </c>
      <c r="K4321" s="3">
        <v>0.0</v>
      </c>
      <c r="L4321" s="3">
        <v>1.0</v>
      </c>
    </row>
    <row r="4322" ht="15.75" customHeight="1">
      <c r="A4322" s="3">
        <f t="shared" si="2"/>
        <v>4321</v>
      </c>
      <c r="B4322" s="3">
        <f t="shared" ref="B4322:D4322" si="3947">B4318</f>
        <v>0</v>
      </c>
      <c r="C4322" s="3">
        <f t="shared" si="3947"/>
        <v>1</v>
      </c>
      <c r="D4322" s="3">
        <f t="shared" si="3947"/>
        <v>0</v>
      </c>
      <c r="E4322" s="6">
        <f t="shared" si="1"/>
        <v>567.6</v>
      </c>
      <c r="F4322" s="3">
        <v>258.0</v>
      </c>
      <c r="G4322" s="3">
        <v>2.2</v>
      </c>
      <c r="H4322" s="3">
        <v>0.0</v>
      </c>
      <c r="I4322" s="3">
        <v>0.0</v>
      </c>
      <c r="J4322" s="3">
        <v>1.0</v>
      </c>
      <c r="K4322" s="3">
        <v>0.0</v>
      </c>
      <c r="L4322" s="3">
        <v>0.0</v>
      </c>
    </row>
    <row r="4323" ht="15.75" customHeight="1">
      <c r="A4323" s="3">
        <f t="shared" si="2"/>
        <v>4322</v>
      </c>
      <c r="B4323" s="3">
        <f t="shared" ref="B4323:D4323" si="3948">B4319</f>
        <v>0</v>
      </c>
      <c r="C4323" s="3">
        <f t="shared" si="3948"/>
        <v>0</v>
      </c>
      <c r="D4323" s="3">
        <f t="shared" si="3948"/>
        <v>1</v>
      </c>
      <c r="E4323" s="6">
        <f t="shared" si="1"/>
        <v>194.7</v>
      </c>
      <c r="F4323" s="3">
        <v>177.0</v>
      </c>
      <c r="G4323" s="3">
        <v>1.1</v>
      </c>
      <c r="H4323" s="3">
        <v>1.0</v>
      </c>
      <c r="I4323" s="3">
        <v>0.0</v>
      </c>
      <c r="J4323" s="3">
        <v>0.0</v>
      </c>
      <c r="K4323" s="3">
        <v>0.0</v>
      </c>
      <c r="L4323" s="3">
        <v>0.0</v>
      </c>
    </row>
    <row r="4324" ht="15.75" customHeight="1">
      <c r="A4324" s="3">
        <f t="shared" si="2"/>
        <v>4323</v>
      </c>
      <c r="B4324" s="3">
        <f t="shared" ref="B4324:D4324" si="3949">B4320</f>
        <v>1</v>
      </c>
      <c r="C4324" s="3">
        <f t="shared" si="3949"/>
        <v>0</v>
      </c>
      <c r="D4324" s="3">
        <f t="shared" si="3949"/>
        <v>0</v>
      </c>
      <c r="E4324" s="6">
        <f t="shared" si="1"/>
        <v>241.6</v>
      </c>
      <c r="F4324" s="3">
        <v>151.0</v>
      </c>
      <c r="G4324" s="3">
        <v>1.6</v>
      </c>
      <c r="H4324" s="3">
        <v>1.0</v>
      </c>
      <c r="I4324" s="3">
        <v>0.0</v>
      </c>
      <c r="J4324" s="3">
        <v>0.0</v>
      </c>
      <c r="K4324" s="3">
        <v>0.0</v>
      </c>
      <c r="L4324" s="3">
        <v>0.0</v>
      </c>
    </row>
    <row r="4325" ht="15.75" customHeight="1">
      <c r="A4325" s="3">
        <f t="shared" si="2"/>
        <v>4324</v>
      </c>
      <c r="B4325" s="3">
        <f t="shared" ref="B4325:D4325" si="3950">B4321</f>
        <v>0</v>
      </c>
      <c r="C4325" s="3">
        <f t="shared" si="3950"/>
        <v>0</v>
      </c>
      <c r="D4325" s="3">
        <f t="shared" si="3950"/>
        <v>0</v>
      </c>
      <c r="E4325" s="6">
        <f t="shared" si="1"/>
        <v>0</v>
      </c>
      <c r="H4325" s="3">
        <v>1.0</v>
      </c>
      <c r="I4325" s="3">
        <v>0.0</v>
      </c>
      <c r="J4325" s="3">
        <v>1.0</v>
      </c>
      <c r="K4325" s="3">
        <v>0.0</v>
      </c>
      <c r="L4325" s="3">
        <v>1.0</v>
      </c>
    </row>
    <row r="4326" ht="15.75" customHeight="1">
      <c r="A4326" s="3">
        <f t="shared" si="2"/>
        <v>4325</v>
      </c>
      <c r="B4326" s="3">
        <v>1.0</v>
      </c>
      <c r="C4326" s="3">
        <v>0.0</v>
      </c>
      <c r="D4326" s="3">
        <v>0.0</v>
      </c>
      <c r="E4326" s="6">
        <f t="shared" si="1"/>
        <v>296</v>
      </c>
      <c r="F4326" s="3">
        <v>185.0</v>
      </c>
      <c r="G4326" s="3">
        <v>1.6</v>
      </c>
      <c r="H4326" s="3">
        <v>1.0</v>
      </c>
      <c r="I4326" s="3">
        <v>0.0</v>
      </c>
      <c r="J4326" s="3">
        <v>0.0</v>
      </c>
      <c r="K4326" s="3">
        <v>0.0</v>
      </c>
      <c r="L4326" s="3">
        <v>0.0</v>
      </c>
    </row>
    <row r="4327" ht="15.75" customHeight="1">
      <c r="A4327" s="3">
        <f t="shared" si="2"/>
        <v>4326</v>
      </c>
      <c r="B4327" s="3">
        <v>0.0</v>
      </c>
      <c r="C4327" s="3">
        <v>0.0</v>
      </c>
      <c r="D4327" s="3">
        <v>0.0</v>
      </c>
      <c r="E4327" s="6">
        <f t="shared" si="1"/>
        <v>0</v>
      </c>
      <c r="H4327" s="3">
        <v>1.0</v>
      </c>
      <c r="I4327" s="3">
        <v>0.0</v>
      </c>
      <c r="J4327" s="3">
        <v>1.0</v>
      </c>
      <c r="K4327" s="3">
        <v>0.0</v>
      </c>
      <c r="L4327" s="3">
        <v>1.0</v>
      </c>
    </row>
    <row r="4328" ht="15.75" customHeight="1">
      <c r="A4328" s="3">
        <f t="shared" si="2"/>
        <v>4327</v>
      </c>
      <c r="B4328" s="3">
        <v>0.0</v>
      </c>
      <c r="C4328" s="3">
        <v>1.0</v>
      </c>
      <c r="D4328" s="3">
        <v>0.0</v>
      </c>
      <c r="E4328" s="6">
        <f t="shared" si="1"/>
        <v>286</v>
      </c>
      <c r="F4328" s="3">
        <v>130.0</v>
      </c>
      <c r="G4328" s="3">
        <v>2.2</v>
      </c>
      <c r="H4328" s="3">
        <v>0.0</v>
      </c>
      <c r="I4328" s="3">
        <v>0.0</v>
      </c>
      <c r="J4328" s="3">
        <v>1.0</v>
      </c>
      <c r="K4328" s="3">
        <v>0.0</v>
      </c>
      <c r="L4328" s="3">
        <v>0.0</v>
      </c>
    </row>
    <row r="4329" ht="15.75" customHeight="1">
      <c r="A4329" s="3">
        <f t="shared" si="2"/>
        <v>4328</v>
      </c>
      <c r="B4329" s="3">
        <v>0.0</v>
      </c>
      <c r="C4329" s="3">
        <v>0.0</v>
      </c>
      <c r="D4329" s="3">
        <v>1.0</v>
      </c>
      <c r="E4329" s="6">
        <f t="shared" si="1"/>
        <v>310.2</v>
      </c>
      <c r="F4329" s="3">
        <v>282.0</v>
      </c>
      <c r="G4329" s="3">
        <v>1.1</v>
      </c>
      <c r="H4329" s="3">
        <v>1.0</v>
      </c>
      <c r="I4329" s="3">
        <v>0.0</v>
      </c>
      <c r="J4329" s="3">
        <v>0.0</v>
      </c>
      <c r="K4329" s="3">
        <v>0.0</v>
      </c>
      <c r="L4329" s="3">
        <v>0.0</v>
      </c>
    </row>
    <row r="4330" ht="15.75" customHeight="1">
      <c r="A4330" s="3">
        <f t="shared" si="2"/>
        <v>4329</v>
      </c>
      <c r="B4330" s="3">
        <f t="shared" ref="B4330:D4330" si="3951">B4326</f>
        <v>1</v>
      </c>
      <c r="C4330" s="3">
        <f t="shared" si="3951"/>
        <v>0</v>
      </c>
      <c r="D4330" s="3">
        <f t="shared" si="3951"/>
        <v>0</v>
      </c>
      <c r="E4330" s="6">
        <f t="shared" si="1"/>
        <v>308.8</v>
      </c>
      <c r="F4330" s="3">
        <v>193.0</v>
      </c>
      <c r="G4330" s="3">
        <v>1.6</v>
      </c>
      <c r="H4330" s="3">
        <v>0.0</v>
      </c>
      <c r="I4330" s="3">
        <v>0.0</v>
      </c>
      <c r="J4330" s="3">
        <v>1.0</v>
      </c>
      <c r="K4330" s="3">
        <v>0.0</v>
      </c>
      <c r="L4330" s="3">
        <v>0.0</v>
      </c>
    </row>
    <row r="4331" ht="15.75" customHeight="1">
      <c r="A4331" s="3">
        <f t="shared" si="2"/>
        <v>4330</v>
      </c>
      <c r="B4331" s="3">
        <f t="shared" ref="B4331:D4331" si="3952">B4327</f>
        <v>0</v>
      </c>
      <c r="C4331" s="3">
        <f t="shared" si="3952"/>
        <v>0</v>
      </c>
      <c r="D4331" s="3">
        <f t="shared" si="3952"/>
        <v>0</v>
      </c>
      <c r="E4331" s="6">
        <f t="shared" si="1"/>
        <v>0</v>
      </c>
      <c r="H4331" s="3">
        <v>1.0</v>
      </c>
      <c r="I4331" s="3">
        <v>0.0</v>
      </c>
      <c r="J4331" s="3">
        <v>1.0</v>
      </c>
      <c r="K4331" s="3">
        <v>0.0</v>
      </c>
      <c r="L4331" s="3">
        <v>1.0</v>
      </c>
    </row>
    <row r="4332" ht="15.75" customHeight="1">
      <c r="A4332" s="3">
        <f t="shared" si="2"/>
        <v>4331</v>
      </c>
      <c r="B4332" s="3">
        <f t="shared" ref="B4332:D4332" si="3953">B4328</f>
        <v>0</v>
      </c>
      <c r="C4332" s="3">
        <f t="shared" si="3953"/>
        <v>1</v>
      </c>
      <c r="D4332" s="3">
        <f t="shared" si="3953"/>
        <v>0</v>
      </c>
      <c r="E4332" s="6">
        <f t="shared" si="1"/>
        <v>433.4</v>
      </c>
      <c r="F4332" s="3">
        <v>197.0</v>
      </c>
      <c r="G4332" s="3">
        <v>2.2</v>
      </c>
      <c r="H4332" s="3">
        <v>0.0</v>
      </c>
      <c r="I4332" s="3">
        <v>0.0</v>
      </c>
      <c r="J4332" s="3">
        <v>1.0</v>
      </c>
      <c r="K4332" s="3">
        <v>0.0</v>
      </c>
      <c r="L4332" s="3">
        <v>0.0</v>
      </c>
    </row>
    <row r="4333" ht="15.75" customHeight="1">
      <c r="A4333" s="3">
        <f t="shared" si="2"/>
        <v>4332</v>
      </c>
      <c r="B4333" s="3">
        <f t="shared" ref="B4333:D4333" si="3954">B4329</f>
        <v>0</v>
      </c>
      <c r="C4333" s="3">
        <f t="shared" si="3954"/>
        <v>0</v>
      </c>
      <c r="D4333" s="3">
        <f t="shared" si="3954"/>
        <v>1</v>
      </c>
      <c r="E4333" s="6">
        <f t="shared" si="1"/>
        <v>118.8</v>
      </c>
      <c r="F4333" s="3">
        <v>108.0</v>
      </c>
      <c r="G4333" s="3">
        <v>1.1</v>
      </c>
      <c r="H4333" s="3">
        <v>0.0</v>
      </c>
      <c r="I4333" s="3">
        <v>1.0</v>
      </c>
      <c r="J4333" s="3">
        <v>0.0</v>
      </c>
      <c r="K4333" s="3">
        <v>0.0</v>
      </c>
      <c r="L4333" s="3">
        <v>0.0</v>
      </c>
    </row>
    <row r="4334" ht="15.75" customHeight="1">
      <c r="A4334" s="3">
        <f t="shared" si="2"/>
        <v>4333</v>
      </c>
      <c r="B4334" s="3">
        <f t="shared" ref="B4334:D4334" si="3955">B4330</f>
        <v>1</v>
      </c>
      <c r="C4334" s="3">
        <f t="shared" si="3955"/>
        <v>0</v>
      </c>
      <c r="D4334" s="3">
        <f t="shared" si="3955"/>
        <v>0</v>
      </c>
      <c r="E4334" s="6">
        <f t="shared" si="1"/>
        <v>400</v>
      </c>
      <c r="F4334" s="3">
        <v>250.0</v>
      </c>
      <c r="G4334" s="3">
        <v>1.6</v>
      </c>
      <c r="H4334" s="3">
        <v>1.0</v>
      </c>
      <c r="I4334" s="3">
        <v>0.0</v>
      </c>
      <c r="J4334" s="3">
        <v>0.0</v>
      </c>
      <c r="K4334" s="3">
        <v>0.0</v>
      </c>
      <c r="L4334" s="3">
        <v>0.0</v>
      </c>
    </row>
    <row r="4335" ht="15.75" customHeight="1">
      <c r="A4335" s="3">
        <f t="shared" si="2"/>
        <v>4334</v>
      </c>
      <c r="B4335" s="3">
        <f t="shared" ref="B4335:D4335" si="3956">B4331</f>
        <v>0</v>
      </c>
      <c r="C4335" s="3">
        <f t="shared" si="3956"/>
        <v>0</v>
      </c>
      <c r="D4335" s="3">
        <f t="shared" si="3956"/>
        <v>0</v>
      </c>
      <c r="E4335" s="6">
        <f t="shared" si="1"/>
        <v>0</v>
      </c>
      <c r="H4335" s="3">
        <v>1.0</v>
      </c>
      <c r="I4335" s="3">
        <v>0.0</v>
      </c>
      <c r="J4335" s="3">
        <v>1.0</v>
      </c>
      <c r="K4335" s="3">
        <v>0.0</v>
      </c>
      <c r="L4335" s="3">
        <v>1.0</v>
      </c>
    </row>
    <row r="4336" ht="15.75" customHeight="1">
      <c r="A4336" s="3">
        <f t="shared" si="2"/>
        <v>4335</v>
      </c>
      <c r="B4336" s="3">
        <f t="shared" ref="B4336:D4336" si="3957">B4332</f>
        <v>0</v>
      </c>
      <c r="C4336" s="3">
        <f t="shared" si="3957"/>
        <v>1</v>
      </c>
      <c r="D4336" s="3">
        <f t="shared" si="3957"/>
        <v>0</v>
      </c>
      <c r="E4336" s="6">
        <f t="shared" si="1"/>
        <v>286</v>
      </c>
      <c r="F4336" s="3">
        <v>130.0</v>
      </c>
      <c r="G4336" s="3">
        <v>2.2</v>
      </c>
      <c r="H4336" s="3">
        <v>0.0</v>
      </c>
      <c r="I4336" s="3">
        <v>0.0</v>
      </c>
      <c r="J4336" s="3">
        <v>1.0</v>
      </c>
      <c r="K4336" s="3">
        <v>0.0</v>
      </c>
      <c r="L4336" s="3">
        <v>0.0</v>
      </c>
    </row>
    <row r="4337" ht="15.75" customHeight="1">
      <c r="A4337" s="3">
        <f t="shared" si="2"/>
        <v>4336</v>
      </c>
      <c r="B4337" s="3">
        <f t="shared" ref="B4337:D4337" si="3958">B4333</f>
        <v>0</v>
      </c>
      <c r="C4337" s="3">
        <f t="shared" si="3958"/>
        <v>0</v>
      </c>
      <c r="D4337" s="3">
        <f t="shared" si="3958"/>
        <v>1</v>
      </c>
      <c r="E4337" s="6">
        <f t="shared" si="1"/>
        <v>132</v>
      </c>
      <c r="F4337" s="3">
        <v>120.0</v>
      </c>
      <c r="G4337" s="3">
        <v>1.1</v>
      </c>
      <c r="H4337" s="3">
        <v>1.0</v>
      </c>
      <c r="I4337" s="3">
        <v>0.0</v>
      </c>
      <c r="J4337" s="3">
        <v>0.0</v>
      </c>
      <c r="K4337" s="3">
        <v>0.0</v>
      </c>
      <c r="L4337" s="3">
        <v>0.0</v>
      </c>
    </row>
    <row r="4338" ht="15.75" customHeight="1">
      <c r="A4338" s="3">
        <f t="shared" si="2"/>
        <v>4337</v>
      </c>
      <c r="B4338" s="3">
        <f t="shared" ref="B4338:D4338" si="3959">B4334</f>
        <v>1</v>
      </c>
      <c r="C4338" s="3">
        <f t="shared" si="3959"/>
        <v>0</v>
      </c>
      <c r="D4338" s="3">
        <f t="shared" si="3959"/>
        <v>0</v>
      </c>
      <c r="E4338" s="6">
        <f t="shared" si="1"/>
        <v>268.8</v>
      </c>
      <c r="F4338" s="3">
        <v>168.0</v>
      </c>
      <c r="G4338" s="3">
        <v>1.6</v>
      </c>
      <c r="H4338" s="3">
        <v>0.0</v>
      </c>
      <c r="I4338" s="3">
        <v>1.0</v>
      </c>
      <c r="J4338" s="3">
        <v>0.0</v>
      </c>
      <c r="K4338" s="3">
        <v>0.0</v>
      </c>
      <c r="L4338" s="3">
        <v>0.0</v>
      </c>
    </row>
    <row r="4339" ht="15.75" customHeight="1">
      <c r="A4339" s="3">
        <f t="shared" si="2"/>
        <v>4338</v>
      </c>
      <c r="B4339" s="3">
        <f t="shared" ref="B4339:D4339" si="3960">B4335</f>
        <v>0</v>
      </c>
      <c r="C4339" s="3">
        <f t="shared" si="3960"/>
        <v>0</v>
      </c>
      <c r="D4339" s="3">
        <f t="shared" si="3960"/>
        <v>0</v>
      </c>
      <c r="E4339" s="6">
        <f t="shared" si="1"/>
        <v>0</v>
      </c>
      <c r="H4339" s="3">
        <v>1.0</v>
      </c>
      <c r="I4339" s="3">
        <v>1.0</v>
      </c>
      <c r="J4339" s="3">
        <v>0.0</v>
      </c>
      <c r="K4339" s="3">
        <v>0.0</v>
      </c>
      <c r="L4339" s="3">
        <v>1.0</v>
      </c>
    </row>
    <row r="4340" ht="15.75" customHeight="1">
      <c r="A4340" s="3">
        <f t="shared" si="2"/>
        <v>4339</v>
      </c>
      <c r="B4340" s="3">
        <f t="shared" ref="B4340:D4340" si="3961">B4336</f>
        <v>0</v>
      </c>
      <c r="C4340" s="3">
        <f t="shared" si="3961"/>
        <v>1</v>
      </c>
      <c r="D4340" s="3">
        <f t="shared" si="3961"/>
        <v>0</v>
      </c>
      <c r="E4340" s="6">
        <f t="shared" si="1"/>
        <v>371.8</v>
      </c>
      <c r="F4340" s="3">
        <v>169.0</v>
      </c>
      <c r="G4340" s="3">
        <v>2.2</v>
      </c>
      <c r="H4340" s="3">
        <v>0.0</v>
      </c>
      <c r="I4340" s="3">
        <v>0.0</v>
      </c>
      <c r="J4340" s="3">
        <v>1.0</v>
      </c>
      <c r="K4340" s="3">
        <v>0.0</v>
      </c>
      <c r="L4340" s="3">
        <v>0.0</v>
      </c>
    </row>
    <row r="4341" ht="15.75" customHeight="1">
      <c r="A4341" s="3">
        <f t="shared" si="2"/>
        <v>4340</v>
      </c>
      <c r="B4341" s="3">
        <f t="shared" ref="B4341:D4341" si="3962">B4337</f>
        <v>0</v>
      </c>
      <c r="C4341" s="3">
        <f t="shared" si="3962"/>
        <v>0</v>
      </c>
      <c r="D4341" s="3">
        <f t="shared" si="3962"/>
        <v>1</v>
      </c>
      <c r="E4341" s="6">
        <f t="shared" si="1"/>
        <v>326.7</v>
      </c>
      <c r="F4341" s="3">
        <v>297.0</v>
      </c>
      <c r="G4341" s="3">
        <v>1.1</v>
      </c>
      <c r="H4341" s="3">
        <v>0.0</v>
      </c>
      <c r="I4341" s="3">
        <v>1.0</v>
      </c>
      <c r="J4341" s="3">
        <v>0.0</v>
      </c>
      <c r="K4341" s="3">
        <v>0.0</v>
      </c>
      <c r="L4341" s="3">
        <v>0.0</v>
      </c>
    </row>
    <row r="4342" ht="15.75" customHeight="1">
      <c r="A4342" s="3">
        <f t="shared" si="2"/>
        <v>4341</v>
      </c>
      <c r="B4342" s="3">
        <f t="shared" ref="B4342:D4342" si="3963">B4338</f>
        <v>1</v>
      </c>
      <c r="C4342" s="3">
        <f t="shared" si="3963"/>
        <v>0</v>
      </c>
      <c r="D4342" s="3">
        <f t="shared" si="3963"/>
        <v>0</v>
      </c>
      <c r="E4342" s="6">
        <f t="shared" si="1"/>
        <v>312</v>
      </c>
      <c r="F4342" s="3">
        <v>195.0</v>
      </c>
      <c r="G4342" s="3">
        <v>1.6</v>
      </c>
      <c r="H4342" s="3">
        <v>0.0</v>
      </c>
      <c r="I4342" s="3">
        <v>0.0</v>
      </c>
      <c r="J4342" s="3">
        <v>1.0</v>
      </c>
      <c r="K4342" s="3">
        <v>0.0</v>
      </c>
      <c r="L4342" s="3">
        <v>0.0</v>
      </c>
    </row>
    <row r="4343" ht="15.75" customHeight="1">
      <c r="A4343" s="3">
        <f t="shared" si="2"/>
        <v>4342</v>
      </c>
      <c r="B4343" s="3">
        <f t="shared" ref="B4343:D4343" si="3964">B4339</f>
        <v>0</v>
      </c>
      <c r="C4343" s="3">
        <f t="shared" si="3964"/>
        <v>0</v>
      </c>
      <c r="D4343" s="3">
        <f t="shared" si="3964"/>
        <v>0</v>
      </c>
      <c r="E4343" s="6">
        <f t="shared" si="1"/>
        <v>0</v>
      </c>
      <c r="H4343" s="3">
        <v>1.0</v>
      </c>
      <c r="I4343" s="3">
        <v>0.0</v>
      </c>
      <c r="J4343" s="3">
        <v>1.0</v>
      </c>
      <c r="K4343" s="3">
        <v>0.0</v>
      </c>
      <c r="L4343" s="3">
        <v>1.0</v>
      </c>
    </row>
    <row r="4344" ht="15.75" customHeight="1">
      <c r="A4344" s="3">
        <f t="shared" si="2"/>
        <v>4343</v>
      </c>
      <c r="B4344" s="3">
        <f t="shared" ref="B4344:D4344" si="3965">B4340</f>
        <v>0</v>
      </c>
      <c r="C4344" s="3">
        <f t="shared" si="3965"/>
        <v>1</v>
      </c>
      <c r="D4344" s="3">
        <f t="shared" si="3965"/>
        <v>0</v>
      </c>
      <c r="E4344" s="6">
        <f t="shared" si="1"/>
        <v>517</v>
      </c>
      <c r="F4344" s="3">
        <v>235.0</v>
      </c>
      <c r="G4344" s="3">
        <v>2.2</v>
      </c>
      <c r="H4344" s="3">
        <v>0.0</v>
      </c>
      <c r="I4344" s="3">
        <v>0.0</v>
      </c>
      <c r="J4344" s="3">
        <v>1.0</v>
      </c>
      <c r="K4344" s="3">
        <v>0.0</v>
      </c>
      <c r="L4344" s="3">
        <v>0.0</v>
      </c>
    </row>
    <row r="4345" ht="15.75" customHeight="1">
      <c r="A4345" s="3">
        <f t="shared" si="2"/>
        <v>4344</v>
      </c>
      <c r="B4345" s="3">
        <f t="shared" ref="B4345:D4345" si="3966">B4341</f>
        <v>0</v>
      </c>
      <c r="C4345" s="3">
        <f t="shared" si="3966"/>
        <v>0</v>
      </c>
      <c r="D4345" s="3">
        <f t="shared" si="3966"/>
        <v>1</v>
      </c>
      <c r="E4345" s="6">
        <f t="shared" si="1"/>
        <v>312.4</v>
      </c>
      <c r="F4345" s="3">
        <v>284.0</v>
      </c>
      <c r="G4345" s="3">
        <v>1.1</v>
      </c>
      <c r="H4345" s="3">
        <v>1.0</v>
      </c>
      <c r="I4345" s="3">
        <v>0.0</v>
      </c>
      <c r="J4345" s="3">
        <v>0.0</v>
      </c>
      <c r="K4345" s="3">
        <v>0.0</v>
      </c>
      <c r="L4345" s="3">
        <v>0.0</v>
      </c>
    </row>
    <row r="4346" ht="15.75" customHeight="1">
      <c r="A4346" s="3">
        <f t="shared" si="2"/>
        <v>4345</v>
      </c>
      <c r="B4346" s="3">
        <f t="shared" ref="B4346:D4346" si="3967">B4342</f>
        <v>1</v>
      </c>
      <c r="C4346" s="3">
        <f t="shared" si="3967"/>
        <v>0</v>
      </c>
      <c r="D4346" s="3">
        <f t="shared" si="3967"/>
        <v>0</v>
      </c>
      <c r="E4346" s="6">
        <f t="shared" si="1"/>
        <v>230.4</v>
      </c>
      <c r="F4346" s="3">
        <v>144.0</v>
      </c>
      <c r="G4346" s="3">
        <v>1.6</v>
      </c>
      <c r="H4346" s="3">
        <v>1.0</v>
      </c>
      <c r="I4346" s="3">
        <v>0.0</v>
      </c>
      <c r="J4346" s="3">
        <v>0.0</v>
      </c>
      <c r="K4346" s="3">
        <v>0.0</v>
      </c>
      <c r="L4346" s="3">
        <v>0.0</v>
      </c>
    </row>
    <row r="4347" ht="15.75" customHeight="1">
      <c r="A4347" s="3">
        <f t="shared" si="2"/>
        <v>4346</v>
      </c>
      <c r="B4347" s="3">
        <f t="shared" ref="B4347:D4347" si="3968">B4343</f>
        <v>0</v>
      </c>
      <c r="C4347" s="3">
        <f t="shared" si="3968"/>
        <v>0</v>
      </c>
      <c r="D4347" s="3">
        <f t="shared" si="3968"/>
        <v>0</v>
      </c>
      <c r="E4347" s="6">
        <f t="shared" si="1"/>
        <v>0</v>
      </c>
      <c r="H4347" s="3">
        <v>1.0</v>
      </c>
      <c r="I4347" s="3">
        <v>0.0</v>
      </c>
      <c r="J4347" s="3">
        <v>1.0</v>
      </c>
      <c r="K4347" s="3">
        <v>0.0</v>
      </c>
      <c r="L4347" s="3">
        <v>1.0</v>
      </c>
    </row>
    <row r="4348" ht="15.75" customHeight="1">
      <c r="A4348" s="3">
        <f t="shared" si="2"/>
        <v>4347</v>
      </c>
      <c r="B4348" s="3">
        <f t="shared" ref="B4348:D4348" si="3969">B4344</f>
        <v>0</v>
      </c>
      <c r="C4348" s="3">
        <f t="shared" si="3969"/>
        <v>1</v>
      </c>
      <c r="D4348" s="3">
        <f t="shared" si="3969"/>
        <v>0</v>
      </c>
      <c r="E4348" s="6">
        <f t="shared" si="1"/>
        <v>415.8</v>
      </c>
      <c r="F4348" s="3">
        <v>189.0</v>
      </c>
      <c r="G4348" s="3">
        <v>2.2</v>
      </c>
      <c r="H4348" s="3">
        <v>0.0</v>
      </c>
      <c r="I4348" s="3">
        <v>0.0</v>
      </c>
      <c r="J4348" s="3">
        <v>1.0</v>
      </c>
      <c r="K4348" s="3">
        <v>0.0</v>
      </c>
      <c r="L4348" s="3">
        <v>0.0</v>
      </c>
    </row>
    <row r="4349" ht="15.75" customHeight="1">
      <c r="A4349" s="3">
        <f t="shared" si="2"/>
        <v>4348</v>
      </c>
      <c r="B4349" s="3">
        <f t="shared" ref="B4349:D4349" si="3970">B4345</f>
        <v>0</v>
      </c>
      <c r="C4349" s="3">
        <f t="shared" si="3970"/>
        <v>0</v>
      </c>
      <c r="D4349" s="3">
        <f t="shared" si="3970"/>
        <v>1</v>
      </c>
      <c r="E4349" s="6">
        <f t="shared" si="1"/>
        <v>111.1</v>
      </c>
      <c r="F4349" s="3">
        <v>101.0</v>
      </c>
      <c r="G4349" s="3">
        <v>1.1</v>
      </c>
      <c r="H4349" s="3">
        <v>0.0</v>
      </c>
      <c r="I4349" s="3">
        <v>1.0</v>
      </c>
      <c r="J4349" s="3">
        <v>0.0</v>
      </c>
      <c r="K4349" s="3">
        <v>0.0</v>
      </c>
      <c r="L4349" s="3">
        <v>0.0</v>
      </c>
    </row>
    <row r="4350" ht="15.75" customHeight="1">
      <c r="A4350" s="3">
        <f t="shared" si="2"/>
        <v>4349</v>
      </c>
      <c r="B4350" s="3">
        <f t="shared" ref="B4350:D4350" si="3971">B4346</f>
        <v>1</v>
      </c>
      <c r="C4350" s="3">
        <f t="shared" si="3971"/>
        <v>0</v>
      </c>
      <c r="D4350" s="3">
        <f t="shared" si="3971"/>
        <v>0</v>
      </c>
      <c r="E4350" s="6">
        <f t="shared" si="1"/>
        <v>387.2</v>
      </c>
      <c r="F4350" s="3">
        <v>242.0</v>
      </c>
      <c r="G4350" s="3">
        <v>1.6</v>
      </c>
      <c r="H4350" s="3">
        <v>0.0</v>
      </c>
      <c r="I4350" s="3">
        <v>1.0</v>
      </c>
      <c r="J4350" s="3">
        <v>0.0</v>
      </c>
      <c r="K4350" s="3">
        <v>0.0</v>
      </c>
      <c r="L4350" s="3">
        <v>0.0</v>
      </c>
    </row>
    <row r="4351" ht="15.75" customHeight="1">
      <c r="A4351" s="3">
        <f t="shared" si="2"/>
        <v>4350</v>
      </c>
      <c r="B4351" s="3">
        <f t="shared" ref="B4351:D4351" si="3972">B4347</f>
        <v>0</v>
      </c>
      <c r="C4351" s="3">
        <f t="shared" si="3972"/>
        <v>0</v>
      </c>
      <c r="D4351" s="3">
        <f t="shared" si="3972"/>
        <v>0</v>
      </c>
      <c r="E4351" s="6">
        <f t="shared" si="1"/>
        <v>0</v>
      </c>
      <c r="H4351" s="3">
        <v>1.0</v>
      </c>
      <c r="I4351" s="3">
        <v>0.0</v>
      </c>
      <c r="J4351" s="3">
        <v>1.0</v>
      </c>
      <c r="K4351" s="3">
        <v>0.0</v>
      </c>
      <c r="L4351" s="3">
        <v>1.0</v>
      </c>
    </row>
    <row r="4352" ht="15.75" customHeight="1">
      <c r="A4352" s="3">
        <f t="shared" si="2"/>
        <v>4351</v>
      </c>
      <c r="B4352" s="3">
        <f t="shared" ref="B4352:D4352" si="3973">B4348</f>
        <v>0</v>
      </c>
      <c r="C4352" s="3">
        <f t="shared" si="3973"/>
        <v>1</v>
      </c>
      <c r="D4352" s="3">
        <f t="shared" si="3973"/>
        <v>0</v>
      </c>
      <c r="E4352" s="6">
        <f t="shared" si="1"/>
        <v>587.4</v>
      </c>
      <c r="F4352" s="3">
        <v>267.0</v>
      </c>
      <c r="G4352" s="3">
        <v>2.2</v>
      </c>
      <c r="H4352" s="3">
        <v>1.0</v>
      </c>
      <c r="I4352" s="3">
        <v>0.0</v>
      </c>
      <c r="J4352" s="3">
        <v>0.0</v>
      </c>
      <c r="K4352" s="3">
        <v>0.0</v>
      </c>
      <c r="L4352" s="3">
        <v>0.0</v>
      </c>
    </row>
    <row r="4353" ht="15.75" customHeight="1">
      <c r="A4353" s="3">
        <f t="shared" si="2"/>
        <v>4352</v>
      </c>
      <c r="B4353" s="3">
        <f t="shared" ref="B4353:D4353" si="3974">B4349</f>
        <v>0</v>
      </c>
      <c r="C4353" s="3">
        <f t="shared" si="3974"/>
        <v>0</v>
      </c>
      <c r="D4353" s="3">
        <f t="shared" si="3974"/>
        <v>1</v>
      </c>
      <c r="E4353" s="6">
        <f t="shared" si="1"/>
        <v>211.2</v>
      </c>
      <c r="F4353" s="3">
        <v>192.0</v>
      </c>
      <c r="G4353" s="3">
        <v>1.1</v>
      </c>
      <c r="H4353" s="3">
        <v>1.0</v>
      </c>
      <c r="I4353" s="3">
        <v>0.0</v>
      </c>
      <c r="J4353" s="3">
        <v>0.0</v>
      </c>
      <c r="K4353" s="3">
        <v>0.0</v>
      </c>
      <c r="L4353" s="3">
        <v>0.0</v>
      </c>
    </row>
    <row r="4354" ht="15.75" customHeight="1">
      <c r="A4354" s="3">
        <f t="shared" si="2"/>
        <v>4353</v>
      </c>
      <c r="B4354" s="3">
        <f t="shared" ref="B4354:D4354" si="3975">B4350</f>
        <v>1</v>
      </c>
      <c r="C4354" s="3">
        <f t="shared" si="3975"/>
        <v>0</v>
      </c>
      <c r="D4354" s="3">
        <f t="shared" si="3975"/>
        <v>0</v>
      </c>
      <c r="E4354" s="6">
        <f t="shared" si="1"/>
        <v>414.4</v>
      </c>
      <c r="F4354" s="3">
        <v>259.0</v>
      </c>
      <c r="G4354" s="3">
        <v>1.6</v>
      </c>
      <c r="H4354" s="3">
        <v>1.0</v>
      </c>
      <c r="I4354" s="3">
        <v>0.0</v>
      </c>
      <c r="J4354" s="3">
        <v>0.0</v>
      </c>
      <c r="K4354" s="3">
        <v>0.0</v>
      </c>
      <c r="L4354" s="3">
        <v>0.0</v>
      </c>
    </row>
    <row r="4355" ht="15.75" customHeight="1">
      <c r="A4355" s="3">
        <f t="shared" si="2"/>
        <v>4354</v>
      </c>
      <c r="B4355" s="3">
        <f t="shared" ref="B4355:D4355" si="3976">B4351</f>
        <v>0</v>
      </c>
      <c r="C4355" s="3">
        <f t="shared" si="3976"/>
        <v>0</v>
      </c>
      <c r="D4355" s="3">
        <f t="shared" si="3976"/>
        <v>0</v>
      </c>
      <c r="E4355" s="6">
        <f t="shared" si="1"/>
        <v>0</v>
      </c>
      <c r="H4355" s="3">
        <v>1.0</v>
      </c>
      <c r="I4355" s="3">
        <v>0.0</v>
      </c>
      <c r="J4355" s="3">
        <v>0.0</v>
      </c>
      <c r="K4355" s="3">
        <v>1.0</v>
      </c>
      <c r="L4355" s="3">
        <v>1.0</v>
      </c>
    </row>
    <row r="4356" ht="15.75" customHeight="1">
      <c r="A4356" s="3">
        <f t="shared" si="2"/>
        <v>4355</v>
      </c>
      <c r="B4356" s="3">
        <f t="shared" ref="B4356:D4356" si="3977">B4352</f>
        <v>0</v>
      </c>
      <c r="C4356" s="3">
        <f t="shared" si="3977"/>
        <v>1</v>
      </c>
      <c r="D4356" s="3">
        <f t="shared" si="3977"/>
        <v>0</v>
      </c>
      <c r="E4356" s="6">
        <f t="shared" si="1"/>
        <v>638</v>
      </c>
      <c r="F4356" s="3">
        <v>290.0</v>
      </c>
      <c r="G4356" s="3">
        <v>2.2</v>
      </c>
      <c r="H4356" s="3">
        <v>0.0</v>
      </c>
      <c r="I4356" s="3">
        <v>0.0</v>
      </c>
      <c r="J4356" s="3">
        <v>1.0</v>
      </c>
      <c r="K4356" s="3">
        <v>0.0</v>
      </c>
      <c r="L4356" s="3">
        <v>0.0</v>
      </c>
    </row>
    <row r="4357" ht="15.75" customHeight="1">
      <c r="A4357" s="3">
        <f t="shared" si="2"/>
        <v>4356</v>
      </c>
      <c r="B4357" s="3">
        <f t="shared" ref="B4357:D4357" si="3978">B4353</f>
        <v>0</v>
      </c>
      <c r="C4357" s="3">
        <f t="shared" si="3978"/>
        <v>0</v>
      </c>
      <c r="D4357" s="3">
        <f t="shared" si="3978"/>
        <v>1</v>
      </c>
      <c r="E4357" s="6">
        <f t="shared" si="1"/>
        <v>238.7</v>
      </c>
      <c r="F4357" s="3">
        <v>217.0</v>
      </c>
      <c r="G4357" s="3">
        <v>1.1</v>
      </c>
      <c r="H4357" s="3">
        <v>0.0</v>
      </c>
      <c r="I4357" s="3">
        <v>1.0</v>
      </c>
      <c r="J4357" s="3">
        <v>0.0</v>
      </c>
      <c r="K4357" s="3">
        <v>0.0</v>
      </c>
      <c r="L4357" s="3">
        <v>0.0</v>
      </c>
    </row>
    <row r="4358" ht="15.75" customHeight="1">
      <c r="A4358" s="3">
        <f t="shared" si="2"/>
        <v>4357</v>
      </c>
      <c r="B4358" s="3">
        <f t="shared" ref="B4358:D4358" si="3979">B4354</f>
        <v>1</v>
      </c>
      <c r="C4358" s="3">
        <f t="shared" si="3979"/>
        <v>0</v>
      </c>
      <c r="D4358" s="3">
        <f t="shared" si="3979"/>
        <v>0</v>
      </c>
      <c r="E4358" s="6">
        <f t="shared" si="1"/>
        <v>460.8</v>
      </c>
      <c r="F4358" s="3">
        <v>288.0</v>
      </c>
      <c r="G4358" s="3">
        <v>1.6</v>
      </c>
      <c r="H4358" s="3">
        <v>0.0</v>
      </c>
      <c r="I4358" s="3">
        <v>0.0</v>
      </c>
      <c r="J4358" s="3">
        <v>1.0</v>
      </c>
      <c r="K4358" s="3">
        <v>0.0</v>
      </c>
      <c r="L4358" s="3">
        <v>0.0</v>
      </c>
    </row>
    <row r="4359" ht="15.75" customHeight="1">
      <c r="A4359" s="3">
        <f t="shared" si="2"/>
        <v>4358</v>
      </c>
      <c r="B4359" s="3">
        <f t="shared" ref="B4359:D4359" si="3980">B4355</f>
        <v>0</v>
      </c>
      <c r="C4359" s="3">
        <f t="shared" si="3980"/>
        <v>0</v>
      </c>
      <c r="D4359" s="3">
        <f t="shared" si="3980"/>
        <v>0</v>
      </c>
      <c r="E4359" s="6">
        <f t="shared" si="1"/>
        <v>0</v>
      </c>
      <c r="H4359" s="3">
        <v>1.0</v>
      </c>
      <c r="I4359" s="3">
        <v>0.0</v>
      </c>
      <c r="J4359" s="3">
        <v>1.0</v>
      </c>
      <c r="K4359" s="3">
        <v>0.0</v>
      </c>
      <c r="L4359" s="3">
        <v>1.0</v>
      </c>
    </row>
    <row r="4360" ht="15.75" customHeight="1">
      <c r="A4360" s="3">
        <f t="shared" si="2"/>
        <v>4359</v>
      </c>
      <c r="B4360" s="3">
        <f t="shared" ref="B4360:D4360" si="3981">B4356</f>
        <v>0</v>
      </c>
      <c r="C4360" s="3">
        <f t="shared" si="3981"/>
        <v>1</v>
      </c>
      <c r="D4360" s="3">
        <f t="shared" si="3981"/>
        <v>0</v>
      </c>
      <c r="E4360" s="6">
        <f t="shared" si="1"/>
        <v>624.8</v>
      </c>
      <c r="F4360" s="3">
        <v>284.0</v>
      </c>
      <c r="G4360" s="3">
        <v>2.2</v>
      </c>
      <c r="H4360" s="3">
        <v>0.0</v>
      </c>
      <c r="I4360" s="3">
        <v>0.0</v>
      </c>
      <c r="J4360" s="3">
        <v>1.0</v>
      </c>
      <c r="K4360" s="3">
        <v>0.0</v>
      </c>
      <c r="L4360" s="3">
        <v>0.0</v>
      </c>
    </row>
    <row r="4361" ht="15.75" customHeight="1">
      <c r="A4361" s="3">
        <f t="shared" si="2"/>
        <v>4360</v>
      </c>
      <c r="B4361" s="3">
        <f t="shared" ref="B4361:D4361" si="3982">B4357</f>
        <v>0</v>
      </c>
      <c r="C4361" s="3">
        <f t="shared" si="3982"/>
        <v>0</v>
      </c>
      <c r="D4361" s="3">
        <f t="shared" si="3982"/>
        <v>1</v>
      </c>
      <c r="E4361" s="6">
        <f t="shared" si="1"/>
        <v>111.1</v>
      </c>
      <c r="F4361" s="3">
        <v>101.0</v>
      </c>
      <c r="G4361" s="3">
        <v>1.1</v>
      </c>
      <c r="H4361" s="3">
        <v>1.0</v>
      </c>
      <c r="I4361" s="3">
        <v>0.0</v>
      </c>
      <c r="J4361" s="3">
        <v>0.0</v>
      </c>
      <c r="K4361" s="3">
        <v>0.0</v>
      </c>
      <c r="L4361" s="3">
        <v>0.0</v>
      </c>
    </row>
    <row r="4362" ht="15.75" customHeight="1">
      <c r="A4362" s="3">
        <f t="shared" si="2"/>
        <v>4361</v>
      </c>
      <c r="B4362" s="3">
        <f t="shared" ref="B4362:D4362" si="3983">B4358</f>
        <v>1</v>
      </c>
      <c r="C4362" s="3">
        <f t="shared" si="3983"/>
        <v>0</v>
      </c>
      <c r="D4362" s="3">
        <f t="shared" si="3983"/>
        <v>0</v>
      </c>
      <c r="E4362" s="6">
        <f t="shared" si="1"/>
        <v>433.6</v>
      </c>
      <c r="F4362" s="3">
        <v>271.0</v>
      </c>
      <c r="G4362" s="3">
        <v>1.6</v>
      </c>
      <c r="H4362" s="3">
        <v>0.0</v>
      </c>
      <c r="I4362" s="3">
        <v>1.0</v>
      </c>
      <c r="J4362" s="3">
        <v>0.0</v>
      </c>
      <c r="K4362" s="3">
        <v>0.0</v>
      </c>
      <c r="L4362" s="3">
        <v>0.0</v>
      </c>
    </row>
    <row r="4363" ht="15.75" customHeight="1">
      <c r="A4363" s="3">
        <f t="shared" si="2"/>
        <v>4362</v>
      </c>
      <c r="B4363" s="3">
        <f t="shared" ref="B4363:D4363" si="3984">B4359</f>
        <v>0</v>
      </c>
      <c r="C4363" s="3">
        <f t="shared" si="3984"/>
        <v>0</v>
      </c>
      <c r="D4363" s="3">
        <f t="shared" si="3984"/>
        <v>0</v>
      </c>
      <c r="E4363" s="6">
        <f t="shared" si="1"/>
        <v>0</v>
      </c>
      <c r="H4363" s="3">
        <v>1.0</v>
      </c>
      <c r="I4363" s="3">
        <v>0.0</v>
      </c>
      <c r="J4363" s="3">
        <v>1.0</v>
      </c>
      <c r="K4363" s="3">
        <v>0.0</v>
      </c>
      <c r="L4363" s="3">
        <v>1.0</v>
      </c>
    </row>
    <row r="4364" ht="15.75" customHeight="1">
      <c r="A4364" s="3">
        <f t="shared" si="2"/>
        <v>4363</v>
      </c>
      <c r="B4364" s="3">
        <f t="shared" ref="B4364:D4364" si="3985">B4360</f>
        <v>0</v>
      </c>
      <c r="C4364" s="3">
        <f t="shared" si="3985"/>
        <v>1</v>
      </c>
      <c r="D4364" s="3">
        <f t="shared" si="3985"/>
        <v>0</v>
      </c>
      <c r="E4364" s="6">
        <f t="shared" si="1"/>
        <v>497.2</v>
      </c>
      <c r="F4364" s="3">
        <v>226.0</v>
      </c>
      <c r="G4364" s="3">
        <v>2.2</v>
      </c>
      <c r="H4364" s="3">
        <v>0.0</v>
      </c>
      <c r="I4364" s="3">
        <v>0.0</v>
      </c>
      <c r="J4364" s="3">
        <v>1.0</v>
      </c>
      <c r="K4364" s="3">
        <v>0.0</v>
      </c>
      <c r="L4364" s="3">
        <v>0.0</v>
      </c>
    </row>
    <row r="4365" ht="15.75" customHeight="1">
      <c r="A4365" s="3">
        <f t="shared" si="2"/>
        <v>4364</v>
      </c>
      <c r="B4365" s="3">
        <f t="shared" ref="B4365:D4365" si="3986">B4361</f>
        <v>0</v>
      </c>
      <c r="C4365" s="3">
        <f t="shared" si="3986"/>
        <v>0</v>
      </c>
      <c r="D4365" s="3">
        <f t="shared" si="3986"/>
        <v>1</v>
      </c>
      <c r="E4365" s="6">
        <f t="shared" si="1"/>
        <v>160.6</v>
      </c>
      <c r="F4365" s="3">
        <v>146.0</v>
      </c>
      <c r="G4365" s="3">
        <v>1.1</v>
      </c>
      <c r="H4365" s="3">
        <v>0.0</v>
      </c>
      <c r="I4365" s="3">
        <v>1.0</v>
      </c>
      <c r="J4365" s="3">
        <v>0.0</v>
      </c>
      <c r="K4365" s="3">
        <v>0.0</v>
      </c>
      <c r="L4365" s="3">
        <v>0.0</v>
      </c>
    </row>
    <row r="4366" ht="15.75" customHeight="1">
      <c r="A4366" s="3">
        <f t="shared" si="2"/>
        <v>4365</v>
      </c>
      <c r="B4366" s="3">
        <f t="shared" ref="B4366:D4366" si="3987">B4362</f>
        <v>1</v>
      </c>
      <c r="C4366" s="3">
        <f t="shared" si="3987"/>
        <v>0</v>
      </c>
      <c r="D4366" s="3">
        <f t="shared" si="3987"/>
        <v>0</v>
      </c>
      <c r="E4366" s="6">
        <f t="shared" si="1"/>
        <v>164.8</v>
      </c>
      <c r="F4366" s="3">
        <v>103.0</v>
      </c>
      <c r="G4366" s="3">
        <v>1.6</v>
      </c>
      <c r="H4366" s="3">
        <v>0.0</v>
      </c>
      <c r="I4366" s="3">
        <v>0.0</v>
      </c>
      <c r="J4366" s="3">
        <v>1.0</v>
      </c>
      <c r="K4366" s="3">
        <v>0.0</v>
      </c>
      <c r="L4366" s="3">
        <v>0.0</v>
      </c>
    </row>
    <row r="4367" ht="15.75" customHeight="1">
      <c r="A4367" s="3">
        <f t="shared" si="2"/>
        <v>4366</v>
      </c>
      <c r="B4367" s="3">
        <f t="shared" ref="B4367:D4367" si="3988">B4363</f>
        <v>0</v>
      </c>
      <c r="C4367" s="3">
        <f t="shared" si="3988"/>
        <v>0</v>
      </c>
      <c r="D4367" s="3">
        <f t="shared" si="3988"/>
        <v>0</v>
      </c>
      <c r="E4367" s="6">
        <f t="shared" si="1"/>
        <v>0</v>
      </c>
      <c r="H4367" s="3">
        <v>1.0</v>
      </c>
      <c r="I4367" s="3">
        <v>0.0</v>
      </c>
      <c r="J4367" s="3">
        <v>1.0</v>
      </c>
      <c r="K4367" s="3">
        <v>0.0</v>
      </c>
      <c r="L4367" s="3">
        <v>1.0</v>
      </c>
    </row>
    <row r="4368" ht="15.75" customHeight="1">
      <c r="A4368" s="3">
        <f t="shared" si="2"/>
        <v>4367</v>
      </c>
      <c r="B4368" s="3">
        <f t="shared" ref="B4368:D4368" si="3989">B4364</f>
        <v>0</v>
      </c>
      <c r="C4368" s="3">
        <f t="shared" si="3989"/>
        <v>1</v>
      </c>
      <c r="D4368" s="3">
        <f t="shared" si="3989"/>
        <v>0</v>
      </c>
      <c r="E4368" s="6">
        <f t="shared" si="1"/>
        <v>567.6</v>
      </c>
      <c r="F4368" s="3">
        <v>258.0</v>
      </c>
      <c r="G4368" s="3">
        <v>2.2</v>
      </c>
      <c r="H4368" s="3">
        <v>0.0</v>
      </c>
      <c r="I4368" s="3">
        <v>0.0</v>
      </c>
      <c r="J4368" s="3">
        <v>1.0</v>
      </c>
      <c r="K4368" s="3">
        <v>0.0</v>
      </c>
      <c r="L4368" s="3">
        <v>0.0</v>
      </c>
    </row>
    <row r="4369" ht="15.75" customHeight="1">
      <c r="A4369" s="3">
        <f t="shared" si="2"/>
        <v>4368</v>
      </c>
      <c r="B4369" s="3">
        <f t="shared" ref="B4369:D4369" si="3990">B4365</f>
        <v>0</v>
      </c>
      <c r="C4369" s="3">
        <f t="shared" si="3990"/>
        <v>0</v>
      </c>
      <c r="D4369" s="3">
        <f t="shared" si="3990"/>
        <v>1</v>
      </c>
      <c r="E4369" s="6">
        <f t="shared" si="1"/>
        <v>194.7</v>
      </c>
      <c r="F4369" s="3">
        <v>177.0</v>
      </c>
      <c r="G4369" s="3">
        <v>1.1</v>
      </c>
      <c r="H4369" s="3">
        <v>1.0</v>
      </c>
      <c r="I4369" s="3">
        <v>0.0</v>
      </c>
      <c r="J4369" s="3">
        <v>0.0</v>
      </c>
      <c r="K4369" s="3">
        <v>0.0</v>
      </c>
      <c r="L4369" s="3">
        <v>0.0</v>
      </c>
    </row>
    <row r="4370" ht="15.75" customHeight="1">
      <c r="A4370" s="3">
        <f t="shared" si="2"/>
        <v>4369</v>
      </c>
      <c r="B4370" s="3">
        <f t="shared" ref="B4370:D4370" si="3991">B4366</f>
        <v>1</v>
      </c>
      <c r="C4370" s="3">
        <f t="shared" si="3991"/>
        <v>0</v>
      </c>
      <c r="D4370" s="3">
        <f t="shared" si="3991"/>
        <v>0</v>
      </c>
      <c r="E4370" s="6">
        <f t="shared" si="1"/>
        <v>241.6</v>
      </c>
      <c r="F4370" s="3">
        <v>151.0</v>
      </c>
      <c r="G4370" s="3">
        <v>1.6</v>
      </c>
      <c r="H4370" s="3">
        <v>1.0</v>
      </c>
      <c r="I4370" s="3">
        <v>0.0</v>
      </c>
      <c r="J4370" s="3">
        <v>0.0</v>
      </c>
      <c r="K4370" s="3">
        <v>0.0</v>
      </c>
      <c r="L4370" s="3">
        <v>0.0</v>
      </c>
    </row>
    <row r="4371" ht="15.75" customHeight="1">
      <c r="A4371" s="3">
        <f t="shared" si="2"/>
        <v>4370</v>
      </c>
      <c r="B4371" s="3">
        <f t="shared" ref="B4371:D4371" si="3992">B4367</f>
        <v>0</v>
      </c>
      <c r="C4371" s="3">
        <f t="shared" si="3992"/>
        <v>0</v>
      </c>
      <c r="D4371" s="3">
        <f t="shared" si="3992"/>
        <v>0</v>
      </c>
      <c r="E4371" s="6">
        <f t="shared" si="1"/>
        <v>0</v>
      </c>
      <c r="H4371" s="3">
        <v>1.0</v>
      </c>
      <c r="I4371" s="3">
        <v>0.0</v>
      </c>
      <c r="J4371" s="3">
        <v>1.0</v>
      </c>
      <c r="K4371" s="3">
        <v>0.0</v>
      </c>
      <c r="L4371" s="3">
        <v>1.0</v>
      </c>
    </row>
    <row r="4372" ht="15.75" customHeight="1">
      <c r="A4372" s="3">
        <f t="shared" si="2"/>
        <v>4371</v>
      </c>
      <c r="B4372" s="3">
        <v>1.0</v>
      </c>
      <c r="C4372" s="3">
        <v>0.0</v>
      </c>
      <c r="D4372" s="3">
        <v>0.0</v>
      </c>
      <c r="E4372" s="6">
        <f t="shared" si="1"/>
        <v>296</v>
      </c>
      <c r="F4372" s="3">
        <v>185.0</v>
      </c>
      <c r="G4372" s="3">
        <v>1.6</v>
      </c>
      <c r="H4372" s="3">
        <v>1.0</v>
      </c>
      <c r="I4372" s="3">
        <v>0.0</v>
      </c>
      <c r="J4372" s="3">
        <v>0.0</v>
      </c>
      <c r="K4372" s="3">
        <v>0.0</v>
      </c>
      <c r="L4372" s="3">
        <v>0.0</v>
      </c>
    </row>
    <row r="4373" ht="15.75" customHeight="1">
      <c r="A4373" s="3">
        <f t="shared" si="2"/>
        <v>4372</v>
      </c>
      <c r="B4373" s="3">
        <v>0.0</v>
      </c>
      <c r="C4373" s="3">
        <v>0.0</v>
      </c>
      <c r="D4373" s="3">
        <v>0.0</v>
      </c>
      <c r="E4373" s="6">
        <f t="shared" si="1"/>
        <v>0</v>
      </c>
      <c r="H4373" s="3">
        <v>1.0</v>
      </c>
      <c r="I4373" s="3">
        <v>0.0</v>
      </c>
      <c r="J4373" s="3">
        <v>1.0</v>
      </c>
      <c r="K4373" s="3">
        <v>0.0</v>
      </c>
      <c r="L4373" s="3">
        <v>1.0</v>
      </c>
    </row>
    <row r="4374" ht="15.75" customHeight="1">
      <c r="A4374" s="3">
        <f t="shared" si="2"/>
        <v>4373</v>
      </c>
      <c r="B4374" s="3">
        <v>0.0</v>
      </c>
      <c r="C4374" s="3">
        <v>1.0</v>
      </c>
      <c r="D4374" s="3">
        <v>0.0</v>
      </c>
      <c r="E4374" s="6">
        <f t="shared" si="1"/>
        <v>286</v>
      </c>
      <c r="F4374" s="3">
        <v>130.0</v>
      </c>
      <c r="G4374" s="3">
        <v>2.2</v>
      </c>
      <c r="H4374" s="3">
        <v>0.0</v>
      </c>
      <c r="I4374" s="3">
        <v>0.0</v>
      </c>
      <c r="J4374" s="3">
        <v>1.0</v>
      </c>
      <c r="K4374" s="3">
        <v>0.0</v>
      </c>
      <c r="L4374" s="3">
        <v>0.0</v>
      </c>
    </row>
    <row r="4375" ht="15.75" customHeight="1">
      <c r="A4375" s="3">
        <f t="shared" si="2"/>
        <v>4374</v>
      </c>
      <c r="B4375" s="3">
        <v>0.0</v>
      </c>
      <c r="C4375" s="3">
        <v>0.0</v>
      </c>
      <c r="D4375" s="3">
        <v>1.0</v>
      </c>
      <c r="E4375" s="6">
        <f t="shared" si="1"/>
        <v>310.2</v>
      </c>
      <c r="F4375" s="3">
        <v>282.0</v>
      </c>
      <c r="G4375" s="3">
        <v>1.1</v>
      </c>
      <c r="H4375" s="3">
        <v>1.0</v>
      </c>
      <c r="I4375" s="3">
        <v>0.0</v>
      </c>
      <c r="J4375" s="3">
        <v>0.0</v>
      </c>
      <c r="K4375" s="3">
        <v>0.0</v>
      </c>
      <c r="L4375" s="3">
        <v>0.0</v>
      </c>
    </row>
    <row r="4376" ht="15.75" customHeight="1">
      <c r="A4376" s="3">
        <f t="shared" si="2"/>
        <v>4375</v>
      </c>
      <c r="B4376" s="3">
        <f t="shared" ref="B4376:D4376" si="3993">B4372</f>
        <v>1</v>
      </c>
      <c r="C4376" s="3">
        <f t="shared" si="3993"/>
        <v>0</v>
      </c>
      <c r="D4376" s="3">
        <f t="shared" si="3993"/>
        <v>0</v>
      </c>
      <c r="E4376" s="6">
        <f t="shared" si="1"/>
        <v>308.8</v>
      </c>
      <c r="F4376" s="3">
        <v>193.0</v>
      </c>
      <c r="G4376" s="3">
        <v>1.6</v>
      </c>
      <c r="H4376" s="3">
        <v>0.0</v>
      </c>
      <c r="I4376" s="3">
        <v>0.0</v>
      </c>
      <c r="J4376" s="3">
        <v>1.0</v>
      </c>
      <c r="K4376" s="3">
        <v>0.0</v>
      </c>
      <c r="L4376" s="3">
        <v>0.0</v>
      </c>
    </row>
    <row r="4377" ht="15.75" customHeight="1">
      <c r="A4377" s="3">
        <f t="shared" si="2"/>
        <v>4376</v>
      </c>
      <c r="B4377" s="3">
        <f t="shared" ref="B4377:D4377" si="3994">B4373</f>
        <v>0</v>
      </c>
      <c r="C4377" s="3">
        <f t="shared" si="3994"/>
        <v>0</v>
      </c>
      <c r="D4377" s="3">
        <f t="shared" si="3994"/>
        <v>0</v>
      </c>
      <c r="E4377" s="6">
        <f t="shared" si="1"/>
        <v>0</v>
      </c>
      <c r="H4377" s="3">
        <v>1.0</v>
      </c>
      <c r="I4377" s="3">
        <v>0.0</v>
      </c>
      <c r="J4377" s="3">
        <v>1.0</v>
      </c>
      <c r="K4377" s="3">
        <v>0.0</v>
      </c>
      <c r="L4377" s="3">
        <v>1.0</v>
      </c>
    </row>
    <row r="4378" ht="15.75" customHeight="1">
      <c r="A4378" s="3">
        <f t="shared" si="2"/>
        <v>4377</v>
      </c>
      <c r="B4378" s="3">
        <f t="shared" ref="B4378:D4378" si="3995">B4374</f>
        <v>0</v>
      </c>
      <c r="C4378" s="3">
        <f t="shared" si="3995"/>
        <v>1</v>
      </c>
      <c r="D4378" s="3">
        <f t="shared" si="3995"/>
        <v>0</v>
      </c>
      <c r="E4378" s="6">
        <f t="shared" si="1"/>
        <v>433.4</v>
      </c>
      <c r="F4378" s="3">
        <v>197.0</v>
      </c>
      <c r="G4378" s="3">
        <v>2.2</v>
      </c>
      <c r="H4378" s="3">
        <v>0.0</v>
      </c>
      <c r="I4378" s="3">
        <v>0.0</v>
      </c>
      <c r="J4378" s="3">
        <v>1.0</v>
      </c>
      <c r="K4378" s="3">
        <v>0.0</v>
      </c>
      <c r="L4378" s="3">
        <v>0.0</v>
      </c>
    </row>
    <row r="4379" ht="15.75" customHeight="1">
      <c r="A4379" s="3">
        <f t="shared" si="2"/>
        <v>4378</v>
      </c>
      <c r="B4379" s="3">
        <f t="shared" ref="B4379:D4379" si="3996">B4375</f>
        <v>0</v>
      </c>
      <c r="C4379" s="3">
        <f t="shared" si="3996"/>
        <v>0</v>
      </c>
      <c r="D4379" s="3">
        <f t="shared" si="3996"/>
        <v>1</v>
      </c>
      <c r="E4379" s="6">
        <f t="shared" si="1"/>
        <v>118.8</v>
      </c>
      <c r="F4379" s="3">
        <v>108.0</v>
      </c>
      <c r="G4379" s="3">
        <v>1.1</v>
      </c>
      <c r="H4379" s="3">
        <v>0.0</v>
      </c>
      <c r="I4379" s="3">
        <v>1.0</v>
      </c>
      <c r="J4379" s="3">
        <v>0.0</v>
      </c>
      <c r="K4379" s="3">
        <v>0.0</v>
      </c>
      <c r="L4379" s="3">
        <v>0.0</v>
      </c>
    </row>
    <row r="4380" ht="15.75" customHeight="1">
      <c r="A4380" s="3">
        <f t="shared" si="2"/>
        <v>4379</v>
      </c>
      <c r="B4380" s="3">
        <f t="shared" ref="B4380:D4380" si="3997">B4376</f>
        <v>1</v>
      </c>
      <c r="C4380" s="3">
        <f t="shared" si="3997"/>
        <v>0</v>
      </c>
      <c r="D4380" s="3">
        <f t="shared" si="3997"/>
        <v>0</v>
      </c>
      <c r="E4380" s="6">
        <f t="shared" si="1"/>
        <v>400</v>
      </c>
      <c r="F4380" s="3">
        <v>250.0</v>
      </c>
      <c r="G4380" s="3">
        <v>1.6</v>
      </c>
      <c r="H4380" s="3">
        <v>1.0</v>
      </c>
      <c r="I4380" s="3">
        <v>0.0</v>
      </c>
      <c r="J4380" s="3">
        <v>0.0</v>
      </c>
      <c r="K4380" s="3">
        <v>0.0</v>
      </c>
      <c r="L4380" s="3">
        <v>0.0</v>
      </c>
    </row>
    <row r="4381" ht="15.75" customHeight="1">
      <c r="A4381" s="3">
        <f t="shared" si="2"/>
        <v>4380</v>
      </c>
      <c r="B4381" s="3">
        <f t="shared" ref="B4381:D4381" si="3998">B4377</f>
        <v>0</v>
      </c>
      <c r="C4381" s="3">
        <f t="shared" si="3998"/>
        <v>0</v>
      </c>
      <c r="D4381" s="3">
        <f t="shared" si="3998"/>
        <v>0</v>
      </c>
      <c r="E4381" s="6">
        <f t="shared" si="1"/>
        <v>0</v>
      </c>
      <c r="H4381" s="3">
        <v>1.0</v>
      </c>
      <c r="I4381" s="3">
        <v>0.0</v>
      </c>
      <c r="J4381" s="3">
        <v>1.0</v>
      </c>
      <c r="K4381" s="3">
        <v>0.0</v>
      </c>
      <c r="L4381" s="3">
        <v>1.0</v>
      </c>
    </row>
    <row r="4382" ht="15.75" customHeight="1">
      <c r="A4382" s="3">
        <f t="shared" si="2"/>
        <v>4381</v>
      </c>
      <c r="B4382" s="3">
        <f t="shared" ref="B4382:D4382" si="3999">B4378</f>
        <v>0</v>
      </c>
      <c r="C4382" s="3">
        <f t="shared" si="3999"/>
        <v>1</v>
      </c>
      <c r="D4382" s="3">
        <f t="shared" si="3999"/>
        <v>0</v>
      </c>
      <c r="E4382" s="6">
        <f t="shared" si="1"/>
        <v>286</v>
      </c>
      <c r="F4382" s="3">
        <v>130.0</v>
      </c>
      <c r="G4382" s="3">
        <v>2.2</v>
      </c>
      <c r="H4382" s="3">
        <v>0.0</v>
      </c>
      <c r="I4382" s="3">
        <v>0.0</v>
      </c>
      <c r="J4382" s="3">
        <v>1.0</v>
      </c>
      <c r="K4382" s="3">
        <v>0.0</v>
      </c>
      <c r="L4382" s="3">
        <v>0.0</v>
      </c>
    </row>
    <row r="4383" ht="15.75" customHeight="1">
      <c r="A4383" s="3">
        <f t="shared" si="2"/>
        <v>4382</v>
      </c>
      <c r="B4383" s="3">
        <f t="shared" ref="B4383:D4383" si="4000">B4379</f>
        <v>0</v>
      </c>
      <c r="C4383" s="3">
        <f t="shared" si="4000"/>
        <v>0</v>
      </c>
      <c r="D4383" s="3">
        <f t="shared" si="4000"/>
        <v>1</v>
      </c>
      <c r="E4383" s="6">
        <f t="shared" si="1"/>
        <v>132</v>
      </c>
      <c r="F4383" s="3">
        <v>120.0</v>
      </c>
      <c r="G4383" s="3">
        <v>1.1</v>
      </c>
      <c r="H4383" s="3">
        <v>1.0</v>
      </c>
      <c r="I4383" s="3">
        <v>0.0</v>
      </c>
      <c r="J4383" s="3">
        <v>0.0</v>
      </c>
      <c r="K4383" s="3">
        <v>0.0</v>
      </c>
      <c r="L4383" s="3">
        <v>0.0</v>
      </c>
    </row>
    <row r="4384" ht="15.75" customHeight="1">
      <c r="A4384" s="3">
        <f t="shared" si="2"/>
        <v>4383</v>
      </c>
      <c r="B4384" s="3">
        <f t="shared" ref="B4384:D4384" si="4001">B4380</f>
        <v>1</v>
      </c>
      <c r="C4384" s="3">
        <f t="shared" si="4001"/>
        <v>0</v>
      </c>
      <c r="D4384" s="3">
        <f t="shared" si="4001"/>
        <v>0</v>
      </c>
      <c r="E4384" s="6">
        <f t="shared" si="1"/>
        <v>268.8</v>
      </c>
      <c r="F4384" s="3">
        <v>168.0</v>
      </c>
      <c r="G4384" s="3">
        <v>1.6</v>
      </c>
      <c r="H4384" s="3">
        <v>0.0</v>
      </c>
      <c r="I4384" s="3">
        <v>1.0</v>
      </c>
      <c r="J4384" s="3">
        <v>0.0</v>
      </c>
      <c r="K4384" s="3">
        <v>0.0</v>
      </c>
      <c r="L4384" s="3">
        <v>0.0</v>
      </c>
    </row>
    <row r="4385" ht="15.75" customHeight="1">
      <c r="A4385" s="3">
        <f t="shared" si="2"/>
        <v>4384</v>
      </c>
      <c r="B4385" s="3">
        <f t="shared" ref="B4385:D4385" si="4002">B4381</f>
        <v>0</v>
      </c>
      <c r="C4385" s="3">
        <f t="shared" si="4002"/>
        <v>0</v>
      </c>
      <c r="D4385" s="3">
        <f t="shared" si="4002"/>
        <v>0</v>
      </c>
      <c r="E4385" s="6">
        <f t="shared" si="1"/>
        <v>0</v>
      </c>
      <c r="H4385" s="3">
        <v>1.0</v>
      </c>
      <c r="I4385" s="3">
        <v>1.0</v>
      </c>
      <c r="J4385" s="3">
        <v>0.0</v>
      </c>
      <c r="K4385" s="3">
        <v>0.0</v>
      </c>
      <c r="L4385" s="3">
        <v>1.0</v>
      </c>
    </row>
    <row r="4386" ht="15.75" customHeight="1">
      <c r="A4386" s="3">
        <f t="shared" si="2"/>
        <v>4385</v>
      </c>
      <c r="B4386" s="3">
        <f t="shared" ref="B4386:D4386" si="4003">B4382</f>
        <v>0</v>
      </c>
      <c r="C4386" s="3">
        <f t="shared" si="4003"/>
        <v>1</v>
      </c>
      <c r="D4386" s="3">
        <f t="shared" si="4003"/>
        <v>0</v>
      </c>
      <c r="E4386" s="6">
        <f t="shared" si="1"/>
        <v>371.8</v>
      </c>
      <c r="F4386" s="3">
        <v>169.0</v>
      </c>
      <c r="G4386" s="3">
        <v>2.2</v>
      </c>
      <c r="H4386" s="3">
        <v>0.0</v>
      </c>
      <c r="I4386" s="3">
        <v>0.0</v>
      </c>
      <c r="J4386" s="3">
        <v>1.0</v>
      </c>
      <c r="K4386" s="3">
        <v>0.0</v>
      </c>
      <c r="L4386" s="3">
        <v>0.0</v>
      </c>
    </row>
    <row r="4387" ht="15.75" customHeight="1">
      <c r="A4387" s="3">
        <f t="shared" si="2"/>
        <v>4386</v>
      </c>
      <c r="B4387" s="3">
        <f t="shared" ref="B4387:D4387" si="4004">B4383</f>
        <v>0</v>
      </c>
      <c r="C4387" s="3">
        <f t="shared" si="4004"/>
        <v>0</v>
      </c>
      <c r="D4387" s="3">
        <f t="shared" si="4004"/>
        <v>1</v>
      </c>
      <c r="E4387" s="6">
        <f t="shared" si="1"/>
        <v>326.7</v>
      </c>
      <c r="F4387" s="3">
        <v>297.0</v>
      </c>
      <c r="G4387" s="3">
        <v>1.1</v>
      </c>
      <c r="H4387" s="3">
        <v>0.0</v>
      </c>
      <c r="I4387" s="3">
        <v>1.0</v>
      </c>
      <c r="J4387" s="3">
        <v>0.0</v>
      </c>
      <c r="K4387" s="3">
        <v>0.0</v>
      </c>
      <c r="L4387" s="3">
        <v>0.0</v>
      </c>
    </row>
    <row r="4388" ht="15.75" customHeight="1">
      <c r="A4388" s="3">
        <f t="shared" si="2"/>
        <v>4387</v>
      </c>
      <c r="B4388" s="3">
        <f t="shared" ref="B4388:D4388" si="4005">B4384</f>
        <v>1</v>
      </c>
      <c r="C4388" s="3">
        <f t="shared" si="4005"/>
        <v>0</v>
      </c>
      <c r="D4388" s="3">
        <f t="shared" si="4005"/>
        <v>0</v>
      </c>
      <c r="E4388" s="6">
        <f t="shared" si="1"/>
        <v>312</v>
      </c>
      <c r="F4388" s="3">
        <v>195.0</v>
      </c>
      <c r="G4388" s="3">
        <v>1.6</v>
      </c>
      <c r="H4388" s="3">
        <v>0.0</v>
      </c>
      <c r="I4388" s="3">
        <v>0.0</v>
      </c>
      <c r="J4388" s="3">
        <v>1.0</v>
      </c>
      <c r="K4388" s="3">
        <v>0.0</v>
      </c>
      <c r="L4388" s="3">
        <v>0.0</v>
      </c>
    </row>
    <row r="4389" ht="15.75" customHeight="1">
      <c r="A4389" s="3">
        <f t="shared" si="2"/>
        <v>4388</v>
      </c>
      <c r="B4389" s="3">
        <f t="shared" ref="B4389:D4389" si="4006">B4385</f>
        <v>0</v>
      </c>
      <c r="C4389" s="3">
        <f t="shared" si="4006"/>
        <v>0</v>
      </c>
      <c r="D4389" s="3">
        <f t="shared" si="4006"/>
        <v>0</v>
      </c>
      <c r="E4389" s="6">
        <f t="shared" si="1"/>
        <v>0</v>
      </c>
      <c r="H4389" s="3">
        <v>1.0</v>
      </c>
      <c r="I4389" s="3">
        <v>0.0</v>
      </c>
      <c r="J4389" s="3">
        <v>1.0</v>
      </c>
      <c r="K4389" s="3">
        <v>0.0</v>
      </c>
      <c r="L4389" s="3">
        <v>1.0</v>
      </c>
    </row>
    <row r="4390" ht="15.75" customHeight="1">
      <c r="A4390" s="3">
        <f t="shared" si="2"/>
        <v>4389</v>
      </c>
      <c r="B4390" s="3">
        <f t="shared" ref="B4390:D4390" si="4007">B4386</f>
        <v>0</v>
      </c>
      <c r="C4390" s="3">
        <f t="shared" si="4007"/>
        <v>1</v>
      </c>
      <c r="D4390" s="3">
        <f t="shared" si="4007"/>
        <v>0</v>
      </c>
      <c r="E4390" s="6">
        <f t="shared" si="1"/>
        <v>517</v>
      </c>
      <c r="F4390" s="3">
        <v>235.0</v>
      </c>
      <c r="G4390" s="3">
        <v>2.2</v>
      </c>
      <c r="H4390" s="3">
        <v>0.0</v>
      </c>
      <c r="I4390" s="3">
        <v>0.0</v>
      </c>
      <c r="J4390" s="3">
        <v>1.0</v>
      </c>
      <c r="K4390" s="3">
        <v>0.0</v>
      </c>
      <c r="L4390" s="3">
        <v>0.0</v>
      </c>
    </row>
    <row r="4391" ht="15.75" customHeight="1">
      <c r="A4391" s="3">
        <f t="shared" si="2"/>
        <v>4390</v>
      </c>
      <c r="B4391" s="3">
        <f t="shared" ref="B4391:D4391" si="4008">B4387</f>
        <v>0</v>
      </c>
      <c r="C4391" s="3">
        <f t="shared" si="4008"/>
        <v>0</v>
      </c>
      <c r="D4391" s="3">
        <f t="shared" si="4008"/>
        <v>1</v>
      </c>
      <c r="E4391" s="6">
        <f t="shared" si="1"/>
        <v>312.4</v>
      </c>
      <c r="F4391" s="3">
        <v>284.0</v>
      </c>
      <c r="G4391" s="3">
        <v>1.1</v>
      </c>
      <c r="H4391" s="3">
        <v>1.0</v>
      </c>
      <c r="I4391" s="3">
        <v>0.0</v>
      </c>
      <c r="J4391" s="3">
        <v>0.0</v>
      </c>
      <c r="K4391" s="3">
        <v>0.0</v>
      </c>
      <c r="L4391" s="3">
        <v>0.0</v>
      </c>
    </row>
    <row r="4392" ht="15.75" customHeight="1">
      <c r="A4392" s="3">
        <f t="shared" si="2"/>
        <v>4391</v>
      </c>
      <c r="B4392" s="3">
        <f t="shared" ref="B4392:D4392" si="4009">B4388</f>
        <v>1</v>
      </c>
      <c r="C4392" s="3">
        <f t="shared" si="4009"/>
        <v>0</v>
      </c>
      <c r="D4392" s="3">
        <f t="shared" si="4009"/>
        <v>0</v>
      </c>
      <c r="E4392" s="6">
        <f t="shared" si="1"/>
        <v>230.4</v>
      </c>
      <c r="F4392" s="3">
        <v>144.0</v>
      </c>
      <c r="G4392" s="3">
        <v>1.6</v>
      </c>
      <c r="H4392" s="3">
        <v>1.0</v>
      </c>
      <c r="I4392" s="3">
        <v>0.0</v>
      </c>
      <c r="J4392" s="3">
        <v>0.0</v>
      </c>
      <c r="K4392" s="3">
        <v>0.0</v>
      </c>
      <c r="L4392" s="3">
        <v>0.0</v>
      </c>
    </row>
    <row r="4393" ht="15.75" customHeight="1">
      <c r="A4393" s="3">
        <f t="shared" si="2"/>
        <v>4392</v>
      </c>
      <c r="B4393" s="3">
        <f t="shared" ref="B4393:D4393" si="4010">B4389</f>
        <v>0</v>
      </c>
      <c r="C4393" s="3">
        <f t="shared" si="4010"/>
        <v>0</v>
      </c>
      <c r="D4393" s="3">
        <f t="shared" si="4010"/>
        <v>0</v>
      </c>
      <c r="E4393" s="6">
        <f t="shared" si="1"/>
        <v>0</v>
      </c>
      <c r="H4393" s="3">
        <v>1.0</v>
      </c>
      <c r="I4393" s="3">
        <v>0.0</v>
      </c>
      <c r="J4393" s="3">
        <v>1.0</v>
      </c>
      <c r="K4393" s="3">
        <v>0.0</v>
      </c>
      <c r="L4393" s="3">
        <v>1.0</v>
      </c>
    </row>
    <row r="4394" ht="15.75" customHeight="1">
      <c r="A4394" s="3">
        <f t="shared" si="2"/>
        <v>4393</v>
      </c>
      <c r="B4394" s="3">
        <f t="shared" ref="B4394:D4394" si="4011">B4390</f>
        <v>0</v>
      </c>
      <c r="C4394" s="3">
        <f t="shared" si="4011"/>
        <v>1</v>
      </c>
      <c r="D4394" s="3">
        <f t="shared" si="4011"/>
        <v>0</v>
      </c>
      <c r="E4394" s="6">
        <f t="shared" si="1"/>
        <v>415.8</v>
      </c>
      <c r="F4394" s="3">
        <v>189.0</v>
      </c>
      <c r="G4394" s="3">
        <v>2.2</v>
      </c>
      <c r="H4394" s="3">
        <v>0.0</v>
      </c>
      <c r="I4394" s="3">
        <v>0.0</v>
      </c>
      <c r="J4394" s="3">
        <v>1.0</v>
      </c>
      <c r="K4394" s="3">
        <v>0.0</v>
      </c>
      <c r="L4394" s="3">
        <v>0.0</v>
      </c>
    </row>
    <row r="4395" ht="15.75" customHeight="1">
      <c r="A4395" s="3">
        <f t="shared" si="2"/>
        <v>4394</v>
      </c>
      <c r="B4395" s="3">
        <f t="shared" ref="B4395:D4395" si="4012">B4391</f>
        <v>0</v>
      </c>
      <c r="C4395" s="3">
        <f t="shared" si="4012"/>
        <v>0</v>
      </c>
      <c r="D4395" s="3">
        <f t="shared" si="4012"/>
        <v>1</v>
      </c>
      <c r="E4395" s="6">
        <f t="shared" si="1"/>
        <v>111.1</v>
      </c>
      <c r="F4395" s="3">
        <v>101.0</v>
      </c>
      <c r="G4395" s="3">
        <v>1.1</v>
      </c>
      <c r="H4395" s="3">
        <v>0.0</v>
      </c>
      <c r="I4395" s="3">
        <v>1.0</v>
      </c>
      <c r="J4395" s="3">
        <v>0.0</v>
      </c>
      <c r="K4395" s="3">
        <v>0.0</v>
      </c>
      <c r="L4395" s="3">
        <v>0.0</v>
      </c>
    </row>
    <row r="4396" ht="15.75" customHeight="1">
      <c r="A4396" s="3">
        <f t="shared" si="2"/>
        <v>4395</v>
      </c>
      <c r="B4396" s="3">
        <f t="shared" ref="B4396:D4396" si="4013">B4392</f>
        <v>1</v>
      </c>
      <c r="C4396" s="3">
        <f t="shared" si="4013"/>
        <v>0</v>
      </c>
      <c r="D4396" s="3">
        <f t="shared" si="4013"/>
        <v>0</v>
      </c>
      <c r="E4396" s="6">
        <f t="shared" si="1"/>
        <v>387.2</v>
      </c>
      <c r="F4396" s="3">
        <v>242.0</v>
      </c>
      <c r="G4396" s="3">
        <v>1.6</v>
      </c>
      <c r="H4396" s="3">
        <v>0.0</v>
      </c>
      <c r="I4396" s="3">
        <v>1.0</v>
      </c>
      <c r="J4396" s="3">
        <v>0.0</v>
      </c>
      <c r="K4396" s="3">
        <v>0.0</v>
      </c>
      <c r="L4396" s="3">
        <v>0.0</v>
      </c>
    </row>
    <row r="4397" ht="15.75" customHeight="1">
      <c r="A4397" s="3">
        <f t="shared" si="2"/>
        <v>4396</v>
      </c>
      <c r="B4397" s="3">
        <f t="shared" ref="B4397:D4397" si="4014">B4393</f>
        <v>0</v>
      </c>
      <c r="C4397" s="3">
        <f t="shared" si="4014"/>
        <v>0</v>
      </c>
      <c r="D4397" s="3">
        <f t="shared" si="4014"/>
        <v>0</v>
      </c>
      <c r="E4397" s="6">
        <f t="shared" si="1"/>
        <v>0</v>
      </c>
      <c r="H4397" s="3">
        <v>1.0</v>
      </c>
      <c r="I4397" s="3">
        <v>0.0</v>
      </c>
      <c r="J4397" s="3">
        <v>1.0</v>
      </c>
      <c r="K4397" s="3">
        <v>0.0</v>
      </c>
      <c r="L4397" s="3">
        <v>1.0</v>
      </c>
    </row>
    <row r="4398" ht="15.75" customHeight="1">
      <c r="A4398" s="3">
        <f t="shared" si="2"/>
        <v>4397</v>
      </c>
      <c r="B4398" s="3">
        <f t="shared" ref="B4398:D4398" si="4015">B4394</f>
        <v>0</v>
      </c>
      <c r="C4398" s="3">
        <f t="shared" si="4015"/>
        <v>1</v>
      </c>
      <c r="D4398" s="3">
        <f t="shared" si="4015"/>
        <v>0</v>
      </c>
      <c r="E4398" s="6">
        <f t="shared" si="1"/>
        <v>587.4</v>
      </c>
      <c r="F4398" s="3">
        <v>267.0</v>
      </c>
      <c r="G4398" s="3">
        <v>2.2</v>
      </c>
      <c r="H4398" s="3">
        <v>1.0</v>
      </c>
      <c r="I4398" s="3">
        <v>0.0</v>
      </c>
      <c r="J4398" s="3">
        <v>0.0</v>
      </c>
      <c r="K4398" s="3">
        <v>0.0</v>
      </c>
      <c r="L4398" s="3">
        <v>0.0</v>
      </c>
    </row>
    <row r="4399" ht="15.75" customHeight="1">
      <c r="A4399" s="3">
        <f t="shared" si="2"/>
        <v>4398</v>
      </c>
      <c r="B4399" s="3">
        <f t="shared" ref="B4399:D4399" si="4016">B4395</f>
        <v>0</v>
      </c>
      <c r="C4399" s="3">
        <f t="shared" si="4016"/>
        <v>0</v>
      </c>
      <c r="D4399" s="3">
        <f t="shared" si="4016"/>
        <v>1</v>
      </c>
      <c r="E4399" s="6">
        <f t="shared" si="1"/>
        <v>211.2</v>
      </c>
      <c r="F4399" s="3">
        <v>192.0</v>
      </c>
      <c r="G4399" s="3">
        <v>1.1</v>
      </c>
      <c r="H4399" s="3">
        <v>1.0</v>
      </c>
      <c r="I4399" s="3">
        <v>0.0</v>
      </c>
      <c r="J4399" s="3">
        <v>0.0</v>
      </c>
      <c r="K4399" s="3">
        <v>0.0</v>
      </c>
      <c r="L4399" s="3">
        <v>0.0</v>
      </c>
    </row>
    <row r="4400" ht="15.75" customHeight="1">
      <c r="A4400" s="3">
        <f t="shared" si="2"/>
        <v>4399</v>
      </c>
      <c r="B4400" s="3">
        <f t="shared" ref="B4400:D4400" si="4017">B4396</f>
        <v>1</v>
      </c>
      <c r="C4400" s="3">
        <f t="shared" si="4017"/>
        <v>0</v>
      </c>
      <c r="D4400" s="3">
        <f t="shared" si="4017"/>
        <v>0</v>
      </c>
      <c r="E4400" s="6">
        <f t="shared" si="1"/>
        <v>414.4</v>
      </c>
      <c r="F4400" s="3">
        <v>259.0</v>
      </c>
      <c r="G4400" s="3">
        <v>1.6</v>
      </c>
      <c r="H4400" s="3">
        <v>1.0</v>
      </c>
      <c r="I4400" s="3">
        <v>0.0</v>
      </c>
      <c r="J4400" s="3">
        <v>0.0</v>
      </c>
      <c r="K4400" s="3">
        <v>0.0</v>
      </c>
      <c r="L4400" s="3">
        <v>0.0</v>
      </c>
    </row>
    <row r="4401" ht="15.75" customHeight="1">
      <c r="A4401" s="3">
        <f t="shared" si="2"/>
        <v>4400</v>
      </c>
      <c r="B4401" s="3">
        <f t="shared" ref="B4401:D4401" si="4018">B4397</f>
        <v>0</v>
      </c>
      <c r="C4401" s="3">
        <f t="shared" si="4018"/>
        <v>0</v>
      </c>
      <c r="D4401" s="3">
        <f t="shared" si="4018"/>
        <v>0</v>
      </c>
      <c r="E4401" s="6">
        <f t="shared" si="1"/>
        <v>0</v>
      </c>
      <c r="H4401" s="3">
        <v>1.0</v>
      </c>
      <c r="I4401" s="3">
        <v>0.0</v>
      </c>
      <c r="J4401" s="3">
        <v>0.0</v>
      </c>
      <c r="K4401" s="3">
        <v>1.0</v>
      </c>
      <c r="L4401" s="3">
        <v>1.0</v>
      </c>
    </row>
    <row r="4402" ht="15.75" customHeight="1">
      <c r="A4402" s="3">
        <f t="shared" si="2"/>
        <v>4401</v>
      </c>
      <c r="B4402" s="3">
        <f t="shared" ref="B4402:D4402" si="4019">B4398</f>
        <v>0</v>
      </c>
      <c r="C4402" s="3">
        <f t="shared" si="4019"/>
        <v>1</v>
      </c>
      <c r="D4402" s="3">
        <f t="shared" si="4019"/>
        <v>0</v>
      </c>
      <c r="E4402" s="6">
        <f t="shared" si="1"/>
        <v>638</v>
      </c>
      <c r="F4402" s="3">
        <v>290.0</v>
      </c>
      <c r="G4402" s="3">
        <v>2.2</v>
      </c>
      <c r="H4402" s="3">
        <v>0.0</v>
      </c>
      <c r="I4402" s="3">
        <v>0.0</v>
      </c>
      <c r="J4402" s="3">
        <v>1.0</v>
      </c>
      <c r="K4402" s="3">
        <v>0.0</v>
      </c>
      <c r="L4402" s="3">
        <v>0.0</v>
      </c>
    </row>
    <row r="4403" ht="15.75" customHeight="1">
      <c r="A4403" s="3">
        <f t="shared" si="2"/>
        <v>4402</v>
      </c>
      <c r="B4403" s="3">
        <f t="shared" ref="B4403:D4403" si="4020">B4399</f>
        <v>0</v>
      </c>
      <c r="C4403" s="3">
        <f t="shared" si="4020"/>
        <v>0</v>
      </c>
      <c r="D4403" s="3">
        <f t="shared" si="4020"/>
        <v>1</v>
      </c>
      <c r="E4403" s="6">
        <f t="shared" si="1"/>
        <v>238.7</v>
      </c>
      <c r="F4403" s="3">
        <v>217.0</v>
      </c>
      <c r="G4403" s="3">
        <v>1.1</v>
      </c>
      <c r="H4403" s="3">
        <v>0.0</v>
      </c>
      <c r="I4403" s="3">
        <v>1.0</v>
      </c>
      <c r="J4403" s="3">
        <v>0.0</v>
      </c>
      <c r="K4403" s="3">
        <v>0.0</v>
      </c>
      <c r="L4403" s="3">
        <v>0.0</v>
      </c>
    </row>
    <row r="4404" ht="15.75" customHeight="1">
      <c r="A4404" s="3">
        <f t="shared" si="2"/>
        <v>4403</v>
      </c>
      <c r="B4404" s="3">
        <f t="shared" ref="B4404:D4404" si="4021">B4400</f>
        <v>1</v>
      </c>
      <c r="C4404" s="3">
        <f t="shared" si="4021"/>
        <v>0</v>
      </c>
      <c r="D4404" s="3">
        <f t="shared" si="4021"/>
        <v>0</v>
      </c>
      <c r="E4404" s="6">
        <f t="shared" si="1"/>
        <v>460.8</v>
      </c>
      <c r="F4404" s="3">
        <v>288.0</v>
      </c>
      <c r="G4404" s="3">
        <v>1.6</v>
      </c>
      <c r="H4404" s="3">
        <v>0.0</v>
      </c>
      <c r="I4404" s="3">
        <v>0.0</v>
      </c>
      <c r="J4404" s="3">
        <v>1.0</v>
      </c>
      <c r="K4404" s="3">
        <v>0.0</v>
      </c>
      <c r="L4404" s="3">
        <v>0.0</v>
      </c>
    </row>
    <row r="4405" ht="15.75" customHeight="1">
      <c r="A4405" s="3">
        <f t="shared" si="2"/>
        <v>4404</v>
      </c>
      <c r="B4405" s="3">
        <f t="shared" ref="B4405:D4405" si="4022">B4401</f>
        <v>0</v>
      </c>
      <c r="C4405" s="3">
        <f t="shared" si="4022"/>
        <v>0</v>
      </c>
      <c r="D4405" s="3">
        <f t="shared" si="4022"/>
        <v>0</v>
      </c>
      <c r="E4405" s="6">
        <f t="shared" si="1"/>
        <v>0</v>
      </c>
      <c r="H4405" s="3">
        <v>1.0</v>
      </c>
      <c r="I4405" s="3">
        <v>0.0</v>
      </c>
      <c r="J4405" s="3">
        <v>1.0</v>
      </c>
      <c r="K4405" s="3">
        <v>0.0</v>
      </c>
      <c r="L4405" s="3">
        <v>1.0</v>
      </c>
    </row>
    <row r="4406" ht="15.75" customHeight="1">
      <c r="A4406" s="3">
        <f t="shared" si="2"/>
        <v>4405</v>
      </c>
      <c r="B4406" s="3">
        <f t="shared" ref="B4406:D4406" si="4023">B4402</f>
        <v>0</v>
      </c>
      <c r="C4406" s="3">
        <f t="shared" si="4023"/>
        <v>1</v>
      </c>
      <c r="D4406" s="3">
        <f t="shared" si="4023"/>
        <v>0</v>
      </c>
      <c r="E4406" s="6">
        <f t="shared" si="1"/>
        <v>624.8</v>
      </c>
      <c r="F4406" s="3">
        <v>284.0</v>
      </c>
      <c r="G4406" s="3">
        <v>2.2</v>
      </c>
      <c r="H4406" s="3">
        <v>0.0</v>
      </c>
      <c r="I4406" s="3">
        <v>0.0</v>
      </c>
      <c r="J4406" s="3">
        <v>1.0</v>
      </c>
      <c r="K4406" s="3">
        <v>0.0</v>
      </c>
      <c r="L4406" s="3">
        <v>0.0</v>
      </c>
    </row>
    <row r="4407" ht="15.75" customHeight="1">
      <c r="A4407" s="3">
        <f t="shared" si="2"/>
        <v>4406</v>
      </c>
      <c r="B4407" s="3">
        <f t="shared" ref="B4407:D4407" si="4024">B4403</f>
        <v>0</v>
      </c>
      <c r="C4407" s="3">
        <f t="shared" si="4024"/>
        <v>0</v>
      </c>
      <c r="D4407" s="3">
        <f t="shared" si="4024"/>
        <v>1</v>
      </c>
      <c r="E4407" s="6">
        <f t="shared" si="1"/>
        <v>111.1</v>
      </c>
      <c r="F4407" s="3">
        <v>101.0</v>
      </c>
      <c r="G4407" s="3">
        <v>1.1</v>
      </c>
      <c r="H4407" s="3">
        <v>1.0</v>
      </c>
      <c r="I4407" s="3">
        <v>0.0</v>
      </c>
      <c r="J4407" s="3">
        <v>0.0</v>
      </c>
      <c r="K4407" s="3">
        <v>0.0</v>
      </c>
      <c r="L4407" s="3">
        <v>0.0</v>
      </c>
    </row>
    <row r="4408" ht="15.75" customHeight="1">
      <c r="A4408" s="3">
        <f t="shared" si="2"/>
        <v>4407</v>
      </c>
      <c r="B4408" s="3">
        <f t="shared" ref="B4408:D4408" si="4025">B4404</f>
        <v>1</v>
      </c>
      <c r="C4408" s="3">
        <f t="shared" si="4025"/>
        <v>0</v>
      </c>
      <c r="D4408" s="3">
        <f t="shared" si="4025"/>
        <v>0</v>
      </c>
      <c r="E4408" s="6">
        <f t="shared" si="1"/>
        <v>433.6</v>
      </c>
      <c r="F4408" s="3">
        <v>271.0</v>
      </c>
      <c r="G4408" s="3">
        <v>1.6</v>
      </c>
      <c r="H4408" s="3">
        <v>0.0</v>
      </c>
      <c r="I4408" s="3">
        <v>1.0</v>
      </c>
      <c r="J4408" s="3">
        <v>0.0</v>
      </c>
      <c r="K4408" s="3">
        <v>0.0</v>
      </c>
      <c r="L4408" s="3">
        <v>0.0</v>
      </c>
    </row>
    <row r="4409" ht="15.75" customHeight="1">
      <c r="A4409" s="3">
        <f t="shared" si="2"/>
        <v>4408</v>
      </c>
      <c r="B4409" s="3">
        <f t="shared" ref="B4409:D4409" si="4026">B4405</f>
        <v>0</v>
      </c>
      <c r="C4409" s="3">
        <f t="shared" si="4026"/>
        <v>0</v>
      </c>
      <c r="D4409" s="3">
        <f t="shared" si="4026"/>
        <v>0</v>
      </c>
      <c r="E4409" s="6">
        <f t="shared" si="1"/>
        <v>0</v>
      </c>
      <c r="H4409" s="3">
        <v>1.0</v>
      </c>
      <c r="I4409" s="3">
        <v>0.0</v>
      </c>
      <c r="J4409" s="3">
        <v>1.0</v>
      </c>
      <c r="K4409" s="3">
        <v>0.0</v>
      </c>
      <c r="L4409" s="3">
        <v>1.0</v>
      </c>
    </row>
    <row r="4410" ht="15.75" customHeight="1">
      <c r="A4410" s="3">
        <f t="shared" si="2"/>
        <v>4409</v>
      </c>
      <c r="B4410" s="3">
        <f t="shared" ref="B4410:D4410" si="4027">B4406</f>
        <v>0</v>
      </c>
      <c r="C4410" s="3">
        <f t="shared" si="4027"/>
        <v>1</v>
      </c>
      <c r="D4410" s="3">
        <f t="shared" si="4027"/>
        <v>0</v>
      </c>
      <c r="E4410" s="6">
        <f t="shared" si="1"/>
        <v>497.2</v>
      </c>
      <c r="F4410" s="3">
        <v>226.0</v>
      </c>
      <c r="G4410" s="3">
        <v>2.2</v>
      </c>
      <c r="H4410" s="3">
        <v>0.0</v>
      </c>
      <c r="I4410" s="3">
        <v>0.0</v>
      </c>
      <c r="J4410" s="3">
        <v>1.0</v>
      </c>
      <c r="K4410" s="3">
        <v>0.0</v>
      </c>
      <c r="L4410" s="3">
        <v>0.0</v>
      </c>
    </row>
    <row r="4411" ht="15.75" customHeight="1">
      <c r="A4411" s="3">
        <f t="shared" si="2"/>
        <v>4410</v>
      </c>
      <c r="B4411" s="3">
        <f t="shared" ref="B4411:D4411" si="4028">B4407</f>
        <v>0</v>
      </c>
      <c r="C4411" s="3">
        <f t="shared" si="4028"/>
        <v>0</v>
      </c>
      <c r="D4411" s="3">
        <f t="shared" si="4028"/>
        <v>1</v>
      </c>
      <c r="E4411" s="6">
        <f t="shared" si="1"/>
        <v>160.6</v>
      </c>
      <c r="F4411" s="3">
        <v>146.0</v>
      </c>
      <c r="G4411" s="3">
        <v>1.1</v>
      </c>
      <c r="H4411" s="3">
        <v>0.0</v>
      </c>
      <c r="I4411" s="3">
        <v>1.0</v>
      </c>
      <c r="J4411" s="3">
        <v>0.0</v>
      </c>
      <c r="K4411" s="3">
        <v>0.0</v>
      </c>
      <c r="L4411" s="3">
        <v>0.0</v>
      </c>
    </row>
    <row r="4412" ht="15.75" customHeight="1">
      <c r="A4412" s="3">
        <f t="shared" si="2"/>
        <v>4411</v>
      </c>
      <c r="B4412" s="3">
        <f t="shared" ref="B4412:D4412" si="4029">B4408</f>
        <v>1</v>
      </c>
      <c r="C4412" s="3">
        <f t="shared" si="4029"/>
        <v>0</v>
      </c>
      <c r="D4412" s="3">
        <f t="shared" si="4029"/>
        <v>0</v>
      </c>
      <c r="E4412" s="6">
        <f t="shared" si="1"/>
        <v>164.8</v>
      </c>
      <c r="F4412" s="3">
        <v>103.0</v>
      </c>
      <c r="G4412" s="3">
        <v>1.6</v>
      </c>
      <c r="H4412" s="3">
        <v>0.0</v>
      </c>
      <c r="I4412" s="3">
        <v>0.0</v>
      </c>
      <c r="J4412" s="3">
        <v>1.0</v>
      </c>
      <c r="K4412" s="3">
        <v>0.0</v>
      </c>
      <c r="L4412" s="3">
        <v>0.0</v>
      </c>
    </row>
    <row r="4413" ht="15.75" customHeight="1">
      <c r="A4413" s="3">
        <f t="shared" si="2"/>
        <v>4412</v>
      </c>
      <c r="B4413" s="3">
        <f t="shared" ref="B4413:D4413" si="4030">B4409</f>
        <v>0</v>
      </c>
      <c r="C4413" s="3">
        <f t="shared" si="4030"/>
        <v>0</v>
      </c>
      <c r="D4413" s="3">
        <f t="shared" si="4030"/>
        <v>0</v>
      </c>
      <c r="E4413" s="6">
        <f t="shared" si="1"/>
        <v>0</v>
      </c>
      <c r="H4413" s="3">
        <v>1.0</v>
      </c>
      <c r="I4413" s="3">
        <v>0.0</v>
      </c>
      <c r="J4413" s="3">
        <v>1.0</v>
      </c>
      <c r="K4413" s="3">
        <v>0.0</v>
      </c>
      <c r="L4413" s="3">
        <v>1.0</v>
      </c>
    </row>
    <row r="4414" ht="15.75" customHeight="1">
      <c r="A4414" s="3">
        <f t="shared" si="2"/>
        <v>4413</v>
      </c>
      <c r="B4414" s="3">
        <f t="shared" ref="B4414:D4414" si="4031">B4410</f>
        <v>0</v>
      </c>
      <c r="C4414" s="3">
        <f t="shared" si="4031"/>
        <v>1</v>
      </c>
      <c r="D4414" s="3">
        <f t="shared" si="4031"/>
        <v>0</v>
      </c>
      <c r="E4414" s="6">
        <f t="shared" si="1"/>
        <v>567.6</v>
      </c>
      <c r="F4414" s="3">
        <v>258.0</v>
      </c>
      <c r="G4414" s="3">
        <v>2.2</v>
      </c>
      <c r="H4414" s="3">
        <v>0.0</v>
      </c>
      <c r="I4414" s="3">
        <v>0.0</v>
      </c>
      <c r="J4414" s="3">
        <v>1.0</v>
      </c>
      <c r="K4414" s="3">
        <v>0.0</v>
      </c>
      <c r="L4414" s="3">
        <v>0.0</v>
      </c>
    </row>
    <row r="4415" ht="15.75" customHeight="1">
      <c r="A4415" s="3">
        <f t="shared" si="2"/>
        <v>4414</v>
      </c>
      <c r="B4415" s="3">
        <f t="shared" ref="B4415:D4415" si="4032">B4411</f>
        <v>0</v>
      </c>
      <c r="C4415" s="3">
        <f t="shared" si="4032"/>
        <v>0</v>
      </c>
      <c r="D4415" s="3">
        <f t="shared" si="4032"/>
        <v>1</v>
      </c>
      <c r="E4415" s="6">
        <f t="shared" si="1"/>
        <v>194.7</v>
      </c>
      <c r="F4415" s="3">
        <v>177.0</v>
      </c>
      <c r="G4415" s="3">
        <v>1.1</v>
      </c>
      <c r="H4415" s="3">
        <v>1.0</v>
      </c>
      <c r="I4415" s="3">
        <v>0.0</v>
      </c>
      <c r="J4415" s="3">
        <v>0.0</v>
      </c>
      <c r="K4415" s="3">
        <v>0.0</v>
      </c>
      <c r="L4415" s="3">
        <v>0.0</v>
      </c>
    </row>
    <row r="4416" ht="15.75" customHeight="1">
      <c r="A4416" s="3">
        <f t="shared" si="2"/>
        <v>4415</v>
      </c>
      <c r="B4416" s="3">
        <f t="shared" ref="B4416:D4416" si="4033">B4412</f>
        <v>1</v>
      </c>
      <c r="C4416" s="3">
        <f t="shared" si="4033"/>
        <v>0</v>
      </c>
      <c r="D4416" s="3">
        <f t="shared" si="4033"/>
        <v>0</v>
      </c>
      <c r="E4416" s="6">
        <f t="shared" si="1"/>
        <v>241.6</v>
      </c>
      <c r="F4416" s="3">
        <v>151.0</v>
      </c>
      <c r="G4416" s="3">
        <v>1.6</v>
      </c>
      <c r="H4416" s="3">
        <v>1.0</v>
      </c>
      <c r="I4416" s="3">
        <v>0.0</v>
      </c>
      <c r="J4416" s="3">
        <v>0.0</v>
      </c>
      <c r="K4416" s="3">
        <v>0.0</v>
      </c>
      <c r="L4416" s="3">
        <v>0.0</v>
      </c>
    </row>
    <row r="4417" ht="15.75" customHeight="1">
      <c r="A4417" s="3">
        <f t="shared" si="2"/>
        <v>4416</v>
      </c>
      <c r="B4417" s="3">
        <f t="shared" ref="B4417:D4417" si="4034">B4413</f>
        <v>0</v>
      </c>
      <c r="C4417" s="3">
        <f t="shared" si="4034"/>
        <v>0</v>
      </c>
      <c r="D4417" s="3">
        <f t="shared" si="4034"/>
        <v>0</v>
      </c>
      <c r="E4417" s="6">
        <f t="shared" si="1"/>
        <v>0</v>
      </c>
      <c r="H4417" s="3">
        <v>1.0</v>
      </c>
      <c r="I4417" s="3">
        <v>0.0</v>
      </c>
      <c r="J4417" s="3">
        <v>1.0</v>
      </c>
      <c r="K4417" s="3">
        <v>0.0</v>
      </c>
      <c r="L4417" s="3">
        <v>1.0</v>
      </c>
    </row>
    <row r="4418" ht="15.75" customHeight="1">
      <c r="A4418" s="3">
        <f t="shared" si="2"/>
        <v>4417</v>
      </c>
      <c r="B4418" s="3">
        <v>1.0</v>
      </c>
      <c r="C4418" s="3">
        <v>0.0</v>
      </c>
      <c r="D4418" s="3">
        <v>0.0</v>
      </c>
      <c r="E4418" s="6">
        <f t="shared" si="1"/>
        <v>296</v>
      </c>
      <c r="F4418" s="3">
        <v>185.0</v>
      </c>
      <c r="G4418" s="3">
        <v>1.6</v>
      </c>
      <c r="H4418" s="3">
        <v>1.0</v>
      </c>
      <c r="I4418" s="3">
        <v>0.0</v>
      </c>
      <c r="J4418" s="3">
        <v>0.0</v>
      </c>
      <c r="K4418" s="3">
        <v>0.0</v>
      </c>
      <c r="L4418" s="3">
        <v>0.0</v>
      </c>
    </row>
    <row r="4419" ht="15.75" customHeight="1">
      <c r="A4419" s="3">
        <f t="shared" si="2"/>
        <v>4418</v>
      </c>
      <c r="B4419" s="3">
        <v>0.0</v>
      </c>
      <c r="C4419" s="3">
        <v>0.0</v>
      </c>
      <c r="D4419" s="3">
        <v>0.0</v>
      </c>
      <c r="E4419" s="6">
        <f t="shared" si="1"/>
        <v>0</v>
      </c>
      <c r="H4419" s="3">
        <v>1.0</v>
      </c>
      <c r="I4419" s="3">
        <v>0.0</v>
      </c>
      <c r="J4419" s="3">
        <v>1.0</v>
      </c>
      <c r="K4419" s="3">
        <v>0.0</v>
      </c>
      <c r="L4419" s="3">
        <v>1.0</v>
      </c>
    </row>
    <row r="4420" ht="15.75" customHeight="1">
      <c r="A4420" s="3">
        <f t="shared" si="2"/>
        <v>4419</v>
      </c>
      <c r="B4420" s="3">
        <v>0.0</v>
      </c>
      <c r="C4420" s="3">
        <v>1.0</v>
      </c>
      <c r="D4420" s="3">
        <v>0.0</v>
      </c>
      <c r="E4420" s="6">
        <f t="shared" si="1"/>
        <v>286</v>
      </c>
      <c r="F4420" s="3">
        <v>130.0</v>
      </c>
      <c r="G4420" s="3">
        <v>2.2</v>
      </c>
      <c r="H4420" s="3">
        <v>0.0</v>
      </c>
      <c r="I4420" s="3">
        <v>0.0</v>
      </c>
      <c r="J4420" s="3">
        <v>1.0</v>
      </c>
      <c r="K4420" s="3">
        <v>0.0</v>
      </c>
      <c r="L4420" s="3">
        <v>0.0</v>
      </c>
    </row>
    <row r="4421" ht="15.75" customHeight="1">
      <c r="A4421" s="3">
        <f t="shared" si="2"/>
        <v>4420</v>
      </c>
      <c r="B4421" s="3">
        <v>0.0</v>
      </c>
      <c r="C4421" s="3">
        <v>0.0</v>
      </c>
      <c r="D4421" s="3">
        <v>1.0</v>
      </c>
      <c r="E4421" s="6">
        <f t="shared" si="1"/>
        <v>310.2</v>
      </c>
      <c r="F4421" s="3">
        <v>282.0</v>
      </c>
      <c r="G4421" s="3">
        <v>1.1</v>
      </c>
      <c r="H4421" s="3">
        <v>1.0</v>
      </c>
      <c r="I4421" s="3">
        <v>0.0</v>
      </c>
      <c r="J4421" s="3">
        <v>0.0</v>
      </c>
      <c r="K4421" s="3">
        <v>0.0</v>
      </c>
      <c r="L4421" s="3">
        <v>0.0</v>
      </c>
    </row>
    <row r="4422" ht="15.75" customHeight="1">
      <c r="A4422" s="3">
        <f t="shared" si="2"/>
        <v>4421</v>
      </c>
      <c r="B4422" s="3">
        <f t="shared" ref="B4422:D4422" si="4035">B4418</f>
        <v>1</v>
      </c>
      <c r="C4422" s="3">
        <f t="shared" si="4035"/>
        <v>0</v>
      </c>
      <c r="D4422" s="3">
        <f t="shared" si="4035"/>
        <v>0</v>
      </c>
      <c r="E4422" s="6">
        <f t="shared" si="1"/>
        <v>308.8</v>
      </c>
      <c r="F4422" s="3">
        <v>193.0</v>
      </c>
      <c r="G4422" s="3">
        <v>1.6</v>
      </c>
      <c r="H4422" s="3">
        <v>0.0</v>
      </c>
      <c r="I4422" s="3">
        <v>0.0</v>
      </c>
      <c r="J4422" s="3">
        <v>1.0</v>
      </c>
      <c r="K4422" s="3">
        <v>0.0</v>
      </c>
      <c r="L4422" s="3">
        <v>0.0</v>
      </c>
    </row>
    <row r="4423" ht="15.75" customHeight="1">
      <c r="A4423" s="3">
        <f t="shared" si="2"/>
        <v>4422</v>
      </c>
      <c r="B4423" s="3">
        <f t="shared" ref="B4423:D4423" si="4036">B4419</f>
        <v>0</v>
      </c>
      <c r="C4423" s="3">
        <f t="shared" si="4036"/>
        <v>0</v>
      </c>
      <c r="D4423" s="3">
        <f t="shared" si="4036"/>
        <v>0</v>
      </c>
      <c r="E4423" s="6">
        <f t="shared" si="1"/>
        <v>0</v>
      </c>
      <c r="H4423" s="3">
        <v>1.0</v>
      </c>
      <c r="I4423" s="3">
        <v>0.0</v>
      </c>
      <c r="J4423" s="3">
        <v>1.0</v>
      </c>
      <c r="K4423" s="3">
        <v>0.0</v>
      </c>
      <c r="L4423" s="3">
        <v>1.0</v>
      </c>
    </row>
    <row r="4424" ht="15.75" customHeight="1">
      <c r="A4424" s="3">
        <f t="shared" si="2"/>
        <v>4423</v>
      </c>
      <c r="B4424" s="3">
        <f t="shared" ref="B4424:D4424" si="4037">B4420</f>
        <v>0</v>
      </c>
      <c r="C4424" s="3">
        <f t="shared" si="4037"/>
        <v>1</v>
      </c>
      <c r="D4424" s="3">
        <f t="shared" si="4037"/>
        <v>0</v>
      </c>
      <c r="E4424" s="6">
        <f t="shared" si="1"/>
        <v>433.4</v>
      </c>
      <c r="F4424" s="3">
        <v>197.0</v>
      </c>
      <c r="G4424" s="3">
        <v>2.2</v>
      </c>
      <c r="H4424" s="3">
        <v>0.0</v>
      </c>
      <c r="I4424" s="3">
        <v>0.0</v>
      </c>
      <c r="J4424" s="3">
        <v>1.0</v>
      </c>
      <c r="K4424" s="3">
        <v>0.0</v>
      </c>
      <c r="L4424" s="3">
        <v>0.0</v>
      </c>
    </row>
    <row r="4425" ht="15.75" customHeight="1">
      <c r="A4425" s="3">
        <f t="shared" si="2"/>
        <v>4424</v>
      </c>
      <c r="B4425" s="3">
        <f t="shared" ref="B4425:D4425" si="4038">B4421</f>
        <v>0</v>
      </c>
      <c r="C4425" s="3">
        <f t="shared" si="4038"/>
        <v>0</v>
      </c>
      <c r="D4425" s="3">
        <f t="shared" si="4038"/>
        <v>1</v>
      </c>
      <c r="E4425" s="6">
        <f t="shared" si="1"/>
        <v>118.8</v>
      </c>
      <c r="F4425" s="3">
        <v>108.0</v>
      </c>
      <c r="G4425" s="3">
        <v>1.1</v>
      </c>
      <c r="H4425" s="3">
        <v>0.0</v>
      </c>
      <c r="I4425" s="3">
        <v>1.0</v>
      </c>
      <c r="J4425" s="3">
        <v>0.0</v>
      </c>
      <c r="K4425" s="3">
        <v>0.0</v>
      </c>
      <c r="L4425" s="3">
        <v>0.0</v>
      </c>
    </row>
    <row r="4426" ht="15.75" customHeight="1">
      <c r="A4426" s="3">
        <f t="shared" si="2"/>
        <v>4425</v>
      </c>
      <c r="B4426" s="3">
        <f t="shared" ref="B4426:D4426" si="4039">B4422</f>
        <v>1</v>
      </c>
      <c r="C4426" s="3">
        <f t="shared" si="4039"/>
        <v>0</v>
      </c>
      <c r="D4426" s="3">
        <f t="shared" si="4039"/>
        <v>0</v>
      </c>
      <c r="E4426" s="6">
        <f t="shared" si="1"/>
        <v>400</v>
      </c>
      <c r="F4426" s="3">
        <v>250.0</v>
      </c>
      <c r="G4426" s="3">
        <v>1.6</v>
      </c>
      <c r="H4426" s="3">
        <v>1.0</v>
      </c>
      <c r="I4426" s="3">
        <v>0.0</v>
      </c>
      <c r="J4426" s="3">
        <v>0.0</v>
      </c>
      <c r="K4426" s="3">
        <v>0.0</v>
      </c>
      <c r="L4426" s="3">
        <v>0.0</v>
      </c>
    </row>
    <row r="4427" ht="15.75" customHeight="1">
      <c r="A4427" s="3">
        <f t="shared" si="2"/>
        <v>4426</v>
      </c>
      <c r="B4427" s="3">
        <f t="shared" ref="B4427:D4427" si="4040">B4423</f>
        <v>0</v>
      </c>
      <c r="C4427" s="3">
        <f t="shared" si="4040"/>
        <v>0</v>
      </c>
      <c r="D4427" s="3">
        <f t="shared" si="4040"/>
        <v>0</v>
      </c>
      <c r="E4427" s="6">
        <f t="shared" si="1"/>
        <v>0</v>
      </c>
      <c r="H4427" s="3">
        <v>1.0</v>
      </c>
      <c r="I4427" s="3">
        <v>0.0</v>
      </c>
      <c r="J4427" s="3">
        <v>1.0</v>
      </c>
      <c r="K4427" s="3">
        <v>0.0</v>
      </c>
      <c r="L4427" s="3">
        <v>1.0</v>
      </c>
    </row>
    <row r="4428" ht="15.75" customHeight="1">
      <c r="A4428" s="3">
        <f t="shared" si="2"/>
        <v>4427</v>
      </c>
      <c r="B4428" s="3">
        <f t="shared" ref="B4428:D4428" si="4041">B4424</f>
        <v>0</v>
      </c>
      <c r="C4428" s="3">
        <f t="shared" si="4041"/>
        <v>1</v>
      </c>
      <c r="D4428" s="3">
        <f t="shared" si="4041"/>
        <v>0</v>
      </c>
      <c r="E4428" s="6">
        <f t="shared" si="1"/>
        <v>286</v>
      </c>
      <c r="F4428" s="3">
        <v>130.0</v>
      </c>
      <c r="G4428" s="3">
        <v>2.2</v>
      </c>
      <c r="H4428" s="3">
        <v>0.0</v>
      </c>
      <c r="I4428" s="3">
        <v>0.0</v>
      </c>
      <c r="J4428" s="3">
        <v>1.0</v>
      </c>
      <c r="K4428" s="3">
        <v>0.0</v>
      </c>
      <c r="L4428" s="3">
        <v>0.0</v>
      </c>
    </row>
    <row r="4429" ht="15.75" customHeight="1">
      <c r="A4429" s="3">
        <f t="shared" si="2"/>
        <v>4428</v>
      </c>
      <c r="B4429" s="3">
        <f t="shared" ref="B4429:D4429" si="4042">B4425</f>
        <v>0</v>
      </c>
      <c r="C4429" s="3">
        <f t="shared" si="4042"/>
        <v>0</v>
      </c>
      <c r="D4429" s="3">
        <f t="shared" si="4042"/>
        <v>1</v>
      </c>
      <c r="E4429" s="6">
        <f t="shared" si="1"/>
        <v>132</v>
      </c>
      <c r="F4429" s="3">
        <v>120.0</v>
      </c>
      <c r="G4429" s="3">
        <v>1.1</v>
      </c>
      <c r="H4429" s="3">
        <v>1.0</v>
      </c>
      <c r="I4429" s="3">
        <v>0.0</v>
      </c>
      <c r="J4429" s="3">
        <v>0.0</v>
      </c>
      <c r="K4429" s="3">
        <v>0.0</v>
      </c>
      <c r="L4429" s="3">
        <v>0.0</v>
      </c>
    </row>
    <row r="4430" ht="15.75" customHeight="1">
      <c r="A4430" s="3">
        <f t="shared" si="2"/>
        <v>4429</v>
      </c>
      <c r="B4430" s="3">
        <f t="shared" ref="B4430:D4430" si="4043">B4426</f>
        <v>1</v>
      </c>
      <c r="C4430" s="3">
        <f t="shared" si="4043"/>
        <v>0</v>
      </c>
      <c r="D4430" s="3">
        <f t="shared" si="4043"/>
        <v>0</v>
      </c>
      <c r="E4430" s="6">
        <f t="shared" si="1"/>
        <v>268.8</v>
      </c>
      <c r="F4430" s="3">
        <v>168.0</v>
      </c>
      <c r="G4430" s="3">
        <v>1.6</v>
      </c>
      <c r="H4430" s="3">
        <v>0.0</v>
      </c>
      <c r="I4430" s="3">
        <v>1.0</v>
      </c>
      <c r="J4430" s="3">
        <v>0.0</v>
      </c>
      <c r="K4430" s="3">
        <v>0.0</v>
      </c>
      <c r="L4430" s="3">
        <v>0.0</v>
      </c>
    </row>
    <row r="4431" ht="15.75" customHeight="1">
      <c r="A4431" s="3">
        <f t="shared" si="2"/>
        <v>4430</v>
      </c>
      <c r="B4431" s="3">
        <f t="shared" ref="B4431:D4431" si="4044">B4427</f>
        <v>0</v>
      </c>
      <c r="C4431" s="3">
        <f t="shared" si="4044"/>
        <v>0</v>
      </c>
      <c r="D4431" s="3">
        <f t="shared" si="4044"/>
        <v>0</v>
      </c>
      <c r="E4431" s="6">
        <f t="shared" si="1"/>
        <v>0</v>
      </c>
      <c r="H4431" s="3">
        <v>1.0</v>
      </c>
      <c r="I4431" s="3">
        <v>1.0</v>
      </c>
      <c r="J4431" s="3">
        <v>0.0</v>
      </c>
      <c r="K4431" s="3">
        <v>0.0</v>
      </c>
      <c r="L4431" s="3">
        <v>1.0</v>
      </c>
    </row>
    <row r="4432" ht="15.75" customHeight="1">
      <c r="A4432" s="3">
        <f t="shared" si="2"/>
        <v>4431</v>
      </c>
      <c r="B4432" s="3">
        <f t="shared" ref="B4432:D4432" si="4045">B4428</f>
        <v>0</v>
      </c>
      <c r="C4432" s="3">
        <f t="shared" si="4045"/>
        <v>1</v>
      </c>
      <c r="D4432" s="3">
        <f t="shared" si="4045"/>
        <v>0</v>
      </c>
      <c r="E4432" s="6">
        <f t="shared" si="1"/>
        <v>371.8</v>
      </c>
      <c r="F4432" s="3">
        <v>169.0</v>
      </c>
      <c r="G4432" s="3">
        <v>2.2</v>
      </c>
      <c r="H4432" s="3">
        <v>0.0</v>
      </c>
      <c r="I4432" s="3">
        <v>0.0</v>
      </c>
      <c r="J4432" s="3">
        <v>1.0</v>
      </c>
      <c r="K4432" s="3">
        <v>0.0</v>
      </c>
      <c r="L4432" s="3">
        <v>0.0</v>
      </c>
    </row>
    <row r="4433" ht="15.75" customHeight="1">
      <c r="A4433" s="3">
        <f t="shared" si="2"/>
        <v>4432</v>
      </c>
      <c r="B4433" s="3">
        <f t="shared" ref="B4433:D4433" si="4046">B4429</f>
        <v>0</v>
      </c>
      <c r="C4433" s="3">
        <f t="shared" si="4046"/>
        <v>0</v>
      </c>
      <c r="D4433" s="3">
        <f t="shared" si="4046"/>
        <v>1</v>
      </c>
      <c r="E4433" s="6">
        <f t="shared" si="1"/>
        <v>326.7</v>
      </c>
      <c r="F4433" s="3">
        <v>297.0</v>
      </c>
      <c r="G4433" s="3">
        <v>1.1</v>
      </c>
      <c r="H4433" s="3">
        <v>0.0</v>
      </c>
      <c r="I4433" s="3">
        <v>1.0</v>
      </c>
      <c r="J4433" s="3">
        <v>0.0</v>
      </c>
      <c r="K4433" s="3">
        <v>0.0</v>
      </c>
      <c r="L4433" s="3">
        <v>0.0</v>
      </c>
    </row>
    <row r="4434" ht="15.75" customHeight="1">
      <c r="A4434" s="3">
        <f t="shared" si="2"/>
        <v>4433</v>
      </c>
      <c r="B4434" s="3">
        <f t="shared" ref="B4434:D4434" si="4047">B4430</f>
        <v>1</v>
      </c>
      <c r="C4434" s="3">
        <f t="shared" si="4047"/>
        <v>0</v>
      </c>
      <c r="D4434" s="3">
        <f t="shared" si="4047"/>
        <v>0</v>
      </c>
      <c r="E4434" s="6">
        <f t="shared" si="1"/>
        <v>312</v>
      </c>
      <c r="F4434" s="3">
        <v>195.0</v>
      </c>
      <c r="G4434" s="3">
        <v>1.6</v>
      </c>
      <c r="H4434" s="3">
        <v>0.0</v>
      </c>
      <c r="I4434" s="3">
        <v>0.0</v>
      </c>
      <c r="J4434" s="3">
        <v>1.0</v>
      </c>
      <c r="K4434" s="3">
        <v>0.0</v>
      </c>
      <c r="L4434" s="3">
        <v>0.0</v>
      </c>
    </row>
    <row r="4435" ht="15.75" customHeight="1">
      <c r="A4435" s="3">
        <f t="shared" si="2"/>
        <v>4434</v>
      </c>
      <c r="B4435" s="3">
        <f t="shared" ref="B4435:D4435" si="4048">B4431</f>
        <v>0</v>
      </c>
      <c r="C4435" s="3">
        <f t="shared" si="4048"/>
        <v>0</v>
      </c>
      <c r="D4435" s="3">
        <f t="shared" si="4048"/>
        <v>0</v>
      </c>
      <c r="E4435" s="6">
        <f t="shared" si="1"/>
        <v>0</v>
      </c>
      <c r="H4435" s="3">
        <v>1.0</v>
      </c>
      <c r="I4435" s="3">
        <v>0.0</v>
      </c>
      <c r="J4435" s="3">
        <v>1.0</v>
      </c>
      <c r="K4435" s="3">
        <v>0.0</v>
      </c>
      <c r="L4435" s="3">
        <v>1.0</v>
      </c>
    </row>
    <row r="4436" ht="15.75" customHeight="1">
      <c r="A4436" s="3">
        <f t="shared" si="2"/>
        <v>4435</v>
      </c>
      <c r="B4436" s="3">
        <f t="shared" ref="B4436:D4436" si="4049">B4432</f>
        <v>0</v>
      </c>
      <c r="C4436" s="3">
        <f t="shared" si="4049"/>
        <v>1</v>
      </c>
      <c r="D4436" s="3">
        <f t="shared" si="4049"/>
        <v>0</v>
      </c>
      <c r="E4436" s="6">
        <f t="shared" si="1"/>
        <v>517</v>
      </c>
      <c r="F4436" s="3">
        <v>235.0</v>
      </c>
      <c r="G4436" s="3">
        <v>2.2</v>
      </c>
      <c r="H4436" s="3">
        <v>0.0</v>
      </c>
      <c r="I4436" s="3">
        <v>0.0</v>
      </c>
      <c r="J4436" s="3">
        <v>1.0</v>
      </c>
      <c r="K4436" s="3">
        <v>0.0</v>
      </c>
      <c r="L4436" s="3">
        <v>0.0</v>
      </c>
    </row>
    <row r="4437" ht="15.75" customHeight="1">
      <c r="A4437" s="3">
        <f t="shared" si="2"/>
        <v>4436</v>
      </c>
      <c r="B4437" s="3">
        <f t="shared" ref="B4437:D4437" si="4050">B4433</f>
        <v>0</v>
      </c>
      <c r="C4437" s="3">
        <f t="shared" si="4050"/>
        <v>0</v>
      </c>
      <c r="D4437" s="3">
        <f t="shared" si="4050"/>
        <v>1</v>
      </c>
      <c r="E4437" s="6">
        <f t="shared" si="1"/>
        <v>312.4</v>
      </c>
      <c r="F4437" s="3">
        <v>284.0</v>
      </c>
      <c r="G4437" s="3">
        <v>1.1</v>
      </c>
      <c r="H4437" s="3">
        <v>1.0</v>
      </c>
      <c r="I4437" s="3">
        <v>0.0</v>
      </c>
      <c r="J4437" s="3">
        <v>0.0</v>
      </c>
      <c r="K4437" s="3">
        <v>0.0</v>
      </c>
      <c r="L4437" s="3">
        <v>0.0</v>
      </c>
    </row>
    <row r="4438" ht="15.75" customHeight="1">
      <c r="A4438" s="3">
        <f t="shared" si="2"/>
        <v>4437</v>
      </c>
      <c r="B4438" s="3">
        <f t="shared" ref="B4438:D4438" si="4051">B4434</f>
        <v>1</v>
      </c>
      <c r="C4438" s="3">
        <f t="shared" si="4051"/>
        <v>0</v>
      </c>
      <c r="D4438" s="3">
        <f t="shared" si="4051"/>
        <v>0</v>
      </c>
      <c r="E4438" s="6">
        <f t="shared" si="1"/>
        <v>230.4</v>
      </c>
      <c r="F4438" s="3">
        <v>144.0</v>
      </c>
      <c r="G4438" s="3">
        <v>1.6</v>
      </c>
      <c r="H4438" s="3">
        <v>1.0</v>
      </c>
      <c r="I4438" s="3">
        <v>0.0</v>
      </c>
      <c r="J4438" s="3">
        <v>0.0</v>
      </c>
      <c r="K4438" s="3">
        <v>0.0</v>
      </c>
      <c r="L4438" s="3">
        <v>0.0</v>
      </c>
    </row>
    <row r="4439" ht="15.75" customHeight="1">
      <c r="A4439" s="3">
        <f t="shared" si="2"/>
        <v>4438</v>
      </c>
      <c r="B4439" s="3">
        <f t="shared" ref="B4439:D4439" si="4052">B4435</f>
        <v>0</v>
      </c>
      <c r="C4439" s="3">
        <f t="shared" si="4052"/>
        <v>0</v>
      </c>
      <c r="D4439" s="3">
        <f t="shared" si="4052"/>
        <v>0</v>
      </c>
      <c r="E4439" s="6">
        <f t="shared" si="1"/>
        <v>0</v>
      </c>
      <c r="H4439" s="3">
        <v>1.0</v>
      </c>
      <c r="I4439" s="3">
        <v>0.0</v>
      </c>
      <c r="J4439" s="3">
        <v>1.0</v>
      </c>
      <c r="K4439" s="3">
        <v>0.0</v>
      </c>
      <c r="L4439" s="3">
        <v>1.0</v>
      </c>
    </row>
    <row r="4440" ht="15.75" customHeight="1">
      <c r="A4440" s="3">
        <f t="shared" si="2"/>
        <v>4439</v>
      </c>
      <c r="B4440" s="3">
        <f t="shared" ref="B4440:D4440" si="4053">B4436</f>
        <v>0</v>
      </c>
      <c r="C4440" s="3">
        <f t="shared" si="4053"/>
        <v>1</v>
      </c>
      <c r="D4440" s="3">
        <f t="shared" si="4053"/>
        <v>0</v>
      </c>
      <c r="E4440" s="6">
        <f t="shared" si="1"/>
        <v>415.8</v>
      </c>
      <c r="F4440" s="3">
        <v>189.0</v>
      </c>
      <c r="G4440" s="3">
        <v>2.2</v>
      </c>
      <c r="H4440" s="3">
        <v>0.0</v>
      </c>
      <c r="I4440" s="3">
        <v>0.0</v>
      </c>
      <c r="J4440" s="3">
        <v>1.0</v>
      </c>
      <c r="K4440" s="3">
        <v>0.0</v>
      </c>
      <c r="L4440" s="3">
        <v>0.0</v>
      </c>
    </row>
    <row r="4441" ht="15.75" customHeight="1">
      <c r="A4441" s="3">
        <f t="shared" si="2"/>
        <v>4440</v>
      </c>
      <c r="B4441" s="3">
        <f t="shared" ref="B4441:D4441" si="4054">B4437</f>
        <v>0</v>
      </c>
      <c r="C4441" s="3">
        <f t="shared" si="4054"/>
        <v>0</v>
      </c>
      <c r="D4441" s="3">
        <f t="shared" si="4054"/>
        <v>1</v>
      </c>
      <c r="E4441" s="6">
        <f t="shared" si="1"/>
        <v>111.1</v>
      </c>
      <c r="F4441" s="3">
        <v>101.0</v>
      </c>
      <c r="G4441" s="3">
        <v>1.1</v>
      </c>
      <c r="H4441" s="3">
        <v>0.0</v>
      </c>
      <c r="I4441" s="3">
        <v>1.0</v>
      </c>
      <c r="J4441" s="3">
        <v>0.0</v>
      </c>
      <c r="K4441" s="3">
        <v>0.0</v>
      </c>
      <c r="L4441" s="3">
        <v>0.0</v>
      </c>
    </row>
    <row r="4442" ht="15.75" customHeight="1">
      <c r="A4442" s="3">
        <f t="shared" si="2"/>
        <v>4441</v>
      </c>
      <c r="B4442" s="3">
        <f t="shared" ref="B4442:D4442" si="4055">B4438</f>
        <v>1</v>
      </c>
      <c r="C4442" s="3">
        <f t="shared" si="4055"/>
        <v>0</v>
      </c>
      <c r="D4442" s="3">
        <f t="shared" si="4055"/>
        <v>0</v>
      </c>
      <c r="E4442" s="6">
        <f t="shared" si="1"/>
        <v>387.2</v>
      </c>
      <c r="F4442" s="3">
        <v>242.0</v>
      </c>
      <c r="G4442" s="3">
        <v>1.6</v>
      </c>
      <c r="H4442" s="3">
        <v>0.0</v>
      </c>
      <c r="I4442" s="3">
        <v>1.0</v>
      </c>
      <c r="J4442" s="3">
        <v>0.0</v>
      </c>
      <c r="K4442" s="3">
        <v>0.0</v>
      </c>
      <c r="L4442" s="3">
        <v>0.0</v>
      </c>
    </row>
    <row r="4443" ht="15.75" customHeight="1">
      <c r="A4443" s="3">
        <f t="shared" si="2"/>
        <v>4442</v>
      </c>
      <c r="B4443" s="3">
        <f t="shared" ref="B4443:D4443" si="4056">B4439</f>
        <v>0</v>
      </c>
      <c r="C4443" s="3">
        <f t="shared" si="4056"/>
        <v>0</v>
      </c>
      <c r="D4443" s="3">
        <f t="shared" si="4056"/>
        <v>0</v>
      </c>
      <c r="E4443" s="6">
        <f t="shared" si="1"/>
        <v>0</v>
      </c>
      <c r="H4443" s="3">
        <v>1.0</v>
      </c>
      <c r="I4443" s="3">
        <v>0.0</v>
      </c>
      <c r="J4443" s="3">
        <v>1.0</v>
      </c>
      <c r="K4443" s="3">
        <v>0.0</v>
      </c>
      <c r="L4443" s="3">
        <v>1.0</v>
      </c>
    </row>
    <row r="4444" ht="15.75" customHeight="1">
      <c r="A4444" s="3">
        <f t="shared" si="2"/>
        <v>4443</v>
      </c>
      <c r="B4444" s="3">
        <f t="shared" ref="B4444:D4444" si="4057">B4440</f>
        <v>0</v>
      </c>
      <c r="C4444" s="3">
        <f t="shared" si="4057"/>
        <v>1</v>
      </c>
      <c r="D4444" s="3">
        <f t="shared" si="4057"/>
        <v>0</v>
      </c>
      <c r="E4444" s="6">
        <f t="shared" si="1"/>
        <v>587.4</v>
      </c>
      <c r="F4444" s="3">
        <v>267.0</v>
      </c>
      <c r="G4444" s="3">
        <v>2.2</v>
      </c>
      <c r="H4444" s="3">
        <v>1.0</v>
      </c>
      <c r="I4444" s="3">
        <v>0.0</v>
      </c>
      <c r="J4444" s="3">
        <v>0.0</v>
      </c>
      <c r="K4444" s="3">
        <v>0.0</v>
      </c>
      <c r="L4444" s="3">
        <v>0.0</v>
      </c>
    </row>
    <row r="4445" ht="15.75" customHeight="1">
      <c r="A4445" s="3">
        <f t="shared" si="2"/>
        <v>4444</v>
      </c>
      <c r="B4445" s="3">
        <f t="shared" ref="B4445:D4445" si="4058">B4441</f>
        <v>0</v>
      </c>
      <c r="C4445" s="3">
        <f t="shared" si="4058"/>
        <v>0</v>
      </c>
      <c r="D4445" s="3">
        <f t="shared" si="4058"/>
        <v>1</v>
      </c>
      <c r="E4445" s="6">
        <f t="shared" si="1"/>
        <v>211.2</v>
      </c>
      <c r="F4445" s="3">
        <v>192.0</v>
      </c>
      <c r="G4445" s="3">
        <v>1.1</v>
      </c>
      <c r="H4445" s="3">
        <v>1.0</v>
      </c>
      <c r="I4445" s="3">
        <v>0.0</v>
      </c>
      <c r="J4445" s="3">
        <v>0.0</v>
      </c>
      <c r="K4445" s="3">
        <v>0.0</v>
      </c>
      <c r="L4445" s="3">
        <v>0.0</v>
      </c>
    </row>
    <row r="4446" ht="15.75" customHeight="1">
      <c r="A4446" s="3">
        <f t="shared" si="2"/>
        <v>4445</v>
      </c>
      <c r="B4446" s="3">
        <f t="shared" ref="B4446:D4446" si="4059">B4442</f>
        <v>1</v>
      </c>
      <c r="C4446" s="3">
        <f t="shared" si="4059"/>
        <v>0</v>
      </c>
      <c r="D4446" s="3">
        <f t="shared" si="4059"/>
        <v>0</v>
      </c>
      <c r="E4446" s="6">
        <f t="shared" si="1"/>
        <v>414.4</v>
      </c>
      <c r="F4446" s="3">
        <v>259.0</v>
      </c>
      <c r="G4446" s="3">
        <v>1.6</v>
      </c>
      <c r="H4446" s="3">
        <v>1.0</v>
      </c>
      <c r="I4446" s="3">
        <v>0.0</v>
      </c>
      <c r="J4446" s="3">
        <v>0.0</v>
      </c>
      <c r="K4446" s="3">
        <v>0.0</v>
      </c>
      <c r="L4446" s="3">
        <v>0.0</v>
      </c>
    </row>
    <row r="4447" ht="15.75" customHeight="1">
      <c r="A4447" s="3">
        <f t="shared" si="2"/>
        <v>4446</v>
      </c>
      <c r="B4447" s="3">
        <f t="shared" ref="B4447:D4447" si="4060">B4443</f>
        <v>0</v>
      </c>
      <c r="C4447" s="3">
        <f t="shared" si="4060"/>
        <v>0</v>
      </c>
      <c r="D4447" s="3">
        <f t="shared" si="4060"/>
        <v>0</v>
      </c>
      <c r="E4447" s="6">
        <f t="shared" si="1"/>
        <v>0</v>
      </c>
      <c r="H4447" s="3">
        <v>1.0</v>
      </c>
      <c r="I4447" s="3">
        <v>0.0</v>
      </c>
      <c r="J4447" s="3">
        <v>0.0</v>
      </c>
      <c r="K4447" s="3">
        <v>1.0</v>
      </c>
      <c r="L4447" s="3">
        <v>1.0</v>
      </c>
    </row>
    <row r="4448" ht="15.75" customHeight="1">
      <c r="A4448" s="3">
        <f t="shared" si="2"/>
        <v>4447</v>
      </c>
      <c r="B4448" s="3">
        <f t="shared" ref="B4448:D4448" si="4061">B4444</f>
        <v>0</v>
      </c>
      <c r="C4448" s="3">
        <f t="shared" si="4061"/>
        <v>1</v>
      </c>
      <c r="D4448" s="3">
        <f t="shared" si="4061"/>
        <v>0</v>
      </c>
      <c r="E4448" s="6">
        <f t="shared" si="1"/>
        <v>638</v>
      </c>
      <c r="F4448" s="3">
        <v>290.0</v>
      </c>
      <c r="G4448" s="3">
        <v>2.2</v>
      </c>
      <c r="H4448" s="3">
        <v>0.0</v>
      </c>
      <c r="I4448" s="3">
        <v>0.0</v>
      </c>
      <c r="J4448" s="3">
        <v>1.0</v>
      </c>
      <c r="K4448" s="3">
        <v>0.0</v>
      </c>
      <c r="L4448" s="3">
        <v>0.0</v>
      </c>
    </row>
    <row r="4449" ht="15.75" customHeight="1">
      <c r="A4449" s="3">
        <f t="shared" si="2"/>
        <v>4448</v>
      </c>
      <c r="B4449" s="3">
        <f t="shared" ref="B4449:D4449" si="4062">B4445</f>
        <v>0</v>
      </c>
      <c r="C4449" s="3">
        <f t="shared" si="4062"/>
        <v>0</v>
      </c>
      <c r="D4449" s="3">
        <f t="shared" si="4062"/>
        <v>1</v>
      </c>
      <c r="E4449" s="6">
        <f t="shared" si="1"/>
        <v>238.7</v>
      </c>
      <c r="F4449" s="3">
        <v>217.0</v>
      </c>
      <c r="G4449" s="3">
        <v>1.1</v>
      </c>
      <c r="H4449" s="3">
        <v>0.0</v>
      </c>
      <c r="I4449" s="3">
        <v>1.0</v>
      </c>
      <c r="J4449" s="3">
        <v>0.0</v>
      </c>
      <c r="K4449" s="3">
        <v>0.0</v>
      </c>
      <c r="L4449" s="3">
        <v>0.0</v>
      </c>
    </row>
    <row r="4450" ht="15.75" customHeight="1">
      <c r="A4450" s="3">
        <f t="shared" si="2"/>
        <v>4449</v>
      </c>
      <c r="B4450" s="3">
        <f t="shared" ref="B4450:D4450" si="4063">B4446</f>
        <v>1</v>
      </c>
      <c r="C4450" s="3">
        <f t="shared" si="4063"/>
        <v>0</v>
      </c>
      <c r="D4450" s="3">
        <f t="shared" si="4063"/>
        <v>0</v>
      </c>
      <c r="E4450" s="6">
        <f t="shared" si="1"/>
        <v>460.8</v>
      </c>
      <c r="F4450" s="3">
        <v>288.0</v>
      </c>
      <c r="G4450" s="3">
        <v>1.6</v>
      </c>
      <c r="H4450" s="3">
        <v>0.0</v>
      </c>
      <c r="I4450" s="3">
        <v>0.0</v>
      </c>
      <c r="J4450" s="3">
        <v>1.0</v>
      </c>
      <c r="K4450" s="3">
        <v>0.0</v>
      </c>
      <c r="L4450" s="3">
        <v>0.0</v>
      </c>
    </row>
    <row r="4451" ht="15.75" customHeight="1">
      <c r="A4451" s="3">
        <f t="shared" si="2"/>
        <v>4450</v>
      </c>
      <c r="B4451" s="3">
        <f t="shared" ref="B4451:D4451" si="4064">B4447</f>
        <v>0</v>
      </c>
      <c r="C4451" s="3">
        <f t="shared" si="4064"/>
        <v>0</v>
      </c>
      <c r="D4451" s="3">
        <f t="shared" si="4064"/>
        <v>0</v>
      </c>
      <c r="E4451" s="6">
        <f t="shared" si="1"/>
        <v>0</v>
      </c>
      <c r="H4451" s="3">
        <v>1.0</v>
      </c>
      <c r="I4451" s="3">
        <v>0.0</v>
      </c>
      <c r="J4451" s="3">
        <v>1.0</v>
      </c>
      <c r="K4451" s="3">
        <v>0.0</v>
      </c>
      <c r="L4451" s="3">
        <v>1.0</v>
      </c>
    </row>
    <row r="4452" ht="15.75" customHeight="1">
      <c r="A4452" s="3">
        <f t="shared" si="2"/>
        <v>4451</v>
      </c>
      <c r="B4452" s="3">
        <f t="shared" ref="B4452:D4452" si="4065">B4448</f>
        <v>0</v>
      </c>
      <c r="C4452" s="3">
        <f t="shared" si="4065"/>
        <v>1</v>
      </c>
      <c r="D4452" s="3">
        <f t="shared" si="4065"/>
        <v>0</v>
      </c>
      <c r="E4452" s="6">
        <f t="shared" si="1"/>
        <v>624.8</v>
      </c>
      <c r="F4452" s="3">
        <v>284.0</v>
      </c>
      <c r="G4452" s="3">
        <v>2.2</v>
      </c>
      <c r="H4452" s="3">
        <v>0.0</v>
      </c>
      <c r="I4452" s="3">
        <v>0.0</v>
      </c>
      <c r="J4452" s="3">
        <v>1.0</v>
      </c>
      <c r="K4452" s="3">
        <v>0.0</v>
      </c>
      <c r="L4452" s="3">
        <v>0.0</v>
      </c>
    </row>
    <row r="4453" ht="15.75" customHeight="1">
      <c r="A4453" s="3">
        <f t="shared" si="2"/>
        <v>4452</v>
      </c>
      <c r="B4453" s="3">
        <f t="shared" ref="B4453:D4453" si="4066">B4449</f>
        <v>0</v>
      </c>
      <c r="C4453" s="3">
        <f t="shared" si="4066"/>
        <v>0</v>
      </c>
      <c r="D4453" s="3">
        <f t="shared" si="4066"/>
        <v>1</v>
      </c>
      <c r="E4453" s="6">
        <f t="shared" si="1"/>
        <v>111.1</v>
      </c>
      <c r="F4453" s="3">
        <v>101.0</v>
      </c>
      <c r="G4453" s="3">
        <v>1.1</v>
      </c>
      <c r="H4453" s="3">
        <v>1.0</v>
      </c>
      <c r="I4453" s="3">
        <v>0.0</v>
      </c>
      <c r="J4453" s="3">
        <v>0.0</v>
      </c>
      <c r="K4453" s="3">
        <v>0.0</v>
      </c>
      <c r="L4453" s="3">
        <v>0.0</v>
      </c>
    </row>
    <row r="4454" ht="15.75" customHeight="1">
      <c r="A4454" s="3">
        <f t="shared" si="2"/>
        <v>4453</v>
      </c>
      <c r="B4454" s="3">
        <f t="shared" ref="B4454:D4454" si="4067">B4450</f>
        <v>1</v>
      </c>
      <c r="C4454" s="3">
        <f t="shared" si="4067"/>
        <v>0</v>
      </c>
      <c r="D4454" s="3">
        <f t="shared" si="4067"/>
        <v>0</v>
      </c>
      <c r="E4454" s="6">
        <f t="shared" si="1"/>
        <v>433.6</v>
      </c>
      <c r="F4454" s="3">
        <v>271.0</v>
      </c>
      <c r="G4454" s="3">
        <v>1.6</v>
      </c>
      <c r="H4454" s="3">
        <v>0.0</v>
      </c>
      <c r="I4454" s="3">
        <v>1.0</v>
      </c>
      <c r="J4454" s="3">
        <v>0.0</v>
      </c>
      <c r="K4454" s="3">
        <v>0.0</v>
      </c>
      <c r="L4454" s="3">
        <v>0.0</v>
      </c>
    </row>
    <row r="4455" ht="15.75" customHeight="1">
      <c r="A4455" s="3">
        <f t="shared" si="2"/>
        <v>4454</v>
      </c>
      <c r="B4455" s="3">
        <f t="shared" ref="B4455:D4455" si="4068">B4451</f>
        <v>0</v>
      </c>
      <c r="C4455" s="3">
        <f t="shared" si="4068"/>
        <v>0</v>
      </c>
      <c r="D4455" s="3">
        <f t="shared" si="4068"/>
        <v>0</v>
      </c>
      <c r="E4455" s="6">
        <f t="shared" si="1"/>
        <v>0</v>
      </c>
      <c r="H4455" s="3">
        <v>1.0</v>
      </c>
      <c r="I4455" s="3">
        <v>0.0</v>
      </c>
      <c r="J4455" s="3">
        <v>1.0</v>
      </c>
      <c r="K4455" s="3">
        <v>0.0</v>
      </c>
      <c r="L4455" s="3">
        <v>1.0</v>
      </c>
    </row>
    <row r="4456" ht="15.75" customHeight="1">
      <c r="A4456" s="3">
        <f t="shared" si="2"/>
        <v>4455</v>
      </c>
      <c r="B4456" s="3">
        <f t="shared" ref="B4456:D4456" si="4069">B4452</f>
        <v>0</v>
      </c>
      <c r="C4456" s="3">
        <f t="shared" si="4069"/>
        <v>1</v>
      </c>
      <c r="D4456" s="3">
        <f t="shared" si="4069"/>
        <v>0</v>
      </c>
      <c r="E4456" s="6">
        <f t="shared" si="1"/>
        <v>497.2</v>
      </c>
      <c r="F4456" s="3">
        <v>226.0</v>
      </c>
      <c r="G4456" s="3">
        <v>2.2</v>
      </c>
      <c r="H4456" s="3">
        <v>0.0</v>
      </c>
      <c r="I4456" s="3">
        <v>0.0</v>
      </c>
      <c r="J4456" s="3">
        <v>1.0</v>
      </c>
      <c r="K4456" s="3">
        <v>0.0</v>
      </c>
      <c r="L4456" s="3">
        <v>0.0</v>
      </c>
    </row>
    <row r="4457" ht="15.75" customHeight="1">
      <c r="A4457" s="3">
        <f t="shared" si="2"/>
        <v>4456</v>
      </c>
      <c r="B4457" s="3">
        <f t="shared" ref="B4457:D4457" si="4070">B4453</f>
        <v>0</v>
      </c>
      <c r="C4457" s="3">
        <f t="shared" si="4070"/>
        <v>0</v>
      </c>
      <c r="D4457" s="3">
        <f t="shared" si="4070"/>
        <v>1</v>
      </c>
      <c r="E4457" s="6">
        <f t="shared" si="1"/>
        <v>160.6</v>
      </c>
      <c r="F4457" s="3">
        <v>146.0</v>
      </c>
      <c r="G4457" s="3">
        <v>1.1</v>
      </c>
      <c r="H4457" s="3">
        <v>0.0</v>
      </c>
      <c r="I4457" s="3">
        <v>1.0</v>
      </c>
      <c r="J4457" s="3">
        <v>0.0</v>
      </c>
      <c r="K4457" s="3">
        <v>0.0</v>
      </c>
      <c r="L4457" s="3">
        <v>0.0</v>
      </c>
    </row>
    <row r="4458" ht="15.75" customHeight="1">
      <c r="A4458" s="3">
        <f t="shared" si="2"/>
        <v>4457</v>
      </c>
      <c r="B4458" s="3">
        <f t="shared" ref="B4458:D4458" si="4071">B4454</f>
        <v>1</v>
      </c>
      <c r="C4458" s="3">
        <f t="shared" si="4071"/>
        <v>0</v>
      </c>
      <c r="D4458" s="3">
        <f t="shared" si="4071"/>
        <v>0</v>
      </c>
      <c r="E4458" s="6">
        <f t="shared" si="1"/>
        <v>164.8</v>
      </c>
      <c r="F4458" s="3">
        <v>103.0</v>
      </c>
      <c r="G4458" s="3">
        <v>1.6</v>
      </c>
      <c r="H4458" s="3">
        <v>0.0</v>
      </c>
      <c r="I4458" s="3">
        <v>0.0</v>
      </c>
      <c r="J4458" s="3">
        <v>1.0</v>
      </c>
      <c r="K4458" s="3">
        <v>0.0</v>
      </c>
      <c r="L4458" s="3">
        <v>0.0</v>
      </c>
    </row>
    <row r="4459" ht="15.75" customHeight="1">
      <c r="A4459" s="3">
        <f t="shared" si="2"/>
        <v>4458</v>
      </c>
      <c r="B4459" s="3">
        <f t="shared" ref="B4459:D4459" si="4072">B4455</f>
        <v>0</v>
      </c>
      <c r="C4459" s="3">
        <f t="shared" si="4072"/>
        <v>0</v>
      </c>
      <c r="D4459" s="3">
        <f t="shared" si="4072"/>
        <v>0</v>
      </c>
      <c r="E4459" s="6">
        <f t="shared" si="1"/>
        <v>0</v>
      </c>
      <c r="H4459" s="3">
        <v>1.0</v>
      </c>
      <c r="I4459" s="3">
        <v>0.0</v>
      </c>
      <c r="J4459" s="3">
        <v>1.0</v>
      </c>
      <c r="K4459" s="3">
        <v>0.0</v>
      </c>
      <c r="L4459" s="3">
        <v>1.0</v>
      </c>
    </row>
    <row r="4460" ht="15.75" customHeight="1">
      <c r="A4460" s="3">
        <f t="shared" si="2"/>
        <v>4459</v>
      </c>
      <c r="B4460" s="3">
        <f t="shared" ref="B4460:D4460" si="4073">B4456</f>
        <v>0</v>
      </c>
      <c r="C4460" s="3">
        <f t="shared" si="4073"/>
        <v>1</v>
      </c>
      <c r="D4460" s="3">
        <f t="shared" si="4073"/>
        <v>0</v>
      </c>
      <c r="E4460" s="6">
        <f t="shared" si="1"/>
        <v>567.6</v>
      </c>
      <c r="F4460" s="3">
        <v>258.0</v>
      </c>
      <c r="G4460" s="3">
        <v>2.2</v>
      </c>
      <c r="H4460" s="3">
        <v>0.0</v>
      </c>
      <c r="I4460" s="3">
        <v>0.0</v>
      </c>
      <c r="J4460" s="3">
        <v>1.0</v>
      </c>
      <c r="K4460" s="3">
        <v>0.0</v>
      </c>
      <c r="L4460" s="3">
        <v>0.0</v>
      </c>
    </row>
    <row r="4461" ht="15.75" customHeight="1">
      <c r="A4461" s="3">
        <f t="shared" si="2"/>
        <v>4460</v>
      </c>
      <c r="B4461" s="3">
        <f t="shared" ref="B4461:D4461" si="4074">B4457</f>
        <v>0</v>
      </c>
      <c r="C4461" s="3">
        <f t="shared" si="4074"/>
        <v>0</v>
      </c>
      <c r="D4461" s="3">
        <f t="shared" si="4074"/>
        <v>1</v>
      </c>
      <c r="E4461" s="6">
        <f t="shared" si="1"/>
        <v>194.7</v>
      </c>
      <c r="F4461" s="3">
        <v>177.0</v>
      </c>
      <c r="G4461" s="3">
        <v>1.1</v>
      </c>
      <c r="H4461" s="3">
        <v>1.0</v>
      </c>
      <c r="I4461" s="3">
        <v>0.0</v>
      </c>
      <c r="J4461" s="3">
        <v>0.0</v>
      </c>
      <c r="K4461" s="3">
        <v>0.0</v>
      </c>
      <c r="L4461" s="3">
        <v>0.0</v>
      </c>
    </row>
    <row r="4462" ht="15.75" customHeight="1">
      <c r="A4462" s="3">
        <f t="shared" si="2"/>
        <v>4461</v>
      </c>
      <c r="B4462" s="3">
        <f t="shared" ref="B4462:D4462" si="4075">B4458</f>
        <v>1</v>
      </c>
      <c r="C4462" s="3">
        <f t="shared" si="4075"/>
        <v>0</v>
      </c>
      <c r="D4462" s="3">
        <f t="shared" si="4075"/>
        <v>0</v>
      </c>
      <c r="E4462" s="6">
        <f t="shared" si="1"/>
        <v>241.6</v>
      </c>
      <c r="F4462" s="3">
        <v>151.0</v>
      </c>
      <c r="G4462" s="3">
        <v>1.6</v>
      </c>
      <c r="H4462" s="3">
        <v>1.0</v>
      </c>
      <c r="I4462" s="3">
        <v>0.0</v>
      </c>
      <c r="J4462" s="3">
        <v>0.0</v>
      </c>
      <c r="K4462" s="3">
        <v>0.0</v>
      </c>
      <c r="L4462" s="3">
        <v>0.0</v>
      </c>
    </row>
    <row r="4463" ht="15.75" customHeight="1">
      <c r="A4463" s="3">
        <f t="shared" si="2"/>
        <v>4462</v>
      </c>
      <c r="B4463" s="3">
        <f t="shared" ref="B4463:D4463" si="4076">B4459</f>
        <v>0</v>
      </c>
      <c r="C4463" s="3">
        <f t="shared" si="4076"/>
        <v>0</v>
      </c>
      <c r="D4463" s="3">
        <f t="shared" si="4076"/>
        <v>0</v>
      </c>
      <c r="E4463" s="6">
        <f t="shared" si="1"/>
        <v>0</v>
      </c>
      <c r="H4463" s="3">
        <v>1.0</v>
      </c>
      <c r="I4463" s="3">
        <v>0.0</v>
      </c>
      <c r="J4463" s="3">
        <v>1.0</v>
      </c>
      <c r="K4463" s="3">
        <v>0.0</v>
      </c>
      <c r="L4463" s="3">
        <v>1.0</v>
      </c>
    </row>
    <row r="4464" ht="15.75" customHeight="1">
      <c r="A4464" s="3">
        <f t="shared" si="2"/>
        <v>4463</v>
      </c>
      <c r="B4464" s="3">
        <v>1.0</v>
      </c>
      <c r="C4464" s="3">
        <v>0.0</v>
      </c>
      <c r="D4464" s="3">
        <v>0.0</v>
      </c>
      <c r="E4464" s="6">
        <f t="shared" si="1"/>
        <v>296</v>
      </c>
      <c r="F4464" s="3">
        <v>185.0</v>
      </c>
      <c r="G4464" s="3">
        <v>1.6</v>
      </c>
      <c r="H4464" s="3">
        <v>1.0</v>
      </c>
      <c r="I4464" s="3">
        <v>0.0</v>
      </c>
      <c r="J4464" s="3">
        <v>0.0</v>
      </c>
      <c r="K4464" s="3">
        <v>0.0</v>
      </c>
      <c r="L4464" s="3">
        <v>0.0</v>
      </c>
    </row>
    <row r="4465" ht="15.75" customHeight="1">
      <c r="A4465" s="3">
        <f t="shared" si="2"/>
        <v>4464</v>
      </c>
      <c r="B4465" s="3">
        <v>0.0</v>
      </c>
      <c r="C4465" s="3">
        <v>0.0</v>
      </c>
      <c r="D4465" s="3">
        <v>0.0</v>
      </c>
      <c r="E4465" s="6">
        <f t="shared" si="1"/>
        <v>0</v>
      </c>
      <c r="H4465" s="3">
        <v>1.0</v>
      </c>
      <c r="I4465" s="3">
        <v>0.0</v>
      </c>
      <c r="J4465" s="3">
        <v>1.0</v>
      </c>
      <c r="K4465" s="3">
        <v>0.0</v>
      </c>
      <c r="L4465" s="3">
        <v>1.0</v>
      </c>
    </row>
    <row r="4466" ht="15.75" customHeight="1">
      <c r="A4466" s="3">
        <f t="shared" si="2"/>
        <v>4465</v>
      </c>
      <c r="B4466" s="3">
        <v>0.0</v>
      </c>
      <c r="C4466" s="3">
        <v>1.0</v>
      </c>
      <c r="D4466" s="3">
        <v>0.0</v>
      </c>
      <c r="E4466" s="6">
        <f t="shared" si="1"/>
        <v>286</v>
      </c>
      <c r="F4466" s="3">
        <v>130.0</v>
      </c>
      <c r="G4466" s="3">
        <v>2.2</v>
      </c>
      <c r="H4466" s="3">
        <v>0.0</v>
      </c>
      <c r="I4466" s="3">
        <v>0.0</v>
      </c>
      <c r="J4466" s="3">
        <v>1.0</v>
      </c>
      <c r="K4466" s="3">
        <v>0.0</v>
      </c>
      <c r="L4466" s="3">
        <v>0.0</v>
      </c>
    </row>
    <row r="4467" ht="15.75" customHeight="1">
      <c r="A4467" s="3">
        <f t="shared" si="2"/>
        <v>4466</v>
      </c>
      <c r="B4467" s="3">
        <v>0.0</v>
      </c>
      <c r="C4467" s="3">
        <v>0.0</v>
      </c>
      <c r="D4467" s="3">
        <v>1.0</v>
      </c>
      <c r="E4467" s="6">
        <f t="shared" si="1"/>
        <v>310.2</v>
      </c>
      <c r="F4467" s="3">
        <v>282.0</v>
      </c>
      <c r="G4467" s="3">
        <v>1.1</v>
      </c>
      <c r="H4467" s="3">
        <v>1.0</v>
      </c>
      <c r="I4467" s="3">
        <v>0.0</v>
      </c>
      <c r="J4467" s="3">
        <v>0.0</v>
      </c>
      <c r="K4467" s="3">
        <v>0.0</v>
      </c>
      <c r="L4467" s="3">
        <v>0.0</v>
      </c>
    </row>
    <row r="4468" ht="15.75" customHeight="1">
      <c r="A4468" s="3">
        <f t="shared" si="2"/>
        <v>4467</v>
      </c>
      <c r="B4468" s="3">
        <f t="shared" ref="B4468:D4468" si="4077">B4464</f>
        <v>1</v>
      </c>
      <c r="C4468" s="3">
        <f t="shared" si="4077"/>
        <v>0</v>
      </c>
      <c r="D4468" s="3">
        <f t="shared" si="4077"/>
        <v>0</v>
      </c>
      <c r="E4468" s="6">
        <f t="shared" si="1"/>
        <v>308.8</v>
      </c>
      <c r="F4468" s="3">
        <v>193.0</v>
      </c>
      <c r="G4468" s="3">
        <v>1.6</v>
      </c>
      <c r="H4468" s="3">
        <v>0.0</v>
      </c>
      <c r="I4468" s="3">
        <v>0.0</v>
      </c>
      <c r="J4468" s="3">
        <v>1.0</v>
      </c>
      <c r="K4468" s="3">
        <v>0.0</v>
      </c>
      <c r="L4468" s="3">
        <v>0.0</v>
      </c>
    </row>
    <row r="4469" ht="15.75" customHeight="1">
      <c r="A4469" s="3">
        <f t="shared" si="2"/>
        <v>4468</v>
      </c>
      <c r="B4469" s="3">
        <f t="shared" ref="B4469:D4469" si="4078">B4465</f>
        <v>0</v>
      </c>
      <c r="C4469" s="3">
        <f t="shared" si="4078"/>
        <v>0</v>
      </c>
      <c r="D4469" s="3">
        <f t="shared" si="4078"/>
        <v>0</v>
      </c>
      <c r="E4469" s="6">
        <f t="shared" si="1"/>
        <v>0</v>
      </c>
      <c r="H4469" s="3">
        <v>1.0</v>
      </c>
      <c r="I4469" s="3">
        <v>0.0</v>
      </c>
      <c r="J4469" s="3">
        <v>1.0</v>
      </c>
      <c r="K4469" s="3">
        <v>0.0</v>
      </c>
      <c r="L4469" s="3">
        <v>1.0</v>
      </c>
    </row>
    <row r="4470" ht="15.75" customHeight="1">
      <c r="A4470" s="3">
        <f t="shared" si="2"/>
        <v>4469</v>
      </c>
      <c r="B4470" s="3">
        <f t="shared" ref="B4470:D4470" si="4079">B4466</f>
        <v>0</v>
      </c>
      <c r="C4470" s="3">
        <f t="shared" si="4079"/>
        <v>1</v>
      </c>
      <c r="D4470" s="3">
        <f t="shared" si="4079"/>
        <v>0</v>
      </c>
      <c r="E4470" s="6">
        <f t="shared" si="1"/>
        <v>433.4</v>
      </c>
      <c r="F4470" s="3">
        <v>197.0</v>
      </c>
      <c r="G4470" s="3">
        <v>2.2</v>
      </c>
      <c r="H4470" s="3">
        <v>0.0</v>
      </c>
      <c r="I4470" s="3">
        <v>0.0</v>
      </c>
      <c r="J4470" s="3">
        <v>1.0</v>
      </c>
      <c r="K4470" s="3">
        <v>0.0</v>
      </c>
      <c r="L4470" s="3">
        <v>0.0</v>
      </c>
    </row>
    <row r="4471" ht="15.75" customHeight="1">
      <c r="A4471" s="3">
        <f t="shared" si="2"/>
        <v>4470</v>
      </c>
      <c r="B4471" s="3">
        <f t="shared" ref="B4471:D4471" si="4080">B4467</f>
        <v>0</v>
      </c>
      <c r="C4471" s="3">
        <f t="shared" si="4080"/>
        <v>0</v>
      </c>
      <c r="D4471" s="3">
        <f t="shared" si="4080"/>
        <v>1</v>
      </c>
      <c r="E4471" s="6">
        <f t="shared" si="1"/>
        <v>118.8</v>
      </c>
      <c r="F4471" s="3">
        <v>108.0</v>
      </c>
      <c r="G4471" s="3">
        <v>1.1</v>
      </c>
      <c r="H4471" s="3">
        <v>0.0</v>
      </c>
      <c r="I4471" s="3">
        <v>1.0</v>
      </c>
      <c r="J4471" s="3">
        <v>0.0</v>
      </c>
      <c r="K4471" s="3">
        <v>0.0</v>
      </c>
      <c r="L4471" s="3">
        <v>0.0</v>
      </c>
    </row>
    <row r="4472" ht="15.75" customHeight="1">
      <c r="A4472" s="3">
        <f t="shared" si="2"/>
        <v>4471</v>
      </c>
      <c r="B4472" s="3">
        <f t="shared" ref="B4472:D4472" si="4081">B4468</f>
        <v>1</v>
      </c>
      <c r="C4472" s="3">
        <f t="shared" si="4081"/>
        <v>0</v>
      </c>
      <c r="D4472" s="3">
        <f t="shared" si="4081"/>
        <v>0</v>
      </c>
      <c r="E4472" s="6">
        <f t="shared" si="1"/>
        <v>400</v>
      </c>
      <c r="F4472" s="3">
        <v>250.0</v>
      </c>
      <c r="G4472" s="3">
        <v>1.6</v>
      </c>
      <c r="H4472" s="3">
        <v>1.0</v>
      </c>
      <c r="I4472" s="3">
        <v>0.0</v>
      </c>
      <c r="J4472" s="3">
        <v>0.0</v>
      </c>
      <c r="K4472" s="3">
        <v>0.0</v>
      </c>
      <c r="L4472" s="3">
        <v>0.0</v>
      </c>
    </row>
    <row r="4473" ht="15.75" customHeight="1">
      <c r="A4473" s="3">
        <f t="shared" si="2"/>
        <v>4472</v>
      </c>
      <c r="B4473" s="3">
        <f t="shared" ref="B4473:D4473" si="4082">B4469</f>
        <v>0</v>
      </c>
      <c r="C4473" s="3">
        <f t="shared" si="4082"/>
        <v>0</v>
      </c>
      <c r="D4473" s="3">
        <f t="shared" si="4082"/>
        <v>0</v>
      </c>
      <c r="E4473" s="6">
        <f t="shared" si="1"/>
        <v>0</v>
      </c>
      <c r="H4473" s="3">
        <v>1.0</v>
      </c>
      <c r="I4473" s="3">
        <v>0.0</v>
      </c>
      <c r="J4473" s="3">
        <v>1.0</v>
      </c>
      <c r="K4473" s="3">
        <v>0.0</v>
      </c>
      <c r="L4473" s="3">
        <v>1.0</v>
      </c>
    </row>
    <row r="4474" ht="15.75" customHeight="1">
      <c r="A4474" s="3">
        <f t="shared" si="2"/>
        <v>4473</v>
      </c>
      <c r="B4474" s="3">
        <f t="shared" ref="B4474:D4474" si="4083">B4470</f>
        <v>0</v>
      </c>
      <c r="C4474" s="3">
        <f t="shared" si="4083"/>
        <v>1</v>
      </c>
      <c r="D4474" s="3">
        <f t="shared" si="4083"/>
        <v>0</v>
      </c>
      <c r="E4474" s="6">
        <f t="shared" si="1"/>
        <v>286</v>
      </c>
      <c r="F4474" s="3">
        <v>130.0</v>
      </c>
      <c r="G4474" s="3">
        <v>2.2</v>
      </c>
      <c r="H4474" s="3">
        <v>0.0</v>
      </c>
      <c r="I4474" s="3">
        <v>0.0</v>
      </c>
      <c r="J4474" s="3">
        <v>1.0</v>
      </c>
      <c r="K4474" s="3">
        <v>0.0</v>
      </c>
      <c r="L4474" s="3">
        <v>0.0</v>
      </c>
    </row>
    <row r="4475" ht="15.75" customHeight="1">
      <c r="A4475" s="3">
        <f t="shared" si="2"/>
        <v>4474</v>
      </c>
      <c r="B4475" s="3">
        <f t="shared" ref="B4475:D4475" si="4084">B4471</f>
        <v>0</v>
      </c>
      <c r="C4475" s="3">
        <f t="shared" si="4084"/>
        <v>0</v>
      </c>
      <c r="D4475" s="3">
        <f t="shared" si="4084"/>
        <v>1</v>
      </c>
      <c r="E4475" s="6">
        <f t="shared" si="1"/>
        <v>132</v>
      </c>
      <c r="F4475" s="3">
        <v>120.0</v>
      </c>
      <c r="G4475" s="3">
        <v>1.1</v>
      </c>
      <c r="H4475" s="3">
        <v>1.0</v>
      </c>
      <c r="I4475" s="3">
        <v>0.0</v>
      </c>
      <c r="J4475" s="3">
        <v>0.0</v>
      </c>
      <c r="K4475" s="3">
        <v>0.0</v>
      </c>
      <c r="L4475" s="3">
        <v>0.0</v>
      </c>
    </row>
    <row r="4476" ht="15.75" customHeight="1">
      <c r="A4476" s="3">
        <f t="shared" si="2"/>
        <v>4475</v>
      </c>
      <c r="B4476" s="3">
        <f t="shared" ref="B4476:D4476" si="4085">B4472</f>
        <v>1</v>
      </c>
      <c r="C4476" s="3">
        <f t="shared" si="4085"/>
        <v>0</v>
      </c>
      <c r="D4476" s="3">
        <f t="shared" si="4085"/>
        <v>0</v>
      </c>
      <c r="E4476" s="6">
        <f t="shared" si="1"/>
        <v>268.8</v>
      </c>
      <c r="F4476" s="3">
        <v>168.0</v>
      </c>
      <c r="G4476" s="3">
        <v>1.6</v>
      </c>
      <c r="H4476" s="3">
        <v>0.0</v>
      </c>
      <c r="I4476" s="3">
        <v>1.0</v>
      </c>
      <c r="J4476" s="3">
        <v>0.0</v>
      </c>
      <c r="K4476" s="3">
        <v>0.0</v>
      </c>
      <c r="L4476" s="3">
        <v>0.0</v>
      </c>
    </row>
    <row r="4477" ht="15.75" customHeight="1">
      <c r="A4477" s="3">
        <f t="shared" si="2"/>
        <v>4476</v>
      </c>
      <c r="B4477" s="3">
        <f t="shared" ref="B4477:D4477" si="4086">B4473</f>
        <v>0</v>
      </c>
      <c r="C4477" s="3">
        <f t="shared" si="4086"/>
        <v>0</v>
      </c>
      <c r="D4477" s="3">
        <f t="shared" si="4086"/>
        <v>0</v>
      </c>
      <c r="E4477" s="6">
        <f t="shared" si="1"/>
        <v>0</v>
      </c>
      <c r="H4477" s="3">
        <v>1.0</v>
      </c>
      <c r="I4477" s="3">
        <v>1.0</v>
      </c>
      <c r="J4477" s="3">
        <v>0.0</v>
      </c>
      <c r="K4477" s="3">
        <v>0.0</v>
      </c>
      <c r="L4477" s="3">
        <v>1.0</v>
      </c>
    </row>
    <row r="4478" ht="15.75" customHeight="1">
      <c r="A4478" s="3">
        <f t="shared" si="2"/>
        <v>4477</v>
      </c>
      <c r="B4478" s="3">
        <f t="shared" ref="B4478:D4478" si="4087">B4474</f>
        <v>0</v>
      </c>
      <c r="C4478" s="3">
        <f t="shared" si="4087"/>
        <v>1</v>
      </c>
      <c r="D4478" s="3">
        <f t="shared" si="4087"/>
        <v>0</v>
      </c>
      <c r="E4478" s="6">
        <f t="shared" si="1"/>
        <v>371.8</v>
      </c>
      <c r="F4478" s="3">
        <v>169.0</v>
      </c>
      <c r="G4478" s="3">
        <v>2.2</v>
      </c>
      <c r="H4478" s="3">
        <v>0.0</v>
      </c>
      <c r="I4478" s="3">
        <v>0.0</v>
      </c>
      <c r="J4478" s="3">
        <v>1.0</v>
      </c>
      <c r="K4478" s="3">
        <v>0.0</v>
      </c>
      <c r="L4478" s="3">
        <v>0.0</v>
      </c>
    </row>
    <row r="4479" ht="15.75" customHeight="1">
      <c r="A4479" s="3">
        <f t="shared" si="2"/>
        <v>4478</v>
      </c>
      <c r="B4479" s="3">
        <f t="shared" ref="B4479:D4479" si="4088">B4475</f>
        <v>0</v>
      </c>
      <c r="C4479" s="3">
        <f t="shared" si="4088"/>
        <v>0</v>
      </c>
      <c r="D4479" s="3">
        <f t="shared" si="4088"/>
        <v>1</v>
      </c>
      <c r="E4479" s="6">
        <f t="shared" si="1"/>
        <v>326.7</v>
      </c>
      <c r="F4479" s="3">
        <v>297.0</v>
      </c>
      <c r="G4479" s="3">
        <v>1.1</v>
      </c>
      <c r="H4479" s="3">
        <v>0.0</v>
      </c>
      <c r="I4479" s="3">
        <v>1.0</v>
      </c>
      <c r="J4479" s="3">
        <v>0.0</v>
      </c>
      <c r="K4479" s="3">
        <v>0.0</v>
      </c>
      <c r="L4479" s="3">
        <v>0.0</v>
      </c>
    </row>
    <row r="4480" ht="15.75" customHeight="1">
      <c r="A4480" s="3">
        <f t="shared" si="2"/>
        <v>4479</v>
      </c>
      <c r="B4480" s="3">
        <f t="shared" ref="B4480:D4480" si="4089">B4476</f>
        <v>1</v>
      </c>
      <c r="C4480" s="3">
        <f t="shared" si="4089"/>
        <v>0</v>
      </c>
      <c r="D4480" s="3">
        <f t="shared" si="4089"/>
        <v>0</v>
      </c>
      <c r="E4480" s="6">
        <f t="shared" si="1"/>
        <v>312</v>
      </c>
      <c r="F4480" s="3">
        <v>195.0</v>
      </c>
      <c r="G4480" s="3">
        <v>1.6</v>
      </c>
      <c r="H4480" s="3">
        <v>0.0</v>
      </c>
      <c r="I4480" s="3">
        <v>0.0</v>
      </c>
      <c r="J4480" s="3">
        <v>1.0</v>
      </c>
      <c r="K4480" s="3">
        <v>0.0</v>
      </c>
      <c r="L4480" s="3">
        <v>0.0</v>
      </c>
    </row>
    <row r="4481" ht="15.75" customHeight="1">
      <c r="A4481" s="3">
        <f t="shared" si="2"/>
        <v>4480</v>
      </c>
      <c r="B4481" s="3">
        <f t="shared" ref="B4481:D4481" si="4090">B4477</f>
        <v>0</v>
      </c>
      <c r="C4481" s="3">
        <f t="shared" si="4090"/>
        <v>0</v>
      </c>
      <c r="D4481" s="3">
        <f t="shared" si="4090"/>
        <v>0</v>
      </c>
      <c r="E4481" s="6">
        <f t="shared" si="1"/>
        <v>0</v>
      </c>
      <c r="H4481" s="3">
        <v>1.0</v>
      </c>
      <c r="I4481" s="3">
        <v>0.0</v>
      </c>
      <c r="J4481" s="3">
        <v>1.0</v>
      </c>
      <c r="K4481" s="3">
        <v>0.0</v>
      </c>
      <c r="L4481" s="3">
        <v>1.0</v>
      </c>
    </row>
    <row r="4482" ht="15.75" customHeight="1">
      <c r="A4482" s="3">
        <f t="shared" si="2"/>
        <v>4481</v>
      </c>
      <c r="B4482" s="3">
        <f t="shared" ref="B4482:D4482" si="4091">B4478</f>
        <v>0</v>
      </c>
      <c r="C4482" s="3">
        <f t="shared" si="4091"/>
        <v>1</v>
      </c>
      <c r="D4482" s="3">
        <f t="shared" si="4091"/>
        <v>0</v>
      </c>
      <c r="E4482" s="6">
        <f t="shared" si="1"/>
        <v>517</v>
      </c>
      <c r="F4482" s="3">
        <v>235.0</v>
      </c>
      <c r="G4482" s="3">
        <v>2.2</v>
      </c>
      <c r="H4482" s="3">
        <v>0.0</v>
      </c>
      <c r="I4482" s="3">
        <v>0.0</v>
      </c>
      <c r="J4482" s="3">
        <v>1.0</v>
      </c>
      <c r="K4482" s="3">
        <v>0.0</v>
      </c>
      <c r="L4482" s="3">
        <v>0.0</v>
      </c>
    </row>
    <row r="4483" ht="15.75" customHeight="1">
      <c r="A4483" s="3">
        <f t="shared" si="2"/>
        <v>4482</v>
      </c>
      <c r="B4483" s="3">
        <f t="shared" ref="B4483:D4483" si="4092">B4479</f>
        <v>0</v>
      </c>
      <c r="C4483" s="3">
        <f t="shared" si="4092"/>
        <v>0</v>
      </c>
      <c r="D4483" s="3">
        <f t="shared" si="4092"/>
        <v>1</v>
      </c>
      <c r="E4483" s="6">
        <f t="shared" si="1"/>
        <v>312.4</v>
      </c>
      <c r="F4483" s="3">
        <v>284.0</v>
      </c>
      <c r="G4483" s="3">
        <v>1.1</v>
      </c>
      <c r="H4483" s="3">
        <v>1.0</v>
      </c>
      <c r="I4483" s="3">
        <v>0.0</v>
      </c>
      <c r="J4483" s="3">
        <v>0.0</v>
      </c>
      <c r="K4483" s="3">
        <v>0.0</v>
      </c>
      <c r="L4483" s="3">
        <v>0.0</v>
      </c>
    </row>
    <row r="4484" ht="15.75" customHeight="1">
      <c r="A4484" s="3">
        <f t="shared" si="2"/>
        <v>4483</v>
      </c>
      <c r="B4484" s="3">
        <f t="shared" ref="B4484:D4484" si="4093">B4480</f>
        <v>1</v>
      </c>
      <c r="C4484" s="3">
        <f t="shared" si="4093"/>
        <v>0</v>
      </c>
      <c r="D4484" s="3">
        <f t="shared" si="4093"/>
        <v>0</v>
      </c>
      <c r="E4484" s="6">
        <f t="shared" si="1"/>
        <v>230.4</v>
      </c>
      <c r="F4484" s="3">
        <v>144.0</v>
      </c>
      <c r="G4484" s="3">
        <v>1.6</v>
      </c>
      <c r="H4484" s="3">
        <v>1.0</v>
      </c>
      <c r="I4484" s="3">
        <v>0.0</v>
      </c>
      <c r="J4484" s="3">
        <v>0.0</v>
      </c>
      <c r="K4484" s="3">
        <v>0.0</v>
      </c>
      <c r="L4484" s="3">
        <v>0.0</v>
      </c>
    </row>
    <row r="4485" ht="15.75" customHeight="1">
      <c r="A4485" s="3">
        <f t="shared" si="2"/>
        <v>4484</v>
      </c>
      <c r="B4485" s="3">
        <f t="shared" ref="B4485:D4485" si="4094">B4481</f>
        <v>0</v>
      </c>
      <c r="C4485" s="3">
        <f t="shared" si="4094"/>
        <v>0</v>
      </c>
      <c r="D4485" s="3">
        <f t="shared" si="4094"/>
        <v>0</v>
      </c>
      <c r="E4485" s="6">
        <f t="shared" si="1"/>
        <v>0</v>
      </c>
      <c r="H4485" s="3">
        <v>1.0</v>
      </c>
      <c r="I4485" s="3">
        <v>0.0</v>
      </c>
      <c r="J4485" s="3">
        <v>1.0</v>
      </c>
      <c r="K4485" s="3">
        <v>0.0</v>
      </c>
      <c r="L4485" s="3">
        <v>1.0</v>
      </c>
    </row>
    <row r="4486" ht="15.75" customHeight="1">
      <c r="A4486" s="3">
        <f t="shared" si="2"/>
        <v>4485</v>
      </c>
      <c r="B4486" s="3">
        <f t="shared" ref="B4486:D4486" si="4095">B4482</f>
        <v>0</v>
      </c>
      <c r="C4486" s="3">
        <f t="shared" si="4095"/>
        <v>1</v>
      </c>
      <c r="D4486" s="3">
        <f t="shared" si="4095"/>
        <v>0</v>
      </c>
      <c r="E4486" s="6">
        <f t="shared" si="1"/>
        <v>415.8</v>
      </c>
      <c r="F4486" s="3">
        <v>189.0</v>
      </c>
      <c r="G4486" s="3">
        <v>2.2</v>
      </c>
      <c r="H4486" s="3">
        <v>0.0</v>
      </c>
      <c r="I4486" s="3">
        <v>0.0</v>
      </c>
      <c r="J4486" s="3">
        <v>1.0</v>
      </c>
      <c r="K4486" s="3">
        <v>0.0</v>
      </c>
      <c r="L4486" s="3">
        <v>0.0</v>
      </c>
    </row>
    <row r="4487" ht="15.75" customHeight="1">
      <c r="A4487" s="3">
        <f t="shared" si="2"/>
        <v>4486</v>
      </c>
      <c r="B4487" s="3">
        <f t="shared" ref="B4487:D4487" si="4096">B4483</f>
        <v>0</v>
      </c>
      <c r="C4487" s="3">
        <f t="shared" si="4096"/>
        <v>0</v>
      </c>
      <c r="D4487" s="3">
        <f t="shared" si="4096"/>
        <v>1</v>
      </c>
      <c r="E4487" s="6">
        <f t="shared" si="1"/>
        <v>111.1</v>
      </c>
      <c r="F4487" s="3">
        <v>101.0</v>
      </c>
      <c r="G4487" s="3">
        <v>1.1</v>
      </c>
      <c r="H4487" s="3">
        <v>0.0</v>
      </c>
      <c r="I4487" s="3">
        <v>1.0</v>
      </c>
      <c r="J4487" s="3">
        <v>0.0</v>
      </c>
      <c r="K4487" s="3">
        <v>0.0</v>
      </c>
      <c r="L4487" s="3">
        <v>0.0</v>
      </c>
    </row>
    <row r="4488" ht="15.75" customHeight="1">
      <c r="A4488" s="3">
        <f t="shared" si="2"/>
        <v>4487</v>
      </c>
      <c r="B4488" s="3">
        <f t="shared" ref="B4488:D4488" si="4097">B4484</f>
        <v>1</v>
      </c>
      <c r="C4488" s="3">
        <f t="shared" si="4097"/>
        <v>0</v>
      </c>
      <c r="D4488" s="3">
        <f t="shared" si="4097"/>
        <v>0</v>
      </c>
      <c r="E4488" s="6">
        <f t="shared" si="1"/>
        <v>387.2</v>
      </c>
      <c r="F4488" s="3">
        <v>242.0</v>
      </c>
      <c r="G4488" s="3">
        <v>1.6</v>
      </c>
      <c r="H4488" s="3">
        <v>0.0</v>
      </c>
      <c r="I4488" s="3">
        <v>1.0</v>
      </c>
      <c r="J4488" s="3">
        <v>0.0</v>
      </c>
      <c r="K4488" s="3">
        <v>0.0</v>
      </c>
      <c r="L4488" s="3">
        <v>0.0</v>
      </c>
    </row>
    <row r="4489" ht="15.75" customHeight="1">
      <c r="A4489" s="3">
        <f t="shared" si="2"/>
        <v>4488</v>
      </c>
      <c r="B4489" s="3">
        <f t="shared" ref="B4489:D4489" si="4098">B4485</f>
        <v>0</v>
      </c>
      <c r="C4489" s="3">
        <f t="shared" si="4098"/>
        <v>0</v>
      </c>
      <c r="D4489" s="3">
        <f t="shared" si="4098"/>
        <v>0</v>
      </c>
      <c r="E4489" s="6">
        <f t="shared" si="1"/>
        <v>0</v>
      </c>
      <c r="H4489" s="3">
        <v>1.0</v>
      </c>
      <c r="I4489" s="3">
        <v>0.0</v>
      </c>
      <c r="J4489" s="3">
        <v>1.0</v>
      </c>
      <c r="K4489" s="3">
        <v>0.0</v>
      </c>
      <c r="L4489" s="3">
        <v>1.0</v>
      </c>
    </row>
    <row r="4490" ht="15.75" customHeight="1">
      <c r="A4490" s="3">
        <f t="shared" si="2"/>
        <v>4489</v>
      </c>
      <c r="B4490" s="3">
        <f t="shared" ref="B4490:D4490" si="4099">B4486</f>
        <v>0</v>
      </c>
      <c r="C4490" s="3">
        <f t="shared" si="4099"/>
        <v>1</v>
      </c>
      <c r="D4490" s="3">
        <f t="shared" si="4099"/>
        <v>0</v>
      </c>
      <c r="E4490" s="6">
        <f t="shared" si="1"/>
        <v>587.4</v>
      </c>
      <c r="F4490" s="3">
        <v>267.0</v>
      </c>
      <c r="G4490" s="3">
        <v>2.2</v>
      </c>
      <c r="H4490" s="3">
        <v>1.0</v>
      </c>
      <c r="I4490" s="3">
        <v>0.0</v>
      </c>
      <c r="J4490" s="3">
        <v>0.0</v>
      </c>
      <c r="K4490" s="3">
        <v>0.0</v>
      </c>
      <c r="L4490" s="3">
        <v>0.0</v>
      </c>
    </row>
    <row r="4491" ht="15.75" customHeight="1">
      <c r="A4491" s="3">
        <f t="shared" si="2"/>
        <v>4490</v>
      </c>
      <c r="B4491" s="3">
        <f t="shared" ref="B4491:D4491" si="4100">B4487</f>
        <v>0</v>
      </c>
      <c r="C4491" s="3">
        <f t="shared" si="4100"/>
        <v>0</v>
      </c>
      <c r="D4491" s="3">
        <f t="shared" si="4100"/>
        <v>1</v>
      </c>
      <c r="E4491" s="6">
        <f t="shared" si="1"/>
        <v>211.2</v>
      </c>
      <c r="F4491" s="3">
        <v>192.0</v>
      </c>
      <c r="G4491" s="3">
        <v>1.1</v>
      </c>
      <c r="H4491" s="3">
        <v>1.0</v>
      </c>
      <c r="I4491" s="3">
        <v>0.0</v>
      </c>
      <c r="J4491" s="3">
        <v>0.0</v>
      </c>
      <c r="K4491" s="3">
        <v>0.0</v>
      </c>
      <c r="L4491" s="3">
        <v>0.0</v>
      </c>
    </row>
    <row r="4492" ht="15.75" customHeight="1">
      <c r="A4492" s="3">
        <f t="shared" si="2"/>
        <v>4491</v>
      </c>
      <c r="B4492" s="3">
        <f t="shared" ref="B4492:D4492" si="4101">B4488</f>
        <v>1</v>
      </c>
      <c r="C4492" s="3">
        <f t="shared" si="4101"/>
        <v>0</v>
      </c>
      <c r="D4492" s="3">
        <f t="shared" si="4101"/>
        <v>0</v>
      </c>
      <c r="E4492" s="6">
        <f t="shared" si="1"/>
        <v>414.4</v>
      </c>
      <c r="F4492" s="3">
        <v>259.0</v>
      </c>
      <c r="G4492" s="3">
        <v>1.6</v>
      </c>
      <c r="H4492" s="3">
        <v>1.0</v>
      </c>
      <c r="I4492" s="3">
        <v>0.0</v>
      </c>
      <c r="J4492" s="3">
        <v>0.0</v>
      </c>
      <c r="K4492" s="3">
        <v>0.0</v>
      </c>
      <c r="L4492" s="3">
        <v>0.0</v>
      </c>
    </row>
    <row r="4493" ht="15.75" customHeight="1">
      <c r="A4493" s="3">
        <f t="shared" si="2"/>
        <v>4492</v>
      </c>
      <c r="B4493" s="3">
        <f t="shared" ref="B4493:D4493" si="4102">B4489</f>
        <v>0</v>
      </c>
      <c r="C4493" s="3">
        <f t="shared" si="4102"/>
        <v>0</v>
      </c>
      <c r="D4493" s="3">
        <f t="shared" si="4102"/>
        <v>0</v>
      </c>
      <c r="E4493" s="6">
        <f t="shared" si="1"/>
        <v>0</v>
      </c>
      <c r="H4493" s="3">
        <v>1.0</v>
      </c>
      <c r="I4493" s="3">
        <v>0.0</v>
      </c>
      <c r="J4493" s="3">
        <v>0.0</v>
      </c>
      <c r="K4493" s="3">
        <v>1.0</v>
      </c>
      <c r="L4493" s="3">
        <v>1.0</v>
      </c>
    </row>
    <row r="4494" ht="15.75" customHeight="1">
      <c r="A4494" s="3">
        <f t="shared" si="2"/>
        <v>4493</v>
      </c>
      <c r="B4494" s="3">
        <f t="shared" ref="B4494:D4494" si="4103">B4490</f>
        <v>0</v>
      </c>
      <c r="C4494" s="3">
        <f t="shared" si="4103"/>
        <v>1</v>
      </c>
      <c r="D4494" s="3">
        <f t="shared" si="4103"/>
        <v>0</v>
      </c>
      <c r="E4494" s="6">
        <f t="shared" si="1"/>
        <v>638</v>
      </c>
      <c r="F4494" s="3">
        <v>290.0</v>
      </c>
      <c r="G4494" s="3">
        <v>2.2</v>
      </c>
      <c r="H4494" s="3">
        <v>0.0</v>
      </c>
      <c r="I4494" s="3">
        <v>0.0</v>
      </c>
      <c r="J4494" s="3">
        <v>1.0</v>
      </c>
      <c r="K4494" s="3">
        <v>0.0</v>
      </c>
      <c r="L4494" s="3">
        <v>0.0</v>
      </c>
    </row>
    <row r="4495" ht="15.75" customHeight="1">
      <c r="A4495" s="3">
        <f t="shared" si="2"/>
        <v>4494</v>
      </c>
      <c r="B4495" s="3">
        <f t="shared" ref="B4495:D4495" si="4104">B4491</f>
        <v>0</v>
      </c>
      <c r="C4495" s="3">
        <f t="shared" si="4104"/>
        <v>0</v>
      </c>
      <c r="D4495" s="3">
        <f t="shared" si="4104"/>
        <v>1</v>
      </c>
      <c r="E4495" s="6">
        <f t="shared" si="1"/>
        <v>238.7</v>
      </c>
      <c r="F4495" s="3">
        <v>217.0</v>
      </c>
      <c r="G4495" s="3">
        <v>1.1</v>
      </c>
      <c r="H4495" s="3">
        <v>0.0</v>
      </c>
      <c r="I4495" s="3">
        <v>1.0</v>
      </c>
      <c r="J4495" s="3">
        <v>0.0</v>
      </c>
      <c r="K4495" s="3">
        <v>0.0</v>
      </c>
      <c r="L4495" s="3">
        <v>0.0</v>
      </c>
    </row>
    <row r="4496" ht="15.75" customHeight="1">
      <c r="A4496" s="3">
        <f t="shared" si="2"/>
        <v>4495</v>
      </c>
      <c r="B4496" s="3">
        <f t="shared" ref="B4496:D4496" si="4105">B4492</f>
        <v>1</v>
      </c>
      <c r="C4496" s="3">
        <f t="shared" si="4105"/>
        <v>0</v>
      </c>
      <c r="D4496" s="3">
        <f t="shared" si="4105"/>
        <v>0</v>
      </c>
      <c r="E4496" s="6">
        <f t="shared" si="1"/>
        <v>460.8</v>
      </c>
      <c r="F4496" s="3">
        <v>288.0</v>
      </c>
      <c r="G4496" s="3">
        <v>1.6</v>
      </c>
      <c r="H4496" s="3">
        <v>0.0</v>
      </c>
      <c r="I4496" s="3">
        <v>0.0</v>
      </c>
      <c r="J4496" s="3">
        <v>1.0</v>
      </c>
      <c r="K4496" s="3">
        <v>0.0</v>
      </c>
      <c r="L4496" s="3">
        <v>0.0</v>
      </c>
    </row>
    <row r="4497" ht="15.75" customHeight="1">
      <c r="A4497" s="3">
        <f t="shared" si="2"/>
        <v>4496</v>
      </c>
      <c r="B4497" s="3">
        <f t="shared" ref="B4497:D4497" si="4106">B4493</f>
        <v>0</v>
      </c>
      <c r="C4497" s="3">
        <f t="shared" si="4106"/>
        <v>0</v>
      </c>
      <c r="D4497" s="3">
        <f t="shared" si="4106"/>
        <v>0</v>
      </c>
      <c r="E4497" s="6">
        <f t="shared" si="1"/>
        <v>0</v>
      </c>
      <c r="H4497" s="3">
        <v>1.0</v>
      </c>
      <c r="I4497" s="3">
        <v>0.0</v>
      </c>
      <c r="J4497" s="3">
        <v>1.0</v>
      </c>
      <c r="K4497" s="3">
        <v>0.0</v>
      </c>
      <c r="L4497" s="3">
        <v>1.0</v>
      </c>
    </row>
    <row r="4498" ht="15.75" customHeight="1">
      <c r="A4498" s="3">
        <f t="shared" si="2"/>
        <v>4497</v>
      </c>
      <c r="B4498" s="3">
        <f t="shared" ref="B4498:D4498" si="4107">B4494</f>
        <v>0</v>
      </c>
      <c r="C4498" s="3">
        <f t="shared" si="4107"/>
        <v>1</v>
      </c>
      <c r="D4498" s="3">
        <f t="shared" si="4107"/>
        <v>0</v>
      </c>
      <c r="E4498" s="6">
        <f t="shared" si="1"/>
        <v>624.8</v>
      </c>
      <c r="F4498" s="3">
        <v>284.0</v>
      </c>
      <c r="G4498" s="3">
        <v>2.2</v>
      </c>
      <c r="H4498" s="3">
        <v>0.0</v>
      </c>
      <c r="I4498" s="3">
        <v>0.0</v>
      </c>
      <c r="J4498" s="3">
        <v>1.0</v>
      </c>
      <c r="K4498" s="3">
        <v>0.0</v>
      </c>
      <c r="L4498" s="3">
        <v>0.0</v>
      </c>
    </row>
    <row r="4499" ht="15.75" customHeight="1">
      <c r="A4499" s="3">
        <f t="shared" si="2"/>
        <v>4498</v>
      </c>
      <c r="B4499" s="3">
        <f t="shared" ref="B4499:D4499" si="4108">B4495</f>
        <v>0</v>
      </c>
      <c r="C4499" s="3">
        <f t="shared" si="4108"/>
        <v>0</v>
      </c>
      <c r="D4499" s="3">
        <f t="shared" si="4108"/>
        <v>1</v>
      </c>
      <c r="E4499" s="6">
        <f t="shared" si="1"/>
        <v>111.1</v>
      </c>
      <c r="F4499" s="3">
        <v>101.0</v>
      </c>
      <c r="G4499" s="3">
        <v>1.1</v>
      </c>
      <c r="H4499" s="3">
        <v>1.0</v>
      </c>
      <c r="I4499" s="3">
        <v>0.0</v>
      </c>
      <c r="J4499" s="3">
        <v>0.0</v>
      </c>
      <c r="K4499" s="3">
        <v>0.0</v>
      </c>
      <c r="L4499" s="3">
        <v>0.0</v>
      </c>
    </row>
    <row r="4500" ht="15.75" customHeight="1">
      <c r="A4500" s="3">
        <f t="shared" si="2"/>
        <v>4499</v>
      </c>
      <c r="B4500" s="3">
        <f t="shared" ref="B4500:D4500" si="4109">B4496</f>
        <v>1</v>
      </c>
      <c r="C4500" s="3">
        <f t="shared" si="4109"/>
        <v>0</v>
      </c>
      <c r="D4500" s="3">
        <f t="shared" si="4109"/>
        <v>0</v>
      </c>
      <c r="E4500" s="6">
        <f t="shared" si="1"/>
        <v>433.6</v>
      </c>
      <c r="F4500" s="3">
        <v>271.0</v>
      </c>
      <c r="G4500" s="3">
        <v>1.6</v>
      </c>
      <c r="H4500" s="3">
        <v>0.0</v>
      </c>
      <c r="I4500" s="3">
        <v>1.0</v>
      </c>
      <c r="J4500" s="3">
        <v>0.0</v>
      </c>
      <c r="K4500" s="3">
        <v>0.0</v>
      </c>
      <c r="L4500" s="3">
        <v>0.0</v>
      </c>
    </row>
    <row r="4501" ht="15.75" customHeight="1">
      <c r="A4501" s="3">
        <f t="shared" si="2"/>
        <v>4500</v>
      </c>
      <c r="B4501" s="3">
        <f t="shared" ref="B4501:D4501" si="4110">B4497</f>
        <v>0</v>
      </c>
      <c r="C4501" s="3">
        <f t="shared" si="4110"/>
        <v>0</v>
      </c>
      <c r="D4501" s="3">
        <f t="shared" si="4110"/>
        <v>0</v>
      </c>
      <c r="E4501" s="6">
        <f t="shared" si="1"/>
        <v>0</v>
      </c>
      <c r="H4501" s="3">
        <v>1.0</v>
      </c>
      <c r="I4501" s="3">
        <v>0.0</v>
      </c>
      <c r="J4501" s="3">
        <v>1.0</v>
      </c>
      <c r="K4501" s="3">
        <v>0.0</v>
      </c>
      <c r="L4501" s="3">
        <v>1.0</v>
      </c>
    </row>
    <row r="4502" ht="15.75" customHeight="1">
      <c r="A4502" s="3">
        <f t="shared" si="2"/>
        <v>4501</v>
      </c>
      <c r="B4502" s="3">
        <f t="shared" ref="B4502:D4502" si="4111">B4498</f>
        <v>0</v>
      </c>
      <c r="C4502" s="3">
        <f t="shared" si="4111"/>
        <v>1</v>
      </c>
      <c r="D4502" s="3">
        <f t="shared" si="4111"/>
        <v>0</v>
      </c>
      <c r="E4502" s="6">
        <f t="shared" si="1"/>
        <v>497.2</v>
      </c>
      <c r="F4502" s="3">
        <v>226.0</v>
      </c>
      <c r="G4502" s="3">
        <v>2.2</v>
      </c>
      <c r="H4502" s="3">
        <v>0.0</v>
      </c>
      <c r="I4502" s="3">
        <v>0.0</v>
      </c>
      <c r="J4502" s="3">
        <v>1.0</v>
      </c>
      <c r="K4502" s="3">
        <v>0.0</v>
      </c>
      <c r="L4502" s="3">
        <v>0.0</v>
      </c>
    </row>
    <row r="4503" ht="15.75" customHeight="1">
      <c r="A4503" s="3">
        <f t="shared" si="2"/>
        <v>4502</v>
      </c>
      <c r="B4503" s="3">
        <f t="shared" ref="B4503:D4503" si="4112">B4499</f>
        <v>0</v>
      </c>
      <c r="C4503" s="3">
        <f t="shared" si="4112"/>
        <v>0</v>
      </c>
      <c r="D4503" s="3">
        <f t="shared" si="4112"/>
        <v>1</v>
      </c>
      <c r="E4503" s="6">
        <f t="shared" si="1"/>
        <v>160.6</v>
      </c>
      <c r="F4503" s="3">
        <v>146.0</v>
      </c>
      <c r="G4503" s="3">
        <v>1.1</v>
      </c>
      <c r="H4503" s="3">
        <v>0.0</v>
      </c>
      <c r="I4503" s="3">
        <v>1.0</v>
      </c>
      <c r="J4503" s="3">
        <v>0.0</v>
      </c>
      <c r="K4503" s="3">
        <v>0.0</v>
      </c>
      <c r="L4503" s="3">
        <v>0.0</v>
      </c>
    </row>
    <row r="4504" ht="15.75" customHeight="1">
      <c r="A4504" s="3">
        <f t="shared" si="2"/>
        <v>4503</v>
      </c>
      <c r="B4504" s="3">
        <f t="shared" ref="B4504:D4504" si="4113">B4500</f>
        <v>1</v>
      </c>
      <c r="C4504" s="3">
        <f t="shared" si="4113"/>
        <v>0</v>
      </c>
      <c r="D4504" s="3">
        <f t="shared" si="4113"/>
        <v>0</v>
      </c>
      <c r="E4504" s="6">
        <f t="shared" si="1"/>
        <v>164.8</v>
      </c>
      <c r="F4504" s="3">
        <v>103.0</v>
      </c>
      <c r="G4504" s="3">
        <v>1.6</v>
      </c>
      <c r="H4504" s="3">
        <v>0.0</v>
      </c>
      <c r="I4504" s="3">
        <v>0.0</v>
      </c>
      <c r="J4504" s="3">
        <v>1.0</v>
      </c>
      <c r="K4504" s="3">
        <v>0.0</v>
      </c>
      <c r="L4504" s="3">
        <v>0.0</v>
      </c>
    </row>
    <row r="4505" ht="15.75" customHeight="1">
      <c r="A4505" s="3">
        <f t="shared" si="2"/>
        <v>4504</v>
      </c>
      <c r="B4505" s="3">
        <f t="shared" ref="B4505:D4505" si="4114">B4501</f>
        <v>0</v>
      </c>
      <c r="C4505" s="3">
        <f t="shared" si="4114"/>
        <v>0</v>
      </c>
      <c r="D4505" s="3">
        <f t="shared" si="4114"/>
        <v>0</v>
      </c>
      <c r="E4505" s="6">
        <f t="shared" si="1"/>
        <v>0</v>
      </c>
      <c r="H4505" s="3">
        <v>1.0</v>
      </c>
      <c r="I4505" s="3">
        <v>0.0</v>
      </c>
      <c r="J4505" s="3">
        <v>1.0</v>
      </c>
      <c r="K4505" s="3">
        <v>0.0</v>
      </c>
      <c r="L4505" s="3">
        <v>1.0</v>
      </c>
    </row>
    <row r="4506" ht="15.75" customHeight="1">
      <c r="A4506" s="3">
        <f t="shared" si="2"/>
        <v>4505</v>
      </c>
      <c r="B4506" s="3">
        <f t="shared" ref="B4506:D4506" si="4115">B4502</f>
        <v>0</v>
      </c>
      <c r="C4506" s="3">
        <f t="shared" si="4115"/>
        <v>1</v>
      </c>
      <c r="D4506" s="3">
        <f t="shared" si="4115"/>
        <v>0</v>
      </c>
      <c r="E4506" s="6">
        <f t="shared" si="1"/>
        <v>567.6</v>
      </c>
      <c r="F4506" s="3">
        <v>258.0</v>
      </c>
      <c r="G4506" s="3">
        <v>2.2</v>
      </c>
      <c r="H4506" s="3">
        <v>0.0</v>
      </c>
      <c r="I4506" s="3">
        <v>0.0</v>
      </c>
      <c r="J4506" s="3">
        <v>1.0</v>
      </c>
      <c r="K4506" s="3">
        <v>0.0</v>
      </c>
      <c r="L4506" s="3">
        <v>0.0</v>
      </c>
    </row>
    <row r="4507" ht="15.75" customHeight="1">
      <c r="A4507" s="3">
        <f t="shared" si="2"/>
        <v>4506</v>
      </c>
      <c r="B4507" s="3">
        <f t="shared" ref="B4507:D4507" si="4116">B4503</f>
        <v>0</v>
      </c>
      <c r="C4507" s="3">
        <f t="shared" si="4116"/>
        <v>0</v>
      </c>
      <c r="D4507" s="3">
        <f t="shared" si="4116"/>
        <v>1</v>
      </c>
      <c r="E4507" s="6">
        <f t="shared" si="1"/>
        <v>194.7</v>
      </c>
      <c r="F4507" s="3">
        <v>177.0</v>
      </c>
      <c r="G4507" s="3">
        <v>1.1</v>
      </c>
      <c r="H4507" s="3">
        <v>1.0</v>
      </c>
      <c r="I4507" s="3">
        <v>0.0</v>
      </c>
      <c r="J4507" s="3">
        <v>0.0</v>
      </c>
      <c r="K4507" s="3">
        <v>0.0</v>
      </c>
      <c r="L4507" s="3">
        <v>0.0</v>
      </c>
    </row>
    <row r="4508" ht="15.75" customHeight="1">
      <c r="A4508" s="3">
        <f t="shared" si="2"/>
        <v>4507</v>
      </c>
      <c r="B4508" s="3">
        <f t="shared" ref="B4508:D4508" si="4117">B4504</f>
        <v>1</v>
      </c>
      <c r="C4508" s="3">
        <f t="shared" si="4117"/>
        <v>0</v>
      </c>
      <c r="D4508" s="3">
        <f t="shared" si="4117"/>
        <v>0</v>
      </c>
      <c r="E4508" s="6">
        <f t="shared" si="1"/>
        <v>241.6</v>
      </c>
      <c r="F4508" s="3">
        <v>151.0</v>
      </c>
      <c r="G4508" s="3">
        <v>1.6</v>
      </c>
      <c r="H4508" s="3">
        <v>1.0</v>
      </c>
      <c r="I4508" s="3">
        <v>0.0</v>
      </c>
      <c r="J4508" s="3">
        <v>0.0</v>
      </c>
      <c r="K4508" s="3">
        <v>0.0</v>
      </c>
      <c r="L4508" s="3">
        <v>0.0</v>
      </c>
    </row>
    <row r="4509" ht="15.75" customHeight="1">
      <c r="A4509" s="3">
        <f t="shared" si="2"/>
        <v>4508</v>
      </c>
      <c r="B4509" s="3">
        <f t="shared" ref="B4509:D4509" si="4118">B4505</f>
        <v>0</v>
      </c>
      <c r="C4509" s="3">
        <f t="shared" si="4118"/>
        <v>0</v>
      </c>
      <c r="D4509" s="3">
        <f t="shared" si="4118"/>
        <v>0</v>
      </c>
      <c r="E4509" s="6">
        <f t="shared" si="1"/>
        <v>0</v>
      </c>
      <c r="H4509" s="3">
        <v>1.0</v>
      </c>
      <c r="I4509" s="3">
        <v>0.0</v>
      </c>
      <c r="J4509" s="3">
        <v>1.0</v>
      </c>
      <c r="K4509" s="3">
        <v>0.0</v>
      </c>
      <c r="L4509" s="3">
        <v>1.0</v>
      </c>
    </row>
    <row r="4510" ht="15.75" customHeight="1">
      <c r="A4510" s="3">
        <f t="shared" si="2"/>
        <v>4509</v>
      </c>
      <c r="B4510" s="3">
        <v>1.0</v>
      </c>
      <c r="C4510" s="3">
        <v>0.0</v>
      </c>
      <c r="D4510" s="3">
        <v>0.0</v>
      </c>
      <c r="E4510" s="6">
        <f t="shared" si="1"/>
        <v>296</v>
      </c>
      <c r="F4510" s="3">
        <v>185.0</v>
      </c>
      <c r="G4510" s="3">
        <v>1.6</v>
      </c>
      <c r="H4510" s="3">
        <v>1.0</v>
      </c>
      <c r="I4510" s="3">
        <v>0.0</v>
      </c>
      <c r="J4510" s="3">
        <v>0.0</v>
      </c>
      <c r="K4510" s="3">
        <v>0.0</v>
      </c>
      <c r="L4510" s="3">
        <v>0.0</v>
      </c>
    </row>
    <row r="4511" ht="15.75" customHeight="1">
      <c r="A4511" s="3">
        <f t="shared" si="2"/>
        <v>4510</v>
      </c>
      <c r="B4511" s="3">
        <v>0.0</v>
      </c>
      <c r="C4511" s="3">
        <v>0.0</v>
      </c>
      <c r="D4511" s="3">
        <v>0.0</v>
      </c>
      <c r="E4511" s="6">
        <f t="shared" si="1"/>
        <v>0</v>
      </c>
      <c r="H4511" s="3">
        <v>1.0</v>
      </c>
      <c r="I4511" s="3">
        <v>0.0</v>
      </c>
      <c r="J4511" s="3">
        <v>1.0</v>
      </c>
      <c r="K4511" s="3">
        <v>0.0</v>
      </c>
      <c r="L4511" s="3">
        <v>1.0</v>
      </c>
    </row>
    <row r="4512" ht="15.75" customHeight="1">
      <c r="A4512" s="3">
        <f t="shared" si="2"/>
        <v>4511</v>
      </c>
      <c r="B4512" s="3">
        <v>0.0</v>
      </c>
      <c r="C4512" s="3">
        <v>1.0</v>
      </c>
      <c r="D4512" s="3">
        <v>0.0</v>
      </c>
      <c r="E4512" s="6">
        <f t="shared" si="1"/>
        <v>286</v>
      </c>
      <c r="F4512" s="3">
        <v>130.0</v>
      </c>
      <c r="G4512" s="3">
        <v>2.2</v>
      </c>
      <c r="H4512" s="3">
        <v>0.0</v>
      </c>
      <c r="I4512" s="3">
        <v>0.0</v>
      </c>
      <c r="J4512" s="3">
        <v>1.0</v>
      </c>
      <c r="K4512" s="3">
        <v>0.0</v>
      </c>
      <c r="L4512" s="3">
        <v>0.0</v>
      </c>
    </row>
    <row r="4513" ht="15.75" customHeight="1">
      <c r="A4513" s="3">
        <f t="shared" si="2"/>
        <v>4512</v>
      </c>
      <c r="B4513" s="3">
        <v>0.0</v>
      </c>
      <c r="C4513" s="3">
        <v>0.0</v>
      </c>
      <c r="D4513" s="3">
        <v>1.0</v>
      </c>
      <c r="E4513" s="6">
        <f t="shared" si="1"/>
        <v>310.2</v>
      </c>
      <c r="F4513" s="3">
        <v>282.0</v>
      </c>
      <c r="G4513" s="3">
        <v>1.1</v>
      </c>
      <c r="H4513" s="3">
        <v>1.0</v>
      </c>
      <c r="I4513" s="3">
        <v>0.0</v>
      </c>
      <c r="J4513" s="3">
        <v>0.0</v>
      </c>
      <c r="K4513" s="3">
        <v>0.0</v>
      </c>
      <c r="L4513" s="3">
        <v>0.0</v>
      </c>
    </row>
    <row r="4514" ht="15.75" customHeight="1">
      <c r="A4514" s="3">
        <f t="shared" si="2"/>
        <v>4513</v>
      </c>
      <c r="B4514" s="3">
        <f t="shared" ref="B4514:D4514" si="4119">B4510</f>
        <v>1</v>
      </c>
      <c r="C4514" s="3">
        <f t="shared" si="4119"/>
        <v>0</v>
      </c>
      <c r="D4514" s="3">
        <f t="shared" si="4119"/>
        <v>0</v>
      </c>
      <c r="E4514" s="6">
        <f t="shared" si="1"/>
        <v>308.8</v>
      </c>
      <c r="F4514" s="3">
        <v>193.0</v>
      </c>
      <c r="G4514" s="3">
        <v>1.6</v>
      </c>
      <c r="H4514" s="3">
        <v>0.0</v>
      </c>
      <c r="I4514" s="3">
        <v>0.0</v>
      </c>
      <c r="J4514" s="3">
        <v>1.0</v>
      </c>
      <c r="K4514" s="3">
        <v>0.0</v>
      </c>
      <c r="L4514" s="3">
        <v>0.0</v>
      </c>
    </row>
    <row r="4515" ht="15.75" customHeight="1">
      <c r="A4515" s="3">
        <f t="shared" si="2"/>
        <v>4514</v>
      </c>
      <c r="B4515" s="3">
        <f t="shared" ref="B4515:D4515" si="4120">B4511</f>
        <v>0</v>
      </c>
      <c r="C4515" s="3">
        <f t="shared" si="4120"/>
        <v>0</v>
      </c>
      <c r="D4515" s="3">
        <f t="shared" si="4120"/>
        <v>0</v>
      </c>
      <c r="E4515" s="6">
        <f t="shared" si="1"/>
        <v>0</v>
      </c>
      <c r="H4515" s="3">
        <v>1.0</v>
      </c>
      <c r="I4515" s="3">
        <v>0.0</v>
      </c>
      <c r="J4515" s="3">
        <v>1.0</v>
      </c>
      <c r="K4515" s="3">
        <v>0.0</v>
      </c>
      <c r="L4515" s="3">
        <v>1.0</v>
      </c>
    </row>
    <row r="4516" ht="15.75" customHeight="1">
      <c r="A4516" s="3">
        <f t="shared" si="2"/>
        <v>4515</v>
      </c>
      <c r="B4516" s="3">
        <f t="shared" ref="B4516:D4516" si="4121">B4512</f>
        <v>0</v>
      </c>
      <c r="C4516" s="3">
        <f t="shared" si="4121"/>
        <v>1</v>
      </c>
      <c r="D4516" s="3">
        <f t="shared" si="4121"/>
        <v>0</v>
      </c>
      <c r="E4516" s="6">
        <f t="shared" si="1"/>
        <v>433.4</v>
      </c>
      <c r="F4516" s="3">
        <v>197.0</v>
      </c>
      <c r="G4516" s="3">
        <v>2.2</v>
      </c>
      <c r="H4516" s="3">
        <v>0.0</v>
      </c>
      <c r="I4516" s="3">
        <v>0.0</v>
      </c>
      <c r="J4516" s="3">
        <v>1.0</v>
      </c>
      <c r="K4516" s="3">
        <v>0.0</v>
      </c>
      <c r="L4516" s="3">
        <v>0.0</v>
      </c>
    </row>
    <row r="4517" ht="15.75" customHeight="1">
      <c r="A4517" s="3">
        <f t="shared" si="2"/>
        <v>4516</v>
      </c>
      <c r="B4517" s="3">
        <f t="shared" ref="B4517:D4517" si="4122">B4513</f>
        <v>0</v>
      </c>
      <c r="C4517" s="3">
        <f t="shared" si="4122"/>
        <v>0</v>
      </c>
      <c r="D4517" s="3">
        <f t="shared" si="4122"/>
        <v>1</v>
      </c>
      <c r="E4517" s="6">
        <f t="shared" si="1"/>
        <v>118.8</v>
      </c>
      <c r="F4517" s="3">
        <v>108.0</v>
      </c>
      <c r="G4517" s="3">
        <v>1.1</v>
      </c>
      <c r="H4517" s="3">
        <v>0.0</v>
      </c>
      <c r="I4517" s="3">
        <v>1.0</v>
      </c>
      <c r="J4517" s="3">
        <v>0.0</v>
      </c>
      <c r="K4517" s="3">
        <v>0.0</v>
      </c>
      <c r="L4517" s="3">
        <v>0.0</v>
      </c>
    </row>
    <row r="4518" ht="15.75" customHeight="1">
      <c r="A4518" s="3">
        <f t="shared" si="2"/>
        <v>4517</v>
      </c>
      <c r="B4518" s="3">
        <f t="shared" ref="B4518:D4518" si="4123">B4514</f>
        <v>1</v>
      </c>
      <c r="C4518" s="3">
        <f t="shared" si="4123"/>
        <v>0</v>
      </c>
      <c r="D4518" s="3">
        <f t="shared" si="4123"/>
        <v>0</v>
      </c>
      <c r="E4518" s="6">
        <f t="shared" si="1"/>
        <v>400</v>
      </c>
      <c r="F4518" s="3">
        <v>250.0</v>
      </c>
      <c r="G4518" s="3">
        <v>1.6</v>
      </c>
      <c r="H4518" s="3">
        <v>1.0</v>
      </c>
      <c r="I4518" s="3">
        <v>0.0</v>
      </c>
      <c r="J4518" s="3">
        <v>0.0</v>
      </c>
      <c r="K4518" s="3">
        <v>0.0</v>
      </c>
      <c r="L4518" s="3">
        <v>0.0</v>
      </c>
    </row>
    <row r="4519" ht="15.75" customHeight="1">
      <c r="A4519" s="3">
        <f t="shared" si="2"/>
        <v>4518</v>
      </c>
      <c r="B4519" s="3">
        <f t="shared" ref="B4519:D4519" si="4124">B4515</f>
        <v>0</v>
      </c>
      <c r="C4519" s="3">
        <f t="shared" si="4124"/>
        <v>0</v>
      </c>
      <c r="D4519" s="3">
        <f t="shared" si="4124"/>
        <v>0</v>
      </c>
      <c r="E4519" s="6">
        <f t="shared" si="1"/>
        <v>0</v>
      </c>
      <c r="H4519" s="3">
        <v>1.0</v>
      </c>
      <c r="I4519" s="3">
        <v>0.0</v>
      </c>
      <c r="J4519" s="3">
        <v>1.0</v>
      </c>
      <c r="K4519" s="3">
        <v>0.0</v>
      </c>
      <c r="L4519" s="3">
        <v>1.0</v>
      </c>
    </row>
    <row r="4520" ht="15.75" customHeight="1">
      <c r="A4520" s="3">
        <f t="shared" si="2"/>
        <v>4519</v>
      </c>
      <c r="B4520" s="3">
        <f t="shared" ref="B4520:D4520" si="4125">B4516</f>
        <v>0</v>
      </c>
      <c r="C4520" s="3">
        <f t="shared" si="4125"/>
        <v>1</v>
      </c>
      <c r="D4520" s="3">
        <f t="shared" si="4125"/>
        <v>0</v>
      </c>
      <c r="E4520" s="6">
        <f t="shared" si="1"/>
        <v>286</v>
      </c>
      <c r="F4520" s="3">
        <v>130.0</v>
      </c>
      <c r="G4520" s="3">
        <v>2.2</v>
      </c>
      <c r="H4520" s="3">
        <v>0.0</v>
      </c>
      <c r="I4520" s="3">
        <v>0.0</v>
      </c>
      <c r="J4520" s="3">
        <v>1.0</v>
      </c>
      <c r="K4520" s="3">
        <v>0.0</v>
      </c>
      <c r="L4520" s="3">
        <v>0.0</v>
      </c>
    </row>
    <row r="4521" ht="15.75" customHeight="1">
      <c r="A4521" s="3">
        <f t="shared" si="2"/>
        <v>4520</v>
      </c>
      <c r="B4521" s="3">
        <f t="shared" ref="B4521:D4521" si="4126">B4517</f>
        <v>0</v>
      </c>
      <c r="C4521" s="3">
        <f t="shared" si="4126"/>
        <v>0</v>
      </c>
      <c r="D4521" s="3">
        <f t="shared" si="4126"/>
        <v>1</v>
      </c>
      <c r="E4521" s="6">
        <f t="shared" si="1"/>
        <v>132</v>
      </c>
      <c r="F4521" s="3">
        <v>120.0</v>
      </c>
      <c r="G4521" s="3">
        <v>1.1</v>
      </c>
      <c r="H4521" s="3">
        <v>1.0</v>
      </c>
      <c r="I4521" s="3">
        <v>0.0</v>
      </c>
      <c r="J4521" s="3">
        <v>0.0</v>
      </c>
      <c r="K4521" s="3">
        <v>0.0</v>
      </c>
      <c r="L4521" s="3">
        <v>0.0</v>
      </c>
    </row>
    <row r="4522" ht="15.75" customHeight="1">
      <c r="A4522" s="3">
        <f t="shared" si="2"/>
        <v>4521</v>
      </c>
      <c r="B4522" s="3">
        <f t="shared" ref="B4522:D4522" si="4127">B4518</f>
        <v>1</v>
      </c>
      <c r="C4522" s="3">
        <f t="shared" si="4127"/>
        <v>0</v>
      </c>
      <c r="D4522" s="3">
        <f t="shared" si="4127"/>
        <v>0</v>
      </c>
      <c r="E4522" s="6">
        <f t="shared" si="1"/>
        <v>268.8</v>
      </c>
      <c r="F4522" s="3">
        <v>168.0</v>
      </c>
      <c r="G4522" s="3">
        <v>1.6</v>
      </c>
      <c r="H4522" s="3">
        <v>0.0</v>
      </c>
      <c r="I4522" s="3">
        <v>1.0</v>
      </c>
      <c r="J4522" s="3">
        <v>0.0</v>
      </c>
      <c r="K4522" s="3">
        <v>0.0</v>
      </c>
      <c r="L4522" s="3">
        <v>0.0</v>
      </c>
    </row>
    <row r="4523" ht="15.75" customHeight="1">
      <c r="A4523" s="3">
        <f t="shared" si="2"/>
        <v>4522</v>
      </c>
      <c r="B4523" s="3">
        <f t="shared" ref="B4523:D4523" si="4128">B4519</f>
        <v>0</v>
      </c>
      <c r="C4523" s="3">
        <f t="shared" si="4128"/>
        <v>0</v>
      </c>
      <c r="D4523" s="3">
        <f t="shared" si="4128"/>
        <v>0</v>
      </c>
      <c r="E4523" s="6">
        <f t="shared" si="1"/>
        <v>0</v>
      </c>
      <c r="H4523" s="3">
        <v>1.0</v>
      </c>
      <c r="I4523" s="3">
        <v>1.0</v>
      </c>
      <c r="J4523" s="3">
        <v>0.0</v>
      </c>
      <c r="K4523" s="3">
        <v>0.0</v>
      </c>
      <c r="L4523" s="3">
        <v>1.0</v>
      </c>
    </row>
    <row r="4524" ht="15.75" customHeight="1">
      <c r="A4524" s="3">
        <f t="shared" si="2"/>
        <v>4523</v>
      </c>
      <c r="B4524" s="3">
        <f t="shared" ref="B4524:D4524" si="4129">B4520</f>
        <v>0</v>
      </c>
      <c r="C4524" s="3">
        <f t="shared" si="4129"/>
        <v>1</v>
      </c>
      <c r="D4524" s="3">
        <f t="shared" si="4129"/>
        <v>0</v>
      </c>
      <c r="E4524" s="6">
        <f t="shared" si="1"/>
        <v>371.8</v>
      </c>
      <c r="F4524" s="3">
        <v>169.0</v>
      </c>
      <c r="G4524" s="3">
        <v>2.2</v>
      </c>
      <c r="H4524" s="3">
        <v>0.0</v>
      </c>
      <c r="I4524" s="3">
        <v>0.0</v>
      </c>
      <c r="J4524" s="3">
        <v>1.0</v>
      </c>
      <c r="K4524" s="3">
        <v>0.0</v>
      </c>
      <c r="L4524" s="3">
        <v>0.0</v>
      </c>
    </row>
    <row r="4525" ht="15.75" customHeight="1">
      <c r="A4525" s="3">
        <f t="shared" si="2"/>
        <v>4524</v>
      </c>
      <c r="B4525" s="3">
        <f t="shared" ref="B4525:D4525" si="4130">B4521</f>
        <v>0</v>
      </c>
      <c r="C4525" s="3">
        <f t="shared" si="4130"/>
        <v>0</v>
      </c>
      <c r="D4525" s="3">
        <f t="shared" si="4130"/>
        <v>1</v>
      </c>
      <c r="E4525" s="6">
        <f t="shared" si="1"/>
        <v>326.7</v>
      </c>
      <c r="F4525" s="3">
        <v>297.0</v>
      </c>
      <c r="G4525" s="3">
        <v>1.1</v>
      </c>
      <c r="H4525" s="3">
        <v>0.0</v>
      </c>
      <c r="I4525" s="3">
        <v>1.0</v>
      </c>
      <c r="J4525" s="3">
        <v>0.0</v>
      </c>
      <c r="K4525" s="3">
        <v>0.0</v>
      </c>
      <c r="L4525" s="3">
        <v>0.0</v>
      </c>
    </row>
    <row r="4526" ht="15.75" customHeight="1">
      <c r="A4526" s="3">
        <f t="shared" si="2"/>
        <v>4525</v>
      </c>
      <c r="B4526" s="3">
        <f t="shared" ref="B4526:D4526" si="4131">B4522</f>
        <v>1</v>
      </c>
      <c r="C4526" s="3">
        <f t="shared" si="4131"/>
        <v>0</v>
      </c>
      <c r="D4526" s="3">
        <f t="shared" si="4131"/>
        <v>0</v>
      </c>
      <c r="E4526" s="6">
        <f t="shared" si="1"/>
        <v>312</v>
      </c>
      <c r="F4526" s="3">
        <v>195.0</v>
      </c>
      <c r="G4526" s="3">
        <v>1.6</v>
      </c>
      <c r="H4526" s="3">
        <v>0.0</v>
      </c>
      <c r="I4526" s="3">
        <v>0.0</v>
      </c>
      <c r="J4526" s="3">
        <v>1.0</v>
      </c>
      <c r="K4526" s="3">
        <v>0.0</v>
      </c>
      <c r="L4526" s="3">
        <v>0.0</v>
      </c>
    </row>
    <row r="4527" ht="15.75" customHeight="1">
      <c r="A4527" s="3">
        <f t="shared" si="2"/>
        <v>4526</v>
      </c>
      <c r="B4527" s="3">
        <f t="shared" ref="B4527:D4527" si="4132">B4523</f>
        <v>0</v>
      </c>
      <c r="C4527" s="3">
        <f t="shared" si="4132"/>
        <v>0</v>
      </c>
      <c r="D4527" s="3">
        <f t="shared" si="4132"/>
        <v>0</v>
      </c>
      <c r="E4527" s="6">
        <f t="shared" si="1"/>
        <v>0</v>
      </c>
      <c r="H4527" s="3">
        <v>1.0</v>
      </c>
      <c r="I4527" s="3">
        <v>0.0</v>
      </c>
      <c r="J4527" s="3">
        <v>1.0</v>
      </c>
      <c r="K4527" s="3">
        <v>0.0</v>
      </c>
      <c r="L4527" s="3">
        <v>1.0</v>
      </c>
    </row>
    <row r="4528" ht="15.75" customHeight="1">
      <c r="A4528" s="3">
        <f t="shared" si="2"/>
        <v>4527</v>
      </c>
      <c r="B4528" s="3">
        <f t="shared" ref="B4528:D4528" si="4133">B4524</f>
        <v>0</v>
      </c>
      <c r="C4528" s="3">
        <f t="shared" si="4133"/>
        <v>1</v>
      </c>
      <c r="D4528" s="3">
        <f t="shared" si="4133"/>
        <v>0</v>
      </c>
      <c r="E4528" s="6">
        <f t="shared" si="1"/>
        <v>517</v>
      </c>
      <c r="F4528" s="3">
        <v>235.0</v>
      </c>
      <c r="G4528" s="3">
        <v>2.2</v>
      </c>
      <c r="H4528" s="3">
        <v>0.0</v>
      </c>
      <c r="I4528" s="3">
        <v>0.0</v>
      </c>
      <c r="J4528" s="3">
        <v>1.0</v>
      </c>
      <c r="K4528" s="3">
        <v>0.0</v>
      </c>
      <c r="L4528" s="3">
        <v>0.0</v>
      </c>
    </row>
    <row r="4529" ht="15.75" customHeight="1">
      <c r="A4529" s="3">
        <f t="shared" si="2"/>
        <v>4528</v>
      </c>
      <c r="B4529" s="3">
        <f t="shared" ref="B4529:D4529" si="4134">B4525</f>
        <v>0</v>
      </c>
      <c r="C4529" s="3">
        <f t="shared" si="4134"/>
        <v>0</v>
      </c>
      <c r="D4529" s="3">
        <f t="shared" si="4134"/>
        <v>1</v>
      </c>
      <c r="E4529" s="6">
        <f t="shared" si="1"/>
        <v>312.4</v>
      </c>
      <c r="F4529" s="3">
        <v>284.0</v>
      </c>
      <c r="G4529" s="3">
        <v>1.1</v>
      </c>
      <c r="H4529" s="3">
        <v>1.0</v>
      </c>
      <c r="I4529" s="3">
        <v>0.0</v>
      </c>
      <c r="J4529" s="3">
        <v>0.0</v>
      </c>
      <c r="K4529" s="3">
        <v>0.0</v>
      </c>
      <c r="L4529" s="3">
        <v>0.0</v>
      </c>
    </row>
    <row r="4530" ht="15.75" customHeight="1">
      <c r="A4530" s="3">
        <f t="shared" si="2"/>
        <v>4529</v>
      </c>
      <c r="B4530" s="3">
        <f t="shared" ref="B4530:D4530" si="4135">B4526</f>
        <v>1</v>
      </c>
      <c r="C4530" s="3">
        <f t="shared" si="4135"/>
        <v>0</v>
      </c>
      <c r="D4530" s="3">
        <f t="shared" si="4135"/>
        <v>0</v>
      </c>
      <c r="E4530" s="6">
        <f t="shared" si="1"/>
        <v>230.4</v>
      </c>
      <c r="F4530" s="3">
        <v>144.0</v>
      </c>
      <c r="G4530" s="3">
        <v>1.6</v>
      </c>
      <c r="H4530" s="3">
        <v>1.0</v>
      </c>
      <c r="I4530" s="3">
        <v>0.0</v>
      </c>
      <c r="J4530" s="3">
        <v>0.0</v>
      </c>
      <c r="K4530" s="3">
        <v>0.0</v>
      </c>
      <c r="L4530" s="3">
        <v>0.0</v>
      </c>
    </row>
    <row r="4531" ht="15.75" customHeight="1">
      <c r="A4531" s="3">
        <f t="shared" si="2"/>
        <v>4530</v>
      </c>
      <c r="B4531" s="3">
        <f t="shared" ref="B4531:D4531" si="4136">B4527</f>
        <v>0</v>
      </c>
      <c r="C4531" s="3">
        <f t="shared" si="4136"/>
        <v>0</v>
      </c>
      <c r="D4531" s="3">
        <f t="shared" si="4136"/>
        <v>0</v>
      </c>
      <c r="E4531" s="6">
        <f t="shared" si="1"/>
        <v>0</v>
      </c>
      <c r="H4531" s="3">
        <v>1.0</v>
      </c>
      <c r="I4531" s="3">
        <v>0.0</v>
      </c>
      <c r="J4531" s="3">
        <v>1.0</v>
      </c>
      <c r="K4531" s="3">
        <v>0.0</v>
      </c>
      <c r="L4531" s="3">
        <v>1.0</v>
      </c>
    </row>
    <row r="4532" ht="15.75" customHeight="1">
      <c r="A4532" s="3">
        <f t="shared" si="2"/>
        <v>4531</v>
      </c>
      <c r="B4532" s="3">
        <f t="shared" ref="B4532:D4532" si="4137">B4528</f>
        <v>0</v>
      </c>
      <c r="C4532" s="3">
        <f t="shared" si="4137"/>
        <v>1</v>
      </c>
      <c r="D4532" s="3">
        <f t="shared" si="4137"/>
        <v>0</v>
      </c>
      <c r="E4532" s="6">
        <f t="shared" si="1"/>
        <v>415.8</v>
      </c>
      <c r="F4532" s="3">
        <v>189.0</v>
      </c>
      <c r="G4532" s="3">
        <v>2.2</v>
      </c>
      <c r="H4532" s="3">
        <v>0.0</v>
      </c>
      <c r="I4532" s="3">
        <v>0.0</v>
      </c>
      <c r="J4532" s="3">
        <v>1.0</v>
      </c>
      <c r="K4532" s="3">
        <v>0.0</v>
      </c>
      <c r="L4532" s="3">
        <v>0.0</v>
      </c>
    </row>
    <row r="4533" ht="15.75" customHeight="1">
      <c r="A4533" s="3">
        <f t="shared" si="2"/>
        <v>4532</v>
      </c>
      <c r="B4533" s="3">
        <f t="shared" ref="B4533:D4533" si="4138">B4529</f>
        <v>0</v>
      </c>
      <c r="C4533" s="3">
        <f t="shared" si="4138"/>
        <v>0</v>
      </c>
      <c r="D4533" s="3">
        <f t="shared" si="4138"/>
        <v>1</v>
      </c>
      <c r="E4533" s="6">
        <f t="shared" si="1"/>
        <v>111.1</v>
      </c>
      <c r="F4533" s="3">
        <v>101.0</v>
      </c>
      <c r="G4533" s="3">
        <v>1.1</v>
      </c>
      <c r="H4533" s="3">
        <v>0.0</v>
      </c>
      <c r="I4533" s="3">
        <v>1.0</v>
      </c>
      <c r="J4533" s="3">
        <v>0.0</v>
      </c>
      <c r="K4533" s="3">
        <v>0.0</v>
      </c>
      <c r="L4533" s="3">
        <v>0.0</v>
      </c>
    </row>
    <row r="4534" ht="15.75" customHeight="1">
      <c r="A4534" s="3">
        <f t="shared" si="2"/>
        <v>4533</v>
      </c>
      <c r="B4534" s="3">
        <f t="shared" ref="B4534:D4534" si="4139">B4530</f>
        <v>1</v>
      </c>
      <c r="C4534" s="3">
        <f t="shared" si="4139"/>
        <v>0</v>
      </c>
      <c r="D4534" s="3">
        <f t="shared" si="4139"/>
        <v>0</v>
      </c>
      <c r="E4534" s="6">
        <f t="shared" si="1"/>
        <v>387.2</v>
      </c>
      <c r="F4534" s="3">
        <v>242.0</v>
      </c>
      <c r="G4534" s="3">
        <v>1.6</v>
      </c>
      <c r="H4534" s="3">
        <v>0.0</v>
      </c>
      <c r="I4534" s="3">
        <v>1.0</v>
      </c>
      <c r="J4534" s="3">
        <v>0.0</v>
      </c>
      <c r="K4534" s="3">
        <v>0.0</v>
      </c>
      <c r="L4534" s="3">
        <v>0.0</v>
      </c>
    </row>
    <row r="4535" ht="15.75" customHeight="1">
      <c r="A4535" s="3">
        <f t="shared" si="2"/>
        <v>4534</v>
      </c>
      <c r="B4535" s="3">
        <f t="shared" ref="B4535:D4535" si="4140">B4531</f>
        <v>0</v>
      </c>
      <c r="C4535" s="3">
        <f t="shared" si="4140"/>
        <v>0</v>
      </c>
      <c r="D4535" s="3">
        <f t="shared" si="4140"/>
        <v>0</v>
      </c>
      <c r="E4535" s="6">
        <f t="shared" si="1"/>
        <v>0</v>
      </c>
      <c r="H4535" s="3">
        <v>1.0</v>
      </c>
      <c r="I4535" s="3">
        <v>0.0</v>
      </c>
      <c r="J4535" s="3">
        <v>1.0</v>
      </c>
      <c r="K4535" s="3">
        <v>0.0</v>
      </c>
      <c r="L4535" s="3">
        <v>1.0</v>
      </c>
    </row>
    <row r="4536" ht="15.75" customHeight="1">
      <c r="A4536" s="3">
        <f t="shared" si="2"/>
        <v>4535</v>
      </c>
      <c r="B4536" s="3">
        <f t="shared" ref="B4536:D4536" si="4141">B4532</f>
        <v>0</v>
      </c>
      <c r="C4536" s="3">
        <f t="shared" si="4141"/>
        <v>1</v>
      </c>
      <c r="D4536" s="3">
        <f t="shared" si="4141"/>
        <v>0</v>
      </c>
      <c r="E4536" s="6">
        <f t="shared" si="1"/>
        <v>587.4</v>
      </c>
      <c r="F4536" s="3">
        <v>267.0</v>
      </c>
      <c r="G4536" s="3">
        <v>2.2</v>
      </c>
      <c r="H4536" s="3">
        <v>1.0</v>
      </c>
      <c r="I4536" s="3">
        <v>0.0</v>
      </c>
      <c r="J4536" s="3">
        <v>0.0</v>
      </c>
      <c r="K4536" s="3">
        <v>0.0</v>
      </c>
      <c r="L4536" s="3">
        <v>0.0</v>
      </c>
    </row>
    <row r="4537" ht="15.75" customHeight="1">
      <c r="A4537" s="3">
        <f t="shared" si="2"/>
        <v>4536</v>
      </c>
      <c r="B4537" s="3">
        <f t="shared" ref="B4537:D4537" si="4142">B4533</f>
        <v>0</v>
      </c>
      <c r="C4537" s="3">
        <f t="shared" si="4142"/>
        <v>0</v>
      </c>
      <c r="D4537" s="3">
        <f t="shared" si="4142"/>
        <v>1</v>
      </c>
      <c r="E4537" s="6">
        <f t="shared" si="1"/>
        <v>211.2</v>
      </c>
      <c r="F4537" s="3">
        <v>192.0</v>
      </c>
      <c r="G4537" s="3">
        <v>1.1</v>
      </c>
      <c r="H4537" s="3">
        <v>1.0</v>
      </c>
      <c r="I4537" s="3">
        <v>0.0</v>
      </c>
      <c r="J4537" s="3">
        <v>0.0</v>
      </c>
      <c r="K4537" s="3">
        <v>0.0</v>
      </c>
      <c r="L4537" s="3">
        <v>0.0</v>
      </c>
    </row>
    <row r="4538" ht="15.75" customHeight="1">
      <c r="A4538" s="3">
        <f t="shared" si="2"/>
        <v>4537</v>
      </c>
      <c r="B4538" s="3">
        <f t="shared" ref="B4538:D4538" si="4143">B4534</f>
        <v>1</v>
      </c>
      <c r="C4538" s="3">
        <f t="shared" si="4143"/>
        <v>0</v>
      </c>
      <c r="D4538" s="3">
        <f t="shared" si="4143"/>
        <v>0</v>
      </c>
      <c r="E4538" s="6">
        <f t="shared" si="1"/>
        <v>414.4</v>
      </c>
      <c r="F4538" s="3">
        <v>259.0</v>
      </c>
      <c r="G4538" s="3">
        <v>1.6</v>
      </c>
      <c r="H4538" s="3">
        <v>1.0</v>
      </c>
      <c r="I4538" s="3">
        <v>0.0</v>
      </c>
      <c r="J4538" s="3">
        <v>0.0</v>
      </c>
      <c r="K4538" s="3">
        <v>0.0</v>
      </c>
      <c r="L4538" s="3">
        <v>0.0</v>
      </c>
    </row>
    <row r="4539" ht="15.75" customHeight="1">
      <c r="A4539" s="3">
        <f t="shared" si="2"/>
        <v>4538</v>
      </c>
      <c r="B4539" s="3">
        <f t="shared" ref="B4539:D4539" si="4144">B4535</f>
        <v>0</v>
      </c>
      <c r="C4539" s="3">
        <f t="shared" si="4144"/>
        <v>0</v>
      </c>
      <c r="D4539" s="3">
        <f t="shared" si="4144"/>
        <v>0</v>
      </c>
      <c r="E4539" s="6">
        <f t="shared" si="1"/>
        <v>0</v>
      </c>
      <c r="H4539" s="3">
        <v>1.0</v>
      </c>
      <c r="I4539" s="3">
        <v>0.0</v>
      </c>
      <c r="J4539" s="3">
        <v>0.0</v>
      </c>
      <c r="K4539" s="3">
        <v>1.0</v>
      </c>
      <c r="L4539" s="3">
        <v>1.0</v>
      </c>
    </row>
    <row r="4540" ht="15.75" customHeight="1">
      <c r="A4540" s="3">
        <f t="shared" si="2"/>
        <v>4539</v>
      </c>
      <c r="B4540" s="3">
        <f t="shared" ref="B4540:D4540" si="4145">B4536</f>
        <v>0</v>
      </c>
      <c r="C4540" s="3">
        <f t="shared" si="4145"/>
        <v>1</v>
      </c>
      <c r="D4540" s="3">
        <f t="shared" si="4145"/>
        <v>0</v>
      </c>
      <c r="E4540" s="6">
        <f t="shared" si="1"/>
        <v>638</v>
      </c>
      <c r="F4540" s="3">
        <v>290.0</v>
      </c>
      <c r="G4540" s="3">
        <v>2.2</v>
      </c>
      <c r="H4540" s="3">
        <v>0.0</v>
      </c>
      <c r="I4540" s="3">
        <v>0.0</v>
      </c>
      <c r="J4540" s="3">
        <v>1.0</v>
      </c>
      <c r="K4540" s="3">
        <v>0.0</v>
      </c>
      <c r="L4540" s="3">
        <v>0.0</v>
      </c>
    </row>
    <row r="4541" ht="15.75" customHeight="1">
      <c r="A4541" s="3">
        <f t="shared" si="2"/>
        <v>4540</v>
      </c>
      <c r="B4541" s="3">
        <f t="shared" ref="B4541:D4541" si="4146">B4537</f>
        <v>0</v>
      </c>
      <c r="C4541" s="3">
        <f t="shared" si="4146"/>
        <v>0</v>
      </c>
      <c r="D4541" s="3">
        <f t="shared" si="4146"/>
        <v>1</v>
      </c>
      <c r="E4541" s="6">
        <f t="shared" si="1"/>
        <v>238.7</v>
      </c>
      <c r="F4541" s="3">
        <v>217.0</v>
      </c>
      <c r="G4541" s="3">
        <v>1.1</v>
      </c>
      <c r="H4541" s="3">
        <v>0.0</v>
      </c>
      <c r="I4541" s="3">
        <v>1.0</v>
      </c>
      <c r="J4541" s="3">
        <v>0.0</v>
      </c>
      <c r="K4541" s="3">
        <v>0.0</v>
      </c>
      <c r="L4541" s="3">
        <v>0.0</v>
      </c>
    </row>
    <row r="4542" ht="15.75" customHeight="1">
      <c r="A4542" s="3">
        <f t="shared" si="2"/>
        <v>4541</v>
      </c>
      <c r="B4542" s="3">
        <f t="shared" ref="B4542:D4542" si="4147">B4538</f>
        <v>1</v>
      </c>
      <c r="C4542" s="3">
        <f t="shared" si="4147"/>
        <v>0</v>
      </c>
      <c r="D4542" s="3">
        <f t="shared" si="4147"/>
        <v>0</v>
      </c>
      <c r="E4542" s="6">
        <f t="shared" si="1"/>
        <v>460.8</v>
      </c>
      <c r="F4542" s="3">
        <v>288.0</v>
      </c>
      <c r="G4542" s="3">
        <v>1.6</v>
      </c>
      <c r="H4542" s="3">
        <v>0.0</v>
      </c>
      <c r="I4542" s="3">
        <v>0.0</v>
      </c>
      <c r="J4542" s="3">
        <v>1.0</v>
      </c>
      <c r="K4542" s="3">
        <v>0.0</v>
      </c>
      <c r="L4542" s="3">
        <v>0.0</v>
      </c>
    </row>
    <row r="4543" ht="15.75" customHeight="1">
      <c r="A4543" s="3">
        <f t="shared" si="2"/>
        <v>4542</v>
      </c>
      <c r="B4543" s="3">
        <f t="shared" ref="B4543:D4543" si="4148">B4539</f>
        <v>0</v>
      </c>
      <c r="C4543" s="3">
        <f t="shared" si="4148"/>
        <v>0</v>
      </c>
      <c r="D4543" s="3">
        <f t="shared" si="4148"/>
        <v>0</v>
      </c>
      <c r="E4543" s="6">
        <f t="shared" si="1"/>
        <v>0</v>
      </c>
      <c r="H4543" s="3">
        <v>1.0</v>
      </c>
      <c r="I4543" s="3">
        <v>0.0</v>
      </c>
      <c r="J4543" s="3">
        <v>1.0</v>
      </c>
      <c r="K4543" s="3">
        <v>0.0</v>
      </c>
      <c r="L4543" s="3">
        <v>1.0</v>
      </c>
    </row>
    <row r="4544" ht="15.75" customHeight="1">
      <c r="A4544" s="3">
        <f t="shared" si="2"/>
        <v>4543</v>
      </c>
      <c r="B4544" s="3">
        <f t="shared" ref="B4544:D4544" si="4149">B4540</f>
        <v>0</v>
      </c>
      <c r="C4544" s="3">
        <f t="shared" si="4149"/>
        <v>1</v>
      </c>
      <c r="D4544" s="3">
        <f t="shared" si="4149"/>
        <v>0</v>
      </c>
      <c r="E4544" s="6">
        <f t="shared" si="1"/>
        <v>624.8</v>
      </c>
      <c r="F4544" s="3">
        <v>284.0</v>
      </c>
      <c r="G4544" s="3">
        <v>2.2</v>
      </c>
      <c r="H4544" s="3">
        <v>0.0</v>
      </c>
      <c r="I4544" s="3">
        <v>0.0</v>
      </c>
      <c r="J4544" s="3">
        <v>1.0</v>
      </c>
      <c r="K4544" s="3">
        <v>0.0</v>
      </c>
      <c r="L4544" s="3">
        <v>0.0</v>
      </c>
    </row>
    <row r="4545" ht="15.75" customHeight="1">
      <c r="A4545" s="3">
        <f t="shared" si="2"/>
        <v>4544</v>
      </c>
      <c r="B4545" s="3">
        <f t="shared" ref="B4545:D4545" si="4150">B4541</f>
        <v>0</v>
      </c>
      <c r="C4545" s="3">
        <f t="shared" si="4150"/>
        <v>0</v>
      </c>
      <c r="D4545" s="3">
        <f t="shared" si="4150"/>
        <v>1</v>
      </c>
      <c r="E4545" s="6">
        <f t="shared" si="1"/>
        <v>111.1</v>
      </c>
      <c r="F4545" s="3">
        <v>101.0</v>
      </c>
      <c r="G4545" s="3">
        <v>1.1</v>
      </c>
      <c r="H4545" s="3">
        <v>1.0</v>
      </c>
      <c r="I4545" s="3">
        <v>0.0</v>
      </c>
      <c r="J4545" s="3">
        <v>0.0</v>
      </c>
      <c r="K4545" s="3">
        <v>0.0</v>
      </c>
      <c r="L4545" s="3">
        <v>0.0</v>
      </c>
    </row>
    <row r="4546" ht="15.75" customHeight="1">
      <c r="A4546" s="3">
        <f t="shared" si="2"/>
        <v>4545</v>
      </c>
      <c r="B4546" s="3">
        <f t="shared" ref="B4546:D4546" si="4151">B4542</f>
        <v>1</v>
      </c>
      <c r="C4546" s="3">
        <f t="shared" si="4151"/>
        <v>0</v>
      </c>
      <c r="D4546" s="3">
        <f t="shared" si="4151"/>
        <v>0</v>
      </c>
      <c r="E4546" s="6">
        <f t="shared" si="1"/>
        <v>433.6</v>
      </c>
      <c r="F4546" s="3">
        <v>271.0</v>
      </c>
      <c r="G4546" s="3">
        <v>1.6</v>
      </c>
      <c r="H4546" s="3">
        <v>0.0</v>
      </c>
      <c r="I4546" s="3">
        <v>1.0</v>
      </c>
      <c r="J4546" s="3">
        <v>0.0</v>
      </c>
      <c r="K4546" s="3">
        <v>0.0</v>
      </c>
      <c r="L4546" s="3">
        <v>0.0</v>
      </c>
    </row>
    <row r="4547" ht="15.75" customHeight="1">
      <c r="A4547" s="3">
        <f t="shared" si="2"/>
        <v>4546</v>
      </c>
      <c r="B4547" s="3">
        <f t="shared" ref="B4547:D4547" si="4152">B4543</f>
        <v>0</v>
      </c>
      <c r="C4547" s="3">
        <f t="shared" si="4152"/>
        <v>0</v>
      </c>
      <c r="D4547" s="3">
        <f t="shared" si="4152"/>
        <v>0</v>
      </c>
      <c r="E4547" s="6">
        <f t="shared" si="1"/>
        <v>0</v>
      </c>
      <c r="H4547" s="3">
        <v>1.0</v>
      </c>
      <c r="I4547" s="3">
        <v>0.0</v>
      </c>
      <c r="J4547" s="3">
        <v>1.0</v>
      </c>
      <c r="K4547" s="3">
        <v>0.0</v>
      </c>
      <c r="L4547" s="3">
        <v>1.0</v>
      </c>
    </row>
    <row r="4548" ht="15.75" customHeight="1">
      <c r="A4548" s="3">
        <f t="shared" si="2"/>
        <v>4547</v>
      </c>
      <c r="B4548" s="3">
        <f t="shared" ref="B4548:D4548" si="4153">B4544</f>
        <v>0</v>
      </c>
      <c r="C4548" s="3">
        <f t="shared" si="4153"/>
        <v>1</v>
      </c>
      <c r="D4548" s="3">
        <f t="shared" si="4153"/>
        <v>0</v>
      </c>
      <c r="E4548" s="6">
        <f t="shared" si="1"/>
        <v>497.2</v>
      </c>
      <c r="F4548" s="3">
        <v>226.0</v>
      </c>
      <c r="G4548" s="3">
        <v>2.2</v>
      </c>
      <c r="H4548" s="3">
        <v>0.0</v>
      </c>
      <c r="I4548" s="3">
        <v>0.0</v>
      </c>
      <c r="J4548" s="3">
        <v>1.0</v>
      </c>
      <c r="K4548" s="3">
        <v>0.0</v>
      </c>
      <c r="L4548" s="3">
        <v>0.0</v>
      </c>
    </row>
    <row r="4549" ht="15.75" customHeight="1">
      <c r="A4549" s="3">
        <f t="shared" si="2"/>
        <v>4548</v>
      </c>
      <c r="B4549" s="3">
        <f t="shared" ref="B4549:D4549" si="4154">B4545</f>
        <v>0</v>
      </c>
      <c r="C4549" s="3">
        <f t="shared" si="4154"/>
        <v>0</v>
      </c>
      <c r="D4549" s="3">
        <f t="shared" si="4154"/>
        <v>1</v>
      </c>
      <c r="E4549" s="6">
        <f t="shared" si="1"/>
        <v>160.6</v>
      </c>
      <c r="F4549" s="3">
        <v>146.0</v>
      </c>
      <c r="G4549" s="3">
        <v>1.1</v>
      </c>
      <c r="H4549" s="3">
        <v>0.0</v>
      </c>
      <c r="I4549" s="3">
        <v>1.0</v>
      </c>
      <c r="J4549" s="3">
        <v>0.0</v>
      </c>
      <c r="K4549" s="3">
        <v>0.0</v>
      </c>
      <c r="L4549" s="3">
        <v>0.0</v>
      </c>
    </row>
    <row r="4550" ht="15.75" customHeight="1">
      <c r="A4550" s="3">
        <f t="shared" si="2"/>
        <v>4549</v>
      </c>
      <c r="B4550" s="3">
        <f t="shared" ref="B4550:D4550" si="4155">B4546</f>
        <v>1</v>
      </c>
      <c r="C4550" s="3">
        <f t="shared" si="4155"/>
        <v>0</v>
      </c>
      <c r="D4550" s="3">
        <f t="shared" si="4155"/>
        <v>0</v>
      </c>
      <c r="E4550" s="6">
        <f t="shared" si="1"/>
        <v>164.8</v>
      </c>
      <c r="F4550" s="3">
        <v>103.0</v>
      </c>
      <c r="G4550" s="3">
        <v>1.6</v>
      </c>
      <c r="H4550" s="3">
        <v>0.0</v>
      </c>
      <c r="I4550" s="3">
        <v>0.0</v>
      </c>
      <c r="J4550" s="3">
        <v>1.0</v>
      </c>
      <c r="K4550" s="3">
        <v>0.0</v>
      </c>
      <c r="L4550" s="3">
        <v>0.0</v>
      </c>
    </row>
    <row r="4551" ht="15.75" customHeight="1">
      <c r="A4551" s="3">
        <f t="shared" si="2"/>
        <v>4550</v>
      </c>
      <c r="B4551" s="3">
        <f t="shared" ref="B4551:D4551" si="4156">B4547</f>
        <v>0</v>
      </c>
      <c r="C4551" s="3">
        <f t="shared" si="4156"/>
        <v>0</v>
      </c>
      <c r="D4551" s="3">
        <f t="shared" si="4156"/>
        <v>0</v>
      </c>
      <c r="E4551" s="6">
        <f t="shared" si="1"/>
        <v>0</v>
      </c>
      <c r="H4551" s="3">
        <v>1.0</v>
      </c>
      <c r="I4551" s="3">
        <v>0.0</v>
      </c>
      <c r="J4551" s="3">
        <v>1.0</v>
      </c>
      <c r="K4551" s="3">
        <v>0.0</v>
      </c>
      <c r="L4551" s="3">
        <v>1.0</v>
      </c>
    </row>
    <row r="4552" ht="15.75" customHeight="1">
      <c r="A4552" s="3">
        <f t="shared" si="2"/>
        <v>4551</v>
      </c>
      <c r="B4552" s="3">
        <f t="shared" ref="B4552:D4552" si="4157">B4548</f>
        <v>0</v>
      </c>
      <c r="C4552" s="3">
        <f t="shared" si="4157"/>
        <v>1</v>
      </c>
      <c r="D4552" s="3">
        <f t="shared" si="4157"/>
        <v>0</v>
      </c>
      <c r="E4552" s="6">
        <f t="shared" si="1"/>
        <v>567.6</v>
      </c>
      <c r="F4552" s="3">
        <v>258.0</v>
      </c>
      <c r="G4552" s="3">
        <v>2.2</v>
      </c>
      <c r="H4552" s="3">
        <v>0.0</v>
      </c>
      <c r="I4552" s="3">
        <v>0.0</v>
      </c>
      <c r="J4552" s="3">
        <v>1.0</v>
      </c>
      <c r="K4552" s="3">
        <v>0.0</v>
      </c>
      <c r="L4552" s="3">
        <v>0.0</v>
      </c>
    </row>
    <row r="4553" ht="15.75" customHeight="1">
      <c r="A4553" s="3">
        <f t="shared" si="2"/>
        <v>4552</v>
      </c>
      <c r="B4553" s="3">
        <f t="shared" ref="B4553:D4553" si="4158">B4549</f>
        <v>0</v>
      </c>
      <c r="C4553" s="3">
        <f t="shared" si="4158"/>
        <v>0</v>
      </c>
      <c r="D4553" s="3">
        <f t="shared" si="4158"/>
        <v>1</v>
      </c>
      <c r="E4553" s="6">
        <f t="shared" si="1"/>
        <v>194.7</v>
      </c>
      <c r="F4553" s="3">
        <v>177.0</v>
      </c>
      <c r="G4553" s="3">
        <v>1.1</v>
      </c>
      <c r="H4553" s="3">
        <v>1.0</v>
      </c>
      <c r="I4553" s="3">
        <v>0.0</v>
      </c>
      <c r="J4553" s="3">
        <v>0.0</v>
      </c>
      <c r="K4553" s="3">
        <v>0.0</v>
      </c>
      <c r="L4553" s="3">
        <v>0.0</v>
      </c>
    </row>
    <row r="4554" ht="15.75" customHeight="1">
      <c r="A4554" s="3">
        <f t="shared" si="2"/>
        <v>4553</v>
      </c>
      <c r="B4554" s="3">
        <f t="shared" ref="B4554:D4554" si="4159">B4550</f>
        <v>1</v>
      </c>
      <c r="C4554" s="3">
        <f t="shared" si="4159"/>
        <v>0</v>
      </c>
      <c r="D4554" s="3">
        <f t="shared" si="4159"/>
        <v>0</v>
      </c>
      <c r="E4554" s="6">
        <f t="shared" si="1"/>
        <v>241.6</v>
      </c>
      <c r="F4554" s="3">
        <v>151.0</v>
      </c>
      <c r="G4554" s="3">
        <v>1.6</v>
      </c>
      <c r="H4554" s="3">
        <v>1.0</v>
      </c>
      <c r="I4554" s="3">
        <v>0.0</v>
      </c>
      <c r="J4554" s="3">
        <v>0.0</v>
      </c>
      <c r="K4554" s="3">
        <v>0.0</v>
      </c>
      <c r="L4554" s="3">
        <v>0.0</v>
      </c>
    </row>
    <row r="4555" ht="15.75" customHeight="1">
      <c r="A4555" s="3">
        <f t="shared" si="2"/>
        <v>4554</v>
      </c>
      <c r="B4555" s="3">
        <f t="shared" ref="B4555:D4555" si="4160">B4551</f>
        <v>0</v>
      </c>
      <c r="C4555" s="3">
        <f t="shared" si="4160"/>
        <v>0</v>
      </c>
      <c r="D4555" s="3">
        <f t="shared" si="4160"/>
        <v>0</v>
      </c>
      <c r="E4555" s="6">
        <f t="shared" si="1"/>
        <v>0</v>
      </c>
      <c r="H4555" s="3">
        <v>1.0</v>
      </c>
      <c r="I4555" s="3">
        <v>0.0</v>
      </c>
      <c r="J4555" s="3">
        <v>1.0</v>
      </c>
      <c r="K4555" s="3">
        <v>0.0</v>
      </c>
      <c r="L4555" s="3">
        <v>1.0</v>
      </c>
    </row>
    <row r="4556" ht="15.75" customHeight="1">
      <c r="A4556" s="3">
        <f t="shared" si="2"/>
        <v>4555</v>
      </c>
      <c r="B4556" s="3">
        <v>1.0</v>
      </c>
      <c r="C4556" s="3">
        <v>0.0</v>
      </c>
      <c r="D4556" s="3">
        <v>0.0</v>
      </c>
      <c r="E4556" s="6">
        <f t="shared" si="1"/>
        <v>296</v>
      </c>
      <c r="F4556" s="3">
        <v>185.0</v>
      </c>
      <c r="G4556" s="3">
        <v>1.6</v>
      </c>
      <c r="H4556" s="3">
        <v>1.0</v>
      </c>
      <c r="I4556" s="3">
        <v>0.0</v>
      </c>
      <c r="J4556" s="3">
        <v>0.0</v>
      </c>
      <c r="K4556" s="3">
        <v>0.0</v>
      </c>
      <c r="L4556" s="3">
        <v>0.0</v>
      </c>
    </row>
    <row r="4557" ht="15.75" customHeight="1">
      <c r="A4557" s="3">
        <f t="shared" si="2"/>
        <v>4556</v>
      </c>
      <c r="B4557" s="3">
        <v>0.0</v>
      </c>
      <c r="C4557" s="3">
        <v>0.0</v>
      </c>
      <c r="D4557" s="3">
        <v>0.0</v>
      </c>
      <c r="E4557" s="6">
        <f t="shared" si="1"/>
        <v>0</v>
      </c>
      <c r="H4557" s="3">
        <v>1.0</v>
      </c>
      <c r="I4557" s="3">
        <v>0.0</v>
      </c>
      <c r="J4557" s="3">
        <v>1.0</v>
      </c>
      <c r="K4557" s="3">
        <v>0.0</v>
      </c>
      <c r="L4557" s="3">
        <v>1.0</v>
      </c>
    </row>
    <row r="4558" ht="15.75" customHeight="1">
      <c r="A4558" s="3">
        <f t="shared" si="2"/>
        <v>4557</v>
      </c>
      <c r="B4558" s="3">
        <v>0.0</v>
      </c>
      <c r="C4558" s="3">
        <v>1.0</v>
      </c>
      <c r="D4558" s="3">
        <v>0.0</v>
      </c>
      <c r="E4558" s="6">
        <f t="shared" si="1"/>
        <v>286</v>
      </c>
      <c r="F4558" s="3">
        <v>130.0</v>
      </c>
      <c r="G4558" s="3">
        <v>2.2</v>
      </c>
      <c r="H4558" s="3">
        <v>0.0</v>
      </c>
      <c r="I4558" s="3">
        <v>0.0</v>
      </c>
      <c r="J4558" s="3">
        <v>1.0</v>
      </c>
      <c r="K4558" s="3">
        <v>0.0</v>
      </c>
      <c r="L4558" s="3">
        <v>0.0</v>
      </c>
    </row>
    <row r="4559" ht="15.75" customHeight="1">
      <c r="A4559" s="3">
        <f t="shared" si="2"/>
        <v>4558</v>
      </c>
      <c r="B4559" s="3">
        <v>0.0</v>
      </c>
      <c r="C4559" s="3">
        <v>0.0</v>
      </c>
      <c r="D4559" s="3">
        <v>1.0</v>
      </c>
      <c r="E4559" s="6">
        <f t="shared" si="1"/>
        <v>310.2</v>
      </c>
      <c r="F4559" s="3">
        <v>282.0</v>
      </c>
      <c r="G4559" s="3">
        <v>1.1</v>
      </c>
      <c r="H4559" s="3">
        <v>1.0</v>
      </c>
      <c r="I4559" s="3">
        <v>0.0</v>
      </c>
      <c r="J4559" s="3">
        <v>0.0</v>
      </c>
      <c r="K4559" s="3">
        <v>0.0</v>
      </c>
      <c r="L4559" s="3">
        <v>0.0</v>
      </c>
    </row>
    <row r="4560" ht="15.75" customHeight="1">
      <c r="A4560" s="3">
        <f t="shared" si="2"/>
        <v>4559</v>
      </c>
      <c r="B4560" s="3">
        <f t="shared" ref="B4560:D4560" si="4161">B4556</f>
        <v>1</v>
      </c>
      <c r="C4560" s="3">
        <f t="shared" si="4161"/>
        <v>0</v>
      </c>
      <c r="D4560" s="3">
        <f t="shared" si="4161"/>
        <v>0</v>
      </c>
      <c r="E4560" s="6">
        <f t="shared" si="1"/>
        <v>308.8</v>
      </c>
      <c r="F4560" s="3">
        <v>193.0</v>
      </c>
      <c r="G4560" s="3">
        <v>1.6</v>
      </c>
      <c r="H4560" s="3">
        <v>0.0</v>
      </c>
      <c r="I4560" s="3">
        <v>0.0</v>
      </c>
      <c r="J4560" s="3">
        <v>1.0</v>
      </c>
      <c r="K4560" s="3">
        <v>0.0</v>
      </c>
      <c r="L4560" s="3">
        <v>0.0</v>
      </c>
    </row>
    <row r="4561" ht="15.75" customHeight="1">
      <c r="A4561" s="3">
        <f t="shared" si="2"/>
        <v>4560</v>
      </c>
      <c r="B4561" s="3">
        <f t="shared" ref="B4561:D4561" si="4162">B4557</f>
        <v>0</v>
      </c>
      <c r="C4561" s="3">
        <f t="shared" si="4162"/>
        <v>0</v>
      </c>
      <c r="D4561" s="3">
        <f t="shared" si="4162"/>
        <v>0</v>
      </c>
      <c r="E4561" s="6">
        <f t="shared" si="1"/>
        <v>0</v>
      </c>
      <c r="H4561" s="3">
        <v>1.0</v>
      </c>
      <c r="I4561" s="3">
        <v>0.0</v>
      </c>
      <c r="J4561" s="3">
        <v>1.0</v>
      </c>
      <c r="K4561" s="3">
        <v>0.0</v>
      </c>
      <c r="L4561" s="3">
        <v>1.0</v>
      </c>
    </row>
    <row r="4562" ht="15.75" customHeight="1">
      <c r="A4562" s="3">
        <f t="shared" si="2"/>
        <v>4561</v>
      </c>
      <c r="B4562" s="3">
        <f t="shared" ref="B4562:D4562" si="4163">B4558</f>
        <v>0</v>
      </c>
      <c r="C4562" s="3">
        <f t="shared" si="4163"/>
        <v>1</v>
      </c>
      <c r="D4562" s="3">
        <f t="shared" si="4163"/>
        <v>0</v>
      </c>
      <c r="E4562" s="6">
        <f t="shared" si="1"/>
        <v>433.4</v>
      </c>
      <c r="F4562" s="3">
        <v>197.0</v>
      </c>
      <c r="G4562" s="3">
        <v>2.2</v>
      </c>
      <c r="H4562" s="3">
        <v>0.0</v>
      </c>
      <c r="I4562" s="3">
        <v>0.0</v>
      </c>
      <c r="J4562" s="3">
        <v>1.0</v>
      </c>
      <c r="K4562" s="3">
        <v>0.0</v>
      </c>
      <c r="L4562" s="3">
        <v>0.0</v>
      </c>
    </row>
    <row r="4563" ht="15.75" customHeight="1">
      <c r="A4563" s="3">
        <f t="shared" si="2"/>
        <v>4562</v>
      </c>
      <c r="B4563" s="3">
        <f t="shared" ref="B4563:D4563" si="4164">B4559</f>
        <v>0</v>
      </c>
      <c r="C4563" s="3">
        <f t="shared" si="4164"/>
        <v>0</v>
      </c>
      <c r="D4563" s="3">
        <f t="shared" si="4164"/>
        <v>1</v>
      </c>
      <c r="E4563" s="6">
        <f t="shared" si="1"/>
        <v>118.8</v>
      </c>
      <c r="F4563" s="3">
        <v>108.0</v>
      </c>
      <c r="G4563" s="3">
        <v>1.1</v>
      </c>
      <c r="H4563" s="3">
        <v>0.0</v>
      </c>
      <c r="I4563" s="3">
        <v>1.0</v>
      </c>
      <c r="J4563" s="3">
        <v>0.0</v>
      </c>
      <c r="K4563" s="3">
        <v>0.0</v>
      </c>
      <c r="L4563" s="3">
        <v>0.0</v>
      </c>
    </row>
    <row r="4564" ht="15.75" customHeight="1">
      <c r="A4564" s="3">
        <f t="shared" si="2"/>
        <v>4563</v>
      </c>
      <c r="B4564" s="3">
        <f t="shared" ref="B4564:D4564" si="4165">B4560</f>
        <v>1</v>
      </c>
      <c r="C4564" s="3">
        <f t="shared" si="4165"/>
        <v>0</v>
      </c>
      <c r="D4564" s="3">
        <f t="shared" si="4165"/>
        <v>0</v>
      </c>
      <c r="E4564" s="6">
        <f t="shared" si="1"/>
        <v>400</v>
      </c>
      <c r="F4564" s="3">
        <v>250.0</v>
      </c>
      <c r="G4564" s="3">
        <v>1.6</v>
      </c>
      <c r="H4564" s="3">
        <v>1.0</v>
      </c>
      <c r="I4564" s="3">
        <v>0.0</v>
      </c>
      <c r="J4564" s="3">
        <v>0.0</v>
      </c>
      <c r="K4564" s="3">
        <v>0.0</v>
      </c>
      <c r="L4564" s="3">
        <v>0.0</v>
      </c>
    </row>
    <row r="4565" ht="15.75" customHeight="1">
      <c r="A4565" s="3">
        <f t="shared" si="2"/>
        <v>4564</v>
      </c>
      <c r="B4565" s="3">
        <f t="shared" ref="B4565:D4565" si="4166">B4561</f>
        <v>0</v>
      </c>
      <c r="C4565" s="3">
        <f t="shared" si="4166"/>
        <v>0</v>
      </c>
      <c r="D4565" s="3">
        <f t="shared" si="4166"/>
        <v>0</v>
      </c>
      <c r="E4565" s="6">
        <f t="shared" si="1"/>
        <v>0</v>
      </c>
      <c r="H4565" s="3">
        <v>1.0</v>
      </c>
      <c r="I4565" s="3">
        <v>0.0</v>
      </c>
      <c r="J4565" s="3">
        <v>1.0</v>
      </c>
      <c r="K4565" s="3">
        <v>0.0</v>
      </c>
      <c r="L4565" s="3">
        <v>1.0</v>
      </c>
    </row>
    <row r="4566" ht="15.75" customHeight="1">
      <c r="A4566" s="3">
        <f t="shared" si="2"/>
        <v>4565</v>
      </c>
      <c r="B4566" s="3">
        <f t="shared" ref="B4566:D4566" si="4167">B4562</f>
        <v>0</v>
      </c>
      <c r="C4566" s="3">
        <f t="shared" si="4167"/>
        <v>1</v>
      </c>
      <c r="D4566" s="3">
        <f t="shared" si="4167"/>
        <v>0</v>
      </c>
      <c r="E4566" s="6">
        <f t="shared" si="1"/>
        <v>286</v>
      </c>
      <c r="F4566" s="3">
        <v>130.0</v>
      </c>
      <c r="G4566" s="3">
        <v>2.2</v>
      </c>
      <c r="H4566" s="3">
        <v>0.0</v>
      </c>
      <c r="I4566" s="3">
        <v>0.0</v>
      </c>
      <c r="J4566" s="3">
        <v>1.0</v>
      </c>
      <c r="K4566" s="3">
        <v>0.0</v>
      </c>
      <c r="L4566" s="3">
        <v>0.0</v>
      </c>
    </row>
    <row r="4567" ht="15.75" customHeight="1">
      <c r="A4567" s="3">
        <f t="shared" si="2"/>
        <v>4566</v>
      </c>
      <c r="B4567" s="3">
        <f t="shared" ref="B4567:D4567" si="4168">B4563</f>
        <v>0</v>
      </c>
      <c r="C4567" s="3">
        <f t="shared" si="4168"/>
        <v>0</v>
      </c>
      <c r="D4567" s="3">
        <f t="shared" si="4168"/>
        <v>1</v>
      </c>
      <c r="E4567" s="6">
        <f t="shared" si="1"/>
        <v>132</v>
      </c>
      <c r="F4567" s="3">
        <v>120.0</v>
      </c>
      <c r="G4567" s="3">
        <v>1.1</v>
      </c>
      <c r="H4567" s="3">
        <v>1.0</v>
      </c>
      <c r="I4567" s="3">
        <v>0.0</v>
      </c>
      <c r="J4567" s="3">
        <v>0.0</v>
      </c>
      <c r="K4567" s="3">
        <v>0.0</v>
      </c>
      <c r="L4567" s="3">
        <v>0.0</v>
      </c>
    </row>
    <row r="4568" ht="15.75" customHeight="1">
      <c r="A4568" s="3">
        <f t="shared" si="2"/>
        <v>4567</v>
      </c>
      <c r="B4568" s="3">
        <f t="shared" ref="B4568:D4568" si="4169">B4564</f>
        <v>1</v>
      </c>
      <c r="C4568" s="3">
        <f t="shared" si="4169"/>
        <v>0</v>
      </c>
      <c r="D4568" s="3">
        <f t="shared" si="4169"/>
        <v>0</v>
      </c>
      <c r="E4568" s="6">
        <f t="shared" si="1"/>
        <v>268.8</v>
      </c>
      <c r="F4568" s="3">
        <v>168.0</v>
      </c>
      <c r="G4568" s="3">
        <v>1.6</v>
      </c>
      <c r="H4568" s="3">
        <v>0.0</v>
      </c>
      <c r="I4568" s="3">
        <v>1.0</v>
      </c>
      <c r="J4568" s="3">
        <v>0.0</v>
      </c>
      <c r="K4568" s="3">
        <v>0.0</v>
      </c>
      <c r="L4568" s="3">
        <v>0.0</v>
      </c>
    </row>
    <row r="4569" ht="15.75" customHeight="1">
      <c r="A4569" s="3">
        <f t="shared" si="2"/>
        <v>4568</v>
      </c>
      <c r="B4569" s="3">
        <f t="shared" ref="B4569:D4569" si="4170">B4565</f>
        <v>0</v>
      </c>
      <c r="C4569" s="3">
        <f t="shared" si="4170"/>
        <v>0</v>
      </c>
      <c r="D4569" s="3">
        <f t="shared" si="4170"/>
        <v>0</v>
      </c>
      <c r="E4569" s="6">
        <f t="shared" si="1"/>
        <v>0</v>
      </c>
      <c r="H4569" s="3">
        <v>1.0</v>
      </c>
      <c r="I4569" s="3">
        <v>1.0</v>
      </c>
      <c r="J4569" s="3">
        <v>0.0</v>
      </c>
      <c r="K4569" s="3">
        <v>0.0</v>
      </c>
      <c r="L4569" s="3">
        <v>1.0</v>
      </c>
    </row>
    <row r="4570" ht="15.75" customHeight="1">
      <c r="A4570" s="3">
        <f t="shared" si="2"/>
        <v>4569</v>
      </c>
      <c r="B4570" s="3">
        <f t="shared" ref="B4570:D4570" si="4171">B4566</f>
        <v>0</v>
      </c>
      <c r="C4570" s="3">
        <f t="shared" si="4171"/>
        <v>1</v>
      </c>
      <c r="D4570" s="3">
        <f t="shared" si="4171"/>
        <v>0</v>
      </c>
      <c r="E4570" s="6">
        <f t="shared" si="1"/>
        <v>371.8</v>
      </c>
      <c r="F4570" s="3">
        <v>169.0</v>
      </c>
      <c r="G4570" s="3">
        <v>2.2</v>
      </c>
      <c r="H4570" s="3">
        <v>0.0</v>
      </c>
      <c r="I4570" s="3">
        <v>0.0</v>
      </c>
      <c r="J4570" s="3">
        <v>1.0</v>
      </c>
      <c r="K4570" s="3">
        <v>0.0</v>
      </c>
      <c r="L4570" s="3">
        <v>0.0</v>
      </c>
    </row>
    <row r="4571" ht="15.75" customHeight="1">
      <c r="A4571" s="3">
        <f t="shared" si="2"/>
        <v>4570</v>
      </c>
      <c r="B4571" s="3">
        <f t="shared" ref="B4571:D4571" si="4172">B4567</f>
        <v>0</v>
      </c>
      <c r="C4571" s="3">
        <f t="shared" si="4172"/>
        <v>0</v>
      </c>
      <c r="D4571" s="3">
        <f t="shared" si="4172"/>
        <v>1</v>
      </c>
      <c r="E4571" s="6">
        <f t="shared" si="1"/>
        <v>326.7</v>
      </c>
      <c r="F4571" s="3">
        <v>297.0</v>
      </c>
      <c r="G4571" s="3">
        <v>1.1</v>
      </c>
      <c r="H4571" s="3">
        <v>0.0</v>
      </c>
      <c r="I4571" s="3">
        <v>1.0</v>
      </c>
      <c r="J4571" s="3">
        <v>0.0</v>
      </c>
      <c r="K4571" s="3">
        <v>0.0</v>
      </c>
      <c r="L4571" s="3">
        <v>0.0</v>
      </c>
    </row>
    <row r="4572" ht="15.75" customHeight="1">
      <c r="A4572" s="3">
        <f t="shared" si="2"/>
        <v>4571</v>
      </c>
      <c r="B4572" s="3">
        <f t="shared" ref="B4572:D4572" si="4173">B4568</f>
        <v>1</v>
      </c>
      <c r="C4572" s="3">
        <f t="shared" si="4173"/>
        <v>0</v>
      </c>
      <c r="D4572" s="3">
        <f t="shared" si="4173"/>
        <v>0</v>
      </c>
      <c r="E4572" s="6">
        <f t="shared" si="1"/>
        <v>312</v>
      </c>
      <c r="F4572" s="3">
        <v>195.0</v>
      </c>
      <c r="G4572" s="3">
        <v>1.6</v>
      </c>
      <c r="H4572" s="3">
        <v>0.0</v>
      </c>
      <c r="I4572" s="3">
        <v>0.0</v>
      </c>
      <c r="J4572" s="3">
        <v>1.0</v>
      </c>
      <c r="K4572" s="3">
        <v>0.0</v>
      </c>
      <c r="L4572" s="3">
        <v>0.0</v>
      </c>
    </row>
    <row r="4573" ht="15.75" customHeight="1">
      <c r="A4573" s="3">
        <f t="shared" si="2"/>
        <v>4572</v>
      </c>
      <c r="B4573" s="3">
        <f t="shared" ref="B4573:D4573" si="4174">B4569</f>
        <v>0</v>
      </c>
      <c r="C4573" s="3">
        <f t="shared" si="4174"/>
        <v>0</v>
      </c>
      <c r="D4573" s="3">
        <f t="shared" si="4174"/>
        <v>0</v>
      </c>
      <c r="E4573" s="6">
        <f t="shared" si="1"/>
        <v>0</v>
      </c>
      <c r="H4573" s="3">
        <v>1.0</v>
      </c>
      <c r="I4573" s="3">
        <v>0.0</v>
      </c>
      <c r="J4573" s="3">
        <v>1.0</v>
      </c>
      <c r="K4573" s="3">
        <v>0.0</v>
      </c>
      <c r="L4573" s="3">
        <v>1.0</v>
      </c>
    </row>
    <row r="4574" ht="15.75" customHeight="1">
      <c r="A4574" s="3">
        <f t="shared" si="2"/>
        <v>4573</v>
      </c>
      <c r="B4574" s="3">
        <f t="shared" ref="B4574:D4574" si="4175">B4570</f>
        <v>0</v>
      </c>
      <c r="C4574" s="3">
        <f t="shared" si="4175"/>
        <v>1</v>
      </c>
      <c r="D4574" s="3">
        <f t="shared" si="4175"/>
        <v>0</v>
      </c>
      <c r="E4574" s="6">
        <f t="shared" si="1"/>
        <v>517</v>
      </c>
      <c r="F4574" s="3">
        <v>235.0</v>
      </c>
      <c r="G4574" s="3">
        <v>2.2</v>
      </c>
      <c r="H4574" s="3">
        <v>0.0</v>
      </c>
      <c r="I4574" s="3">
        <v>0.0</v>
      </c>
      <c r="J4574" s="3">
        <v>1.0</v>
      </c>
      <c r="K4574" s="3">
        <v>0.0</v>
      </c>
      <c r="L4574" s="3">
        <v>0.0</v>
      </c>
    </row>
    <row r="4575" ht="15.75" customHeight="1">
      <c r="A4575" s="3">
        <f t="shared" si="2"/>
        <v>4574</v>
      </c>
      <c r="B4575" s="3">
        <f t="shared" ref="B4575:D4575" si="4176">B4571</f>
        <v>0</v>
      </c>
      <c r="C4575" s="3">
        <f t="shared" si="4176"/>
        <v>0</v>
      </c>
      <c r="D4575" s="3">
        <f t="shared" si="4176"/>
        <v>1</v>
      </c>
      <c r="E4575" s="6">
        <f t="shared" si="1"/>
        <v>312.4</v>
      </c>
      <c r="F4575" s="3">
        <v>284.0</v>
      </c>
      <c r="G4575" s="3">
        <v>1.1</v>
      </c>
      <c r="H4575" s="3">
        <v>1.0</v>
      </c>
      <c r="I4575" s="3">
        <v>0.0</v>
      </c>
      <c r="J4575" s="3">
        <v>0.0</v>
      </c>
      <c r="K4575" s="3">
        <v>0.0</v>
      </c>
      <c r="L4575" s="3">
        <v>0.0</v>
      </c>
    </row>
    <row r="4576" ht="15.75" customHeight="1">
      <c r="A4576" s="3">
        <f t="shared" si="2"/>
        <v>4575</v>
      </c>
      <c r="B4576" s="3">
        <f t="shared" ref="B4576:D4576" si="4177">B4572</f>
        <v>1</v>
      </c>
      <c r="C4576" s="3">
        <f t="shared" si="4177"/>
        <v>0</v>
      </c>
      <c r="D4576" s="3">
        <f t="shared" si="4177"/>
        <v>0</v>
      </c>
      <c r="E4576" s="6">
        <f t="shared" si="1"/>
        <v>230.4</v>
      </c>
      <c r="F4576" s="3">
        <v>144.0</v>
      </c>
      <c r="G4576" s="3">
        <v>1.6</v>
      </c>
      <c r="H4576" s="3">
        <v>1.0</v>
      </c>
      <c r="I4576" s="3">
        <v>0.0</v>
      </c>
      <c r="J4576" s="3">
        <v>0.0</v>
      </c>
      <c r="K4576" s="3">
        <v>0.0</v>
      </c>
      <c r="L4576" s="3">
        <v>0.0</v>
      </c>
    </row>
    <row r="4577" ht="15.75" customHeight="1">
      <c r="A4577" s="3">
        <f t="shared" si="2"/>
        <v>4576</v>
      </c>
      <c r="B4577" s="3">
        <f t="shared" ref="B4577:D4577" si="4178">B4573</f>
        <v>0</v>
      </c>
      <c r="C4577" s="3">
        <f t="shared" si="4178"/>
        <v>0</v>
      </c>
      <c r="D4577" s="3">
        <f t="shared" si="4178"/>
        <v>0</v>
      </c>
      <c r="E4577" s="6">
        <f t="shared" si="1"/>
        <v>0</v>
      </c>
      <c r="H4577" s="3">
        <v>1.0</v>
      </c>
      <c r="I4577" s="3">
        <v>0.0</v>
      </c>
      <c r="J4577" s="3">
        <v>1.0</v>
      </c>
      <c r="K4577" s="3">
        <v>0.0</v>
      </c>
      <c r="L4577" s="3">
        <v>1.0</v>
      </c>
    </row>
    <row r="4578" ht="15.75" customHeight="1">
      <c r="A4578" s="3">
        <f t="shared" si="2"/>
        <v>4577</v>
      </c>
      <c r="B4578" s="3">
        <f t="shared" ref="B4578:D4578" si="4179">B4574</f>
        <v>0</v>
      </c>
      <c r="C4578" s="3">
        <f t="shared" si="4179"/>
        <v>1</v>
      </c>
      <c r="D4578" s="3">
        <f t="shared" si="4179"/>
        <v>0</v>
      </c>
      <c r="E4578" s="6">
        <f t="shared" si="1"/>
        <v>415.8</v>
      </c>
      <c r="F4578" s="3">
        <v>189.0</v>
      </c>
      <c r="G4578" s="3">
        <v>2.2</v>
      </c>
      <c r="H4578" s="3">
        <v>0.0</v>
      </c>
      <c r="I4578" s="3">
        <v>0.0</v>
      </c>
      <c r="J4578" s="3">
        <v>1.0</v>
      </c>
      <c r="K4578" s="3">
        <v>0.0</v>
      </c>
      <c r="L4578" s="3">
        <v>0.0</v>
      </c>
    </row>
    <row r="4579" ht="15.75" customHeight="1">
      <c r="A4579" s="3">
        <f t="shared" si="2"/>
        <v>4578</v>
      </c>
      <c r="B4579" s="3">
        <f t="shared" ref="B4579:D4579" si="4180">B4575</f>
        <v>0</v>
      </c>
      <c r="C4579" s="3">
        <f t="shared" si="4180"/>
        <v>0</v>
      </c>
      <c r="D4579" s="3">
        <f t="shared" si="4180"/>
        <v>1</v>
      </c>
      <c r="E4579" s="6">
        <f t="shared" si="1"/>
        <v>111.1</v>
      </c>
      <c r="F4579" s="3">
        <v>101.0</v>
      </c>
      <c r="G4579" s="3">
        <v>1.1</v>
      </c>
      <c r="H4579" s="3">
        <v>0.0</v>
      </c>
      <c r="I4579" s="3">
        <v>1.0</v>
      </c>
      <c r="J4579" s="3">
        <v>0.0</v>
      </c>
      <c r="K4579" s="3">
        <v>0.0</v>
      </c>
      <c r="L4579" s="3">
        <v>0.0</v>
      </c>
    </row>
    <row r="4580" ht="15.75" customHeight="1">
      <c r="A4580" s="3">
        <f t="shared" si="2"/>
        <v>4579</v>
      </c>
      <c r="B4580" s="3">
        <f t="shared" ref="B4580:D4580" si="4181">B4576</f>
        <v>1</v>
      </c>
      <c r="C4580" s="3">
        <f t="shared" si="4181"/>
        <v>0</v>
      </c>
      <c r="D4580" s="3">
        <f t="shared" si="4181"/>
        <v>0</v>
      </c>
      <c r="E4580" s="6">
        <f t="shared" si="1"/>
        <v>387.2</v>
      </c>
      <c r="F4580" s="3">
        <v>242.0</v>
      </c>
      <c r="G4580" s="3">
        <v>1.6</v>
      </c>
      <c r="H4580" s="3">
        <v>0.0</v>
      </c>
      <c r="I4580" s="3">
        <v>1.0</v>
      </c>
      <c r="J4580" s="3">
        <v>0.0</v>
      </c>
      <c r="K4580" s="3">
        <v>0.0</v>
      </c>
      <c r="L4580" s="3">
        <v>0.0</v>
      </c>
    </row>
    <row r="4581" ht="15.75" customHeight="1">
      <c r="A4581" s="3">
        <f t="shared" si="2"/>
        <v>4580</v>
      </c>
      <c r="B4581" s="3">
        <f t="shared" ref="B4581:D4581" si="4182">B4577</f>
        <v>0</v>
      </c>
      <c r="C4581" s="3">
        <f t="shared" si="4182"/>
        <v>0</v>
      </c>
      <c r="D4581" s="3">
        <f t="shared" si="4182"/>
        <v>0</v>
      </c>
      <c r="E4581" s="6">
        <f t="shared" si="1"/>
        <v>0</v>
      </c>
      <c r="H4581" s="3">
        <v>1.0</v>
      </c>
      <c r="I4581" s="3">
        <v>0.0</v>
      </c>
      <c r="J4581" s="3">
        <v>1.0</v>
      </c>
      <c r="K4581" s="3">
        <v>0.0</v>
      </c>
      <c r="L4581" s="3">
        <v>1.0</v>
      </c>
    </row>
    <row r="4582" ht="15.75" customHeight="1">
      <c r="A4582" s="3">
        <f t="shared" si="2"/>
        <v>4581</v>
      </c>
      <c r="B4582" s="3">
        <f t="shared" ref="B4582:D4582" si="4183">B4578</f>
        <v>0</v>
      </c>
      <c r="C4582" s="3">
        <f t="shared" si="4183"/>
        <v>1</v>
      </c>
      <c r="D4582" s="3">
        <f t="shared" si="4183"/>
        <v>0</v>
      </c>
      <c r="E4582" s="6">
        <f t="shared" si="1"/>
        <v>587.4</v>
      </c>
      <c r="F4582" s="3">
        <v>267.0</v>
      </c>
      <c r="G4582" s="3">
        <v>2.2</v>
      </c>
      <c r="H4582" s="3">
        <v>1.0</v>
      </c>
      <c r="I4582" s="3">
        <v>0.0</v>
      </c>
      <c r="J4582" s="3">
        <v>0.0</v>
      </c>
      <c r="K4582" s="3">
        <v>0.0</v>
      </c>
      <c r="L4582" s="3">
        <v>0.0</v>
      </c>
    </row>
    <row r="4583" ht="15.75" customHeight="1">
      <c r="A4583" s="3">
        <f t="shared" si="2"/>
        <v>4582</v>
      </c>
      <c r="B4583" s="3">
        <f t="shared" ref="B4583:D4583" si="4184">B4579</f>
        <v>0</v>
      </c>
      <c r="C4583" s="3">
        <f t="shared" si="4184"/>
        <v>0</v>
      </c>
      <c r="D4583" s="3">
        <f t="shared" si="4184"/>
        <v>1</v>
      </c>
      <c r="E4583" s="6">
        <f t="shared" si="1"/>
        <v>211.2</v>
      </c>
      <c r="F4583" s="3">
        <v>192.0</v>
      </c>
      <c r="G4583" s="3">
        <v>1.1</v>
      </c>
      <c r="H4583" s="3">
        <v>1.0</v>
      </c>
      <c r="I4583" s="3">
        <v>0.0</v>
      </c>
      <c r="J4583" s="3">
        <v>0.0</v>
      </c>
      <c r="K4583" s="3">
        <v>0.0</v>
      </c>
      <c r="L4583" s="3">
        <v>0.0</v>
      </c>
    </row>
    <row r="4584" ht="15.75" customHeight="1">
      <c r="A4584" s="3">
        <f t="shared" si="2"/>
        <v>4583</v>
      </c>
      <c r="B4584" s="3">
        <f t="shared" ref="B4584:D4584" si="4185">B4580</f>
        <v>1</v>
      </c>
      <c r="C4584" s="3">
        <f t="shared" si="4185"/>
        <v>0</v>
      </c>
      <c r="D4584" s="3">
        <f t="shared" si="4185"/>
        <v>0</v>
      </c>
      <c r="E4584" s="6">
        <f t="shared" si="1"/>
        <v>414.4</v>
      </c>
      <c r="F4584" s="3">
        <v>259.0</v>
      </c>
      <c r="G4584" s="3">
        <v>1.6</v>
      </c>
      <c r="H4584" s="3">
        <v>1.0</v>
      </c>
      <c r="I4584" s="3">
        <v>0.0</v>
      </c>
      <c r="J4584" s="3">
        <v>0.0</v>
      </c>
      <c r="K4584" s="3">
        <v>0.0</v>
      </c>
      <c r="L4584" s="3">
        <v>0.0</v>
      </c>
    </row>
    <row r="4585" ht="15.75" customHeight="1">
      <c r="A4585" s="3">
        <f t="shared" si="2"/>
        <v>4584</v>
      </c>
      <c r="B4585" s="3">
        <f t="shared" ref="B4585:D4585" si="4186">B4581</f>
        <v>0</v>
      </c>
      <c r="C4585" s="3">
        <f t="shared" si="4186"/>
        <v>0</v>
      </c>
      <c r="D4585" s="3">
        <f t="shared" si="4186"/>
        <v>0</v>
      </c>
      <c r="E4585" s="6">
        <f t="shared" si="1"/>
        <v>0</v>
      </c>
      <c r="H4585" s="3">
        <v>1.0</v>
      </c>
      <c r="I4585" s="3">
        <v>0.0</v>
      </c>
      <c r="J4585" s="3">
        <v>0.0</v>
      </c>
      <c r="K4585" s="3">
        <v>1.0</v>
      </c>
      <c r="L4585" s="3">
        <v>1.0</v>
      </c>
    </row>
    <row r="4586" ht="15.75" customHeight="1">
      <c r="A4586" s="3">
        <f t="shared" si="2"/>
        <v>4585</v>
      </c>
      <c r="B4586" s="3">
        <f t="shared" ref="B4586:D4586" si="4187">B4582</f>
        <v>0</v>
      </c>
      <c r="C4586" s="3">
        <f t="shared" si="4187"/>
        <v>1</v>
      </c>
      <c r="D4586" s="3">
        <f t="shared" si="4187"/>
        <v>0</v>
      </c>
      <c r="E4586" s="6">
        <f t="shared" si="1"/>
        <v>638</v>
      </c>
      <c r="F4586" s="3">
        <v>290.0</v>
      </c>
      <c r="G4586" s="3">
        <v>2.2</v>
      </c>
      <c r="H4586" s="3">
        <v>0.0</v>
      </c>
      <c r="I4586" s="3">
        <v>0.0</v>
      </c>
      <c r="J4586" s="3">
        <v>1.0</v>
      </c>
      <c r="K4586" s="3">
        <v>0.0</v>
      </c>
      <c r="L4586" s="3">
        <v>0.0</v>
      </c>
    </row>
    <row r="4587" ht="15.75" customHeight="1">
      <c r="A4587" s="3">
        <f t="shared" si="2"/>
        <v>4586</v>
      </c>
      <c r="B4587" s="3">
        <f t="shared" ref="B4587:D4587" si="4188">B4583</f>
        <v>0</v>
      </c>
      <c r="C4587" s="3">
        <f t="shared" si="4188"/>
        <v>0</v>
      </c>
      <c r="D4587" s="3">
        <f t="shared" si="4188"/>
        <v>1</v>
      </c>
      <c r="E4587" s="6">
        <f t="shared" si="1"/>
        <v>238.7</v>
      </c>
      <c r="F4587" s="3">
        <v>217.0</v>
      </c>
      <c r="G4587" s="3">
        <v>1.1</v>
      </c>
      <c r="H4587" s="3">
        <v>0.0</v>
      </c>
      <c r="I4587" s="3">
        <v>1.0</v>
      </c>
      <c r="J4587" s="3">
        <v>0.0</v>
      </c>
      <c r="K4587" s="3">
        <v>0.0</v>
      </c>
      <c r="L4587" s="3">
        <v>0.0</v>
      </c>
    </row>
    <row r="4588" ht="15.75" customHeight="1">
      <c r="A4588" s="3">
        <f t="shared" si="2"/>
        <v>4587</v>
      </c>
      <c r="B4588" s="3">
        <f t="shared" ref="B4588:D4588" si="4189">B4584</f>
        <v>1</v>
      </c>
      <c r="C4588" s="3">
        <f t="shared" si="4189"/>
        <v>0</v>
      </c>
      <c r="D4588" s="3">
        <f t="shared" si="4189"/>
        <v>0</v>
      </c>
      <c r="E4588" s="6">
        <f t="shared" si="1"/>
        <v>460.8</v>
      </c>
      <c r="F4588" s="3">
        <v>288.0</v>
      </c>
      <c r="G4588" s="3">
        <v>1.6</v>
      </c>
      <c r="H4588" s="3">
        <v>0.0</v>
      </c>
      <c r="I4588" s="3">
        <v>0.0</v>
      </c>
      <c r="J4588" s="3">
        <v>1.0</v>
      </c>
      <c r="K4588" s="3">
        <v>0.0</v>
      </c>
      <c r="L4588" s="3">
        <v>0.0</v>
      </c>
    </row>
    <row r="4589" ht="15.75" customHeight="1">
      <c r="A4589" s="3">
        <f t="shared" si="2"/>
        <v>4588</v>
      </c>
      <c r="B4589" s="3">
        <f t="shared" ref="B4589:D4589" si="4190">B4585</f>
        <v>0</v>
      </c>
      <c r="C4589" s="3">
        <f t="shared" si="4190"/>
        <v>0</v>
      </c>
      <c r="D4589" s="3">
        <f t="shared" si="4190"/>
        <v>0</v>
      </c>
      <c r="E4589" s="6">
        <f t="shared" si="1"/>
        <v>0</v>
      </c>
      <c r="H4589" s="3">
        <v>1.0</v>
      </c>
      <c r="I4589" s="3">
        <v>0.0</v>
      </c>
      <c r="J4589" s="3">
        <v>1.0</v>
      </c>
      <c r="K4589" s="3">
        <v>0.0</v>
      </c>
      <c r="L4589" s="3">
        <v>1.0</v>
      </c>
    </row>
    <row r="4590" ht="15.75" customHeight="1">
      <c r="A4590" s="3">
        <f t="shared" si="2"/>
        <v>4589</v>
      </c>
      <c r="B4590" s="3">
        <f t="shared" ref="B4590:D4590" si="4191">B4586</f>
        <v>0</v>
      </c>
      <c r="C4590" s="3">
        <f t="shared" si="4191"/>
        <v>1</v>
      </c>
      <c r="D4590" s="3">
        <f t="shared" si="4191"/>
        <v>0</v>
      </c>
      <c r="E4590" s="6">
        <f t="shared" si="1"/>
        <v>624.8</v>
      </c>
      <c r="F4590" s="3">
        <v>284.0</v>
      </c>
      <c r="G4590" s="3">
        <v>2.2</v>
      </c>
      <c r="H4590" s="3">
        <v>0.0</v>
      </c>
      <c r="I4590" s="3">
        <v>0.0</v>
      </c>
      <c r="J4590" s="3">
        <v>1.0</v>
      </c>
      <c r="K4590" s="3">
        <v>0.0</v>
      </c>
      <c r="L4590" s="3">
        <v>0.0</v>
      </c>
    </row>
    <row r="4591" ht="15.75" customHeight="1">
      <c r="A4591" s="3">
        <f t="shared" si="2"/>
        <v>4590</v>
      </c>
      <c r="B4591" s="3">
        <f t="shared" ref="B4591:D4591" si="4192">B4587</f>
        <v>0</v>
      </c>
      <c r="C4591" s="3">
        <f t="shared" si="4192"/>
        <v>0</v>
      </c>
      <c r="D4591" s="3">
        <f t="shared" si="4192"/>
        <v>1</v>
      </c>
      <c r="E4591" s="6">
        <f t="shared" si="1"/>
        <v>111.1</v>
      </c>
      <c r="F4591" s="3">
        <v>101.0</v>
      </c>
      <c r="G4591" s="3">
        <v>1.1</v>
      </c>
      <c r="H4591" s="3">
        <v>1.0</v>
      </c>
      <c r="I4591" s="3">
        <v>0.0</v>
      </c>
      <c r="J4591" s="3">
        <v>0.0</v>
      </c>
      <c r="K4591" s="3">
        <v>0.0</v>
      </c>
      <c r="L4591" s="3">
        <v>0.0</v>
      </c>
    </row>
    <row r="4592" ht="15.75" customHeight="1">
      <c r="A4592" s="3">
        <f t="shared" si="2"/>
        <v>4591</v>
      </c>
      <c r="B4592" s="3">
        <f t="shared" ref="B4592:D4592" si="4193">B4588</f>
        <v>1</v>
      </c>
      <c r="C4592" s="3">
        <f t="shared" si="4193"/>
        <v>0</v>
      </c>
      <c r="D4592" s="3">
        <f t="shared" si="4193"/>
        <v>0</v>
      </c>
      <c r="E4592" s="6">
        <f t="shared" si="1"/>
        <v>433.6</v>
      </c>
      <c r="F4592" s="3">
        <v>271.0</v>
      </c>
      <c r="G4592" s="3">
        <v>1.6</v>
      </c>
      <c r="H4592" s="3">
        <v>0.0</v>
      </c>
      <c r="I4592" s="3">
        <v>1.0</v>
      </c>
      <c r="J4592" s="3">
        <v>0.0</v>
      </c>
      <c r="K4592" s="3">
        <v>0.0</v>
      </c>
      <c r="L4592" s="3">
        <v>0.0</v>
      </c>
    </row>
    <row r="4593" ht="15.75" customHeight="1">
      <c r="A4593" s="3">
        <f t="shared" si="2"/>
        <v>4592</v>
      </c>
      <c r="B4593" s="3">
        <f t="shared" ref="B4593:D4593" si="4194">B4589</f>
        <v>0</v>
      </c>
      <c r="C4593" s="3">
        <f t="shared" si="4194"/>
        <v>0</v>
      </c>
      <c r="D4593" s="3">
        <f t="shared" si="4194"/>
        <v>0</v>
      </c>
      <c r="E4593" s="6">
        <f t="shared" si="1"/>
        <v>0</v>
      </c>
      <c r="H4593" s="3">
        <v>1.0</v>
      </c>
      <c r="I4593" s="3">
        <v>0.0</v>
      </c>
      <c r="J4593" s="3">
        <v>1.0</v>
      </c>
      <c r="K4593" s="3">
        <v>0.0</v>
      </c>
      <c r="L4593" s="3">
        <v>1.0</v>
      </c>
    </row>
    <row r="4594" ht="15.75" customHeight="1">
      <c r="A4594" s="3">
        <f t="shared" si="2"/>
        <v>4593</v>
      </c>
      <c r="B4594" s="3">
        <f t="shared" ref="B4594:D4594" si="4195">B4590</f>
        <v>0</v>
      </c>
      <c r="C4594" s="3">
        <f t="shared" si="4195"/>
        <v>1</v>
      </c>
      <c r="D4594" s="3">
        <f t="shared" si="4195"/>
        <v>0</v>
      </c>
      <c r="E4594" s="6">
        <f t="shared" si="1"/>
        <v>497.2</v>
      </c>
      <c r="F4594" s="3">
        <v>226.0</v>
      </c>
      <c r="G4594" s="3">
        <v>2.2</v>
      </c>
      <c r="H4594" s="3">
        <v>0.0</v>
      </c>
      <c r="I4594" s="3">
        <v>0.0</v>
      </c>
      <c r="J4594" s="3">
        <v>1.0</v>
      </c>
      <c r="K4594" s="3">
        <v>0.0</v>
      </c>
      <c r="L4594" s="3">
        <v>0.0</v>
      </c>
    </row>
    <row r="4595" ht="15.75" customHeight="1">
      <c r="A4595" s="3">
        <f t="shared" si="2"/>
        <v>4594</v>
      </c>
      <c r="B4595" s="3">
        <f t="shared" ref="B4595:D4595" si="4196">B4591</f>
        <v>0</v>
      </c>
      <c r="C4595" s="3">
        <f t="shared" si="4196"/>
        <v>0</v>
      </c>
      <c r="D4595" s="3">
        <f t="shared" si="4196"/>
        <v>1</v>
      </c>
      <c r="E4595" s="6">
        <f t="shared" si="1"/>
        <v>160.6</v>
      </c>
      <c r="F4595" s="3">
        <v>146.0</v>
      </c>
      <c r="G4595" s="3">
        <v>1.1</v>
      </c>
      <c r="H4595" s="3">
        <v>0.0</v>
      </c>
      <c r="I4595" s="3">
        <v>1.0</v>
      </c>
      <c r="J4595" s="3">
        <v>0.0</v>
      </c>
      <c r="K4595" s="3">
        <v>0.0</v>
      </c>
      <c r="L4595" s="3">
        <v>0.0</v>
      </c>
    </row>
    <row r="4596" ht="15.75" customHeight="1">
      <c r="A4596" s="3">
        <f t="shared" si="2"/>
        <v>4595</v>
      </c>
      <c r="B4596" s="3">
        <f t="shared" ref="B4596:D4596" si="4197">B4592</f>
        <v>1</v>
      </c>
      <c r="C4596" s="3">
        <f t="shared" si="4197"/>
        <v>0</v>
      </c>
      <c r="D4596" s="3">
        <f t="shared" si="4197"/>
        <v>0</v>
      </c>
      <c r="E4596" s="6">
        <f t="shared" si="1"/>
        <v>164.8</v>
      </c>
      <c r="F4596" s="3">
        <v>103.0</v>
      </c>
      <c r="G4596" s="3">
        <v>1.6</v>
      </c>
      <c r="H4596" s="3">
        <v>0.0</v>
      </c>
      <c r="I4596" s="3">
        <v>0.0</v>
      </c>
      <c r="J4596" s="3">
        <v>1.0</v>
      </c>
      <c r="K4596" s="3">
        <v>0.0</v>
      </c>
      <c r="L4596" s="3">
        <v>0.0</v>
      </c>
    </row>
    <row r="4597" ht="15.75" customHeight="1">
      <c r="A4597" s="3">
        <f t="shared" si="2"/>
        <v>4596</v>
      </c>
      <c r="B4597" s="3">
        <f t="shared" ref="B4597:D4597" si="4198">B4593</f>
        <v>0</v>
      </c>
      <c r="C4597" s="3">
        <f t="shared" si="4198"/>
        <v>0</v>
      </c>
      <c r="D4597" s="3">
        <f t="shared" si="4198"/>
        <v>0</v>
      </c>
      <c r="E4597" s="6">
        <f t="shared" si="1"/>
        <v>0</v>
      </c>
      <c r="H4597" s="3">
        <v>1.0</v>
      </c>
      <c r="I4597" s="3">
        <v>0.0</v>
      </c>
      <c r="J4597" s="3">
        <v>1.0</v>
      </c>
      <c r="K4597" s="3">
        <v>0.0</v>
      </c>
      <c r="L4597" s="3">
        <v>1.0</v>
      </c>
    </row>
    <row r="4598" ht="15.75" customHeight="1">
      <c r="A4598" s="3">
        <f t="shared" si="2"/>
        <v>4597</v>
      </c>
      <c r="B4598" s="3">
        <f t="shared" ref="B4598:D4598" si="4199">B4594</f>
        <v>0</v>
      </c>
      <c r="C4598" s="3">
        <f t="shared" si="4199"/>
        <v>1</v>
      </c>
      <c r="D4598" s="3">
        <f t="shared" si="4199"/>
        <v>0</v>
      </c>
      <c r="E4598" s="6">
        <f t="shared" si="1"/>
        <v>567.6</v>
      </c>
      <c r="F4598" s="3">
        <v>258.0</v>
      </c>
      <c r="G4598" s="3">
        <v>2.2</v>
      </c>
      <c r="H4598" s="3">
        <v>0.0</v>
      </c>
      <c r="I4598" s="3">
        <v>0.0</v>
      </c>
      <c r="J4598" s="3">
        <v>1.0</v>
      </c>
      <c r="K4598" s="3">
        <v>0.0</v>
      </c>
      <c r="L4598" s="3">
        <v>0.0</v>
      </c>
    </row>
    <row r="4599" ht="15.75" customHeight="1">
      <c r="A4599" s="3">
        <f t="shared" si="2"/>
        <v>4598</v>
      </c>
      <c r="B4599" s="3">
        <f t="shared" ref="B4599:D4599" si="4200">B4595</f>
        <v>0</v>
      </c>
      <c r="C4599" s="3">
        <f t="shared" si="4200"/>
        <v>0</v>
      </c>
      <c r="D4599" s="3">
        <f t="shared" si="4200"/>
        <v>1</v>
      </c>
      <c r="E4599" s="6">
        <f t="shared" si="1"/>
        <v>194.7</v>
      </c>
      <c r="F4599" s="3">
        <v>177.0</v>
      </c>
      <c r="G4599" s="3">
        <v>1.1</v>
      </c>
      <c r="H4599" s="3">
        <v>1.0</v>
      </c>
      <c r="I4599" s="3">
        <v>0.0</v>
      </c>
      <c r="J4599" s="3">
        <v>0.0</v>
      </c>
      <c r="K4599" s="3">
        <v>0.0</v>
      </c>
      <c r="L4599" s="3">
        <v>0.0</v>
      </c>
    </row>
    <row r="4600" ht="15.75" customHeight="1">
      <c r="A4600" s="3">
        <f t="shared" si="2"/>
        <v>4599</v>
      </c>
      <c r="B4600" s="3">
        <f t="shared" ref="B4600:D4600" si="4201">B4596</f>
        <v>1</v>
      </c>
      <c r="C4600" s="3">
        <f t="shared" si="4201"/>
        <v>0</v>
      </c>
      <c r="D4600" s="3">
        <f t="shared" si="4201"/>
        <v>0</v>
      </c>
      <c r="E4600" s="6">
        <f t="shared" si="1"/>
        <v>241.6</v>
      </c>
      <c r="F4600" s="3">
        <v>151.0</v>
      </c>
      <c r="G4600" s="3">
        <v>1.6</v>
      </c>
      <c r="H4600" s="3">
        <v>1.0</v>
      </c>
      <c r="I4600" s="3">
        <v>0.0</v>
      </c>
      <c r="J4600" s="3">
        <v>0.0</v>
      </c>
      <c r="K4600" s="3">
        <v>0.0</v>
      </c>
      <c r="L4600" s="3">
        <v>0.0</v>
      </c>
    </row>
    <row r="4601" ht="15.75" customHeight="1">
      <c r="A4601" s="3">
        <f t="shared" si="2"/>
        <v>4600</v>
      </c>
      <c r="B4601" s="3">
        <f t="shared" ref="B4601:D4601" si="4202">B4597</f>
        <v>0</v>
      </c>
      <c r="C4601" s="3">
        <f t="shared" si="4202"/>
        <v>0</v>
      </c>
      <c r="D4601" s="3">
        <f t="shared" si="4202"/>
        <v>0</v>
      </c>
      <c r="E4601" s="6">
        <f t="shared" si="1"/>
        <v>0</v>
      </c>
      <c r="H4601" s="3">
        <v>1.0</v>
      </c>
      <c r="I4601" s="3">
        <v>0.0</v>
      </c>
      <c r="J4601" s="3">
        <v>1.0</v>
      </c>
      <c r="K4601" s="3">
        <v>0.0</v>
      </c>
      <c r="L4601" s="3">
        <v>1.0</v>
      </c>
    </row>
    <row r="4602" ht="15.75" customHeight="1">
      <c r="A4602" s="3">
        <f t="shared" si="2"/>
        <v>4601</v>
      </c>
      <c r="B4602" s="3">
        <v>1.0</v>
      </c>
      <c r="C4602" s="3">
        <v>0.0</v>
      </c>
      <c r="D4602" s="3">
        <v>0.0</v>
      </c>
      <c r="E4602" s="6">
        <f t="shared" si="1"/>
        <v>296</v>
      </c>
      <c r="F4602" s="3">
        <v>185.0</v>
      </c>
      <c r="G4602" s="3">
        <v>1.6</v>
      </c>
      <c r="H4602" s="3">
        <v>1.0</v>
      </c>
      <c r="I4602" s="3">
        <v>0.0</v>
      </c>
      <c r="J4602" s="3">
        <v>0.0</v>
      </c>
      <c r="K4602" s="3">
        <v>0.0</v>
      </c>
      <c r="L4602" s="3">
        <v>0.0</v>
      </c>
    </row>
    <row r="4603" ht="15.75" customHeight="1">
      <c r="A4603" s="3">
        <f t="shared" si="2"/>
        <v>4602</v>
      </c>
      <c r="B4603" s="3">
        <v>0.0</v>
      </c>
      <c r="C4603" s="3">
        <v>0.0</v>
      </c>
      <c r="D4603" s="3">
        <v>0.0</v>
      </c>
      <c r="E4603" s="6">
        <f t="shared" si="1"/>
        <v>0</v>
      </c>
      <c r="H4603" s="3">
        <v>1.0</v>
      </c>
      <c r="I4603" s="3">
        <v>0.0</v>
      </c>
      <c r="J4603" s="3">
        <v>1.0</v>
      </c>
      <c r="K4603" s="3">
        <v>0.0</v>
      </c>
      <c r="L4603" s="3">
        <v>1.0</v>
      </c>
    </row>
    <row r="4604" ht="15.75" customHeight="1">
      <c r="A4604" s="3">
        <f t="shared" si="2"/>
        <v>4603</v>
      </c>
      <c r="B4604" s="3">
        <v>0.0</v>
      </c>
      <c r="C4604" s="3">
        <v>1.0</v>
      </c>
      <c r="D4604" s="3">
        <v>0.0</v>
      </c>
      <c r="E4604" s="6">
        <f t="shared" si="1"/>
        <v>286</v>
      </c>
      <c r="F4604" s="3">
        <v>130.0</v>
      </c>
      <c r="G4604" s="3">
        <v>2.2</v>
      </c>
      <c r="H4604" s="3">
        <v>0.0</v>
      </c>
      <c r="I4604" s="3">
        <v>0.0</v>
      </c>
      <c r="J4604" s="3">
        <v>1.0</v>
      </c>
      <c r="K4604" s="3">
        <v>0.0</v>
      </c>
      <c r="L4604" s="3">
        <v>0.0</v>
      </c>
    </row>
    <row r="4605" ht="15.75" customHeight="1">
      <c r="A4605" s="3">
        <f t="shared" si="2"/>
        <v>4604</v>
      </c>
      <c r="B4605" s="3">
        <v>0.0</v>
      </c>
      <c r="C4605" s="3">
        <v>0.0</v>
      </c>
      <c r="D4605" s="3">
        <v>1.0</v>
      </c>
      <c r="E4605" s="6">
        <f t="shared" si="1"/>
        <v>310.2</v>
      </c>
      <c r="F4605" s="3">
        <v>282.0</v>
      </c>
      <c r="G4605" s="3">
        <v>1.1</v>
      </c>
      <c r="H4605" s="3">
        <v>1.0</v>
      </c>
      <c r="I4605" s="3">
        <v>0.0</v>
      </c>
      <c r="J4605" s="3">
        <v>0.0</v>
      </c>
      <c r="K4605" s="3">
        <v>0.0</v>
      </c>
      <c r="L4605" s="3">
        <v>0.0</v>
      </c>
    </row>
    <row r="4606" ht="15.75" customHeight="1">
      <c r="A4606" s="3">
        <f t="shared" si="2"/>
        <v>4605</v>
      </c>
      <c r="B4606" s="3">
        <f t="shared" ref="B4606:D4606" si="4203">B4602</f>
        <v>1</v>
      </c>
      <c r="C4606" s="3">
        <f t="shared" si="4203"/>
        <v>0</v>
      </c>
      <c r="D4606" s="3">
        <f t="shared" si="4203"/>
        <v>0</v>
      </c>
      <c r="E4606" s="6">
        <f t="shared" si="1"/>
        <v>308.8</v>
      </c>
      <c r="F4606" s="3">
        <v>193.0</v>
      </c>
      <c r="G4606" s="3">
        <v>1.6</v>
      </c>
      <c r="H4606" s="3">
        <v>0.0</v>
      </c>
      <c r="I4606" s="3">
        <v>0.0</v>
      </c>
      <c r="J4606" s="3">
        <v>1.0</v>
      </c>
      <c r="K4606" s="3">
        <v>0.0</v>
      </c>
      <c r="L4606" s="3">
        <v>0.0</v>
      </c>
    </row>
    <row r="4607" ht="15.75" customHeight="1">
      <c r="A4607" s="3">
        <f t="shared" si="2"/>
        <v>4606</v>
      </c>
      <c r="B4607" s="3">
        <f t="shared" ref="B4607:D4607" si="4204">B4603</f>
        <v>0</v>
      </c>
      <c r="C4607" s="3">
        <f t="shared" si="4204"/>
        <v>0</v>
      </c>
      <c r="D4607" s="3">
        <f t="shared" si="4204"/>
        <v>0</v>
      </c>
      <c r="E4607" s="6">
        <f t="shared" si="1"/>
        <v>0</v>
      </c>
      <c r="H4607" s="3">
        <v>1.0</v>
      </c>
      <c r="I4607" s="3">
        <v>0.0</v>
      </c>
      <c r="J4607" s="3">
        <v>1.0</v>
      </c>
      <c r="K4607" s="3">
        <v>0.0</v>
      </c>
      <c r="L4607" s="3">
        <v>1.0</v>
      </c>
    </row>
    <row r="4608" ht="15.75" customHeight="1">
      <c r="A4608" s="3">
        <f t="shared" si="2"/>
        <v>4607</v>
      </c>
      <c r="B4608" s="3">
        <f t="shared" ref="B4608:D4608" si="4205">B4604</f>
        <v>0</v>
      </c>
      <c r="C4608" s="3">
        <f t="shared" si="4205"/>
        <v>1</v>
      </c>
      <c r="D4608" s="3">
        <f t="shared" si="4205"/>
        <v>0</v>
      </c>
      <c r="E4608" s="6">
        <f t="shared" si="1"/>
        <v>433.4</v>
      </c>
      <c r="F4608" s="3">
        <v>197.0</v>
      </c>
      <c r="G4608" s="3">
        <v>2.2</v>
      </c>
      <c r="H4608" s="3">
        <v>0.0</v>
      </c>
      <c r="I4608" s="3">
        <v>0.0</v>
      </c>
      <c r="J4608" s="3">
        <v>1.0</v>
      </c>
      <c r="K4608" s="3">
        <v>0.0</v>
      </c>
      <c r="L4608" s="3">
        <v>0.0</v>
      </c>
    </row>
    <row r="4609" ht="15.75" customHeight="1">
      <c r="A4609" s="3">
        <f t="shared" si="2"/>
        <v>4608</v>
      </c>
      <c r="B4609" s="3">
        <f t="shared" ref="B4609:D4609" si="4206">B4605</f>
        <v>0</v>
      </c>
      <c r="C4609" s="3">
        <f t="shared" si="4206"/>
        <v>0</v>
      </c>
      <c r="D4609" s="3">
        <f t="shared" si="4206"/>
        <v>1</v>
      </c>
      <c r="E4609" s="6">
        <f t="shared" si="1"/>
        <v>118.8</v>
      </c>
      <c r="F4609" s="3">
        <v>108.0</v>
      </c>
      <c r="G4609" s="3">
        <v>1.1</v>
      </c>
      <c r="H4609" s="3">
        <v>0.0</v>
      </c>
      <c r="I4609" s="3">
        <v>1.0</v>
      </c>
      <c r="J4609" s="3">
        <v>0.0</v>
      </c>
      <c r="K4609" s="3">
        <v>0.0</v>
      </c>
      <c r="L4609" s="3">
        <v>0.0</v>
      </c>
    </row>
    <row r="4610" ht="15.75" customHeight="1">
      <c r="A4610" s="3">
        <f t="shared" si="2"/>
        <v>4609</v>
      </c>
      <c r="B4610" s="3">
        <f t="shared" ref="B4610:D4610" si="4207">B4606</f>
        <v>1</v>
      </c>
      <c r="C4610" s="3">
        <f t="shared" si="4207"/>
        <v>0</v>
      </c>
      <c r="D4610" s="3">
        <f t="shared" si="4207"/>
        <v>0</v>
      </c>
      <c r="E4610" s="6">
        <f t="shared" si="1"/>
        <v>400</v>
      </c>
      <c r="F4610" s="3">
        <v>250.0</v>
      </c>
      <c r="G4610" s="3">
        <v>1.6</v>
      </c>
      <c r="H4610" s="3">
        <v>1.0</v>
      </c>
      <c r="I4610" s="3">
        <v>0.0</v>
      </c>
      <c r="J4610" s="3">
        <v>0.0</v>
      </c>
      <c r="K4610" s="3">
        <v>0.0</v>
      </c>
      <c r="L4610" s="3">
        <v>0.0</v>
      </c>
    </row>
    <row r="4611" ht="15.75" customHeight="1">
      <c r="A4611" s="3">
        <f t="shared" si="2"/>
        <v>4610</v>
      </c>
      <c r="B4611" s="3">
        <f t="shared" ref="B4611:D4611" si="4208">B4607</f>
        <v>0</v>
      </c>
      <c r="C4611" s="3">
        <f t="shared" si="4208"/>
        <v>0</v>
      </c>
      <c r="D4611" s="3">
        <f t="shared" si="4208"/>
        <v>0</v>
      </c>
      <c r="E4611" s="6">
        <f t="shared" si="1"/>
        <v>0</v>
      </c>
      <c r="H4611" s="3">
        <v>1.0</v>
      </c>
      <c r="I4611" s="3">
        <v>0.0</v>
      </c>
      <c r="J4611" s="3">
        <v>1.0</v>
      </c>
      <c r="K4611" s="3">
        <v>0.0</v>
      </c>
      <c r="L4611" s="3">
        <v>1.0</v>
      </c>
    </row>
    <row r="4612" ht="15.75" customHeight="1">
      <c r="A4612" s="3">
        <f t="shared" si="2"/>
        <v>4611</v>
      </c>
      <c r="B4612" s="3">
        <f t="shared" ref="B4612:D4612" si="4209">B4608</f>
        <v>0</v>
      </c>
      <c r="C4612" s="3">
        <f t="shared" si="4209"/>
        <v>1</v>
      </c>
      <c r="D4612" s="3">
        <f t="shared" si="4209"/>
        <v>0</v>
      </c>
      <c r="E4612" s="6">
        <f t="shared" si="1"/>
        <v>286</v>
      </c>
      <c r="F4612" s="3">
        <v>130.0</v>
      </c>
      <c r="G4612" s="3">
        <v>2.2</v>
      </c>
      <c r="H4612" s="3">
        <v>0.0</v>
      </c>
      <c r="I4612" s="3">
        <v>0.0</v>
      </c>
      <c r="J4612" s="3">
        <v>1.0</v>
      </c>
      <c r="K4612" s="3">
        <v>0.0</v>
      </c>
      <c r="L4612" s="3">
        <v>0.0</v>
      </c>
    </row>
    <row r="4613" ht="15.75" customHeight="1">
      <c r="A4613" s="3">
        <f t="shared" si="2"/>
        <v>4612</v>
      </c>
      <c r="B4613" s="3">
        <f t="shared" ref="B4613:D4613" si="4210">B4609</f>
        <v>0</v>
      </c>
      <c r="C4613" s="3">
        <f t="shared" si="4210"/>
        <v>0</v>
      </c>
      <c r="D4613" s="3">
        <f t="shared" si="4210"/>
        <v>1</v>
      </c>
      <c r="E4613" s="6">
        <f t="shared" si="1"/>
        <v>132</v>
      </c>
      <c r="F4613" s="3">
        <v>120.0</v>
      </c>
      <c r="G4613" s="3">
        <v>1.1</v>
      </c>
      <c r="H4613" s="3">
        <v>1.0</v>
      </c>
      <c r="I4613" s="3">
        <v>0.0</v>
      </c>
      <c r="J4613" s="3">
        <v>0.0</v>
      </c>
      <c r="K4613" s="3">
        <v>0.0</v>
      </c>
      <c r="L4613" s="3">
        <v>0.0</v>
      </c>
    </row>
    <row r="4614" ht="15.75" customHeight="1">
      <c r="A4614" s="3">
        <f t="shared" si="2"/>
        <v>4613</v>
      </c>
      <c r="B4614" s="3">
        <f t="shared" ref="B4614:D4614" si="4211">B4610</f>
        <v>1</v>
      </c>
      <c r="C4614" s="3">
        <f t="shared" si="4211"/>
        <v>0</v>
      </c>
      <c r="D4614" s="3">
        <f t="shared" si="4211"/>
        <v>0</v>
      </c>
      <c r="E4614" s="6">
        <f t="shared" si="1"/>
        <v>268.8</v>
      </c>
      <c r="F4614" s="3">
        <v>168.0</v>
      </c>
      <c r="G4614" s="3">
        <v>1.6</v>
      </c>
      <c r="H4614" s="3">
        <v>0.0</v>
      </c>
      <c r="I4614" s="3">
        <v>1.0</v>
      </c>
      <c r="J4614" s="3">
        <v>0.0</v>
      </c>
      <c r="K4614" s="3">
        <v>0.0</v>
      </c>
      <c r="L4614" s="3">
        <v>0.0</v>
      </c>
    </row>
    <row r="4615" ht="15.75" customHeight="1">
      <c r="A4615" s="3">
        <f t="shared" si="2"/>
        <v>4614</v>
      </c>
      <c r="B4615" s="3">
        <f t="shared" ref="B4615:D4615" si="4212">B4611</f>
        <v>0</v>
      </c>
      <c r="C4615" s="3">
        <f t="shared" si="4212"/>
        <v>0</v>
      </c>
      <c r="D4615" s="3">
        <f t="shared" si="4212"/>
        <v>0</v>
      </c>
      <c r="E4615" s="6">
        <f t="shared" si="1"/>
        <v>0</v>
      </c>
      <c r="H4615" s="3">
        <v>1.0</v>
      </c>
      <c r="I4615" s="3">
        <v>1.0</v>
      </c>
      <c r="J4615" s="3">
        <v>0.0</v>
      </c>
      <c r="K4615" s="3">
        <v>0.0</v>
      </c>
      <c r="L4615" s="3">
        <v>1.0</v>
      </c>
    </row>
    <row r="4616" ht="15.75" customHeight="1">
      <c r="A4616" s="3">
        <f t="shared" si="2"/>
        <v>4615</v>
      </c>
      <c r="B4616" s="3">
        <f t="shared" ref="B4616:D4616" si="4213">B4612</f>
        <v>0</v>
      </c>
      <c r="C4616" s="3">
        <f t="shared" si="4213"/>
        <v>1</v>
      </c>
      <c r="D4616" s="3">
        <f t="shared" si="4213"/>
        <v>0</v>
      </c>
      <c r="E4616" s="6">
        <f t="shared" si="1"/>
        <v>371.8</v>
      </c>
      <c r="F4616" s="3">
        <v>169.0</v>
      </c>
      <c r="G4616" s="3">
        <v>2.2</v>
      </c>
      <c r="H4616" s="3">
        <v>0.0</v>
      </c>
      <c r="I4616" s="3">
        <v>0.0</v>
      </c>
      <c r="J4616" s="3">
        <v>1.0</v>
      </c>
      <c r="K4616" s="3">
        <v>0.0</v>
      </c>
      <c r="L4616" s="3">
        <v>0.0</v>
      </c>
    </row>
    <row r="4617" ht="15.75" customHeight="1">
      <c r="A4617" s="3">
        <f t="shared" si="2"/>
        <v>4616</v>
      </c>
      <c r="B4617" s="3">
        <f t="shared" ref="B4617:D4617" si="4214">B4613</f>
        <v>0</v>
      </c>
      <c r="C4617" s="3">
        <f t="shared" si="4214"/>
        <v>0</v>
      </c>
      <c r="D4617" s="3">
        <f t="shared" si="4214"/>
        <v>1</v>
      </c>
      <c r="E4617" s="6">
        <f t="shared" si="1"/>
        <v>326.7</v>
      </c>
      <c r="F4617" s="3">
        <v>297.0</v>
      </c>
      <c r="G4617" s="3">
        <v>1.1</v>
      </c>
      <c r="H4617" s="3">
        <v>0.0</v>
      </c>
      <c r="I4617" s="3">
        <v>1.0</v>
      </c>
      <c r="J4617" s="3">
        <v>0.0</v>
      </c>
      <c r="K4617" s="3">
        <v>0.0</v>
      </c>
      <c r="L4617" s="3">
        <v>0.0</v>
      </c>
    </row>
    <row r="4618" ht="15.75" customHeight="1">
      <c r="A4618" s="3">
        <f t="shared" si="2"/>
        <v>4617</v>
      </c>
      <c r="B4618" s="3">
        <f t="shared" ref="B4618:D4618" si="4215">B4614</f>
        <v>1</v>
      </c>
      <c r="C4618" s="3">
        <f t="shared" si="4215"/>
        <v>0</v>
      </c>
      <c r="D4618" s="3">
        <f t="shared" si="4215"/>
        <v>0</v>
      </c>
      <c r="E4618" s="6">
        <f t="shared" si="1"/>
        <v>312</v>
      </c>
      <c r="F4618" s="3">
        <v>195.0</v>
      </c>
      <c r="G4618" s="3">
        <v>1.6</v>
      </c>
      <c r="H4618" s="3">
        <v>0.0</v>
      </c>
      <c r="I4618" s="3">
        <v>0.0</v>
      </c>
      <c r="J4618" s="3">
        <v>1.0</v>
      </c>
      <c r="K4618" s="3">
        <v>0.0</v>
      </c>
      <c r="L4618" s="3">
        <v>0.0</v>
      </c>
    </row>
    <row r="4619" ht="15.75" customHeight="1">
      <c r="A4619" s="3">
        <f t="shared" si="2"/>
        <v>4618</v>
      </c>
      <c r="B4619" s="3">
        <f t="shared" ref="B4619:D4619" si="4216">B4615</f>
        <v>0</v>
      </c>
      <c r="C4619" s="3">
        <f t="shared" si="4216"/>
        <v>0</v>
      </c>
      <c r="D4619" s="3">
        <f t="shared" si="4216"/>
        <v>0</v>
      </c>
      <c r="E4619" s="6">
        <f t="shared" si="1"/>
        <v>0</v>
      </c>
      <c r="H4619" s="3">
        <v>1.0</v>
      </c>
      <c r="I4619" s="3">
        <v>0.0</v>
      </c>
      <c r="J4619" s="3">
        <v>1.0</v>
      </c>
      <c r="K4619" s="3">
        <v>0.0</v>
      </c>
      <c r="L4619" s="3">
        <v>1.0</v>
      </c>
    </row>
    <row r="4620" ht="15.75" customHeight="1">
      <c r="A4620" s="3">
        <f t="shared" si="2"/>
        <v>4619</v>
      </c>
      <c r="B4620" s="3">
        <f t="shared" ref="B4620:D4620" si="4217">B4616</f>
        <v>0</v>
      </c>
      <c r="C4620" s="3">
        <f t="shared" si="4217"/>
        <v>1</v>
      </c>
      <c r="D4620" s="3">
        <f t="shared" si="4217"/>
        <v>0</v>
      </c>
      <c r="E4620" s="6">
        <f t="shared" si="1"/>
        <v>517</v>
      </c>
      <c r="F4620" s="3">
        <v>235.0</v>
      </c>
      <c r="G4620" s="3">
        <v>2.2</v>
      </c>
      <c r="H4620" s="3">
        <v>0.0</v>
      </c>
      <c r="I4620" s="3">
        <v>0.0</v>
      </c>
      <c r="J4620" s="3">
        <v>1.0</v>
      </c>
      <c r="K4620" s="3">
        <v>0.0</v>
      </c>
      <c r="L4620" s="3">
        <v>0.0</v>
      </c>
    </row>
    <row r="4621" ht="15.75" customHeight="1">
      <c r="A4621" s="3">
        <f t="shared" si="2"/>
        <v>4620</v>
      </c>
      <c r="B4621" s="3">
        <f t="shared" ref="B4621:D4621" si="4218">B4617</f>
        <v>0</v>
      </c>
      <c r="C4621" s="3">
        <f t="shared" si="4218"/>
        <v>0</v>
      </c>
      <c r="D4621" s="3">
        <f t="shared" si="4218"/>
        <v>1</v>
      </c>
      <c r="E4621" s="6">
        <f t="shared" si="1"/>
        <v>312.4</v>
      </c>
      <c r="F4621" s="3">
        <v>284.0</v>
      </c>
      <c r="G4621" s="3">
        <v>1.1</v>
      </c>
      <c r="H4621" s="3">
        <v>1.0</v>
      </c>
      <c r="I4621" s="3">
        <v>0.0</v>
      </c>
      <c r="J4621" s="3">
        <v>0.0</v>
      </c>
      <c r="K4621" s="3">
        <v>0.0</v>
      </c>
      <c r="L4621" s="3">
        <v>0.0</v>
      </c>
    </row>
    <row r="4622" ht="15.75" customHeight="1">
      <c r="A4622" s="3">
        <f t="shared" si="2"/>
        <v>4621</v>
      </c>
      <c r="B4622" s="3">
        <f t="shared" ref="B4622:D4622" si="4219">B4618</f>
        <v>1</v>
      </c>
      <c r="C4622" s="3">
        <f t="shared" si="4219"/>
        <v>0</v>
      </c>
      <c r="D4622" s="3">
        <f t="shared" si="4219"/>
        <v>0</v>
      </c>
      <c r="E4622" s="6">
        <f t="shared" si="1"/>
        <v>230.4</v>
      </c>
      <c r="F4622" s="3">
        <v>144.0</v>
      </c>
      <c r="G4622" s="3">
        <v>1.6</v>
      </c>
      <c r="H4622" s="3">
        <v>1.0</v>
      </c>
      <c r="I4622" s="3">
        <v>0.0</v>
      </c>
      <c r="J4622" s="3">
        <v>0.0</v>
      </c>
      <c r="K4622" s="3">
        <v>0.0</v>
      </c>
      <c r="L4622" s="3">
        <v>0.0</v>
      </c>
    </row>
    <row r="4623" ht="15.75" customHeight="1">
      <c r="A4623" s="3">
        <f t="shared" si="2"/>
        <v>4622</v>
      </c>
      <c r="B4623" s="3">
        <f t="shared" ref="B4623:D4623" si="4220">B4619</f>
        <v>0</v>
      </c>
      <c r="C4623" s="3">
        <f t="shared" si="4220"/>
        <v>0</v>
      </c>
      <c r="D4623" s="3">
        <f t="shared" si="4220"/>
        <v>0</v>
      </c>
      <c r="E4623" s="6">
        <f t="shared" si="1"/>
        <v>0</v>
      </c>
      <c r="H4623" s="3">
        <v>1.0</v>
      </c>
      <c r="I4623" s="3">
        <v>0.0</v>
      </c>
      <c r="J4623" s="3">
        <v>1.0</v>
      </c>
      <c r="K4623" s="3">
        <v>0.0</v>
      </c>
      <c r="L4623" s="3">
        <v>1.0</v>
      </c>
    </row>
    <row r="4624" ht="15.75" customHeight="1">
      <c r="A4624" s="3">
        <f t="shared" si="2"/>
        <v>4623</v>
      </c>
      <c r="B4624" s="3">
        <f t="shared" ref="B4624:D4624" si="4221">B4620</f>
        <v>0</v>
      </c>
      <c r="C4624" s="3">
        <f t="shared" si="4221"/>
        <v>1</v>
      </c>
      <c r="D4624" s="3">
        <f t="shared" si="4221"/>
        <v>0</v>
      </c>
      <c r="E4624" s="6">
        <f t="shared" si="1"/>
        <v>415.8</v>
      </c>
      <c r="F4624" s="3">
        <v>189.0</v>
      </c>
      <c r="G4624" s="3">
        <v>2.2</v>
      </c>
      <c r="H4624" s="3">
        <v>0.0</v>
      </c>
      <c r="I4624" s="3">
        <v>0.0</v>
      </c>
      <c r="J4624" s="3">
        <v>1.0</v>
      </c>
      <c r="K4624" s="3">
        <v>0.0</v>
      </c>
      <c r="L4624" s="3">
        <v>0.0</v>
      </c>
    </row>
    <row r="4625" ht="15.75" customHeight="1">
      <c r="A4625" s="3">
        <f t="shared" si="2"/>
        <v>4624</v>
      </c>
      <c r="B4625" s="3">
        <f t="shared" ref="B4625:D4625" si="4222">B4621</f>
        <v>0</v>
      </c>
      <c r="C4625" s="3">
        <f t="shared" si="4222"/>
        <v>0</v>
      </c>
      <c r="D4625" s="3">
        <f t="shared" si="4222"/>
        <v>1</v>
      </c>
      <c r="E4625" s="6">
        <f t="shared" si="1"/>
        <v>111.1</v>
      </c>
      <c r="F4625" s="3">
        <v>101.0</v>
      </c>
      <c r="G4625" s="3">
        <v>1.1</v>
      </c>
      <c r="H4625" s="3">
        <v>0.0</v>
      </c>
      <c r="I4625" s="3">
        <v>1.0</v>
      </c>
      <c r="J4625" s="3">
        <v>0.0</v>
      </c>
      <c r="K4625" s="3">
        <v>0.0</v>
      </c>
      <c r="L4625" s="3">
        <v>0.0</v>
      </c>
    </row>
    <row r="4626" ht="15.75" customHeight="1">
      <c r="A4626" s="3">
        <f t="shared" si="2"/>
        <v>4625</v>
      </c>
      <c r="B4626" s="3">
        <f t="shared" ref="B4626:D4626" si="4223">B4622</f>
        <v>1</v>
      </c>
      <c r="C4626" s="3">
        <f t="shared" si="4223"/>
        <v>0</v>
      </c>
      <c r="D4626" s="3">
        <f t="shared" si="4223"/>
        <v>0</v>
      </c>
      <c r="E4626" s="6">
        <f t="shared" si="1"/>
        <v>387.2</v>
      </c>
      <c r="F4626" s="3">
        <v>242.0</v>
      </c>
      <c r="G4626" s="3">
        <v>1.6</v>
      </c>
      <c r="H4626" s="3">
        <v>0.0</v>
      </c>
      <c r="I4626" s="3">
        <v>1.0</v>
      </c>
      <c r="J4626" s="3">
        <v>0.0</v>
      </c>
      <c r="K4626" s="3">
        <v>0.0</v>
      </c>
      <c r="L4626" s="3">
        <v>0.0</v>
      </c>
    </row>
    <row r="4627" ht="15.75" customHeight="1">
      <c r="A4627" s="3">
        <f t="shared" si="2"/>
        <v>4626</v>
      </c>
      <c r="B4627" s="3">
        <f t="shared" ref="B4627:D4627" si="4224">B4623</f>
        <v>0</v>
      </c>
      <c r="C4627" s="3">
        <f t="shared" si="4224"/>
        <v>0</v>
      </c>
      <c r="D4627" s="3">
        <f t="shared" si="4224"/>
        <v>0</v>
      </c>
      <c r="E4627" s="6">
        <f t="shared" si="1"/>
        <v>0</v>
      </c>
      <c r="H4627" s="3">
        <v>1.0</v>
      </c>
      <c r="I4627" s="3">
        <v>0.0</v>
      </c>
      <c r="J4627" s="3">
        <v>1.0</v>
      </c>
      <c r="K4627" s="3">
        <v>0.0</v>
      </c>
      <c r="L4627" s="3">
        <v>1.0</v>
      </c>
    </row>
    <row r="4628" ht="15.75" customHeight="1">
      <c r="A4628" s="3">
        <f t="shared" si="2"/>
        <v>4627</v>
      </c>
      <c r="B4628" s="3">
        <f t="shared" ref="B4628:D4628" si="4225">B4624</f>
        <v>0</v>
      </c>
      <c r="C4628" s="3">
        <f t="shared" si="4225"/>
        <v>1</v>
      </c>
      <c r="D4628" s="3">
        <f t="shared" si="4225"/>
        <v>0</v>
      </c>
      <c r="E4628" s="6">
        <f t="shared" si="1"/>
        <v>587.4</v>
      </c>
      <c r="F4628" s="3">
        <v>267.0</v>
      </c>
      <c r="G4628" s="3">
        <v>2.2</v>
      </c>
      <c r="H4628" s="3">
        <v>1.0</v>
      </c>
      <c r="I4628" s="3">
        <v>0.0</v>
      </c>
      <c r="J4628" s="3">
        <v>0.0</v>
      </c>
      <c r="K4628" s="3">
        <v>0.0</v>
      </c>
      <c r="L4628" s="3">
        <v>0.0</v>
      </c>
    </row>
    <row r="4629" ht="15.75" customHeight="1">
      <c r="A4629" s="3">
        <f t="shared" si="2"/>
        <v>4628</v>
      </c>
      <c r="B4629" s="3">
        <f t="shared" ref="B4629:D4629" si="4226">B4625</f>
        <v>0</v>
      </c>
      <c r="C4629" s="3">
        <f t="shared" si="4226"/>
        <v>0</v>
      </c>
      <c r="D4629" s="3">
        <f t="shared" si="4226"/>
        <v>1</v>
      </c>
      <c r="E4629" s="6">
        <f t="shared" si="1"/>
        <v>211.2</v>
      </c>
      <c r="F4629" s="3">
        <v>192.0</v>
      </c>
      <c r="G4629" s="3">
        <v>1.1</v>
      </c>
      <c r="H4629" s="3">
        <v>1.0</v>
      </c>
      <c r="I4629" s="3">
        <v>0.0</v>
      </c>
      <c r="J4629" s="3">
        <v>0.0</v>
      </c>
      <c r="K4629" s="3">
        <v>0.0</v>
      </c>
      <c r="L4629" s="3">
        <v>0.0</v>
      </c>
    </row>
    <row r="4630" ht="15.75" customHeight="1">
      <c r="A4630" s="3">
        <f t="shared" si="2"/>
        <v>4629</v>
      </c>
      <c r="B4630" s="3">
        <f t="shared" ref="B4630:D4630" si="4227">B4626</f>
        <v>1</v>
      </c>
      <c r="C4630" s="3">
        <f t="shared" si="4227"/>
        <v>0</v>
      </c>
      <c r="D4630" s="3">
        <f t="shared" si="4227"/>
        <v>0</v>
      </c>
      <c r="E4630" s="6">
        <f t="shared" si="1"/>
        <v>414.4</v>
      </c>
      <c r="F4630" s="3">
        <v>259.0</v>
      </c>
      <c r="G4630" s="3">
        <v>1.6</v>
      </c>
      <c r="H4630" s="3">
        <v>1.0</v>
      </c>
      <c r="I4630" s="3">
        <v>0.0</v>
      </c>
      <c r="J4630" s="3">
        <v>0.0</v>
      </c>
      <c r="K4630" s="3">
        <v>0.0</v>
      </c>
      <c r="L4630" s="3">
        <v>0.0</v>
      </c>
    </row>
    <row r="4631" ht="15.75" customHeight="1">
      <c r="A4631" s="3">
        <f t="shared" si="2"/>
        <v>4630</v>
      </c>
      <c r="B4631" s="3">
        <f t="shared" ref="B4631:D4631" si="4228">B4627</f>
        <v>0</v>
      </c>
      <c r="C4631" s="3">
        <f t="shared" si="4228"/>
        <v>0</v>
      </c>
      <c r="D4631" s="3">
        <f t="shared" si="4228"/>
        <v>0</v>
      </c>
      <c r="E4631" s="6">
        <f t="shared" si="1"/>
        <v>0</v>
      </c>
      <c r="H4631" s="3">
        <v>1.0</v>
      </c>
      <c r="I4631" s="3">
        <v>0.0</v>
      </c>
      <c r="J4631" s="3">
        <v>0.0</v>
      </c>
      <c r="K4631" s="3">
        <v>1.0</v>
      </c>
      <c r="L4631" s="3">
        <v>1.0</v>
      </c>
    </row>
    <row r="4632" ht="15.75" customHeight="1">
      <c r="A4632" s="3">
        <f t="shared" si="2"/>
        <v>4631</v>
      </c>
      <c r="B4632" s="3">
        <f t="shared" ref="B4632:D4632" si="4229">B4628</f>
        <v>0</v>
      </c>
      <c r="C4632" s="3">
        <f t="shared" si="4229"/>
        <v>1</v>
      </c>
      <c r="D4632" s="3">
        <f t="shared" si="4229"/>
        <v>0</v>
      </c>
      <c r="E4632" s="6">
        <f t="shared" si="1"/>
        <v>638</v>
      </c>
      <c r="F4632" s="3">
        <v>290.0</v>
      </c>
      <c r="G4632" s="3">
        <v>2.2</v>
      </c>
      <c r="H4632" s="3">
        <v>0.0</v>
      </c>
      <c r="I4632" s="3">
        <v>0.0</v>
      </c>
      <c r="J4632" s="3">
        <v>1.0</v>
      </c>
      <c r="K4632" s="3">
        <v>0.0</v>
      </c>
      <c r="L4632" s="3">
        <v>0.0</v>
      </c>
    </row>
    <row r="4633" ht="15.75" customHeight="1">
      <c r="A4633" s="3">
        <f t="shared" si="2"/>
        <v>4632</v>
      </c>
      <c r="B4633" s="3">
        <f t="shared" ref="B4633:D4633" si="4230">B4629</f>
        <v>0</v>
      </c>
      <c r="C4633" s="3">
        <f t="shared" si="4230"/>
        <v>0</v>
      </c>
      <c r="D4633" s="3">
        <f t="shared" si="4230"/>
        <v>1</v>
      </c>
      <c r="E4633" s="6">
        <f t="shared" si="1"/>
        <v>238.7</v>
      </c>
      <c r="F4633" s="3">
        <v>217.0</v>
      </c>
      <c r="G4633" s="3">
        <v>1.1</v>
      </c>
      <c r="H4633" s="3">
        <v>0.0</v>
      </c>
      <c r="I4633" s="3">
        <v>1.0</v>
      </c>
      <c r="J4633" s="3">
        <v>0.0</v>
      </c>
      <c r="K4633" s="3">
        <v>0.0</v>
      </c>
      <c r="L4633" s="3">
        <v>0.0</v>
      </c>
    </row>
    <row r="4634" ht="15.75" customHeight="1">
      <c r="A4634" s="3">
        <f t="shared" si="2"/>
        <v>4633</v>
      </c>
      <c r="B4634" s="3">
        <f t="shared" ref="B4634:D4634" si="4231">B4630</f>
        <v>1</v>
      </c>
      <c r="C4634" s="3">
        <f t="shared" si="4231"/>
        <v>0</v>
      </c>
      <c r="D4634" s="3">
        <f t="shared" si="4231"/>
        <v>0</v>
      </c>
      <c r="E4634" s="6">
        <f t="shared" si="1"/>
        <v>460.8</v>
      </c>
      <c r="F4634" s="3">
        <v>288.0</v>
      </c>
      <c r="G4634" s="3">
        <v>1.6</v>
      </c>
      <c r="H4634" s="3">
        <v>0.0</v>
      </c>
      <c r="I4634" s="3">
        <v>0.0</v>
      </c>
      <c r="J4634" s="3">
        <v>1.0</v>
      </c>
      <c r="K4634" s="3">
        <v>0.0</v>
      </c>
      <c r="L4634" s="3">
        <v>0.0</v>
      </c>
    </row>
    <row r="4635" ht="15.75" customHeight="1">
      <c r="A4635" s="3">
        <f t="shared" si="2"/>
        <v>4634</v>
      </c>
      <c r="B4635" s="3">
        <f t="shared" ref="B4635:D4635" si="4232">B4631</f>
        <v>0</v>
      </c>
      <c r="C4635" s="3">
        <f t="shared" si="4232"/>
        <v>0</v>
      </c>
      <c r="D4635" s="3">
        <f t="shared" si="4232"/>
        <v>0</v>
      </c>
      <c r="E4635" s="6">
        <f t="shared" si="1"/>
        <v>0</v>
      </c>
      <c r="H4635" s="3">
        <v>1.0</v>
      </c>
      <c r="I4635" s="3">
        <v>0.0</v>
      </c>
      <c r="J4635" s="3">
        <v>1.0</v>
      </c>
      <c r="K4635" s="3">
        <v>0.0</v>
      </c>
      <c r="L4635" s="3">
        <v>1.0</v>
      </c>
    </row>
    <row r="4636" ht="15.75" customHeight="1">
      <c r="A4636" s="3">
        <f t="shared" si="2"/>
        <v>4635</v>
      </c>
      <c r="B4636" s="3">
        <f t="shared" ref="B4636:D4636" si="4233">B4632</f>
        <v>0</v>
      </c>
      <c r="C4636" s="3">
        <f t="shared" si="4233"/>
        <v>1</v>
      </c>
      <c r="D4636" s="3">
        <f t="shared" si="4233"/>
        <v>0</v>
      </c>
      <c r="E4636" s="6">
        <f t="shared" si="1"/>
        <v>624.8</v>
      </c>
      <c r="F4636" s="3">
        <v>284.0</v>
      </c>
      <c r="G4636" s="3">
        <v>2.2</v>
      </c>
      <c r="H4636" s="3">
        <v>0.0</v>
      </c>
      <c r="I4636" s="3">
        <v>0.0</v>
      </c>
      <c r="J4636" s="3">
        <v>1.0</v>
      </c>
      <c r="K4636" s="3">
        <v>0.0</v>
      </c>
      <c r="L4636" s="3">
        <v>0.0</v>
      </c>
    </row>
    <row r="4637" ht="15.75" customHeight="1">
      <c r="A4637" s="3">
        <f t="shared" si="2"/>
        <v>4636</v>
      </c>
      <c r="B4637" s="3">
        <f t="shared" ref="B4637:D4637" si="4234">B4633</f>
        <v>0</v>
      </c>
      <c r="C4637" s="3">
        <f t="shared" si="4234"/>
        <v>0</v>
      </c>
      <c r="D4637" s="3">
        <f t="shared" si="4234"/>
        <v>1</v>
      </c>
      <c r="E4637" s="6">
        <f t="shared" si="1"/>
        <v>111.1</v>
      </c>
      <c r="F4637" s="3">
        <v>101.0</v>
      </c>
      <c r="G4637" s="3">
        <v>1.1</v>
      </c>
      <c r="H4637" s="3">
        <v>1.0</v>
      </c>
      <c r="I4637" s="3">
        <v>0.0</v>
      </c>
      <c r="J4637" s="3">
        <v>0.0</v>
      </c>
      <c r="K4637" s="3">
        <v>0.0</v>
      </c>
      <c r="L4637" s="3">
        <v>0.0</v>
      </c>
    </row>
    <row r="4638" ht="15.75" customHeight="1">
      <c r="A4638" s="3">
        <f t="shared" si="2"/>
        <v>4637</v>
      </c>
      <c r="B4638" s="3">
        <f t="shared" ref="B4638:D4638" si="4235">B4634</f>
        <v>1</v>
      </c>
      <c r="C4638" s="3">
        <f t="shared" si="4235"/>
        <v>0</v>
      </c>
      <c r="D4638" s="3">
        <f t="shared" si="4235"/>
        <v>0</v>
      </c>
      <c r="E4638" s="6">
        <f t="shared" si="1"/>
        <v>433.6</v>
      </c>
      <c r="F4638" s="3">
        <v>271.0</v>
      </c>
      <c r="G4638" s="3">
        <v>1.6</v>
      </c>
      <c r="H4638" s="3">
        <v>0.0</v>
      </c>
      <c r="I4638" s="3">
        <v>1.0</v>
      </c>
      <c r="J4638" s="3">
        <v>0.0</v>
      </c>
      <c r="K4638" s="3">
        <v>0.0</v>
      </c>
      <c r="L4638" s="3">
        <v>0.0</v>
      </c>
    </row>
    <row r="4639" ht="15.75" customHeight="1">
      <c r="A4639" s="3">
        <f t="shared" si="2"/>
        <v>4638</v>
      </c>
      <c r="B4639" s="3">
        <f t="shared" ref="B4639:D4639" si="4236">B4635</f>
        <v>0</v>
      </c>
      <c r="C4639" s="3">
        <f t="shared" si="4236"/>
        <v>0</v>
      </c>
      <c r="D4639" s="3">
        <f t="shared" si="4236"/>
        <v>0</v>
      </c>
      <c r="E4639" s="6">
        <f t="shared" si="1"/>
        <v>0</v>
      </c>
      <c r="H4639" s="3">
        <v>1.0</v>
      </c>
      <c r="I4639" s="3">
        <v>0.0</v>
      </c>
      <c r="J4639" s="3">
        <v>1.0</v>
      </c>
      <c r="K4639" s="3">
        <v>0.0</v>
      </c>
      <c r="L4639" s="3">
        <v>1.0</v>
      </c>
    </row>
    <row r="4640" ht="15.75" customHeight="1">
      <c r="A4640" s="3">
        <f t="shared" si="2"/>
        <v>4639</v>
      </c>
      <c r="B4640" s="3">
        <f t="shared" ref="B4640:D4640" si="4237">B4636</f>
        <v>0</v>
      </c>
      <c r="C4640" s="3">
        <f t="shared" si="4237"/>
        <v>1</v>
      </c>
      <c r="D4640" s="3">
        <f t="shared" si="4237"/>
        <v>0</v>
      </c>
      <c r="E4640" s="6">
        <f t="shared" si="1"/>
        <v>497.2</v>
      </c>
      <c r="F4640" s="3">
        <v>226.0</v>
      </c>
      <c r="G4640" s="3">
        <v>2.2</v>
      </c>
      <c r="H4640" s="3">
        <v>0.0</v>
      </c>
      <c r="I4640" s="3">
        <v>0.0</v>
      </c>
      <c r="J4640" s="3">
        <v>1.0</v>
      </c>
      <c r="K4640" s="3">
        <v>0.0</v>
      </c>
      <c r="L4640" s="3">
        <v>0.0</v>
      </c>
    </row>
    <row r="4641" ht="15.75" customHeight="1">
      <c r="A4641" s="3">
        <f t="shared" si="2"/>
        <v>4640</v>
      </c>
      <c r="B4641" s="3">
        <f t="shared" ref="B4641:D4641" si="4238">B4637</f>
        <v>0</v>
      </c>
      <c r="C4641" s="3">
        <f t="shared" si="4238"/>
        <v>0</v>
      </c>
      <c r="D4641" s="3">
        <f t="shared" si="4238"/>
        <v>1</v>
      </c>
      <c r="E4641" s="6">
        <f t="shared" si="1"/>
        <v>160.6</v>
      </c>
      <c r="F4641" s="3">
        <v>146.0</v>
      </c>
      <c r="G4641" s="3">
        <v>1.1</v>
      </c>
      <c r="H4641" s="3">
        <v>0.0</v>
      </c>
      <c r="I4641" s="3">
        <v>1.0</v>
      </c>
      <c r="J4641" s="3">
        <v>0.0</v>
      </c>
      <c r="K4641" s="3">
        <v>0.0</v>
      </c>
      <c r="L4641" s="3">
        <v>0.0</v>
      </c>
    </row>
    <row r="4642" ht="15.75" customHeight="1">
      <c r="A4642" s="3">
        <f t="shared" si="2"/>
        <v>4641</v>
      </c>
      <c r="B4642" s="3">
        <f t="shared" ref="B4642:D4642" si="4239">B4638</f>
        <v>1</v>
      </c>
      <c r="C4642" s="3">
        <f t="shared" si="4239"/>
        <v>0</v>
      </c>
      <c r="D4642" s="3">
        <f t="shared" si="4239"/>
        <v>0</v>
      </c>
      <c r="E4642" s="6">
        <f t="shared" si="1"/>
        <v>164.8</v>
      </c>
      <c r="F4642" s="3">
        <v>103.0</v>
      </c>
      <c r="G4642" s="3">
        <v>1.6</v>
      </c>
      <c r="H4642" s="3">
        <v>0.0</v>
      </c>
      <c r="I4642" s="3">
        <v>0.0</v>
      </c>
      <c r="J4642" s="3">
        <v>1.0</v>
      </c>
      <c r="K4642" s="3">
        <v>0.0</v>
      </c>
      <c r="L4642" s="3">
        <v>0.0</v>
      </c>
    </row>
    <row r="4643" ht="15.75" customHeight="1">
      <c r="A4643" s="3">
        <f t="shared" si="2"/>
        <v>4642</v>
      </c>
      <c r="B4643" s="3">
        <f t="shared" ref="B4643:D4643" si="4240">B4639</f>
        <v>0</v>
      </c>
      <c r="C4643" s="3">
        <f t="shared" si="4240"/>
        <v>0</v>
      </c>
      <c r="D4643" s="3">
        <f t="shared" si="4240"/>
        <v>0</v>
      </c>
      <c r="E4643" s="6">
        <f t="shared" si="1"/>
        <v>0</v>
      </c>
      <c r="H4643" s="3">
        <v>1.0</v>
      </c>
      <c r="I4643" s="3">
        <v>0.0</v>
      </c>
      <c r="J4643" s="3">
        <v>1.0</v>
      </c>
      <c r="K4643" s="3">
        <v>0.0</v>
      </c>
      <c r="L4643" s="3">
        <v>1.0</v>
      </c>
    </row>
    <row r="4644" ht="15.75" customHeight="1">
      <c r="A4644" s="3">
        <f t="shared" si="2"/>
        <v>4643</v>
      </c>
      <c r="B4644" s="3">
        <f t="shared" ref="B4644:D4644" si="4241">B4640</f>
        <v>0</v>
      </c>
      <c r="C4644" s="3">
        <f t="shared" si="4241"/>
        <v>1</v>
      </c>
      <c r="D4644" s="3">
        <f t="shared" si="4241"/>
        <v>0</v>
      </c>
      <c r="E4644" s="6">
        <f t="shared" si="1"/>
        <v>567.6</v>
      </c>
      <c r="F4644" s="3">
        <v>258.0</v>
      </c>
      <c r="G4644" s="3">
        <v>2.2</v>
      </c>
      <c r="H4644" s="3">
        <v>0.0</v>
      </c>
      <c r="I4644" s="3">
        <v>0.0</v>
      </c>
      <c r="J4644" s="3">
        <v>1.0</v>
      </c>
      <c r="K4644" s="3">
        <v>0.0</v>
      </c>
      <c r="L4644" s="3">
        <v>0.0</v>
      </c>
    </row>
    <row r="4645" ht="15.75" customHeight="1">
      <c r="A4645" s="3">
        <f t="shared" si="2"/>
        <v>4644</v>
      </c>
      <c r="B4645" s="3">
        <f t="shared" ref="B4645:D4645" si="4242">B4641</f>
        <v>0</v>
      </c>
      <c r="C4645" s="3">
        <f t="shared" si="4242"/>
        <v>0</v>
      </c>
      <c r="D4645" s="3">
        <f t="shared" si="4242"/>
        <v>1</v>
      </c>
      <c r="E4645" s="6">
        <f t="shared" si="1"/>
        <v>194.7</v>
      </c>
      <c r="F4645" s="3">
        <v>177.0</v>
      </c>
      <c r="G4645" s="3">
        <v>1.1</v>
      </c>
      <c r="H4645" s="3">
        <v>1.0</v>
      </c>
      <c r="I4645" s="3">
        <v>0.0</v>
      </c>
      <c r="J4645" s="3">
        <v>0.0</v>
      </c>
      <c r="K4645" s="3">
        <v>0.0</v>
      </c>
      <c r="L4645" s="3">
        <v>0.0</v>
      </c>
    </row>
    <row r="4646" ht="15.75" customHeight="1">
      <c r="A4646" s="3">
        <f t="shared" si="2"/>
        <v>4645</v>
      </c>
      <c r="B4646" s="3">
        <f t="shared" ref="B4646:D4646" si="4243">B4642</f>
        <v>1</v>
      </c>
      <c r="C4646" s="3">
        <f t="shared" si="4243"/>
        <v>0</v>
      </c>
      <c r="D4646" s="3">
        <f t="shared" si="4243"/>
        <v>0</v>
      </c>
      <c r="E4646" s="6">
        <f t="shared" si="1"/>
        <v>241.6</v>
      </c>
      <c r="F4646" s="3">
        <v>151.0</v>
      </c>
      <c r="G4646" s="3">
        <v>1.6</v>
      </c>
      <c r="H4646" s="3">
        <v>1.0</v>
      </c>
      <c r="I4646" s="3">
        <v>0.0</v>
      </c>
      <c r="J4646" s="3">
        <v>0.0</v>
      </c>
      <c r="K4646" s="3">
        <v>0.0</v>
      </c>
      <c r="L4646" s="3">
        <v>0.0</v>
      </c>
    </row>
    <row r="4647" ht="15.75" customHeight="1">
      <c r="A4647" s="3">
        <f t="shared" si="2"/>
        <v>4646</v>
      </c>
      <c r="B4647" s="3">
        <f t="shared" ref="B4647:D4647" si="4244">B4643</f>
        <v>0</v>
      </c>
      <c r="C4647" s="3">
        <f t="shared" si="4244"/>
        <v>0</v>
      </c>
      <c r="D4647" s="3">
        <f t="shared" si="4244"/>
        <v>0</v>
      </c>
      <c r="E4647" s="6">
        <f t="shared" si="1"/>
        <v>0</v>
      </c>
      <c r="H4647" s="3">
        <v>1.0</v>
      </c>
      <c r="I4647" s="3">
        <v>0.0</v>
      </c>
      <c r="J4647" s="3">
        <v>1.0</v>
      </c>
      <c r="K4647" s="3">
        <v>0.0</v>
      </c>
      <c r="L4647" s="3">
        <v>1.0</v>
      </c>
    </row>
    <row r="4648" ht="15.75" customHeight="1">
      <c r="A4648" s="3">
        <f t="shared" si="2"/>
        <v>4647</v>
      </c>
      <c r="B4648" s="3">
        <v>1.0</v>
      </c>
      <c r="C4648" s="3">
        <v>0.0</v>
      </c>
      <c r="D4648" s="3">
        <v>0.0</v>
      </c>
      <c r="E4648" s="6">
        <f t="shared" si="1"/>
        <v>296</v>
      </c>
      <c r="F4648" s="3">
        <v>185.0</v>
      </c>
      <c r="G4648" s="3">
        <v>1.6</v>
      </c>
      <c r="H4648" s="3">
        <v>1.0</v>
      </c>
      <c r="I4648" s="3">
        <v>0.0</v>
      </c>
      <c r="J4648" s="3">
        <v>0.0</v>
      </c>
      <c r="K4648" s="3">
        <v>0.0</v>
      </c>
      <c r="L4648" s="3">
        <v>0.0</v>
      </c>
    </row>
    <row r="4649" ht="15.75" customHeight="1">
      <c r="A4649" s="3">
        <f t="shared" si="2"/>
        <v>4648</v>
      </c>
      <c r="B4649" s="3">
        <v>0.0</v>
      </c>
      <c r="C4649" s="3">
        <v>0.0</v>
      </c>
      <c r="D4649" s="3">
        <v>0.0</v>
      </c>
      <c r="E4649" s="6">
        <f t="shared" si="1"/>
        <v>0</v>
      </c>
      <c r="H4649" s="3">
        <v>1.0</v>
      </c>
      <c r="I4649" s="3">
        <v>0.0</v>
      </c>
      <c r="J4649" s="3">
        <v>1.0</v>
      </c>
      <c r="K4649" s="3">
        <v>0.0</v>
      </c>
      <c r="L4649" s="3">
        <v>1.0</v>
      </c>
    </row>
    <row r="4650" ht="15.75" customHeight="1">
      <c r="A4650" s="3">
        <f t="shared" si="2"/>
        <v>4649</v>
      </c>
      <c r="B4650" s="3">
        <v>0.0</v>
      </c>
      <c r="C4650" s="3">
        <v>1.0</v>
      </c>
      <c r="D4650" s="3">
        <v>0.0</v>
      </c>
      <c r="E4650" s="6">
        <f t="shared" si="1"/>
        <v>286</v>
      </c>
      <c r="F4650" s="3">
        <v>130.0</v>
      </c>
      <c r="G4650" s="3">
        <v>2.2</v>
      </c>
      <c r="H4650" s="3">
        <v>0.0</v>
      </c>
      <c r="I4650" s="3">
        <v>0.0</v>
      </c>
      <c r="J4650" s="3">
        <v>1.0</v>
      </c>
      <c r="K4650" s="3">
        <v>0.0</v>
      </c>
      <c r="L4650" s="3">
        <v>0.0</v>
      </c>
    </row>
    <row r="4651" ht="15.75" customHeight="1">
      <c r="A4651" s="3">
        <f t="shared" si="2"/>
        <v>4650</v>
      </c>
      <c r="B4651" s="3">
        <v>0.0</v>
      </c>
      <c r="C4651" s="3">
        <v>0.0</v>
      </c>
      <c r="D4651" s="3">
        <v>1.0</v>
      </c>
      <c r="E4651" s="6">
        <f t="shared" si="1"/>
        <v>310.2</v>
      </c>
      <c r="F4651" s="3">
        <v>282.0</v>
      </c>
      <c r="G4651" s="3">
        <v>1.1</v>
      </c>
      <c r="H4651" s="3">
        <v>1.0</v>
      </c>
      <c r="I4651" s="3">
        <v>0.0</v>
      </c>
      <c r="J4651" s="3">
        <v>0.0</v>
      </c>
      <c r="K4651" s="3">
        <v>0.0</v>
      </c>
      <c r="L4651" s="3">
        <v>0.0</v>
      </c>
    </row>
    <row r="4652" ht="15.75" customHeight="1">
      <c r="A4652" s="3">
        <f t="shared" si="2"/>
        <v>4651</v>
      </c>
      <c r="B4652" s="3">
        <f t="shared" ref="B4652:D4652" si="4245">B4648</f>
        <v>1</v>
      </c>
      <c r="C4652" s="3">
        <f t="shared" si="4245"/>
        <v>0</v>
      </c>
      <c r="D4652" s="3">
        <f t="shared" si="4245"/>
        <v>0</v>
      </c>
      <c r="E4652" s="6">
        <f t="shared" si="1"/>
        <v>308.8</v>
      </c>
      <c r="F4652" s="3">
        <v>193.0</v>
      </c>
      <c r="G4652" s="3">
        <v>1.6</v>
      </c>
      <c r="H4652" s="3">
        <v>0.0</v>
      </c>
      <c r="I4652" s="3">
        <v>0.0</v>
      </c>
      <c r="J4652" s="3">
        <v>1.0</v>
      </c>
      <c r="K4652" s="3">
        <v>0.0</v>
      </c>
      <c r="L4652" s="3">
        <v>0.0</v>
      </c>
    </row>
    <row r="4653" ht="15.75" customHeight="1">
      <c r="A4653" s="3">
        <f t="shared" si="2"/>
        <v>4652</v>
      </c>
      <c r="B4653" s="3">
        <f t="shared" ref="B4653:D4653" si="4246">B4649</f>
        <v>0</v>
      </c>
      <c r="C4653" s="3">
        <f t="shared" si="4246"/>
        <v>0</v>
      </c>
      <c r="D4653" s="3">
        <f t="shared" si="4246"/>
        <v>0</v>
      </c>
      <c r="E4653" s="6">
        <f t="shared" si="1"/>
        <v>0</v>
      </c>
      <c r="H4653" s="3">
        <v>1.0</v>
      </c>
      <c r="I4653" s="3">
        <v>0.0</v>
      </c>
      <c r="J4653" s="3">
        <v>1.0</v>
      </c>
      <c r="K4653" s="3">
        <v>0.0</v>
      </c>
      <c r="L4653" s="3">
        <v>1.0</v>
      </c>
    </row>
    <row r="4654" ht="15.75" customHeight="1">
      <c r="A4654" s="3">
        <f t="shared" si="2"/>
        <v>4653</v>
      </c>
      <c r="B4654" s="3">
        <f t="shared" ref="B4654:D4654" si="4247">B4650</f>
        <v>0</v>
      </c>
      <c r="C4654" s="3">
        <f t="shared" si="4247"/>
        <v>1</v>
      </c>
      <c r="D4654" s="3">
        <f t="shared" si="4247"/>
        <v>0</v>
      </c>
      <c r="E4654" s="6">
        <f t="shared" si="1"/>
        <v>433.4</v>
      </c>
      <c r="F4654" s="3">
        <v>197.0</v>
      </c>
      <c r="G4654" s="3">
        <v>2.2</v>
      </c>
      <c r="H4654" s="3">
        <v>0.0</v>
      </c>
      <c r="I4654" s="3">
        <v>0.0</v>
      </c>
      <c r="J4654" s="3">
        <v>1.0</v>
      </c>
      <c r="K4654" s="3">
        <v>0.0</v>
      </c>
      <c r="L4654" s="3">
        <v>0.0</v>
      </c>
    </row>
    <row r="4655" ht="15.75" customHeight="1">
      <c r="A4655" s="3">
        <f t="shared" si="2"/>
        <v>4654</v>
      </c>
      <c r="B4655" s="3">
        <f t="shared" ref="B4655:D4655" si="4248">B4651</f>
        <v>0</v>
      </c>
      <c r="C4655" s="3">
        <f t="shared" si="4248"/>
        <v>0</v>
      </c>
      <c r="D4655" s="3">
        <f t="shared" si="4248"/>
        <v>1</v>
      </c>
      <c r="E4655" s="6">
        <f t="shared" si="1"/>
        <v>118.8</v>
      </c>
      <c r="F4655" s="3">
        <v>108.0</v>
      </c>
      <c r="G4655" s="3">
        <v>1.1</v>
      </c>
      <c r="H4655" s="3">
        <v>0.0</v>
      </c>
      <c r="I4655" s="3">
        <v>1.0</v>
      </c>
      <c r="J4655" s="3">
        <v>0.0</v>
      </c>
      <c r="K4655" s="3">
        <v>0.0</v>
      </c>
      <c r="L4655" s="3">
        <v>0.0</v>
      </c>
    </row>
    <row r="4656" ht="15.75" customHeight="1">
      <c r="A4656" s="3">
        <f t="shared" si="2"/>
        <v>4655</v>
      </c>
      <c r="B4656" s="3">
        <f t="shared" ref="B4656:D4656" si="4249">B4652</f>
        <v>1</v>
      </c>
      <c r="C4656" s="3">
        <f t="shared" si="4249"/>
        <v>0</v>
      </c>
      <c r="D4656" s="3">
        <f t="shared" si="4249"/>
        <v>0</v>
      </c>
      <c r="E4656" s="6">
        <f t="shared" si="1"/>
        <v>400</v>
      </c>
      <c r="F4656" s="3">
        <v>250.0</v>
      </c>
      <c r="G4656" s="3">
        <v>1.6</v>
      </c>
      <c r="H4656" s="3">
        <v>1.0</v>
      </c>
      <c r="I4656" s="3">
        <v>0.0</v>
      </c>
      <c r="J4656" s="3">
        <v>0.0</v>
      </c>
      <c r="K4656" s="3">
        <v>0.0</v>
      </c>
      <c r="L4656" s="3">
        <v>0.0</v>
      </c>
    </row>
    <row r="4657" ht="15.75" customHeight="1">
      <c r="A4657" s="3">
        <f t="shared" si="2"/>
        <v>4656</v>
      </c>
      <c r="B4657" s="3">
        <f t="shared" ref="B4657:D4657" si="4250">B4653</f>
        <v>0</v>
      </c>
      <c r="C4657" s="3">
        <f t="shared" si="4250"/>
        <v>0</v>
      </c>
      <c r="D4657" s="3">
        <f t="shared" si="4250"/>
        <v>0</v>
      </c>
      <c r="E4657" s="6">
        <f t="shared" si="1"/>
        <v>0</v>
      </c>
      <c r="H4657" s="3">
        <v>1.0</v>
      </c>
      <c r="I4657" s="3">
        <v>0.0</v>
      </c>
      <c r="J4657" s="3">
        <v>1.0</v>
      </c>
      <c r="K4657" s="3">
        <v>0.0</v>
      </c>
      <c r="L4657" s="3">
        <v>1.0</v>
      </c>
    </row>
    <row r="4658" ht="15.75" customHeight="1">
      <c r="A4658" s="3">
        <f t="shared" si="2"/>
        <v>4657</v>
      </c>
      <c r="B4658" s="3">
        <f t="shared" ref="B4658:D4658" si="4251">B4654</f>
        <v>0</v>
      </c>
      <c r="C4658" s="3">
        <f t="shared" si="4251"/>
        <v>1</v>
      </c>
      <c r="D4658" s="3">
        <f t="shared" si="4251"/>
        <v>0</v>
      </c>
      <c r="E4658" s="6">
        <f t="shared" si="1"/>
        <v>286</v>
      </c>
      <c r="F4658" s="3">
        <v>130.0</v>
      </c>
      <c r="G4658" s="3">
        <v>2.2</v>
      </c>
      <c r="H4658" s="3">
        <v>0.0</v>
      </c>
      <c r="I4658" s="3">
        <v>0.0</v>
      </c>
      <c r="J4658" s="3">
        <v>1.0</v>
      </c>
      <c r="K4658" s="3">
        <v>0.0</v>
      </c>
      <c r="L4658" s="3">
        <v>0.0</v>
      </c>
    </row>
    <row r="4659" ht="15.75" customHeight="1">
      <c r="A4659" s="3">
        <f t="shared" si="2"/>
        <v>4658</v>
      </c>
      <c r="B4659" s="3">
        <f t="shared" ref="B4659:D4659" si="4252">B4655</f>
        <v>0</v>
      </c>
      <c r="C4659" s="3">
        <f t="shared" si="4252"/>
        <v>0</v>
      </c>
      <c r="D4659" s="3">
        <f t="shared" si="4252"/>
        <v>1</v>
      </c>
      <c r="E4659" s="6">
        <f t="shared" si="1"/>
        <v>132</v>
      </c>
      <c r="F4659" s="3">
        <v>120.0</v>
      </c>
      <c r="G4659" s="3">
        <v>1.1</v>
      </c>
      <c r="H4659" s="3">
        <v>1.0</v>
      </c>
      <c r="I4659" s="3">
        <v>0.0</v>
      </c>
      <c r="J4659" s="3">
        <v>0.0</v>
      </c>
      <c r="K4659" s="3">
        <v>0.0</v>
      </c>
      <c r="L4659" s="3">
        <v>0.0</v>
      </c>
    </row>
    <row r="4660" ht="15.75" customHeight="1">
      <c r="A4660" s="3">
        <f t="shared" si="2"/>
        <v>4659</v>
      </c>
      <c r="B4660" s="3">
        <f t="shared" ref="B4660:D4660" si="4253">B4656</f>
        <v>1</v>
      </c>
      <c r="C4660" s="3">
        <f t="shared" si="4253"/>
        <v>0</v>
      </c>
      <c r="D4660" s="3">
        <f t="shared" si="4253"/>
        <v>0</v>
      </c>
      <c r="E4660" s="6">
        <f t="shared" si="1"/>
        <v>268.8</v>
      </c>
      <c r="F4660" s="3">
        <v>168.0</v>
      </c>
      <c r="G4660" s="3">
        <v>1.6</v>
      </c>
      <c r="H4660" s="3">
        <v>0.0</v>
      </c>
      <c r="I4660" s="3">
        <v>1.0</v>
      </c>
      <c r="J4660" s="3">
        <v>0.0</v>
      </c>
      <c r="K4660" s="3">
        <v>0.0</v>
      </c>
      <c r="L4660" s="3">
        <v>0.0</v>
      </c>
    </row>
    <row r="4661" ht="15.75" customHeight="1">
      <c r="A4661" s="3">
        <f t="shared" si="2"/>
        <v>4660</v>
      </c>
      <c r="B4661" s="3">
        <f t="shared" ref="B4661:D4661" si="4254">B4657</f>
        <v>0</v>
      </c>
      <c r="C4661" s="3">
        <f t="shared" si="4254"/>
        <v>0</v>
      </c>
      <c r="D4661" s="3">
        <f t="shared" si="4254"/>
        <v>0</v>
      </c>
      <c r="E4661" s="6">
        <f t="shared" si="1"/>
        <v>0</v>
      </c>
      <c r="H4661" s="3">
        <v>1.0</v>
      </c>
      <c r="I4661" s="3">
        <v>1.0</v>
      </c>
      <c r="J4661" s="3">
        <v>0.0</v>
      </c>
      <c r="K4661" s="3">
        <v>0.0</v>
      </c>
      <c r="L4661" s="3">
        <v>1.0</v>
      </c>
    </row>
    <row r="4662" ht="15.75" customHeight="1">
      <c r="A4662" s="3">
        <f t="shared" si="2"/>
        <v>4661</v>
      </c>
      <c r="B4662" s="3">
        <f t="shared" ref="B4662:D4662" si="4255">B4658</f>
        <v>0</v>
      </c>
      <c r="C4662" s="3">
        <f t="shared" si="4255"/>
        <v>1</v>
      </c>
      <c r="D4662" s="3">
        <f t="shared" si="4255"/>
        <v>0</v>
      </c>
      <c r="E4662" s="6">
        <f t="shared" si="1"/>
        <v>371.8</v>
      </c>
      <c r="F4662" s="3">
        <v>169.0</v>
      </c>
      <c r="G4662" s="3">
        <v>2.2</v>
      </c>
      <c r="H4662" s="3">
        <v>0.0</v>
      </c>
      <c r="I4662" s="3">
        <v>0.0</v>
      </c>
      <c r="J4662" s="3">
        <v>1.0</v>
      </c>
      <c r="K4662" s="3">
        <v>0.0</v>
      </c>
      <c r="L4662" s="3">
        <v>0.0</v>
      </c>
    </row>
    <row r="4663" ht="15.75" customHeight="1">
      <c r="A4663" s="3">
        <f t="shared" si="2"/>
        <v>4662</v>
      </c>
      <c r="B4663" s="3">
        <f t="shared" ref="B4663:D4663" si="4256">B4659</f>
        <v>0</v>
      </c>
      <c r="C4663" s="3">
        <f t="shared" si="4256"/>
        <v>0</v>
      </c>
      <c r="D4663" s="3">
        <f t="shared" si="4256"/>
        <v>1</v>
      </c>
      <c r="E4663" s="6">
        <f t="shared" si="1"/>
        <v>326.7</v>
      </c>
      <c r="F4663" s="3">
        <v>297.0</v>
      </c>
      <c r="G4663" s="3">
        <v>1.1</v>
      </c>
      <c r="H4663" s="3">
        <v>0.0</v>
      </c>
      <c r="I4663" s="3">
        <v>1.0</v>
      </c>
      <c r="J4663" s="3">
        <v>0.0</v>
      </c>
      <c r="K4663" s="3">
        <v>0.0</v>
      </c>
      <c r="L4663" s="3">
        <v>0.0</v>
      </c>
    </row>
    <row r="4664" ht="15.75" customHeight="1">
      <c r="A4664" s="3">
        <f t="shared" si="2"/>
        <v>4663</v>
      </c>
      <c r="B4664" s="3">
        <f t="shared" ref="B4664:D4664" si="4257">B4660</f>
        <v>1</v>
      </c>
      <c r="C4664" s="3">
        <f t="shared" si="4257"/>
        <v>0</v>
      </c>
      <c r="D4664" s="3">
        <f t="shared" si="4257"/>
        <v>0</v>
      </c>
      <c r="E4664" s="6">
        <f t="shared" si="1"/>
        <v>312</v>
      </c>
      <c r="F4664" s="3">
        <v>195.0</v>
      </c>
      <c r="G4664" s="3">
        <v>1.6</v>
      </c>
      <c r="H4664" s="3">
        <v>0.0</v>
      </c>
      <c r="I4664" s="3">
        <v>0.0</v>
      </c>
      <c r="J4664" s="3">
        <v>1.0</v>
      </c>
      <c r="K4664" s="3">
        <v>0.0</v>
      </c>
      <c r="L4664" s="3">
        <v>0.0</v>
      </c>
    </row>
    <row r="4665" ht="15.75" customHeight="1">
      <c r="A4665" s="3">
        <f t="shared" si="2"/>
        <v>4664</v>
      </c>
      <c r="B4665" s="3">
        <f t="shared" ref="B4665:D4665" si="4258">B4661</f>
        <v>0</v>
      </c>
      <c r="C4665" s="3">
        <f t="shared" si="4258"/>
        <v>0</v>
      </c>
      <c r="D4665" s="3">
        <f t="shared" si="4258"/>
        <v>0</v>
      </c>
      <c r="E4665" s="6">
        <f t="shared" si="1"/>
        <v>0</v>
      </c>
      <c r="H4665" s="3">
        <v>1.0</v>
      </c>
      <c r="I4665" s="3">
        <v>0.0</v>
      </c>
      <c r="J4665" s="3">
        <v>1.0</v>
      </c>
      <c r="K4665" s="3">
        <v>0.0</v>
      </c>
      <c r="L4665" s="3">
        <v>1.0</v>
      </c>
    </row>
    <row r="4666" ht="15.75" customHeight="1">
      <c r="A4666" s="3">
        <f t="shared" si="2"/>
        <v>4665</v>
      </c>
      <c r="B4666" s="3">
        <f t="shared" ref="B4666:D4666" si="4259">B4662</f>
        <v>0</v>
      </c>
      <c r="C4666" s="3">
        <f t="shared" si="4259"/>
        <v>1</v>
      </c>
      <c r="D4666" s="3">
        <f t="shared" si="4259"/>
        <v>0</v>
      </c>
      <c r="E4666" s="6">
        <f t="shared" si="1"/>
        <v>517</v>
      </c>
      <c r="F4666" s="3">
        <v>235.0</v>
      </c>
      <c r="G4666" s="3">
        <v>2.2</v>
      </c>
      <c r="H4666" s="3">
        <v>0.0</v>
      </c>
      <c r="I4666" s="3">
        <v>0.0</v>
      </c>
      <c r="J4666" s="3">
        <v>1.0</v>
      </c>
      <c r="K4666" s="3">
        <v>0.0</v>
      </c>
      <c r="L4666" s="3">
        <v>0.0</v>
      </c>
    </row>
    <row r="4667" ht="15.75" customHeight="1">
      <c r="A4667" s="3">
        <f t="shared" si="2"/>
        <v>4666</v>
      </c>
      <c r="B4667" s="3">
        <f t="shared" ref="B4667:D4667" si="4260">B4663</f>
        <v>0</v>
      </c>
      <c r="C4667" s="3">
        <f t="shared" si="4260"/>
        <v>0</v>
      </c>
      <c r="D4667" s="3">
        <f t="shared" si="4260"/>
        <v>1</v>
      </c>
      <c r="E4667" s="6">
        <f t="shared" si="1"/>
        <v>312.4</v>
      </c>
      <c r="F4667" s="3">
        <v>284.0</v>
      </c>
      <c r="G4667" s="3">
        <v>1.1</v>
      </c>
      <c r="H4667" s="3">
        <v>1.0</v>
      </c>
      <c r="I4667" s="3">
        <v>0.0</v>
      </c>
      <c r="J4667" s="3">
        <v>0.0</v>
      </c>
      <c r="K4667" s="3">
        <v>0.0</v>
      </c>
      <c r="L4667" s="3">
        <v>0.0</v>
      </c>
    </row>
    <row r="4668" ht="15.75" customHeight="1">
      <c r="A4668" s="3">
        <f t="shared" si="2"/>
        <v>4667</v>
      </c>
      <c r="B4668" s="3">
        <f t="shared" ref="B4668:D4668" si="4261">B4664</f>
        <v>1</v>
      </c>
      <c r="C4668" s="3">
        <f t="shared" si="4261"/>
        <v>0</v>
      </c>
      <c r="D4668" s="3">
        <f t="shared" si="4261"/>
        <v>0</v>
      </c>
      <c r="E4668" s="6">
        <f t="shared" si="1"/>
        <v>230.4</v>
      </c>
      <c r="F4668" s="3">
        <v>144.0</v>
      </c>
      <c r="G4668" s="3">
        <v>1.6</v>
      </c>
      <c r="H4668" s="3">
        <v>1.0</v>
      </c>
      <c r="I4668" s="3">
        <v>0.0</v>
      </c>
      <c r="J4668" s="3">
        <v>0.0</v>
      </c>
      <c r="K4668" s="3">
        <v>0.0</v>
      </c>
      <c r="L4668" s="3">
        <v>0.0</v>
      </c>
    </row>
    <row r="4669" ht="15.75" customHeight="1">
      <c r="A4669" s="3">
        <f t="shared" si="2"/>
        <v>4668</v>
      </c>
      <c r="B4669" s="3">
        <f t="shared" ref="B4669:D4669" si="4262">B4665</f>
        <v>0</v>
      </c>
      <c r="C4669" s="3">
        <f t="shared" si="4262"/>
        <v>0</v>
      </c>
      <c r="D4669" s="3">
        <f t="shared" si="4262"/>
        <v>0</v>
      </c>
      <c r="E4669" s="6">
        <f t="shared" si="1"/>
        <v>0</v>
      </c>
      <c r="H4669" s="3">
        <v>1.0</v>
      </c>
      <c r="I4669" s="3">
        <v>0.0</v>
      </c>
      <c r="J4669" s="3">
        <v>1.0</v>
      </c>
      <c r="K4669" s="3">
        <v>0.0</v>
      </c>
      <c r="L4669" s="3">
        <v>1.0</v>
      </c>
    </row>
    <row r="4670" ht="15.75" customHeight="1">
      <c r="A4670" s="3">
        <f t="shared" si="2"/>
        <v>4669</v>
      </c>
      <c r="B4670" s="3">
        <f t="shared" ref="B4670:D4670" si="4263">B4666</f>
        <v>0</v>
      </c>
      <c r="C4670" s="3">
        <f t="shared" si="4263"/>
        <v>1</v>
      </c>
      <c r="D4670" s="3">
        <f t="shared" si="4263"/>
        <v>0</v>
      </c>
      <c r="E4670" s="6">
        <f t="shared" si="1"/>
        <v>415.8</v>
      </c>
      <c r="F4670" s="3">
        <v>189.0</v>
      </c>
      <c r="G4670" s="3">
        <v>2.2</v>
      </c>
      <c r="H4670" s="3">
        <v>0.0</v>
      </c>
      <c r="I4670" s="3">
        <v>0.0</v>
      </c>
      <c r="J4670" s="3">
        <v>1.0</v>
      </c>
      <c r="K4670" s="3">
        <v>0.0</v>
      </c>
      <c r="L4670" s="3">
        <v>0.0</v>
      </c>
    </row>
    <row r="4671" ht="15.75" customHeight="1">
      <c r="A4671" s="3">
        <f t="shared" si="2"/>
        <v>4670</v>
      </c>
      <c r="B4671" s="3">
        <f t="shared" ref="B4671:D4671" si="4264">B4667</f>
        <v>0</v>
      </c>
      <c r="C4671" s="3">
        <f t="shared" si="4264"/>
        <v>0</v>
      </c>
      <c r="D4671" s="3">
        <f t="shared" si="4264"/>
        <v>1</v>
      </c>
      <c r="E4671" s="6">
        <f t="shared" si="1"/>
        <v>111.1</v>
      </c>
      <c r="F4671" s="3">
        <v>101.0</v>
      </c>
      <c r="G4671" s="3">
        <v>1.1</v>
      </c>
      <c r="H4671" s="3">
        <v>0.0</v>
      </c>
      <c r="I4671" s="3">
        <v>1.0</v>
      </c>
      <c r="J4671" s="3">
        <v>0.0</v>
      </c>
      <c r="K4671" s="3">
        <v>0.0</v>
      </c>
      <c r="L4671" s="3">
        <v>0.0</v>
      </c>
    </row>
    <row r="4672" ht="15.75" customHeight="1">
      <c r="A4672" s="3">
        <f t="shared" si="2"/>
        <v>4671</v>
      </c>
      <c r="B4672" s="3">
        <f t="shared" ref="B4672:D4672" si="4265">B4668</f>
        <v>1</v>
      </c>
      <c r="C4672" s="3">
        <f t="shared" si="4265"/>
        <v>0</v>
      </c>
      <c r="D4672" s="3">
        <f t="shared" si="4265"/>
        <v>0</v>
      </c>
      <c r="E4672" s="6">
        <f t="shared" si="1"/>
        <v>387.2</v>
      </c>
      <c r="F4672" s="3">
        <v>242.0</v>
      </c>
      <c r="G4672" s="3">
        <v>1.6</v>
      </c>
      <c r="H4672" s="3">
        <v>0.0</v>
      </c>
      <c r="I4672" s="3">
        <v>1.0</v>
      </c>
      <c r="J4672" s="3">
        <v>0.0</v>
      </c>
      <c r="K4672" s="3">
        <v>0.0</v>
      </c>
      <c r="L4672" s="3">
        <v>0.0</v>
      </c>
    </row>
    <row r="4673" ht="15.75" customHeight="1">
      <c r="A4673" s="3">
        <f t="shared" si="2"/>
        <v>4672</v>
      </c>
      <c r="B4673" s="3">
        <f t="shared" ref="B4673:D4673" si="4266">B4669</f>
        <v>0</v>
      </c>
      <c r="C4673" s="3">
        <f t="shared" si="4266"/>
        <v>0</v>
      </c>
      <c r="D4673" s="3">
        <f t="shared" si="4266"/>
        <v>0</v>
      </c>
      <c r="E4673" s="6">
        <f t="shared" si="1"/>
        <v>0</v>
      </c>
      <c r="H4673" s="3">
        <v>1.0</v>
      </c>
      <c r="I4673" s="3">
        <v>0.0</v>
      </c>
      <c r="J4673" s="3">
        <v>1.0</v>
      </c>
      <c r="K4673" s="3">
        <v>0.0</v>
      </c>
      <c r="L4673" s="3">
        <v>1.0</v>
      </c>
    </row>
    <row r="4674" ht="15.75" customHeight="1">
      <c r="A4674" s="3">
        <f t="shared" si="2"/>
        <v>4673</v>
      </c>
      <c r="B4674" s="3">
        <f t="shared" ref="B4674:D4674" si="4267">B4670</f>
        <v>0</v>
      </c>
      <c r="C4674" s="3">
        <f t="shared" si="4267"/>
        <v>1</v>
      </c>
      <c r="D4674" s="3">
        <f t="shared" si="4267"/>
        <v>0</v>
      </c>
      <c r="E4674" s="6">
        <f t="shared" si="1"/>
        <v>587.4</v>
      </c>
      <c r="F4674" s="3">
        <v>267.0</v>
      </c>
      <c r="G4674" s="3">
        <v>2.2</v>
      </c>
      <c r="H4674" s="3">
        <v>1.0</v>
      </c>
      <c r="I4674" s="3">
        <v>0.0</v>
      </c>
      <c r="J4674" s="3">
        <v>0.0</v>
      </c>
      <c r="K4674" s="3">
        <v>0.0</v>
      </c>
      <c r="L4674" s="3">
        <v>0.0</v>
      </c>
    </row>
    <row r="4675" ht="15.75" customHeight="1">
      <c r="A4675" s="3">
        <f t="shared" si="2"/>
        <v>4674</v>
      </c>
      <c r="B4675" s="3">
        <f t="shared" ref="B4675:D4675" si="4268">B4671</f>
        <v>0</v>
      </c>
      <c r="C4675" s="3">
        <f t="shared" si="4268"/>
        <v>0</v>
      </c>
      <c r="D4675" s="3">
        <f t="shared" si="4268"/>
        <v>1</v>
      </c>
      <c r="E4675" s="6">
        <f t="shared" si="1"/>
        <v>211.2</v>
      </c>
      <c r="F4675" s="3">
        <v>192.0</v>
      </c>
      <c r="G4675" s="3">
        <v>1.1</v>
      </c>
      <c r="H4675" s="3">
        <v>1.0</v>
      </c>
      <c r="I4675" s="3">
        <v>0.0</v>
      </c>
      <c r="J4675" s="3">
        <v>0.0</v>
      </c>
      <c r="K4675" s="3">
        <v>0.0</v>
      </c>
      <c r="L4675" s="3">
        <v>0.0</v>
      </c>
    </row>
    <row r="4676" ht="15.75" customHeight="1">
      <c r="A4676" s="3">
        <f t="shared" si="2"/>
        <v>4675</v>
      </c>
      <c r="B4676" s="3">
        <f t="shared" ref="B4676:D4676" si="4269">B4672</f>
        <v>1</v>
      </c>
      <c r="C4676" s="3">
        <f t="shared" si="4269"/>
        <v>0</v>
      </c>
      <c r="D4676" s="3">
        <f t="shared" si="4269"/>
        <v>0</v>
      </c>
      <c r="E4676" s="6">
        <f t="shared" si="1"/>
        <v>414.4</v>
      </c>
      <c r="F4676" s="3">
        <v>259.0</v>
      </c>
      <c r="G4676" s="3">
        <v>1.6</v>
      </c>
      <c r="H4676" s="3">
        <v>1.0</v>
      </c>
      <c r="I4676" s="3">
        <v>0.0</v>
      </c>
      <c r="J4676" s="3">
        <v>0.0</v>
      </c>
      <c r="K4676" s="3">
        <v>0.0</v>
      </c>
      <c r="L4676" s="3">
        <v>0.0</v>
      </c>
    </row>
    <row r="4677" ht="15.75" customHeight="1">
      <c r="A4677" s="3">
        <f t="shared" si="2"/>
        <v>4676</v>
      </c>
      <c r="B4677" s="3">
        <f t="shared" ref="B4677:D4677" si="4270">B4673</f>
        <v>0</v>
      </c>
      <c r="C4677" s="3">
        <f t="shared" si="4270"/>
        <v>0</v>
      </c>
      <c r="D4677" s="3">
        <f t="shared" si="4270"/>
        <v>0</v>
      </c>
      <c r="E4677" s="6">
        <f t="shared" si="1"/>
        <v>0</v>
      </c>
      <c r="H4677" s="3">
        <v>1.0</v>
      </c>
      <c r="I4677" s="3">
        <v>0.0</v>
      </c>
      <c r="J4677" s="3">
        <v>0.0</v>
      </c>
      <c r="K4677" s="3">
        <v>1.0</v>
      </c>
      <c r="L4677" s="3">
        <v>1.0</v>
      </c>
    </row>
    <row r="4678" ht="15.75" customHeight="1">
      <c r="A4678" s="3">
        <f t="shared" si="2"/>
        <v>4677</v>
      </c>
      <c r="B4678" s="3">
        <f t="shared" ref="B4678:D4678" si="4271">B4674</f>
        <v>0</v>
      </c>
      <c r="C4678" s="3">
        <f t="shared" si="4271"/>
        <v>1</v>
      </c>
      <c r="D4678" s="3">
        <f t="shared" si="4271"/>
        <v>0</v>
      </c>
      <c r="E4678" s="6">
        <f t="shared" si="1"/>
        <v>638</v>
      </c>
      <c r="F4678" s="3">
        <v>290.0</v>
      </c>
      <c r="G4678" s="3">
        <v>2.2</v>
      </c>
      <c r="H4678" s="3">
        <v>0.0</v>
      </c>
      <c r="I4678" s="3">
        <v>0.0</v>
      </c>
      <c r="J4678" s="3">
        <v>1.0</v>
      </c>
      <c r="K4678" s="3">
        <v>0.0</v>
      </c>
      <c r="L4678" s="3">
        <v>0.0</v>
      </c>
    </row>
    <row r="4679" ht="15.75" customHeight="1">
      <c r="A4679" s="3">
        <f t="shared" si="2"/>
        <v>4678</v>
      </c>
      <c r="B4679" s="3">
        <f t="shared" ref="B4679:D4679" si="4272">B4675</f>
        <v>0</v>
      </c>
      <c r="C4679" s="3">
        <f t="shared" si="4272"/>
        <v>0</v>
      </c>
      <c r="D4679" s="3">
        <f t="shared" si="4272"/>
        <v>1</v>
      </c>
      <c r="E4679" s="6">
        <f t="shared" si="1"/>
        <v>238.7</v>
      </c>
      <c r="F4679" s="3">
        <v>217.0</v>
      </c>
      <c r="G4679" s="3">
        <v>1.1</v>
      </c>
      <c r="H4679" s="3">
        <v>0.0</v>
      </c>
      <c r="I4679" s="3">
        <v>1.0</v>
      </c>
      <c r="J4679" s="3">
        <v>0.0</v>
      </c>
      <c r="K4679" s="3">
        <v>0.0</v>
      </c>
      <c r="L4679" s="3">
        <v>0.0</v>
      </c>
    </row>
    <row r="4680" ht="15.75" customHeight="1">
      <c r="A4680" s="3">
        <f t="shared" si="2"/>
        <v>4679</v>
      </c>
      <c r="B4680" s="3">
        <f t="shared" ref="B4680:D4680" si="4273">B4676</f>
        <v>1</v>
      </c>
      <c r="C4680" s="3">
        <f t="shared" si="4273"/>
        <v>0</v>
      </c>
      <c r="D4680" s="3">
        <f t="shared" si="4273"/>
        <v>0</v>
      </c>
      <c r="E4680" s="6">
        <f t="shared" si="1"/>
        <v>460.8</v>
      </c>
      <c r="F4680" s="3">
        <v>288.0</v>
      </c>
      <c r="G4680" s="3">
        <v>1.6</v>
      </c>
      <c r="H4680" s="3">
        <v>0.0</v>
      </c>
      <c r="I4680" s="3">
        <v>0.0</v>
      </c>
      <c r="J4680" s="3">
        <v>1.0</v>
      </c>
      <c r="K4680" s="3">
        <v>0.0</v>
      </c>
      <c r="L4680" s="3">
        <v>0.0</v>
      </c>
    </row>
    <row r="4681" ht="15.75" customHeight="1">
      <c r="A4681" s="3">
        <f t="shared" si="2"/>
        <v>4680</v>
      </c>
      <c r="B4681" s="3">
        <f t="shared" ref="B4681:D4681" si="4274">B4677</f>
        <v>0</v>
      </c>
      <c r="C4681" s="3">
        <f t="shared" si="4274"/>
        <v>0</v>
      </c>
      <c r="D4681" s="3">
        <f t="shared" si="4274"/>
        <v>0</v>
      </c>
      <c r="E4681" s="6">
        <f t="shared" si="1"/>
        <v>0</v>
      </c>
      <c r="H4681" s="3">
        <v>1.0</v>
      </c>
      <c r="I4681" s="3">
        <v>0.0</v>
      </c>
      <c r="J4681" s="3">
        <v>1.0</v>
      </c>
      <c r="K4681" s="3">
        <v>0.0</v>
      </c>
      <c r="L4681" s="3">
        <v>1.0</v>
      </c>
    </row>
    <row r="4682" ht="15.75" customHeight="1">
      <c r="A4682" s="3">
        <f t="shared" si="2"/>
        <v>4681</v>
      </c>
      <c r="B4682" s="3">
        <f t="shared" ref="B4682:D4682" si="4275">B4678</f>
        <v>0</v>
      </c>
      <c r="C4682" s="3">
        <f t="shared" si="4275"/>
        <v>1</v>
      </c>
      <c r="D4682" s="3">
        <f t="shared" si="4275"/>
        <v>0</v>
      </c>
      <c r="E4682" s="6">
        <f t="shared" si="1"/>
        <v>624.8</v>
      </c>
      <c r="F4682" s="3">
        <v>284.0</v>
      </c>
      <c r="G4682" s="3">
        <v>2.2</v>
      </c>
      <c r="H4682" s="3">
        <v>0.0</v>
      </c>
      <c r="I4682" s="3">
        <v>0.0</v>
      </c>
      <c r="J4682" s="3">
        <v>1.0</v>
      </c>
      <c r="K4682" s="3">
        <v>0.0</v>
      </c>
      <c r="L4682" s="3">
        <v>0.0</v>
      </c>
    </row>
    <row r="4683" ht="15.75" customHeight="1">
      <c r="A4683" s="3">
        <f t="shared" si="2"/>
        <v>4682</v>
      </c>
      <c r="B4683" s="3">
        <f t="shared" ref="B4683:D4683" si="4276">B4679</f>
        <v>0</v>
      </c>
      <c r="C4683" s="3">
        <f t="shared" si="4276"/>
        <v>0</v>
      </c>
      <c r="D4683" s="3">
        <f t="shared" si="4276"/>
        <v>1</v>
      </c>
      <c r="E4683" s="6">
        <f t="shared" si="1"/>
        <v>111.1</v>
      </c>
      <c r="F4683" s="3">
        <v>101.0</v>
      </c>
      <c r="G4683" s="3">
        <v>1.1</v>
      </c>
      <c r="H4683" s="3">
        <v>1.0</v>
      </c>
      <c r="I4683" s="3">
        <v>0.0</v>
      </c>
      <c r="J4683" s="3">
        <v>0.0</v>
      </c>
      <c r="K4683" s="3">
        <v>0.0</v>
      </c>
      <c r="L4683" s="3">
        <v>0.0</v>
      </c>
    </row>
    <row r="4684" ht="15.75" customHeight="1">
      <c r="A4684" s="3">
        <f t="shared" si="2"/>
        <v>4683</v>
      </c>
      <c r="B4684" s="3">
        <f t="shared" ref="B4684:D4684" si="4277">B4680</f>
        <v>1</v>
      </c>
      <c r="C4684" s="3">
        <f t="shared" si="4277"/>
        <v>0</v>
      </c>
      <c r="D4684" s="3">
        <f t="shared" si="4277"/>
        <v>0</v>
      </c>
      <c r="E4684" s="6">
        <f t="shared" si="1"/>
        <v>433.6</v>
      </c>
      <c r="F4684" s="3">
        <v>271.0</v>
      </c>
      <c r="G4684" s="3">
        <v>1.6</v>
      </c>
      <c r="H4684" s="3">
        <v>0.0</v>
      </c>
      <c r="I4684" s="3">
        <v>1.0</v>
      </c>
      <c r="J4684" s="3">
        <v>0.0</v>
      </c>
      <c r="K4684" s="3">
        <v>0.0</v>
      </c>
      <c r="L4684" s="3">
        <v>0.0</v>
      </c>
    </row>
    <row r="4685" ht="15.75" customHeight="1">
      <c r="A4685" s="3">
        <f t="shared" si="2"/>
        <v>4684</v>
      </c>
      <c r="B4685" s="3">
        <f t="shared" ref="B4685:D4685" si="4278">B4681</f>
        <v>0</v>
      </c>
      <c r="C4685" s="3">
        <f t="shared" si="4278"/>
        <v>0</v>
      </c>
      <c r="D4685" s="3">
        <f t="shared" si="4278"/>
        <v>0</v>
      </c>
      <c r="E4685" s="6">
        <f t="shared" si="1"/>
        <v>0</v>
      </c>
      <c r="H4685" s="3">
        <v>1.0</v>
      </c>
      <c r="I4685" s="3">
        <v>0.0</v>
      </c>
      <c r="J4685" s="3">
        <v>1.0</v>
      </c>
      <c r="K4685" s="3">
        <v>0.0</v>
      </c>
      <c r="L4685" s="3">
        <v>1.0</v>
      </c>
    </row>
    <row r="4686" ht="15.75" customHeight="1">
      <c r="A4686" s="3">
        <f t="shared" si="2"/>
        <v>4685</v>
      </c>
      <c r="B4686" s="3">
        <f t="shared" ref="B4686:D4686" si="4279">B4682</f>
        <v>0</v>
      </c>
      <c r="C4686" s="3">
        <f t="shared" si="4279"/>
        <v>1</v>
      </c>
      <c r="D4686" s="3">
        <f t="shared" si="4279"/>
        <v>0</v>
      </c>
      <c r="E4686" s="6">
        <f t="shared" si="1"/>
        <v>497.2</v>
      </c>
      <c r="F4686" s="3">
        <v>226.0</v>
      </c>
      <c r="G4686" s="3">
        <v>2.2</v>
      </c>
      <c r="H4686" s="3">
        <v>0.0</v>
      </c>
      <c r="I4686" s="3">
        <v>0.0</v>
      </c>
      <c r="J4686" s="3">
        <v>1.0</v>
      </c>
      <c r="K4686" s="3">
        <v>0.0</v>
      </c>
      <c r="L4686" s="3">
        <v>0.0</v>
      </c>
    </row>
    <row r="4687" ht="15.75" customHeight="1">
      <c r="A4687" s="3">
        <f t="shared" si="2"/>
        <v>4686</v>
      </c>
      <c r="B4687" s="3">
        <f t="shared" ref="B4687:D4687" si="4280">B4683</f>
        <v>0</v>
      </c>
      <c r="C4687" s="3">
        <f t="shared" si="4280"/>
        <v>0</v>
      </c>
      <c r="D4687" s="3">
        <f t="shared" si="4280"/>
        <v>1</v>
      </c>
      <c r="E4687" s="6">
        <f t="shared" si="1"/>
        <v>160.6</v>
      </c>
      <c r="F4687" s="3">
        <v>146.0</v>
      </c>
      <c r="G4687" s="3">
        <v>1.1</v>
      </c>
      <c r="H4687" s="3">
        <v>0.0</v>
      </c>
      <c r="I4687" s="3">
        <v>1.0</v>
      </c>
      <c r="J4687" s="3">
        <v>0.0</v>
      </c>
      <c r="K4687" s="3">
        <v>0.0</v>
      </c>
      <c r="L4687" s="3">
        <v>0.0</v>
      </c>
    </row>
    <row r="4688" ht="15.75" customHeight="1">
      <c r="A4688" s="3">
        <f t="shared" si="2"/>
        <v>4687</v>
      </c>
      <c r="B4688" s="3">
        <f t="shared" ref="B4688:D4688" si="4281">B4684</f>
        <v>1</v>
      </c>
      <c r="C4688" s="3">
        <f t="shared" si="4281"/>
        <v>0</v>
      </c>
      <c r="D4688" s="3">
        <f t="shared" si="4281"/>
        <v>0</v>
      </c>
      <c r="E4688" s="6">
        <f t="shared" si="1"/>
        <v>164.8</v>
      </c>
      <c r="F4688" s="3">
        <v>103.0</v>
      </c>
      <c r="G4688" s="3">
        <v>1.6</v>
      </c>
      <c r="H4688" s="3">
        <v>0.0</v>
      </c>
      <c r="I4688" s="3">
        <v>0.0</v>
      </c>
      <c r="J4688" s="3">
        <v>1.0</v>
      </c>
      <c r="K4688" s="3">
        <v>0.0</v>
      </c>
      <c r="L4688" s="3">
        <v>0.0</v>
      </c>
    </row>
    <row r="4689" ht="15.75" customHeight="1">
      <c r="A4689" s="3">
        <f t="shared" si="2"/>
        <v>4688</v>
      </c>
      <c r="B4689" s="3">
        <f t="shared" ref="B4689:D4689" si="4282">B4685</f>
        <v>0</v>
      </c>
      <c r="C4689" s="3">
        <f t="shared" si="4282"/>
        <v>0</v>
      </c>
      <c r="D4689" s="3">
        <f t="shared" si="4282"/>
        <v>0</v>
      </c>
      <c r="E4689" s="6">
        <f t="shared" si="1"/>
        <v>0</v>
      </c>
      <c r="H4689" s="3">
        <v>1.0</v>
      </c>
      <c r="I4689" s="3">
        <v>0.0</v>
      </c>
      <c r="J4689" s="3">
        <v>1.0</v>
      </c>
      <c r="K4689" s="3">
        <v>0.0</v>
      </c>
      <c r="L4689" s="3">
        <v>1.0</v>
      </c>
    </row>
    <row r="4690" ht="15.75" customHeight="1">
      <c r="A4690" s="3">
        <f t="shared" si="2"/>
        <v>4689</v>
      </c>
      <c r="B4690" s="3">
        <f t="shared" ref="B4690:D4690" si="4283">B4686</f>
        <v>0</v>
      </c>
      <c r="C4690" s="3">
        <f t="shared" si="4283"/>
        <v>1</v>
      </c>
      <c r="D4690" s="3">
        <f t="shared" si="4283"/>
        <v>0</v>
      </c>
      <c r="E4690" s="6">
        <f t="shared" si="1"/>
        <v>567.6</v>
      </c>
      <c r="F4690" s="3">
        <v>258.0</v>
      </c>
      <c r="G4690" s="3">
        <v>2.2</v>
      </c>
      <c r="H4690" s="3">
        <v>0.0</v>
      </c>
      <c r="I4690" s="3">
        <v>0.0</v>
      </c>
      <c r="J4690" s="3">
        <v>1.0</v>
      </c>
      <c r="K4690" s="3">
        <v>0.0</v>
      </c>
      <c r="L4690" s="3">
        <v>0.0</v>
      </c>
    </row>
    <row r="4691" ht="15.75" customHeight="1">
      <c r="A4691" s="3">
        <f t="shared" si="2"/>
        <v>4690</v>
      </c>
      <c r="B4691" s="3">
        <f t="shared" ref="B4691:D4691" si="4284">B4687</f>
        <v>0</v>
      </c>
      <c r="C4691" s="3">
        <f t="shared" si="4284"/>
        <v>0</v>
      </c>
      <c r="D4691" s="3">
        <f t="shared" si="4284"/>
        <v>1</v>
      </c>
      <c r="E4691" s="6">
        <f t="shared" si="1"/>
        <v>194.7</v>
      </c>
      <c r="F4691" s="3">
        <v>177.0</v>
      </c>
      <c r="G4691" s="3">
        <v>1.1</v>
      </c>
      <c r="H4691" s="3">
        <v>1.0</v>
      </c>
      <c r="I4691" s="3">
        <v>0.0</v>
      </c>
      <c r="J4691" s="3">
        <v>0.0</v>
      </c>
      <c r="K4691" s="3">
        <v>0.0</v>
      </c>
      <c r="L4691" s="3">
        <v>0.0</v>
      </c>
    </row>
    <row r="4692" ht="15.75" customHeight="1">
      <c r="A4692" s="3">
        <f t="shared" si="2"/>
        <v>4691</v>
      </c>
      <c r="B4692" s="3">
        <f t="shared" ref="B4692:D4692" si="4285">B4688</f>
        <v>1</v>
      </c>
      <c r="C4692" s="3">
        <f t="shared" si="4285"/>
        <v>0</v>
      </c>
      <c r="D4692" s="3">
        <f t="shared" si="4285"/>
        <v>0</v>
      </c>
      <c r="E4692" s="6">
        <f t="shared" si="1"/>
        <v>241.6</v>
      </c>
      <c r="F4692" s="3">
        <v>151.0</v>
      </c>
      <c r="G4692" s="3">
        <v>1.6</v>
      </c>
      <c r="H4692" s="3">
        <v>1.0</v>
      </c>
      <c r="I4692" s="3">
        <v>0.0</v>
      </c>
      <c r="J4692" s="3">
        <v>0.0</v>
      </c>
      <c r="K4692" s="3">
        <v>0.0</v>
      </c>
      <c r="L4692" s="3">
        <v>0.0</v>
      </c>
    </row>
    <row r="4693" ht="15.75" customHeight="1">
      <c r="A4693" s="3">
        <f t="shared" si="2"/>
        <v>4692</v>
      </c>
      <c r="B4693" s="3">
        <f t="shared" ref="B4693:D4693" si="4286">B4689</f>
        <v>0</v>
      </c>
      <c r="C4693" s="3">
        <f t="shared" si="4286"/>
        <v>0</v>
      </c>
      <c r="D4693" s="3">
        <f t="shared" si="4286"/>
        <v>0</v>
      </c>
      <c r="E4693" s="6">
        <f t="shared" si="1"/>
        <v>0</v>
      </c>
      <c r="H4693" s="3">
        <v>1.0</v>
      </c>
      <c r="I4693" s="3">
        <v>0.0</v>
      </c>
      <c r="J4693" s="3">
        <v>1.0</v>
      </c>
      <c r="K4693" s="3">
        <v>0.0</v>
      </c>
      <c r="L4693" s="3">
        <v>1.0</v>
      </c>
    </row>
    <row r="4694" ht="15.75" customHeight="1">
      <c r="A4694" s="3">
        <f t="shared" si="2"/>
        <v>4693</v>
      </c>
      <c r="B4694" s="3">
        <v>1.0</v>
      </c>
      <c r="C4694" s="3">
        <v>0.0</v>
      </c>
      <c r="D4694" s="3">
        <v>0.0</v>
      </c>
      <c r="E4694" s="6">
        <f t="shared" si="1"/>
        <v>296</v>
      </c>
      <c r="F4694" s="3">
        <v>185.0</v>
      </c>
      <c r="G4694" s="3">
        <v>1.6</v>
      </c>
      <c r="H4694" s="3">
        <v>1.0</v>
      </c>
      <c r="I4694" s="3">
        <v>0.0</v>
      </c>
      <c r="J4694" s="3">
        <v>0.0</v>
      </c>
      <c r="K4694" s="3">
        <v>0.0</v>
      </c>
      <c r="L4694" s="3">
        <v>0.0</v>
      </c>
    </row>
    <row r="4695" ht="15.75" customHeight="1">
      <c r="A4695" s="3">
        <f t="shared" si="2"/>
        <v>4694</v>
      </c>
      <c r="B4695" s="3">
        <v>0.0</v>
      </c>
      <c r="C4695" s="3">
        <v>0.0</v>
      </c>
      <c r="D4695" s="3">
        <v>0.0</v>
      </c>
      <c r="E4695" s="6">
        <f t="shared" si="1"/>
        <v>0</v>
      </c>
      <c r="H4695" s="3">
        <v>1.0</v>
      </c>
      <c r="I4695" s="3">
        <v>0.0</v>
      </c>
      <c r="J4695" s="3">
        <v>1.0</v>
      </c>
      <c r="K4695" s="3">
        <v>0.0</v>
      </c>
      <c r="L4695" s="3">
        <v>1.0</v>
      </c>
    </row>
    <row r="4696" ht="15.75" customHeight="1">
      <c r="A4696" s="3">
        <f t="shared" si="2"/>
        <v>4695</v>
      </c>
      <c r="B4696" s="3">
        <v>0.0</v>
      </c>
      <c r="C4696" s="3">
        <v>1.0</v>
      </c>
      <c r="D4696" s="3">
        <v>0.0</v>
      </c>
      <c r="E4696" s="6">
        <f t="shared" si="1"/>
        <v>286</v>
      </c>
      <c r="F4696" s="3">
        <v>130.0</v>
      </c>
      <c r="G4696" s="3">
        <v>2.2</v>
      </c>
      <c r="H4696" s="3">
        <v>0.0</v>
      </c>
      <c r="I4696" s="3">
        <v>0.0</v>
      </c>
      <c r="J4696" s="3">
        <v>1.0</v>
      </c>
      <c r="K4696" s="3">
        <v>0.0</v>
      </c>
      <c r="L4696" s="3">
        <v>0.0</v>
      </c>
    </row>
    <row r="4697" ht="15.75" customHeight="1">
      <c r="A4697" s="3">
        <f t="shared" si="2"/>
        <v>4696</v>
      </c>
      <c r="B4697" s="3">
        <v>0.0</v>
      </c>
      <c r="C4697" s="3">
        <v>0.0</v>
      </c>
      <c r="D4697" s="3">
        <v>1.0</v>
      </c>
      <c r="E4697" s="6">
        <f t="shared" si="1"/>
        <v>310.2</v>
      </c>
      <c r="F4697" s="3">
        <v>282.0</v>
      </c>
      <c r="G4697" s="3">
        <v>1.1</v>
      </c>
      <c r="H4697" s="3">
        <v>1.0</v>
      </c>
      <c r="I4697" s="3">
        <v>0.0</v>
      </c>
      <c r="J4697" s="3">
        <v>0.0</v>
      </c>
      <c r="K4697" s="3">
        <v>0.0</v>
      </c>
      <c r="L4697" s="3">
        <v>0.0</v>
      </c>
    </row>
    <row r="4698" ht="15.75" customHeight="1">
      <c r="A4698" s="3">
        <f t="shared" si="2"/>
        <v>4697</v>
      </c>
      <c r="B4698" s="3">
        <f t="shared" ref="B4698:D4698" si="4287">B4694</f>
        <v>1</v>
      </c>
      <c r="C4698" s="3">
        <f t="shared" si="4287"/>
        <v>0</v>
      </c>
      <c r="D4698" s="3">
        <f t="shared" si="4287"/>
        <v>0</v>
      </c>
      <c r="E4698" s="6">
        <f t="shared" si="1"/>
        <v>308.8</v>
      </c>
      <c r="F4698" s="3">
        <v>193.0</v>
      </c>
      <c r="G4698" s="3">
        <v>1.6</v>
      </c>
      <c r="H4698" s="3">
        <v>0.0</v>
      </c>
      <c r="I4698" s="3">
        <v>0.0</v>
      </c>
      <c r="J4698" s="3">
        <v>1.0</v>
      </c>
      <c r="K4698" s="3">
        <v>0.0</v>
      </c>
      <c r="L4698" s="3">
        <v>0.0</v>
      </c>
    </row>
    <row r="4699" ht="15.75" customHeight="1">
      <c r="A4699" s="3">
        <f t="shared" si="2"/>
        <v>4698</v>
      </c>
      <c r="B4699" s="3">
        <f t="shared" ref="B4699:D4699" si="4288">B4695</f>
        <v>0</v>
      </c>
      <c r="C4699" s="3">
        <f t="shared" si="4288"/>
        <v>0</v>
      </c>
      <c r="D4699" s="3">
        <f t="shared" si="4288"/>
        <v>0</v>
      </c>
      <c r="E4699" s="6">
        <f t="shared" si="1"/>
        <v>0</v>
      </c>
      <c r="H4699" s="3">
        <v>1.0</v>
      </c>
      <c r="I4699" s="3">
        <v>0.0</v>
      </c>
      <c r="J4699" s="3">
        <v>1.0</v>
      </c>
      <c r="K4699" s="3">
        <v>0.0</v>
      </c>
      <c r="L4699" s="3">
        <v>1.0</v>
      </c>
    </row>
    <row r="4700" ht="15.75" customHeight="1">
      <c r="A4700" s="3">
        <f t="shared" si="2"/>
        <v>4699</v>
      </c>
      <c r="B4700" s="3">
        <f t="shared" ref="B4700:D4700" si="4289">B4696</f>
        <v>0</v>
      </c>
      <c r="C4700" s="3">
        <f t="shared" si="4289"/>
        <v>1</v>
      </c>
      <c r="D4700" s="3">
        <f t="shared" si="4289"/>
        <v>0</v>
      </c>
      <c r="E4700" s="6">
        <f t="shared" si="1"/>
        <v>433.4</v>
      </c>
      <c r="F4700" s="3">
        <v>197.0</v>
      </c>
      <c r="G4700" s="3">
        <v>2.2</v>
      </c>
      <c r="H4700" s="3">
        <v>0.0</v>
      </c>
      <c r="I4700" s="3">
        <v>0.0</v>
      </c>
      <c r="J4700" s="3">
        <v>1.0</v>
      </c>
      <c r="K4700" s="3">
        <v>0.0</v>
      </c>
      <c r="L4700" s="3">
        <v>0.0</v>
      </c>
    </row>
    <row r="4701" ht="15.75" customHeight="1">
      <c r="A4701" s="3">
        <f t="shared" si="2"/>
        <v>4700</v>
      </c>
      <c r="B4701" s="3">
        <f t="shared" ref="B4701:D4701" si="4290">B4697</f>
        <v>0</v>
      </c>
      <c r="C4701" s="3">
        <f t="shared" si="4290"/>
        <v>0</v>
      </c>
      <c r="D4701" s="3">
        <f t="shared" si="4290"/>
        <v>1</v>
      </c>
      <c r="E4701" s="6">
        <f t="shared" si="1"/>
        <v>118.8</v>
      </c>
      <c r="F4701" s="3">
        <v>108.0</v>
      </c>
      <c r="G4701" s="3">
        <v>1.1</v>
      </c>
      <c r="H4701" s="3">
        <v>0.0</v>
      </c>
      <c r="I4701" s="3">
        <v>1.0</v>
      </c>
      <c r="J4701" s="3">
        <v>0.0</v>
      </c>
      <c r="K4701" s="3">
        <v>0.0</v>
      </c>
      <c r="L4701" s="3">
        <v>0.0</v>
      </c>
    </row>
    <row r="4702" ht="15.75" customHeight="1">
      <c r="A4702" s="3">
        <f t="shared" si="2"/>
        <v>4701</v>
      </c>
      <c r="B4702" s="3">
        <f t="shared" ref="B4702:D4702" si="4291">B4698</f>
        <v>1</v>
      </c>
      <c r="C4702" s="3">
        <f t="shared" si="4291"/>
        <v>0</v>
      </c>
      <c r="D4702" s="3">
        <f t="shared" si="4291"/>
        <v>0</v>
      </c>
      <c r="E4702" s="6">
        <f t="shared" si="1"/>
        <v>400</v>
      </c>
      <c r="F4702" s="3">
        <v>250.0</v>
      </c>
      <c r="G4702" s="3">
        <v>1.6</v>
      </c>
      <c r="H4702" s="3">
        <v>1.0</v>
      </c>
      <c r="I4702" s="3">
        <v>0.0</v>
      </c>
      <c r="J4702" s="3">
        <v>0.0</v>
      </c>
      <c r="K4702" s="3">
        <v>0.0</v>
      </c>
      <c r="L4702" s="3">
        <v>0.0</v>
      </c>
    </row>
    <row r="4703" ht="15.75" customHeight="1">
      <c r="A4703" s="3">
        <f t="shared" si="2"/>
        <v>4702</v>
      </c>
      <c r="B4703" s="3">
        <f t="shared" ref="B4703:D4703" si="4292">B4699</f>
        <v>0</v>
      </c>
      <c r="C4703" s="3">
        <f t="shared" si="4292"/>
        <v>0</v>
      </c>
      <c r="D4703" s="3">
        <f t="shared" si="4292"/>
        <v>0</v>
      </c>
      <c r="E4703" s="6">
        <f t="shared" si="1"/>
        <v>0</v>
      </c>
      <c r="H4703" s="3">
        <v>1.0</v>
      </c>
      <c r="I4703" s="3">
        <v>0.0</v>
      </c>
      <c r="J4703" s="3">
        <v>1.0</v>
      </c>
      <c r="K4703" s="3">
        <v>0.0</v>
      </c>
      <c r="L4703" s="3">
        <v>1.0</v>
      </c>
    </row>
    <row r="4704" ht="15.75" customHeight="1">
      <c r="A4704" s="3">
        <f t="shared" si="2"/>
        <v>4703</v>
      </c>
      <c r="B4704" s="3">
        <f t="shared" ref="B4704:D4704" si="4293">B4700</f>
        <v>0</v>
      </c>
      <c r="C4704" s="3">
        <f t="shared" si="4293"/>
        <v>1</v>
      </c>
      <c r="D4704" s="3">
        <f t="shared" si="4293"/>
        <v>0</v>
      </c>
      <c r="E4704" s="6">
        <f t="shared" si="1"/>
        <v>286</v>
      </c>
      <c r="F4704" s="3">
        <v>130.0</v>
      </c>
      <c r="G4704" s="3">
        <v>2.2</v>
      </c>
      <c r="H4704" s="3">
        <v>0.0</v>
      </c>
      <c r="I4704" s="3">
        <v>0.0</v>
      </c>
      <c r="J4704" s="3">
        <v>1.0</v>
      </c>
      <c r="K4704" s="3">
        <v>0.0</v>
      </c>
      <c r="L4704" s="3">
        <v>0.0</v>
      </c>
    </row>
    <row r="4705" ht="15.75" customHeight="1">
      <c r="A4705" s="3">
        <f t="shared" si="2"/>
        <v>4704</v>
      </c>
      <c r="B4705" s="3">
        <f t="shared" ref="B4705:D4705" si="4294">B4701</f>
        <v>0</v>
      </c>
      <c r="C4705" s="3">
        <f t="shared" si="4294"/>
        <v>0</v>
      </c>
      <c r="D4705" s="3">
        <f t="shared" si="4294"/>
        <v>1</v>
      </c>
      <c r="E4705" s="6">
        <f t="shared" si="1"/>
        <v>132</v>
      </c>
      <c r="F4705" s="3">
        <v>120.0</v>
      </c>
      <c r="G4705" s="3">
        <v>1.1</v>
      </c>
      <c r="H4705" s="3">
        <v>1.0</v>
      </c>
      <c r="I4705" s="3">
        <v>0.0</v>
      </c>
      <c r="J4705" s="3">
        <v>0.0</v>
      </c>
      <c r="K4705" s="3">
        <v>0.0</v>
      </c>
      <c r="L4705" s="3">
        <v>0.0</v>
      </c>
    </row>
    <row r="4706" ht="15.75" customHeight="1">
      <c r="A4706" s="3">
        <f t="shared" si="2"/>
        <v>4705</v>
      </c>
      <c r="B4706" s="3">
        <f t="shared" ref="B4706:D4706" si="4295">B4702</f>
        <v>1</v>
      </c>
      <c r="C4706" s="3">
        <f t="shared" si="4295"/>
        <v>0</v>
      </c>
      <c r="D4706" s="3">
        <f t="shared" si="4295"/>
        <v>0</v>
      </c>
      <c r="E4706" s="6">
        <f t="shared" si="1"/>
        <v>268.8</v>
      </c>
      <c r="F4706" s="3">
        <v>168.0</v>
      </c>
      <c r="G4706" s="3">
        <v>1.6</v>
      </c>
      <c r="H4706" s="3">
        <v>0.0</v>
      </c>
      <c r="I4706" s="3">
        <v>1.0</v>
      </c>
      <c r="J4706" s="3">
        <v>0.0</v>
      </c>
      <c r="K4706" s="3">
        <v>0.0</v>
      </c>
      <c r="L4706" s="3">
        <v>0.0</v>
      </c>
    </row>
    <row r="4707" ht="15.75" customHeight="1">
      <c r="A4707" s="3">
        <f t="shared" si="2"/>
        <v>4706</v>
      </c>
      <c r="B4707" s="3">
        <f t="shared" ref="B4707:D4707" si="4296">B4703</f>
        <v>0</v>
      </c>
      <c r="C4707" s="3">
        <f t="shared" si="4296"/>
        <v>0</v>
      </c>
      <c r="D4707" s="3">
        <f t="shared" si="4296"/>
        <v>0</v>
      </c>
      <c r="E4707" s="6">
        <f t="shared" si="1"/>
        <v>0</v>
      </c>
      <c r="H4707" s="3">
        <v>1.0</v>
      </c>
      <c r="I4707" s="3">
        <v>1.0</v>
      </c>
      <c r="J4707" s="3">
        <v>0.0</v>
      </c>
      <c r="K4707" s="3">
        <v>0.0</v>
      </c>
      <c r="L4707" s="3">
        <v>1.0</v>
      </c>
    </row>
    <row r="4708" ht="15.75" customHeight="1">
      <c r="A4708" s="3">
        <f t="shared" si="2"/>
        <v>4707</v>
      </c>
      <c r="B4708" s="3">
        <f t="shared" ref="B4708:D4708" si="4297">B4704</f>
        <v>0</v>
      </c>
      <c r="C4708" s="3">
        <f t="shared" si="4297"/>
        <v>1</v>
      </c>
      <c r="D4708" s="3">
        <f t="shared" si="4297"/>
        <v>0</v>
      </c>
      <c r="E4708" s="6">
        <f t="shared" si="1"/>
        <v>371.8</v>
      </c>
      <c r="F4708" s="3">
        <v>169.0</v>
      </c>
      <c r="G4708" s="3">
        <v>2.2</v>
      </c>
      <c r="H4708" s="3">
        <v>0.0</v>
      </c>
      <c r="I4708" s="3">
        <v>0.0</v>
      </c>
      <c r="J4708" s="3">
        <v>1.0</v>
      </c>
      <c r="K4708" s="3">
        <v>0.0</v>
      </c>
      <c r="L4708" s="3">
        <v>0.0</v>
      </c>
    </row>
    <row r="4709" ht="15.75" customHeight="1">
      <c r="A4709" s="3">
        <f t="shared" si="2"/>
        <v>4708</v>
      </c>
      <c r="B4709" s="3">
        <f t="shared" ref="B4709:D4709" si="4298">B4705</f>
        <v>0</v>
      </c>
      <c r="C4709" s="3">
        <f t="shared" si="4298"/>
        <v>0</v>
      </c>
      <c r="D4709" s="3">
        <f t="shared" si="4298"/>
        <v>1</v>
      </c>
      <c r="E4709" s="6">
        <f t="shared" si="1"/>
        <v>326.7</v>
      </c>
      <c r="F4709" s="3">
        <v>297.0</v>
      </c>
      <c r="G4709" s="3">
        <v>1.1</v>
      </c>
      <c r="H4709" s="3">
        <v>0.0</v>
      </c>
      <c r="I4709" s="3">
        <v>1.0</v>
      </c>
      <c r="J4709" s="3">
        <v>0.0</v>
      </c>
      <c r="K4709" s="3">
        <v>0.0</v>
      </c>
      <c r="L4709" s="3">
        <v>0.0</v>
      </c>
    </row>
    <row r="4710" ht="15.75" customHeight="1">
      <c r="A4710" s="3">
        <f t="shared" si="2"/>
        <v>4709</v>
      </c>
      <c r="B4710" s="3">
        <f t="shared" ref="B4710:D4710" si="4299">B4706</f>
        <v>1</v>
      </c>
      <c r="C4710" s="3">
        <f t="shared" si="4299"/>
        <v>0</v>
      </c>
      <c r="D4710" s="3">
        <f t="shared" si="4299"/>
        <v>0</v>
      </c>
      <c r="E4710" s="6">
        <f t="shared" si="1"/>
        <v>312</v>
      </c>
      <c r="F4710" s="3">
        <v>195.0</v>
      </c>
      <c r="G4710" s="3">
        <v>1.6</v>
      </c>
      <c r="H4710" s="3">
        <v>0.0</v>
      </c>
      <c r="I4710" s="3">
        <v>0.0</v>
      </c>
      <c r="J4710" s="3">
        <v>1.0</v>
      </c>
      <c r="K4710" s="3">
        <v>0.0</v>
      </c>
      <c r="L4710" s="3">
        <v>0.0</v>
      </c>
    </row>
    <row r="4711" ht="15.75" customHeight="1">
      <c r="A4711" s="3">
        <f t="shared" si="2"/>
        <v>4710</v>
      </c>
      <c r="B4711" s="3">
        <f t="shared" ref="B4711:D4711" si="4300">B4707</f>
        <v>0</v>
      </c>
      <c r="C4711" s="3">
        <f t="shared" si="4300"/>
        <v>0</v>
      </c>
      <c r="D4711" s="3">
        <f t="shared" si="4300"/>
        <v>0</v>
      </c>
      <c r="E4711" s="6">
        <f t="shared" si="1"/>
        <v>0</v>
      </c>
      <c r="H4711" s="3">
        <v>1.0</v>
      </c>
      <c r="I4711" s="3">
        <v>0.0</v>
      </c>
      <c r="J4711" s="3">
        <v>1.0</v>
      </c>
      <c r="K4711" s="3">
        <v>0.0</v>
      </c>
      <c r="L4711" s="3">
        <v>1.0</v>
      </c>
    </row>
    <row r="4712" ht="15.75" customHeight="1">
      <c r="A4712" s="3">
        <f t="shared" si="2"/>
        <v>4711</v>
      </c>
      <c r="B4712" s="3">
        <f t="shared" ref="B4712:D4712" si="4301">B4708</f>
        <v>0</v>
      </c>
      <c r="C4712" s="3">
        <f t="shared" si="4301"/>
        <v>1</v>
      </c>
      <c r="D4712" s="3">
        <f t="shared" si="4301"/>
        <v>0</v>
      </c>
      <c r="E4712" s="6">
        <f t="shared" si="1"/>
        <v>517</v>
      </c>
      <c r="F4712" s="3">
        <v>235.0</v>
      </c>
      <c r="G4712" s="3">
        <v>2.2</v>
      </c>
      <c r="H4712" s="3">
        <v>0.0</v>
      </c>
      <c r="I4712" s="3">
        <v>0.0</v>
      </c>
      <c r="J4712" s="3">
        <v>1.0</v>
      </c>
      <c r="K4712" s="3">
        <v>0.0</v>
      </c>
      <c r="L4712" s="3">
        <v>0.0</v>
      </c>
    </row>
    <row r="4713" ht="15.75" customHeight="1">
      <c r="A4713" s="3">
        <f t="shared" si="2"/>
        <v>4712</v>
      </c>
      <c r="B4713" s="3">
        <f t="shared" ref="B4713:D4713" si="4302">B4709</f>
        <v>0</v>
      </c>
      <c r="C4713" s="3">
        <f t="shared" si="4302"/>
        <v>0</v>
      </c>
      <c r="D4713" s="3">
        <f t="shared" si="4302"/>
        <v>1</v>
      </c>
      <c r="E4713" s="6">
        <f t="shared" si="1"/>
        <v>312.4</v>
      </c>
      <c r="F4713" s="3">
        <v>284.0</v>
      </c>
      <c r="G4713" s="3">
        <v>1.1</v>
      </c>
      <c r="H4713" s="3">
        <v>1.0</v>
      </c>
      <c r="I4713" s="3">
        <v>0.0</v>
      </c>
      <c r="J4713" s="3">
        <v>0.0</v>
      </c>
      <c r="K4713" s="3">
        <v>0.0</v>
      </c>
      <c r="L4713" s="3">
        <v>0.0</v>
      </c>
    </row>
    <row r="4714" ht="15.75" customHeight="1">
      <c r="A4714" s="3">
        <f t="shared" si="2"/>
        <v>4713</v>
      </c>
      <c r="B4714" s="3">
        <f t="shared" ref="B4714:D4714" si="4303">B4710</f>
        <v>1</v>
      </c>
      <c r="C4714" s="3">
        <f t="shared" si="4303"/>
        <v>0</v>
      </c>
      <c r="D4714" s="3">
        <f t="shared" si="4303"/>
        <v>0</v>
      </c>
      <c r="E4714" s="6">
        <f t="shared" si="1"/>
        <v>230.4</v>
      </c>
      <c r="F4714" s="3">
        <v>144.0</v>
      </c>
      <c r="G4714" s="3">
        <v>1.6</v>
      </c>
      <c r="H4714" s="3">
        <v>1.0</v>
      </c>
      <c r="I4714" s="3">
        <v>0.0</v>
      </c>
      <c r="J4714" s="3">
        <v>0.0</v>
      </c>
      <c r="K4714" s="3">
        <v>0.0</v>
      </c>
      <c r="L4714" s="3">
        <v>0.0</v>
      </c>
    </row>
    <row r="4715" ht="15.75" customHeight="1">
      <c r="A4715" s="3">
        <f t="shared" si="2"/>
        <v>4714</v>
      </c>
      <c r="B4715" s="3">
        <f t="shared" ref="B4715:D4715" si="4304">B4711</f>
        <v>0</v>
      </c>
      <c r="C4715" s="3">
        <f t="shared" si="4304"/>
        <v>0</v>
      </c>
      <c r="D4715" s="3">
        <f t="shared" si="4304"/>
        <v>0</v>
      </c>
      <c r="E4715" s="6">
        <f t="shared" si="1"/>
        <v>0</v>
      </c>
      <c r="H4715" s="3">
        <v>1.0</v>
      </c>
      <c r="I4715" s="3">
        <v>0.0</v>
      </c>
      <c r="J4715" s="3">
        <v>1.0</v>
      </c>
      <c r="K4715" s="3">
        <v>0.0</v>
      </c>
      <c r="L4715" s="3">
        <v>1.0</v>
      </c>
    </row>
    <row r="4716" ht="15.75" customHeight="1">
      <c r="A4716" s="3">
        <f t="shared" si="2"/>
        <v>4715</v>
      </c>
      <c r="B4716" s="3">
        <f t="shared" ref="B4716:D4716" si="4305">B4712</f>
        <v>0</v>
      </c>
      <c r="C4716" s="3">
        <f t="shared" si="4305"/>
        <v>1</v>
      </c>
      <c r="D4716" s="3">
        <f t="shared" si="4305"/>
        <v>0</v>
      </c>
      <c r="E4716" s="6">
        <f t="shared" si="1"/>
        <v>415.8</v>
      </c>
      <c r="F4716" s="3">
        <v>189.0</v>
      </c>
      <c r="G4716" s="3">
        <v>2.2</v>
      </c>
      <c r="H4716" s="3">
        <v>0.0</v>
      </c>
      <c r="I4716" s="3">
        <v>0.0</v>
      </c>
      <c r="J4716" s="3">
        <v>1.0</v>
      </c>
      <c r="K4716" s="3">
        <v>0.0</v>
      </c>
      <c r="L4716" s="3">
        <v>0.0</v>
      </c>
    </row>
    <row r="4717" ht="15.75" customHeight="1">
      <c r="A4717" s="3">
        <f t="shared" si="2"/>
        <v>4716</v>
      </c>
      <c r="B4717" s="3">
        <f t="shared" ref="B4717:D4717" si="4306">B4713</f>
        <v>0</v>
      </c>
      <c r="C4717" s="3">
        <f t="shared" si="4306"/>
        <v>0</v>
      </c>
      <c r="D4717" s="3">
        <f t="shared" si="4306"/>
        <v>1</v>
      </c>
      <c r="E4717" s="6">
        <f t="shared" si="1"/>
        <v>111.1</v>
      </c>
      <c r="F4717" s="3">
        <v>101.0</v>
      </c>
      <c r="G4717" s="3">
        <v>1.1</v>
      </c>
      <c r="H4717" s="3">
        <v>0.0</v>
      </c>
      <c r="I4717" s="3">
        <v>1.0</v>
      </c>
      <c r="J4717" s="3">
        <v>0.0</v>
      </c>
      <c r="K4717" s="3">
        <v>0.0</v>
      </c>
      <c r="L4717" s="3">
        <v>0.0</v>
      </c>
    </row>
    <row r="4718" ht="15.75" customHeight="1">
      <c r="A4718" s="3">
        <f t="shared" si="2"/>
        <v>4717</v>
      </c>
      <c r="B4718" s="3">
        <f t="shared" ref="B4718:D4718" si="4307">B4714</f>
        <v>1</v>
      </c>
      <c r="C4718" s="3">
        <f t="shared" si="4307"/>
        <v>0</v>
      </c>
      <c r="D4718" s="3">
        <f t="shared" si="4307"/>
        <v>0</v>
      </c>
      <c r="E4718" s="6">
        <f t="shared" si="1"/>
        <v>387.2</v>
      </c>
      <c r="F4718" s="3">
        <v>242.0</v>
      </c>
      <c r="G4718" s="3">
        <v>1.6</v>
      </c>
      <c r="H4718" s="3">
        <v>0.0</v>
      </c>
      <c r="I4718" s="3">
        <v>1.0</v>
      </c>
      <c r="J4718" s="3">
        <v>0.0</v>
      </c>
      <c r="K4718" s="3">
        <v>0.0</v>
      </c>
      <c r="L4718" s="3">
        <v>0.0</v>
      </c>
    </row>
    <row r="4719" ht="15.75" customHeight="1">
      <c r="A4719" s="3">
        <f t="shared" si="2"/>
        <v>4718</v>
      </c>
      <c r="B4719" s="3">
        <f t="shared" ref="B4719:D4719" si="4308">B4715</f>
        <v>0</v>
      </c>
      <c r="C4719" s="3">
        <f t="shared" si="4308"/>
        <v>0</v>
      </c>
      <c r="D4719" s="3">
        <f t="shared" si="4308"/>
        <v>0</v>
      </c>
      <c r="E4719" s="6">
        <f t="shared" si="1"/>
        <v>0</v>
      </c>
      <c r="H4719" s="3">
        <v>1.0</v>
      </c>
      <c r="I4719" s="3">
        <v>0.0</v>
      </c>
      <c r="J4719" s="3">
        <v>1.0</v>
      </c>
      <c r="K4719" s="3">
        <v>0.0</v>
      </c>
      <c r="L4719" s="3">
        <v>1.0</v>
      </c>
    </row>
    <row r="4720" ht="15.75" customHeight="1">
      <c r="A4720" s="3">
        <f t="shared" si="2"/>
        <v>4719</v>
      </c>
      <c r="B4720" s="3">
        <f t="shared" ref="B4720:D4720" si="4309">B4716</f>
        <v>0</v>
      </c>
      <c r="C4720" s="3">
        <f t="shared" si="4309"/>
        <v>1</v>
      </c>
      <c r="D4720" s="3">
        <f t="shared" si="4309"/>
        <v>0</v>
      </c>
      <c r="E4720" s="6">
        <f t="shared" si="1"/>
        <v>587.4</v>
      </c>
      <c r="F4720" s="3">
        <v>267.0</v>
      </c>
      <c r="G4720" s="3">
        <v>2.2</v>
      </c>
      <c r="H4720" s="3">
        <v>1.0</v>
      </c>
      <c r="I4720" s="3">
        <v>0.0</v>
      </c>
      <c r="J4720" s="3">
        <v>0.0</v>
      </c>
      <c r="K4720" s="3">
        <v>0.0</v>
      </c>
      <c r="L4720" s="3">
        <v>0.0</v>
      </c>
    </row>
    <row r="4721" ht="15.75" customHeight="1">
      <c r="A4721" s="3">
        <f t="shared" si="2"/>
        <v>4720</v>
      </c>
      <c r="B4721" s="3">
        <f t="shared" ref="B4721:D4721" si="4310">B4717</f>
        <v>0</v>
      </c>
      <c r="C4721" s="3">
        <f t="shared" si="4310"/>
        <v>0</v>
      </c>
      <c r="D4721" s="3">
        <f t="shared" si="4310"/>
        <v>1</v>
      </c>
      <c r="E4721" s="6">
        <f t="shared" si="1"/>
        <v>211.2</v>
      </c>
      <c r="F4721" s="3">
        <v>192.0</v>
      </c>
      <c r="G4721" s="3">
        <v>1.1</v>
      </c>
      <c r="H4721" s="3">
        <v>1.0</v>
      </c>
      <c r="I4721" s="3">
        <v>0.0</v>
      </c>
      <c r="J4721" s="3">
        <v>0.0</v>
      </c>
      <c r="K4721" s="3">
        <v>0.0</v>
      </c>
      <c r="L4721" s="3">
        <v>0.0</v>
      </c>
    </row>
    <row r="4722" ht="15.75" customHeight="1">
      <c r="A4722" s="3">
        <f t="shared" si="2"/>
        <v>4721</v>
      </c>
      <c r="B4722" s="3">
        <f t="shared" ref="B4722:D4722" si="4311">B4718</f>
        <v>1</v>
      </c>
      <c r="C4722" s="3">
        <f t="shared" si="4311"/>
        <v>0</v>
      </c>
      <c r="D4722" s="3">
        <f t="shared" si="4311"/>
        <v>0</v>
      </c>
      <c r="E4722" s="6">
        <f t="shared" si="1"/>
        <v>414.4</v>
      </c>
      <c r="F4722" s="3">
        <v>259.0</v>
      </c>
      <c r="G4722" s="3">
        <v>1.6</v>
      </c>
      <c r="H4722" s="3">
        <v>1.0</v>
      </c>
      <c r="I4722" s="3">
        <v>0.0</v>
      </c>
      <c r="J4722" s="3">
        <v>0.0</v>
      </c>
      <c r="K4722" s="3">
        <v>0.0</v>
      </c>
      <c r="L4722" s="3">
        <v>0.0</v>
      </c>
    </row>
    <row r="4723" ht="15.75" customHeight="1">
      <c r="A4723" s="3">
        <f t="shared" si="2"/>
        <v>4722</v>
      </c>
      <c r="B4723" s="3">
        <f t="shared" ref="B4723:D4723" si="4312">B4719</f>
        <v>0</v>
      </c>
      <c r="C4723" s="3">
        <f t="shared" si="4312"/>
        <v>0</v>
      </c>
      <c r="D4723" s="3">
        <f t="shared" si="4312"/>
        <v>0</v>
      </c>
      <c r="E4723" s="6">
        <f t="shared" si="1"/>
        <v>0</v>
      </c>
      <c r="H4723" s="3">
        <v>1.0</v>
      </c>
      <c r="I4723" s="3">
        <v>0.0</v>
      </c>
      <c r="J4723" s="3">
        <v>0.0</v>
      </c>
      <c r="K4723" s="3">
        <v>1.0</v>
      </c>
      <c r="L4723" s="3">
        <v>1.0</v>
      </c>
    </row>
    <row r="4724" ht="15.75" customHeight="1">
      <c r="A4724" s="3">
        <f t="shared" si="2"/>
        <v>4723</v>
      </c>
      <c r="B4724" s="3">
        <f t="shared" ref="B4724:D4724" si="4313">B4720</f>
        <v>0</v>
      </c>
      <c r="C4724" s="3">
        <f t="shared" si="4313"/>
        <v>1</v>
      </c>
      <c r="D4724" s="3">
        <f t="shared" si="4313"/>
        <v>0</v>
      </c>
      <c r="E4724" s="6">
        <f t="shared" si="1"/>
        <v>638</v>
      </c>
      <c r="F4724" s="3">
        <v>290.0</v>
      </c>
      <c r="G4724" s="3">
        <v>2.2</v>
      </c>
      <c r="H4724" s="3">
        <v>0.0</v>
      </c>
      <c r="I4724" s="3">
        <v>0.0</v>
      </c>
      <c r="J4724" s="3">
        <v>1.0</v>
      </c>
      <c r="K4724" s="3">
        <v>0.0</v>
      </c>
      <c r="L4724" s="3">
        <v>0.0</v>
      </c>
    </row>
    <row r="4725" ht="15.75" customHeight="1">
      <c r="A4725" s="3">
        <f t="shared" si="2"/>
        <v>4724</v>
      </c>
      <c r="B4725" s="3">
        <f t="shared" ref="B4725:D4725" si="4314">B4721</f>
        <v>0</v>
      </c>
      <c r="C4725" s="3">
        <f t="shared" si="4314"/>
        <v>0</v>
      </c>
      <c r="D4725" s="3">
        <f t="shared" si="4314"/>
        <v>1</v>
      </c>
      <c r="E4725" s="6">
        <f t="shared" si="1"/>
        <v>238.7</v>
      </c>
      <c r="F4725" s="3">
        <v>217.0</v>
      </c>
      <c r="G4725" s="3">
        <v>1.1</v>
      </c>
      <c r="H4725" s="3">
        <v>0.0</v>
      </c>
      <c r="I4725" s="3">
        <v>1.0</v>
      </c>
      <c r="J4725" s="3">
        <v>0.0</v>
      </c>
      <c r="K4725" s="3">
        <v>0.0</v>
      </c>
      <c r="L4725" s="3">
        <v>0.0</v>
      </c>
    </row>
    <row r="4726" ht="15.75" customHeight="1">
      <c r="A4726" s="3">
        <f t="shared" si="2"/>
        <v>4725</v>
      </c>
      <c r="B4726" s="3">
        <f t="shared" ref="B4726:D4726" si="4315">B4722</f>
        <v>1</v>
      </c>
      <c r="C4726" s="3">
        <f t="shared" si="4315"/>
        <v>0</v>
      </c>
      <c r="D4726" s="3">
        <f t="shared" si="4315"/>
        <v>0</v>
      </c>
      <c r="E4726" s="6">
        <f t="shared" si="1"/>
        <v>460.8</v>
      </c>
      <c r="F4726" s="3">
        <v>288.0</v>
      </c>
      <c r="G4726" s="3">
        <v>1.6</v>
      </c>
      <c r="H4726" s="3">
        <v>0.0</v>
      </c>
      <c r="I4726" s="3">
        <v>0.0</v>
      </c>
      <c r="J4726" s="3">
        <v>1.0</v>
      </c>
      <c r="K4726" s="3">
        <v>0.0</v>
      </c>
      <c r="L4726" s="3">
        <v>0.0</v>
      </c>
    </row>
    <row r="4727" ht="15.75" customHeight="1">
      <c r="A4727" s="3">
        <f t="shared" si="2"/>
        <v>4726</v>
      </c>
      <c r="B4727" s="3">
        <f t="shared" ref="B4727:D4727" si="4316">B4723</f>
        <v>0</v>
      </c>
      <c r="C4727" s="3">
        <f t="shared" si="4316"/>
        <v>0</v>
      </c>
      <c r="D4727" s="3">
        <f t="shared" si="4316"/>
        <v>0</v>
      </c>
      <c r="E4727" s="6">
        <f t="shared" si="1"/>
        <v>0</v>
      </c>
      <c r="H4727" s="3">
        <v>1.0</v>
      </c>
      <c r="I4727" s="3">
        <v>0.0</v>
      </c>
      <c r="J4727" s="3">
        <v>1.0</v>
      </c>
      <c r="K4727" s="3">
        <v>0.0</v>
      </c>
      <c r="L4727" s="3">
        <v>1.0</v>
      </c>
    </row>
    <row r="4728" ht="15.75" customHeight="1">
      <c r="A4728" s="3">
        <f t="shared" si="2"/>
        <v>4727</v>
      </c>
      <c r="B4728" s="3">
        <f t="shared" ref="B4728:D4728" si="4317">B4724</f>
        <v>0</v>
      </c>
      <c r="C4728" s="3">
        <f t="shared" si="4317"/>
        <v>1</v>
      </c>
      <c r="D4728" s="3">
        <f t="shared" si="4317"/>
        <v>0</v>
      </c>
      <c r="E4728" s="6">
        <f t="shared" si="1"/>
        <v>624.8</v>
      </c>
      <c r="F4728" s="3">
        <v>284.0</v>
      </c>
      <c r="G4728" s="3">
        <v>2.2</v>
      </c>
      <c r="H4728" s="3">
        <v>0.0</v>
      </c>
      <c r="I4728" s="3">
        <v>0.0</v>
      </c>
      <c r="J4728" s="3">
        <v>1.0</v>
      </c>
      <c r="K4728" s="3">
        <v>0.0</v>
      </c>
      <c r="L4728" s="3">
        <v>0.0</v>
      </c>
    </row>
    <row r="4729" ht="15.75" customHeight="1">
      <c r="A4729" s="3">
        <f t="shared" si="2"/>
        <v>4728</v>
      </c>
      <c r="B4729" s="3">
        <f t="shared" ref="B4729:D4729" si="4318">B4725</f>
        <v>0</v>
      </c>
      <c r="C4729" s="3">
        <f t="shared" si="4318"/>
        <v>0</v>
      </c>
      <c r="D4729" s="3">
        <f t="shared" si="4318"/>
        <v>1</v>
      </c>
      <c r="E4729" s="6">
        <f t="shared" si="1"/>
        <v>111.1</v>
      </c>
      <c r="F4729" s="3">
        <v>101.0</v>
      </c>
      <c r="G4729" s="3">
        <v>1.1</v>
      </c>
      <c r="H4729" s="3">
        <v>1.0</v>
      </c>
      <c r="I4729" s="3">
        <v>0.0</v>
      </c>
      <c r="J4729" s="3">
        <v>0.0</v>
      </c>
      <c r="K4729" s="3">
        <v>0.0</v>
      </c>
      <c r="L4729" s="3">
        <v>0.0</v>
      </c>
    </row>
    <row r="4730" ht="15.75" customHeight="1">
      <c r="A4730" s="3">
        <f t="shared" si="2"/>
        <v>4729</v>
      </c>
      <c r="B4730" s="3">
        <f t="shared" ref="B4730:D4730" si="4319">B4726</f>
        <v>1</v>
      </c>
      <c r="C4730" s="3">
        <f t="shared" si="4319"/>
        <v>0</v>
      </c>
      <c r="D4730" s="3">
        <f t="shared" si="4319"/>
        <v>0</v>
      </c>
      <c r="E4730" s="6">
        <f t="shared" si="1"/>
        <v>433.6</v>
      </c>
      <c r="F4730" s="3">
        <v>271.0</v>
      </c>
      <c r="G4730" s="3">
        <v>1.6</v>
      </c>
      <c r="H4730" s="3">
        <v>0.0</v>
      </c>
      <c r="I4730" s="3">
        <v>1.0</v>
      </c>
      <c r="J4730" s="3">
        <v>0.0</v>
      </c>
      <c r="K4730" s="3">
        <v>0.0</v>
      </c>
      <c r="L4730" s="3">
        <v>0.0</v>
      </c>
    </row>
    <row r="4731" ht="15.75" customHeight="1">
      <c r="A4731" s="3">
        <f t="shared" si="2"/>
        <v>4730</v>
      </c>
      <c r="B4731" s="3">
        <f t="shared" ref="B4731:D4731" si="4320">B4727</f>
        <v>0</v>
      </c>
      <c r="C4731" s="3">
        <f t="shared" si="4320"/>
        <v>0</v>
      </c>
      <c r="D4731" s="3">
        <f t="shared" si="4320"/>
        <v>0</v>
      </c>
      <c r="E4731" s="6">
        <f t="shared" si="1"/>
        <v>0</v>
      </c>
      <c r="H4731" s="3">
        <v>1.0</v>
      </c>
      <c r="I4731" s="3">
        <v>0.0</v>
      </c>
      <c r="J4731" s="3">
        <v>1.0</v>
      </c>
      <c r="K4731" s="3">
        <v>0.0</v>
      </c>
      <c r="L4731" s="3">
        <v>1.0</v>
      </c>
    </row>
    <row r="4732" ht="15.75" customHeight="1">
      <c r="A4732" s="3">
        <f t="shared" si="2"/>
        <v>4731</v>
      </c>
      <c r="B4732" s="3">
        <f t="shared" ref="B4732:D4732" si="4321">B4728</f>
        <v>0</v>
      </c>
      <c r="C4732" s="3">
        <f t="shared" si="4321"/>
        <v>1</v>
      </c>
      <c r="D4732" s="3">
        <f t="shared" si="4321"/>
        <v>0</v>
      </c>
      <c r="E4732" s="6">
        <f t="shared" si="1"/>
        <v>497.2</v>
      </c>
      <c r="F4732" s="3">
        <v>226.0</v>
      </c>
      <c r="G4732" s="3">
        <v>2.2</v>
      </c>
      <c r="H4732" s="3">
        <v>0.0</v>
      </c>
      <c r="I4732" s="3">
        <v>0.0</v>
      </c>
      <c r="J4732" s="3">
        <v>1.0</v>
      </c>
      <c r="K4732" s="3">
        <v>0.0</v>
      </c>
      <c r="L4732" s="3">
        <v>0.0</v>
      </c>
    </row>
    <row r="4733" ht="15.75" customHeight="1">
      <c r="A4733" s="3">
        <f t="shared" si="2"/>
        <v>4732</v>
      </c>
      <c r="B4733" s="3">
        <f t="shared" ref="B4733:D4733" si="4322">B4729</f>
        <v>0</v>
      </c>
      <c r="C4733" s="3">
        <f t="shared" si="4322"/>
        <v>0</v>
      </c>
      <c r="D4733" s="3">
        <f t="shared" si="4322"/>
        <v>1</v>
      </c>
      <c r="E4733" s="6">
        <f t="shared" si="1"/>
        <v>160.6</v>
      </c>
      <c r="F4733" s="3">
        <v>146.0</v>
      </c>
      <c r="G4733" s="3">
        <v>1.1</v>
      </c>
      <c r="H4733" s="3">
        <v>0.0</v>
      </c>
      <c r="I4733" s="3">
        <v>1.0</v>
      </c>
      <c r="J4733" s="3">
        <v>0.0</v>
      </c>
      <c r="K4733" s="3">
        <v>0.0</v>
      </c>
      <c r="L4733" s="3">
        <v>0.0</v>
      </c>
    </row>
    <row r="4734" ht="15.75" customHeight="1">
      <c r="A4734" s="3">
        <f t="shared" si="2"/>
        <v>4733</v>
      </c>
      <c r="B4734" s="3">
        <f t="shared" ref="B4734:D4734" si="4323">B4730</f>
        <v>1</v>
      </c>
      <c r="C4734" s="3">
        <f t="shared" si="4323"/>
        <v>0</v>
      </c>
      <c r="D4734" s="3">
        <f t="shared" si="4323"/>
        <v>0</v>
      </c>
      <c r="E4734" s="6">
        <f t="shared" si="1"/>
        <v>164.8</v>
      </c>
      <c r="F4734" s="3">
        <v>103.0</v>
      </c>
      <c r="G4734" s="3">
        <v>1.6</v>
      </c>
      <c r="H4734" s="3">
        <v>0.0</v>
      </c>
      <c r="I4734" s="3">
        <v>0.0</v>
      </c>
      <c r="J4734" s="3">
        <v>1.0</v>
      </c>
      <c r="K4734" s="3">
        <v>0.0</v>
      </c>
      <c r="L4734" s="3">
        <v>0.0</v>
      </c>
    </row>
    <row r="4735" ht="15.75" customHeight="1">
      <c r="A4735" s="3">
        <f t="shared" si="2"/>
        <v>4734</v>
      </c>
      <c r="B4735" s="3">
        <f t="shared" ref="B4735:D4735" si="4324">B4731</f>
        <v>0</v>
      </c>
      <c r="C4735" s="3">
        <f t="shared" si="4324"/>
        <v>0</v>
      </c>
      <c r="D4735" s="3">
        <f t="shared" si="4324"/>
        <v>0</v>
      </c>
      <c r="E4735" s="6">
        <f t="shared" si="1"/>
        <v>0</v>
      </c>
      <c r="H4735" s="3">
        <v>1.0</v>
      </c>
      <c r="I4735" s="3">
        <v>0.0</v>
      </c>
      <c r="J4735" s="3">
        <v>1.0</v>
      </c>
      <c r="K4735" s="3">
        <v>0.0</v>
      </c>
      <c r="L4735" s="3">
        <v>1.0</v>
      </c>
    </row>
    <row r="4736" ht="15.75" customHeight="1">
      <c r="A4736" s="3">
        <f t="shared" si="2"/>
        <v>4735</v>
      </c>
      <c r="B4736" s="3">
        <f t="shared" ref="B4736:D4736" si="4325">B4732</f>
        <v>0</v>
      </c>
      <c r="C4736" s="3">
        <f t="shared" si="4325"/>
        <v>1</v>
      </c>
      <c r="D4736" s="3">
        <f t="shared" si="4325"/>
        <v>0</v>
      </c>
      <c r="E4736" s="6">
        <f t="shared" si="1"/>
        <v>567.6</v>
      </c>
      <c r="F4736" s="3">
        <v>258.0</v>
      </c>
      <c r="G4736" s="3">
        <v>2.2</v>
      </c>
      <c r="H4736" s="3">
        <v>0.0</v>
      </c>
      <c r="I4736" s="3">
        <v>0.0</v>
      </c>
      <c r="J4736" s="3">
        <v>1.0</v>
      </c>
      <c r="K4736" s="3">
        <v>0.0</v>
      </c>
      <c r="L4736" s="3">
        <v>0.0</v>
      </c>
    </row>
    <row r="4737" ht="15.75" customHeight="1">
      <c r="A4737" s="3">
        <f t="shared" si="2"/>
        <v>4736</v>
      </c>
      <c r="B4737" s="3">
        <f t="shared" ref="B4737:D4737" si="4326">B4733</f>
        <v>0</v>
      </c>
      <c r="C4737" s="3">
        <f t="shared" si="4326"/>
        <v>0</v>
      </c>
      <c r="D4737" s="3">
        <f t="shared" si="4326"/>
        <v>1</v>
      </c>
      <c r="E4737" s="6">
        <f t="shared" si="1"/>
        <v>194.7</v>
      </c>
      <c r="F4737" s="3">
        <v>177.0</v>
      </c>
      <c r="G4737" s="3">
        <v>1.1</v>
      </c>
      <c r="H4737" s="3">
        <v>1.0</v>
      </c>
      <c r="I4737" s="3">
        <v>0.0</v>
      </c>
      <c r="J4737" s="3">
        <v>0.0</v>
      </c>
      <c r="K4737" s="3">
        <v>0.0</v>
      </c>
      <c r="L4737" s="3">
        <v>0.0</v>
      </c>
    </row>
    <row r="4738" ht="15.75" customHeight="1">
      <c r="A4738" s="3">
        <f t="shared" si="2"/>
        <v>4737</v>
      </c>
      <c r="B4738" s="3">
        <f t="shared" ref="B4738:D4738" si="4327">B4734</f>
        <v>1</v>
      </c>
      <c r="C4738" s="3">
        <f t="shared" si="4327"/>
        <v>0</v>
      </c>
      <c r="D4738" s="3">
        <f t="shared" si="4327"/>
        <v>0</v>
      </c>
      <c r="E4738" s="6">
        <f t="shared" si="1"/>
        <v>241.6</v>
      </c>
      <c r="F4738" s="3">
        <v>151.0</v>
      </c>
      <c r="G4738" s="3">
        <v>1.6</v>
      </c>
      <c r="H4738" s="3">
        <v>1.0</v>
      </c>
      <c r="I4738" s="3">
        <v>0.0</v>
      </c>
      <c r="J4738" s="3">
        <v>0.0</v>
      </c>
      <c r="K4738" s="3">
        <v>0.0</v>
      </c>
      <c r="L4738" s="3">
        <v>0.0</v>
      </c>
    </row>
    <row r="4739" ht="15.75" customHeight="1">
      <c r="A4739" s="3">
        <f t="shared" si="2"/>
        <v>4738</v>
      </c>
      <c r="B4739" s="3">
        <f t="shared" ref="B4739:D4739" si="4328">B4735</f>
        <v>0</v>
      </c>
      <c r="C4739" s="3">
        <f t="shared" si="4328"/>
        <v>0</v>
      </c>
      <c r="D4739" s="3">
        <f t="shared" si="4328"/>
        <v>0</v>
      </c>
      <c r="E4739" s="6">
        <f t="shared" si="1"/>
        <v>0</v>
      </c>
      <c r="H4739" s="3">
        <v>1.0</v>
      </c>
      <c r="I4739" s="3">
        <v>0.0</v>
      </c>
      <c r="J4739" s="3">
        <v>1.0</v>
      </c>
      <c r="K4739" s="3">
        <v>0.0</v>
      </c>
      <c r="L4739" s="3">
        <v>1.0</v>
      </c>
    </row>
    <row r="4740" ht="15.75" customHeight="1">
      <c r="A4740" s="3">
        <f t="shared" si="2"/>
        <v>4739</v>
      </c>
      <c r="B4740" s="3">
        <v>1.0</v>
      </c>
      <c r="C4740" s="3">
        <v>0.0</v>
      </c>
      <c r="D4740" s="3">
        <v>0.0</v>
      </c>
      <c r="E4740" s="6">
        <f t="shared" si="1"/>
        <v>296</v>
      </c>
      <c r="F4740" s="3">
        <v>185.0</v>
      </c>
      <c r="G4740" s="3">
        <v>1.6</v>
      </c>
      <c r="H4740" s="3">
        <v>1.0</v>
      </c>
      <c r="I4740" s="3">
        <v>0.0</v>
      </c>
      <c r="J4740" s="3">
        <v>0.0</v>
      </c>
      <c r="K4740" s="3">
        <v>0.0</v>
      </c>
      <c r="L4740" s="3">
        <v>0.0</v>
      </c>
    </row>
    <row r="4741" ht="15.75" customHeight="1">
      <c r="A4741" s="3">
        <f t="shared" si="2"/>
        <v>4740</v>
      </c>
      <c r="B4741" s="3">
        <v>0.0</v>
      </c>
      <c r="C4741" s="3">
        <v>0.0</v>
      </c>
      <c r="D4741" s="3">
        <v>0.0</v>
      </c>
      <c r="E4741" s="6">
        <f t="shared" si="1"/>
        <v>0</v>
      </c>
      <c r="H4741" s="3">
        <v>1.0</v>
      </c>
      <c r="I4741" s="3">
        <v>0.0</v>
      </c>
      <c r="J4741" s="3">
        <v>1.0</v>
      </c>
      <c r="K4741" s="3">
        <v>0.0</v>
      </c>
      <c r="L4741" s="3">
        <v>1.0</v>
      </c>
    </row>
    <row r="4742" ht="15.75" customHeight="1">
      <c r="A4742" s="3">
        <f t="shared" si="2"/>
        <v>4741</v>
      </c>
      <c r="B4742" s="3">
        <v>0.0</v>
      </c>
      <c r="C4742" s="3">
        <v>1.0</v>
      </c>
      <c r="D4742" s="3">
        <v>0.0</v>
      </c>
      <c r="E4742" s="6">
        <f t="shared" si="1"/>
        <v>286</v>
      </c>
      <c r="F4742" s="3">
        <v>130.0</v>
      </c>
      <c r="G4742" s="3">
        <v>2.2</v>
      </c>
      <c r="H4742" s="3">
        <v>0.0</v>
      </c>
      <c r="I4742" s="3">
        <v>0.0</v>
      </c>
      <c r="J4742" s="3">
        <v>1.0</v>
      </c>
      <c r="K4742" s="3">
        <v>0.0</v>
      </c>
      <c r="L4742" s="3">
        <v>0.0</v>
      </c>
    </row>
    <row r="4743" ht="15.75" customHeight="1">
      <c r="A4743" s="3">
        <f t="shared" si="2"/>
        <v>4742</v>
      </c>
      <c r="B4743" s="3">
        <v>0.0</v>
      </c>
      <c r="C4743" s="3">
        <v>0.0</v>
      </c>
      <c r="D4743" s="3">
        <v>1.0</v>
      </c>
      <c r="E4743" s="6">
        <f t="shared" si="1"/>
        <v>310.2</v>
      </c>
      <c r="F4743" s="3">
        <v>282.0</v>
      </c>
      <c r="G4743" s="3">
        <v>1.1</v>
      </c>
      <c r="H4743" s="3">
        <v>1.0</v>
      </c>
      <c r="I4743" s="3">
        <v>0.0</v>
      </c>
      <c r="J4743" s="3">
        <v>0.0</v>
      </c>
      <c r="K4743" s="3">
        <v>0.0</v>
      </c>
      <c r="L4743" s="3">
        <v>0.0</v>
      </c>
    </row>
    <row r="4744" ht="15.75" customHeight="1">
      <c r="A4744" s="3">
        <f t="shared" si="2"/>
        <v>4743</v>
      </c>
      <c r="B4744" s="3">
        <f t="shared" ref="B4744:D4744" si="4329">B4740</f>
        <v>1</v>
      </c>
      <c r="C4744" s="3">
        <f t="shared" si="4329"/>
        <v>0</v>
      </c>
      <c r="D4744" s="3">
        <f t="shared" si="4329"/>
        <v>0</v>
      </c>
      <c r="E4744" s="6">
        <f t="shared" si="1"/>
        <v>308.8</v>
      </c>
      <c r="F4744" s="3">
        <v>193.0</v>
      </c>
      <c r="G4744" s="3">
        <v>1.6</v>
      </c>
      <c r="H4744" s="3">
        <v>0.0</v>
      </c>
      <c r="I4744" s="3">
        <v>0.0</v>
      </c>
      <c r="J4744" s="3">
        <v>1.0</v>
      </c>
      <c r="K4744" s="3">
        <v>0.0</v>
      </c>
      <c r="L4744" s="3">
        <v>0.0</v>
      </c>
    </row>
    <row r="4745" ht="15.75" customHeight="1">
      <c r="A4745" s="3">
        <f t="shared" si="2"/>
        <v>4744</v>
      </c>
      <c r="B4745" s="3">
        <f t="shared" ref="B4745:D4745" si="4330">B4741</f>
        <v>0</v>
      </c>
      <c r="C4745" s="3">
        <f t="shared" si="4330"/>
        <v>0</v>
      </c>
      <c r="D4745" s="3">
        <f t="shared" si="4330"/>
        <v>0</v>
      </c>
      <c r="E4745" s="6">
        <f t="shared" si="1"/>
        <v>0</v>
      </c>
      <c r="H4745" s="3">
        <v>1.0</v>
      </c>
      <c r="I4745" s="3">
        <v>0.0</v>
      </c>
      <c r="J4745" s="3">
        <v>1.0</v>
      </c>
      <c r="K4745" s="3">
        <v>0.0</v>
      </c>
      <c r="L4745" s="3">
        <v>1.0</v>
      </c>
    </row>
    <row r="4746" ht="15.75" customHeight="1">
      <c r="A4746" s="3">
        <f t="shared" si="2"/>
        <v>4745</v>
      </c>
      <c r="B4746" s="3">
        <f t="shared" ref="B4746:D4746" si="4331">B4742</f>
        <v>0</v>
      </c>
      <c r="C4746" s="3">
        <f t="shared" si="4331"/>
        <v>1</v>
      </c>
      <c r="D4746" s="3">
        <f t="shared" si="4331"/>
        <v>0</v>
      </c>
      <c r="E4746" s="6">
        <f t="shared" si="1"/>
        <v>433.4</v>
      </c>
      <c r="F4746" s="3">
        <v>197.0</v>
      </c>
      <c r="G4746" s="3">
        <v>2.2</v>
      </c>
      <c r="H4746" s="3">
        <v>0.0</v>
      </c>
      <c r="I4746" s="3">
        <v>0.0</v>
      </c>
      <c r="J4746" s="3">
        <v>1.0</v>
      </c>
      <c r="K4746" s="3">
        <v>0.0</v>
      </c>
      <c r="L4746" s="3">
        <v>0.0</v>
      </c>
    </row>
    <row r="4747" ht="15.75" customHeight="1">
      <c r="A4747" s="3">
        <f t="shared" si="2"/>
        <v>4746</v>
      </c>
      <c r="B4747" s="3">
        <f t="shared" ref="B4747:D4747" si="4332">B4743</f>
        <v>0</v>
      </c>
      <c r="C4747" s="3">
        <f t="shared" si="4332"/>
        <v>0</v>
      </c>
      <c r="D4747" s="3">
        <f t="shared" si="4332"/>
        <v>1</v>
      </c>
      <c r="E4747" s="6">
        <f t="shared" si="1"/>
        <v>118.8</v>
      </c>
      <c r="F4747" s="3">
        <v>108.0</v>
      </c>
      <c r="G4747" s="3">
        <v>1.1</v>
      </c>
      <c r="H4747" s="3">
        <v>0.0</v>
      </c>
      <c r="I4747" s="3">
        <v>1.0</v>
      </c>
      <c r="J4747" s="3">
        <v>0.0</v>
      </c>
      <c r="K4747" s="3">
        <v>0.0</v>
      </c>
      <c r="L4747" s="3">
        <v>0.0</v>
      </c>
    </row>
    <row r="4748" ht="15.75" customHeight="1">
      <c r="A4748" s="3">
        <f t="shared" si="2"/>
        <v>4747</v>
      </c>
      <c r="B4748" s="3">
        <f t="shared" ref="B4748:D4748" si="4333">B4744</f>
        <v>1</v>
      </c>
      <c r="C4748" s="3">
        <f t="shared" si="4333"/>
        <v>0</v>
      </c>
      <c r="D4748" s="3">
        <f t="shared" si="4333"/>
        <v>0</v>
      </c>
      <c r="E4748" s="6">
        <f t="shared" si="1"/>
        <v>400</v>
      </c>
      <c r="F4748" s="3">
        <v>250.0</v>
      </c>
      <c r="G4748" s="3">
        <v>1.6</v>
      </c>
      <c r="H4748" s="3">
        <v>1.0</v>
      </c>
      <c r="I4748" s="3">
        <v>0.0</v>
      </c>
      <c r="J4748" s="3">
        <v>0.0</v>
      </c>
      <c r="K4748" s="3">
        <v>0.0</v>
      </c>
      <c r="L4748" s="3">
        <v>0.0</v>
      </c>
    </row>
    <row r="4749" ht="15.75" customHeight="1">
      <c r="A4749" s="3">
        <f t="shared" si="2"/>
        <v>4748</v>
      </c>
      <c r="B4749" s="3">
        <f t="shared" ref="B4749:D4749" si="4334">B4745</f>
        <v>0</v>
      </c>
      <c r="C4749" s="3">
        <f t="shared" si="4334"/>
        <v>0</v>
      </c>
      <c r="D4749" s="3">
        <f t="shared" si="4334"/>
        <v>0</v>
      </c>
      <c r="E4749" s="6">
        <f t="shared" si="1"/>
        <v>0</v>
      </c>
      <c r="H4749" s="3">
        <v>1.0</v>
      </c>
      <c r="I4749" s="3">
        <v>0.0</v>
      </c>
      <c r="J4749" s="3">
        <v>1.0</v>
      </c>
      <c r="K4749" s="3">
        <v>0.0</v>
      </c>
      <c r="L4749" s="3">
        <v>1.0</v>
      </c>
    </row>
    <row r="4750" ht="15.75" customHeight="1">
      <c r="A4750" s="3">
        <f t="shared" si="2"/>
        <v>4749</v>
      </c>
      <c r="B4750" s="3">
        <f t="shared" ref="B4750:D4750" si="4335">B4746</f>
        <v>0</v>
      </c>
      <c r="C4750" s="3">
        <f t="shared" si="4335"/>
        <v>1</v>
      </c>
      <c r="D4750" s="3">
        <f t="shared" si="4335"/>
        <v>0</v>
      </c>
      <c r="E4750" s="6">
        <f t="shared" si="1"/>
        <v>286</v>
      </c>
      <c r="F4750" s="3">
        <v>130.0</v>
      </c>
      <c r="G4750" s="3">
        <v>2.2</v>
      </c>
      <c r="H4750" s="3">
        <v>0.0</v>
      </c>
      <c r="I4750" s="3">
        <v>0.0</v>
      </c>
      <c r="J4750" s="3">
        <v>1.0</v>
      </c>
      <c r="K4750" s="3">
        <v>0.0</v>
      </c>
      <c r="L4750" s="3">
        <v>0.0</v>
      </c>
    </row>
    <row r="4751" ht="15.75" customHeight="1">
      <c r="A4751" s="3">
        <f t="shared" si="2"/>
        <v>4750</v>
      </c>
      <c r="B4751" s="3">
        <f t="shared" ref="B4751:D4751" si="4336">B4747</f>
        <v>0</v>
      </c>
      <c r="C4751" s="3">
        <f t="shared" si="4336"/>
        <v>0</v>
      </c>
      <c r="D4751" s="3">
        <f t="shared" si="4336"/>
        <v>1</v>
      </c>
      <c r="E4751" s="6">
        <f t="shared" si="1"/>
        <v>132</v>
      </c>
      <c r="F4751" s="3">
        <v>120.0</v>
      </c>
      <c r="G4751" s="3">
        <v>1.1</v>
      </c>
      <c r="H4751" s="3">
        <v>1.0</v>
      </c>
      <c r="I4751" s="3">
        <v>0.0</v>
      </c>
      <c r="J4751" s="3">
        <v>0.0</v>
      </c>
      <c r="K4751" s="3">
        <v>0.0</v>
      </c>
      <c r="L4751" s="3">
        <v>0.0</v>
      </c>
    </row>
    <row r="4752" ht="15.75" customHeight="1">
      <c r="A4752" s="3">
        <f t="shared" si="2"/>
        <v>4751</v>
      </c>
      <c r="B4752" s="3">
        <f t="shared" ref="B4752:D4752" si="4337">B4748</f>
        <v>1</v>
      </c>
      <c r="C4752" s="3">
        <f t="shared" si="4337"/>
        <v>0</v>
      </c>
      <c r="D4752" s="3">
        <f t="shared" si="4337"/>
        <v>0</v>
      </c>
      <c r="E4752" s="6">
        <f t="shared" si="1"/>
        <v>268.8</v>
      </c>
      <c r="F4752" s="3">
        <v>168.0</v>
      </c>
      <c r="G4752" s="3">
        <v>1.6</v>
      </c>
      <c r="H4752" s="3">
        <v>0.0</v>
      </c>
      <c r="I4752" s="3">
        <v>1.0</v>
      </c>
      <c r="J4752" s="3">
        <v>0.0</v>
      </c>
      <c r="K4752" s="3">
        <v>0.0</v>
      </c>
      <c r="L4752" s="3">
        <v>0.0</v>
      </c>
    </row>
    <row r="4753" ht="15.75" customHeight="1">
      <c r="A4753" s="3">
        <f t="shared" si="2"/>
        <v>4752</v>
      </c>
      <c r="B4753" s="3">
        <f t="shared" ref="B4753:D4753" si="4338">B4749</f>
        <v>0</v>
      </c>
      <c r="C4753" s="3">
        <f t="shared" si="4338"/>
        <v>0</v>
      </c>
      <c r="D4753" s="3">
        <f t="shared" si="4338"/>
        <v>0</v>
      </c>
      <c r="E4753" s="6">
        <f t="shared" si="1"/>
        <v>0</v>
      </c>
      <c r="H4753" s="3">
        <v>1.0</v>
      </c>
      <c r="I4753" s="3">
        <v>1.0</v>
      </c>
      <c r="J4753" s="3">
        <v>0.0</v>
      </c>
      <c r="K4753" s="3">
        <v>0.0</v>
      </c>
      <c r="L4753" s="3">
        <v>1.0</v>
      </c>
    </row>
    <row r="4754" ht="15.75" customHeight="1">
      <c r="A4754" s="3">
        <f t="shared" si="2"/>
        <v>4753</v>
      </c>
      <c r="B4754" s="3">
        <f t="shared" ref="B4754:D4754" si="4339">B4750</f>
        <v>0</v>
      </c>
      <c r="C4754" s="3">
        <f t="shared" si="4339"/>
        <v>1</v>
      </c>
      <c r="D4754" s="3">
        <f t="shared" si="4339"/>
        <v>0</v>
      </c>
      <c r="E4754" s="6">
        <f t="shared" si="1"/>
        <v>371.8</v>
      </c>
      <c r="F4754" s="3">
        <v>169.0</v>
      </c>
      <c r="G4754" s="3">
        <v>2.2</v>
      </c>
      <c r="H4754" s="3">
        <v>0.0</v>
      </c>
      <c r="I4754" s="3">
        <v>0.0</v>
      </c>
      <c r="J4754" s="3">
        <v>1.0</v>
      </c>
      <c r="K4754" s="3">
        <v>0.0</v>
      </c>
      <c r="L4754" s="3">
        <v>0.0</v>
      </c>
    </row>
    <row r="4755" ht="15.75" customHeight="1">
      <c r="A4755" s="3">
        <f t="shared" si="2"/>
        <v>4754</v>
      </c>
      <c r="B4755" s="3">
        <f t="shared" ref="B4755:D4755" si="4340">B4751</f>
        <v>0</v>
      </c>
      <c r="C4755" s="3">
        <f t="shared" si="4340"/>
        <v>0</v>
      </c>
      <c r="D4755" s="3">
        <f t="shared" si="4340"/>
        <v>1</v>
      </c>
      <c r="E4755" s="6">
        <f t="shared" si="1"/>
        <v>326.7</v>
      </c>
      <c r="F4755" s="3">
        <v>297.0</v>
      </c>
      <c r="G4755" s="3">
        <v>1.1</v>
      </c>
      <c r="H4755" s="3">
        <v>0.0</v>
      </c>
      <c r="I4755" s="3">
        <v>1.0</v>
      </c>
      <c r="J4755" s="3">
        <v>0.0</v>
      </c>
      <c r="K4755" s="3">
        <v>0.0</v>
      </c>
      <c r="L4755" s="3">
        <v>0.0</v>
      </c>
    </row>
    <row r="4756" ht="15.75" customHeight="1">
      <c r="A4756" s="3">
        <f t="shared" si="2"/>
        <v>4755</v>
      </c>
      <c r="B4756" s="3">
        <f t="shared" ref="B4756:D4756" si="4341">B4752</f>
        <v>1</v>
      </c>
      <c r="C4756" s="3">
        <f t="shared" si="4341"/>
        <v>0</v>
      </c>
      <c r="D4756" s="3">
        <f t="shared" si="4341"/>
        <v>0</v>
      </c>
      <c r="E4756" s="6">
        <f t="shared" si="1"/>
        <v>312</v>
      </c>
      <c r="F4756" s="3">
        <v>195.0</v>
      </c>
      <c r="G4756" s="3">
        <v>1.6</v>
      </c>
      <c r="H4756" s="3">
        <v>0.0</v>
      </c>
      <c r="I4756" s="3">
        <v>0.0</v>
      </c>
      <c r="J4756" s="3">
        <v>1.0</v>
      </c>
      <c r="K4756" s="3">
        <v>0.0</v>
      </c>
      <c r="L4756" s="3">
        <v>0.0</v>
      </c>
    </row>
    <row r="4757" ht="15.75" customHeight="1">
      <c r="A4757" s="3">
        <f t="shared" si="2"/>
        <v>4756</v>
      </c>
      <c r="B4757" s="3">
        <f t="shared" ref="B4757:D4757" si="4342">B4753</f>
        <v>0</v>
      </c>
      <c r="C4757" s="3">
        <f t="shared" si="4342"/>
        <v>0</v>
      </c>
      <c r="D4757" s="3">
        <f t="shared" si="4342"/>
        <v>0</v>
      </c>
      <c r="E4757" s="6">
        <f t="shared" si="1"/>
        <v>0</v>
      </c>
      <c r="H4757" s="3">
        <v>1.0</v>
      </c>
      <c r="I4757" s="3">
        <v>0.0</v>
      </c>
      <c r="J4757" s="3">
        <v>1.0</v>
      </c>
      <c r="K4757" s="3">
        <v>0.0</v>
      </c>
      <c r="L4757" s="3">
        <v>1.0</v>
      </c>
    </row>
    <row r="4758" ht="15.75" customHeight="1">
      <c r="A4758" s="3">
        <f t="shared" si="2"/>
        <v>4757</v>
      </c>
      <c r="B4758" s="3">
        <f t="shared" ref="B4758:D4758" si="4343">B4754</f>
        <v>0</v>
      </c>
      <c r="C4758" s="3">
        <f t="shared" si="4343"/>
        <v>1</v>
      </c>
      <c r="D4758" s="3">
        <f t="shared" si="4343"/>
        <v>0</v>
      </c>
      <c r="E4758" s="6">
        <f t="shared" si="1"/>
        <v>517</v>
      </c>
      <c r="F4758" s="3">
        <v>235.0</v>
      </c>
      <c r="G4758" s="3">
        <v>2.2</v>
      </c>
      <c r="H4758" s="3">
        <v>0.0</v>
      </c>
      <c r="I4758" s="3">
        <v>0.0</v>
      </c>
      <c r="J4758" s="3">
        <v>1.0</v>
      </c>
      <c r="K4758" s="3">
        <v>0.0</v>
      </c>
      <c r="L4758" s="3">
        <v>0.0</v>
      </c>
    </row>
    <row r="4759" ht="15.75" customHeight="1">
      <c r="A4759" s="3">
        <f t="shared" si="2"/>
        <v>4758</v>
      </c>
      <c r="B4759" s="3">
        <f t="shared" ref="B4759:D4759" si="4344">B4755</f>
        <v>0</v>
      </c>
      <c r="C4759" s="3">
        <f t="shared" si="4344"/>
        <v>0</v>
      </c>
      <c r="D4759" s="3">
        <f t="shared" si="4344"/>
        <v>1</v>
      </c>
      <c r="E4759" s="6">
        <f t="shared" si="1"/>
        <v>312.4</v>
      </c>
      <c r="F4759" s="3">
        <v>284.0</v>
      </c>
      <c r="G4759" s="3">
        <v>1.1</v>
      </c>
      <c r="H4759" s="3">
        <v>1.0</v>
      </c>
      <c r="I4759" s="3">
        <v>0.0</v>
      </c>
      <c r="J4759" s="3">
        <v>0.0</v>
      </c>
      <c r="K4759" s="3">
        <v>0.0</v>
      </c>
      <c r="L4759" s="3">
        <v>0.0</v>
      </c>
    </row>
    <row r="4760" ht="15.75" customHeight="1">
      <c r="A4760" s="3">
        <f t="shared" si="2"/>
        <v>4759</v>
      </c>
      <c r="B4760" s="3">
        <f t="shared" ref="B4760:D4760" si="4345">B4756</f>
        <v>1</v>
      </c>
      <c r="C4760" s="3">
        <f t="shared" si="4345"/>
        <v>0</v>
      </c>
      <c r="D4760" s="3">
        <f t="shared" si="4345"/>
        <v>0</v>
      </c>
      <c r="E4760" s="6">
        <f t="shared" si="1"/>
        <v>230.4</v>
      </c>
      <c r="F4760" s="3">
        <v>144.0</v>
      </c>
      <c r="G4760" s="3">
        <v>1.6</v>
      </c>
      <c r="H4760" s="3">
        <v>1.0</v>
      </c>
      <c r="I4760" s="3">
        <v>0.0</v>
      </c>
      <c r="J4760" s="3">
        <v>0.0</v>
      </c>
      <c r="K4760" s="3">
        <v>0.0</v>
      </c>
      <c r="L4760" s="3">
        <v>0.0</v>
      </c>
    </row>
    <row r="4761" ht="15.75" customHeight="1">
      <c r="A4761" s="3">
        <f t="shared" si="2"/>
        <v>4760</v>
      </c>
      <c r="B4761" s="3">
        <f t="shared" ref="B4761:D4761" si="4346">B4757</f>
        <v>0</v>
      </c>
      <c r="C4761" s="3">
        <f t="shared" si="4346"/>
        <v>0</v>
      </c>
      <c r="D4761" s="3">
        <f t="shared" si="4346"/>
        <v>0</v>
      </c>
      <c r="E4761" s="6">
        <f t="shared" si="1"/>
        <v>0</v>
      </c>
      <c r="H4761" s="3">
        <v>1.0</v>
      </c>
      <c r="I4761" s="3">
        <v>0.0</v>
      </c>
      <c r="J4761" s="3">
        <v>1.0</v>
      </c>
      <c r="K4761" s="3">
        <v>0.0</v>
      </c>
      <c r="L4761" s="3">
        <v>1.0</v>
      </c>
    </row>
    <row r="4762" ht="15.75" customHeight="1">
      <c r="A4762" s="3">
        <f t="shared" si="2"/>
        <v>4761</v>
      </c>
      <c r="B4762" s="3">
        <f t="shared" ref="B4762:D4762" si="4347">B4758</f>
        <v>0</v>
      </c>
      <c r="C4762" s="3">
        <f t="shared" si="4347"/>
        <v>1</v>
      </c>
      <c r="D4762" s="3">
        <f t="shared" si="4347"/>
        <v>0</v>
      </c>
      <c r="E4762" s="6">
        <f t="shared" si="1"/>
        <v>415.8</v>
      </c>
      <c r="F4762" s="3">
        <v>189.0</v>
      </c>
      <c r="G4762" s="3">
        <v>2.2</v>
      </c>
      <c r="H4762" s="3">
        <v>0.0</v>
      </c>
      <c r="I4762" s="3">
        <v>0.0</v>
      </c>
      <c r="J4762" s="3">
        <v>1.0</v>
      </c>
      <c r="K4762" s="3">
        <v>0.0</v>
      </c>
      <c r="L4762" s="3">
        <v>0.0</v>
      </c>
    </row>
    <row r="4763" ht="15.75" customHeight="1">
      <c r="A4763" s="3">
        <f t="shared" si="2"/>
        <v>4762</v>
      </c>
      <c r="B4763" s="3">
        <f t="shared" ref="B4763:D4763" si="4348">B4759</f>
        <v>0</v>
      </c>
      <c r="C4763" s="3">
        <f t="shared" si="4348"/>
        <v>0</v>
      </c>
      <c r="D4763" s="3">
        <f t="shared" si="4348"/>
        <v>1</v>
      </c>
      <c r="E4763" s="6">
        <f t="shared" si="1"/>
        <v>111.1</v>
      </c>
      <c r="F4763" s="3">
        <v>101.0</v>
      </c>
      <c r="G4763" s="3">
        <v>1.1</v>
      </c>
      <c r="H4763" s="3">
        <v>0.0</v>
      </c>
      <c r="I4763" s="3">
        <v>1.0</v>
      </c>
      <c r="J4763" s="3">
        <v>0.0</v>
      </c>
      <c r="K4763" s="3">
        <v>0.0</v>
      </c>
      <c r="L4763" s="3">
        <v>0.0</v>
      </c>
    </row>
    <row r="4764" ht="15.75" customHeight="1">
      <c r="A4764" s="3">
        <f t="shared" si="2"/>
        <v>4763</v>
      </c>
      <c r="B4764" s="3">
        <f t="shared" ref="B4764:D4764" si="4349">B4760</f>
        <v>1</v>
      </c>
      <c r="C4764" s="3">
        <f t="shared" si="4349"/>
        <v>0</v>
      </c>
      <c r="D4764" s="3">
        <f t="shared" si="4349"/>
        <v>0</v>
      </c>
      <c r="E4764" s="6">
        <f t="shared" si="1"/>
        <v>387.2</v>
      </c>
      <c r="F4764" s="3">
        <v>242.0</v>
      </c>
      <c r="G4764" s="3">
        <v>1.6</v>
      </c>
      <c r="H4764" s="3">
        <v>0.0</v>
      </c>
      <c r="I4764" s="3">
        <v>1.0</v>
      </c>
      <c r="J4764" s="3">
        <v>0.0</v>
      </c>
      <c r="K4764" s="3">
        <v>0.0</v>
      </c>
      <c r="L4764" s="3">
        <v>0.0</v>
      </c>
    </row>
    <row r="4765" ht="15.75" customHeight="1">
      <c r="A4765" s="3">
        <f t="shared" si="2"/>
        <v>4764</v>
      </c>
      <c r="B4765" s="3">
        <f t="shared" ref="B4765:D4765" si="4350">B4761</f>
        <v>0</v>
      </c>
      <c r="C4765" s="3">
        <f t="shared" si="4350"/>
        <v>0</v>
      </c>
      <c r="D4765" s="3">
        <f t="shared" si="4350"/>
        <v>0</v>
      </c>
      <c r="E4765" s="6">
        <f t="shared" si="1"/>
        <v>0</v>
      </c>
      <c r="H4765" s="3">
        <v>1.0</v>
      </c>
      <c r="I4765" s="3">
        <v>0.0</v>
      </c>
      <c r="J4765" s="3">
        <v>1.0</v>
      </c>
      <c r="K4765" s="3">
        <v>0.0</v>
      </c>
      <c r="L4765" s="3">
        <v>1.0</v>
      </c>
    </row>
    <row r="4766" ht="15.75" customHeight="1">
      <c r="A4766" s="3">
        <f t="shared" si="2"/>
        <v>4765</v>
      </c>
      <c r="B4766" s="3">
        <f t="shared" ref="B4766:D4766" si="4351">B4762</f>
        <v>0</v>
      </c>
      <c r="C4766" s="3">
        <f t="shared" si="4351"/>
        <v>1</v>
      </c>
      <c r="D4766" s="3">
        <f t="shared" si="4351"/>
        <v>0</v>
      </c>
      <c r="E4766" s="6">
        <f t="shared" si="1"/>
        <v>587.4</v>
      </c>
      <c r="F4766" s="3">
        <v>267.0</v>
      </c>
      <c r="G4766" s="3">
        <v>2.2</v>
      </c>
      <c r="H4766" s="3">
        <v>1.0</v>
      </c>
      <c r="I4766" s="3">
        <v>0.0</v>
      </c>
      <c r="J4766" s="3">
        <v>0.0</v>
      </c>
      <c r="K4766" s="3">
        <v>0.0</v>
      </c>
      <c r="L4766" s="3">
        <v>0.0</v>
      </c>
    </row>
    <row r="4767" ht="15.75" customHeight="1">
      <c r="A4767" s="3">
        <f t="shared" si="2"/>
        <v>4766</v>
      </c>
      <c r="B4767" s="3">
        <f t="shared" ref="B4767:D4767" si="4352">B4763</f>
        <v>0</v>
      </c>
      <c r="C4767" s="3">
        <f t="shared" si="4352"/>
        <v>0</v>
      </c>
      <c r="D4767" s="3">
        <f t="shared" si="4352"/>
        <v>1</v>
      </c>
      <c r="E4767" s="6">
        <f t="shared" si="1"/>
        <v>211.2</v>
      </c>
      <c r="F4767" s="3">
        <v>192.0</v>
      </c>
      <c r="G4767" s="3">
        <v>1.1</v>
      </c>
      <c r="H4767" s="3">
        <v>1.0</v>
      </c>
      <c r="I4767" s="3">
        <v>0.0</v>
      </c>
      <c r="J4767" s="3">
        <v>0.0</v>
      </c>
      <c r="K4767" s="3">
        <v>0.0</v>
      </c>
      <c r="L4767" s="3">
        <v>0.0</v>
      </c>
    </row>
    <row r="4768" ht="15.75" customHeight="1">
      <c r="A4768" s="3">
        <f t="shared" si="2"/>
        <v>4767</v>
      </c>
      <c r="B4768" s="3">
        <f t="shared" ref="B4768:D4768" si="4353">B4764</f>
        <v>1</v>
      </c>
      <c r="C4768" s="3">
        <f t="shared" si="4353"/>
        <v>0</v>
      </c>
      <c r="D4768" s="3">
        <f t="shared" si="4353"/>
        <v>0</v>
      </c>
      <c r="E4768" s="6">
        <f t="shared" si="1"/>
        <v>414.4</v>
      </c>
      <c r="F4768" s="3">
        <v>259.0</v>
      </c>
      <c r="G4768" s="3">
        <v>1.6</v>
      </c>
      <c r="H4768" s="3">
        <v>1.0</v>
      </c>
      <c r="I4768" s="3">
        <v>0.0</v>
      </c>
      <c r="J4768" s="3">
        <v>0.0</v>
      </c>
      <c r="K4768" s="3">
        <v>0.0</v>
      </c>
      <c r="L4768" s="3">
        <v>0.0</v>
      </c>
    </row>
    <row r="4769" ht="15.75" customHeight="1">
      <c r="A4769" s="3">
        <f t="shared" si="2"/>
        <v>4768</v>
      </c>
      <c r="B4769" s="3">
        <f t="shared" ref="B4769:D4769" si="4354">B4765</f>
        <v>0</v>
      </c>
      <c r="C4769" s="3">
        <f t="shared" si="4354"/>
        <v>0</v>
      </c>
      <c r="D4769" s="3">
        <f t="shared" si="4354"/>
        <v>0</v>
      </c>
      <c r="E4769" s="6">
        <f t="shared" si="1"/>
        <v>0</v>
      </c>
      <c r="H4769" s="3">
        <v>1.0</v>
      </c>
      <c r="I4769" s="3">
        <v>0.0</v>
      </c>
      <c r="J4769" s="3">
        <v>0.0</v>
      </c>
      <c r="K4769" s="3">
        <v>1.0</v>
      </c>
      <c r="L4769" s="3">
        <v>1.0</v>
      </c>
    </row>
    <row r="4770" ht="15.75" customHeight="1">
      <c r="A4770" s="3">
        <f t="shared" si="2"/>
        <v>4769</v>
      </c>
      <c r="B4770" s="3">
        <f t="shared" ref="B4770:D4770" si="4355">B4766</f>
        <v>0</v>
      </c>
      <c r="C4770" s="3">
        <f t="shared" si="4355"/>
        <v>1</v>
      </c>
      <c r="D4770" s="3">
        <f t="shared" si="4355"/>
        <v>0</v>
      </c>
      <c r="E4770" s="6">
        <f t="shared" si="1"/>
        <v>638</v>
      </c>
      <c r="F4770" s="3">
        <v>290.0</v>
      </c>
      <c r="G4770" s="3">
        <v>2.2</v>
      </c>
      <c r="H4770" s="3">
        <v>0.0</v>
      </c>
      <c r="I4770" s="3">
        <v>0.0</v>
      </c>
      <c r="J4770" s="3">
        <v>1.0</v>
      </c>
      <c r="K4770" s="3">
        <v>0.0</v>
      </c>
      <c r="L4770" s="3">
        <v>0.0</v>
      </c>
    </row>
    <row r="4771" ht="15.75" customHeight="1">
      <c r="A4771" s="3">
        <f t="shared" si="2"/>
        <v>4770</v>
      </c>
      <c r="B4771" s="3">
        <f t="shared" ref="B4771:D4771" si="4356">B4767</f>
        <v>0</v>
      </c>
      <c r="C4771" s="3">
        <f t="shared" si="4356"/>
        <v>0</v>
      </c>
      <c r="D4771" s="3">
        <f t="shared" si="4356"/>
        <v>1</v>
      </c>
      <c r="E4771" s="6">
        <f t="shared" si="1"/>
        <v>238.7</v>
      </c>
      <c r="F4771" s="3">
        <v>217.0</v>
      </c>
      <c r="G4771" s="3">
        <v>1.1</v>
      </c>
      <c r="H4771" s="3">
        <v>0.0</v>
      </c>
      <c r="I4771" s="3">
        <v>1.0</v>
      </c>
      <c r="J4771" s="3">
        <v>0.0</v>
      </c>
      <c r="K4771" s="3">
        <v>0.0</v>
      </c>
      <c r="L4771" s="3">
        <v>0.0</v>
      </c>
    </row>
    <row r="4772" ht="15.75" customHeight="1">
      <c r="A4772" s="3">
        <f t="shared" si="2"/>
        <v>4771</v>
      </c>
      <c r="B4772" s="3">
        <f t="shared" ref="B4772:D4772" si="4357">B4768</f>
        <v>1</v>
      </c>
      <c r="C4772" s="3">
        <f t="shared" si="4357"/>
        <v>0</v>
      </c>
      <c r="D4772" s="3">
        <f t="shared" si="4357"/>
        <v>0</v>
      </c>
      <c r="E4772" s="6">
        <f t="shared" si="1"/>
        <v>460.8</v>
      </c>
      <c r="F4772" s="3">
        <v>288.0</v>
      </c>
      <c r="G4772" s="3">
        <v>1.6</v>
      </c>
      <c r="H4772" s="3">
        <v>0.0</v>
      </c>
      <c r="I4772" s="3">
        <v>0.0</v>
      </c>
      <c r="J4772" s="3">
        <v>1.0</v>
      </c>
      <c r="K4772" s="3">
        <v>0.0</v>
      </c>
      <c r="L4772" s="3">
        <v>0.0</v>
      </c>
    </row>
    <row r="4773" ht="15.75" customHeight="1">
      <c r="A4773" s="3">
        <f t="shared" si="2"/>
        <v>4772</v>
      </c>
      <c r="B4773" s="3">
        <f t="shared" ref="B4773:D4773" si="4358">B4769</f>
        <v>0</v>
      </c>
      <c r="C4773" s="3">
        <f t="shared" si="4358"/>
        <v>0</v>
      </c>
      <c r="D4773" s="3">
        <f t="shared" si="4358"/>
        <v>0</v>
      </c>
      <c r="E4773" s="6">
        <f t="shared" si="1"/>
        <v>0</v>
      </c>
      <c r="H4773" s="3">
        <v>1.0</v>
      </c>
      <c r="I4773" s="3">
        <v>0.0</v>
      </c>
      <c r="J4773" s="3">
        <v>1.0</v>
      </c>
      <c r="K4773" s="3">
        <v>0.0</v>
      </c>
      <c r="L4773" s="3">
        <v>1.0</v>
      </c>
    </row>
    <row r="4774" ht="15.75" customHeight="1">
      <c r="A4774" s="3">
        <f t="shared" si="2"/>
        <v>4773</v>
      </c>
      <c r="B4774" s="3">
        <f t="shared" ref="B4774:D4774" si="4359">B4770</f>
        <v>0</v>
      </c>
      <c r="C4774" s="3">
        <f t="shared" si="4359"/>
        <v>1</v>
      </c>
      <c r="D4774" s="3">
        <f t="shared" si="4359"/>
        <v>0</v>
      </c>
      <c r="E4774" s="6">
        <f t="shared" si="1"/>
        <v>624.8</v>
      </c>
      <c r="F4774" s="3">
        <v>284.0</v>
      </c>
      <c r="G4774" s="3">
        <v>2.2</v>
      </c>
      <c r="H4774" s="3">
        <v>0.0</v>
      </c>
      <c r="I4774" s="3">
        <v>0.0</v>
      </c>
      <c r="J4774" s="3">
        <v>1.0</v>
      </c>
      <c r="K4774" s="3">
        <v>0.0</v>
      </c>
      <c r="L4774" s="3">
        <v>0.0</v>
      </c>
    </row>
    <row r="4775" ht="15.75" customHeight="1">
      <c r="A4775" s="3">
        <f t="shared" si="2"/>
        <v>4774</v>
      </c>
      <c r="B4775" s="3">
        <f t="shared" ref="B4775:D4775" si="4360">B4771</f>
        <v>0</v>
      </c>
      <c r="C4775" s="3">
        <f t="shared" si="4360"/>
        <v>0</v>
      </c>
      <c r="D4775" s="3">
        <f t="shared" si="4360"/>
        <v>1</v>
      </c>
      <c r="E4775" s="6">
        <f t="shared" si="1"/>
        <v>111.1</v>
      </c>
      <c r="F4775" s="3">
        <v>101.0</v>
      </c>
      <c r="G4775" s="3">
        <v>1.1</v>
      </c>
      <c r="H4775" s="3">
        <v>1.0</v>
      </c>
      <c r="I4775" s="3">
        <v>0.0</v>
      </c>
      <c r="J4775" s="3">
        <v>0.0</v>
      </c>
      <c r="K4775" s="3">
        <v>0.0</v>
      </c>
      <c r="L4775" s="3">
        <v>0.0</v>
      </c>
    </row>
    <row r="4776" ht="15.75" customHeight="1">
      <c r="A4776" s="3">
        <f t="shared" si="2"/>
        <v>4775</v>
      </c>
      <c r="B4776" s="3">
        <f t="shared" ref="B4776:D4776" si="4361">B4772</f>
        <v>1</v>
      </c>
      <c r="C4776" s="3">
        <f t="shared" si="4361"/>
        <v>0</v>
      </c>
      <c r="D4776" s="3">
        <f t="shared" si="4361"/>
        <v>0</v>
      </c>
      <c r="E4776" s="6">
        <f t="shared" si="1"/>
        <v>433.6</v>
      </c>
      <c r="F4776" s="3">
        <v>271.0</v>
      </c>
      <c r="G4776" s="3">
        <v>1.6</v>
      </c>
      <c r="H4776" s="3">
        <v>0.0</v>
      </c>
      <c r="I4776" s="3">
        <v>1.0</v>
      </c>
      <c r="J4776" s="3">
        <v>0.0</v>
      </c>
      <c r="K4776" s="3">
        <v>0.0</v>
      </c>
      <c r="L4776" s="3">
        <v>0.0</v>
      </c>
    </row>
    <row r="4777" ht="15.75" customHeight="1">
      <c r="A4777" s="3">
        <f t="shared" si="2"/>
        <v>4776</v>
      </c>
      <c r="B4777" s="3">
        <f t="shared" ref="B4777:D4777" si="4362">B4773</f>
        <v>0</v>
      </c>
      <c r="C4777" s="3">
        <f t="shared" si="4362"/>
        <v>0</v>
      </c>
      <c r="D4777" s="3">
        <f t="shared" si="4362"/>
        <v>0</v>
      </c>
      <c r="E4777" s="6">
        <f t="shared" si="1"/>
        <v>0</v>
      </c>
      <c r="H4777" s="3">
        <v>1.0</v>
      </c>
      <c r="I4777" s="3">
        <v>0.0</v>
      </c>
      <c r="J4777" s="3">
        <v>1.0</v>
      </c>
      <c r="K4777" s="3">
        <v>0.0</v>
      </c>
      <c r="L4777" s="3">
        <v>1.0</v>
      </c>
    </row>
    <row r="4778" ht="15.75" customHeight="1">
      <c r="A4778" s="3">
        <f t="shared" si="2"/>
        <v>4777</v>
      </c>
      <c r="B4778" s="3">
        <f t="shared" ref="B4778:D4778" si="4363">B4774</f>
        <v>0</v>
      </c>
      <c r="C4778" s="3">
        <f t="shared" si="4363"/>
        <v>1</v>
      </c>
      <c r="D4778" s="3">
        <f t="shared" si="4363"/>
        <v>0</v>
      </c>
      <c r="E4778" s="6">
        <f t="shared" si="1"/>
        <v>497.2</v>
      </c>
      <c r="F4778" s="3">
        <v>226.0</v>
      </c>
      <c r="G4778" s="3">
        <v>2.2</v>
      </c>
      <c r="H4778" s="3">
        <v>0.0</v>
      </c>
      <c r="I4778" s="3">
        <v>0.0</v>
      </c>
      <c r="J4778" s="3">
        <v>1.0</v>
      </c>
      <c r="K4778" s="3">
        <v>0.0</v>
      </c>
      <c r="L4778" s="3">
        <v>0.0</v>
      </c>
    </row>
    <row r="4779" ht="15.75" customHeight="1">
      <c r="A4779" s="3">
        <f t="shared" si="2"/>
        <v>4778</v>
      </c>
      <c r="B4779" s="3">
        <f t="shared" ref="B4779:D4779" si="4364">B4775</f>
        <v>0</v>
      </c>
      <c r="C4779" s="3">
        <f t="shared" si="4364"/>
        <v>0</v>
      </c>
      <c r="D4779" s="3">
        <f t="shared" si="4364"/>
        <v>1</v>
      </c>
      <c r="E4779" s="6">
        <f t="shared" si="1"/>
        <v>160.6</v>
      </c>
      <c r="F4779" s="3">
        <v>146.0</v>
      </c>
      <c r="G4779" s="3">
        <v>1.1</v>
      </c>
      <c r="H4779" s="3">
        <v>0.0</v>
      </c>
      <c r="I4779" s="3">
        <v>1.0</v>
      </c>
      <c r="J4779" s="3">
        <v>0.0</v>
      </c>
      <c r="K4779" s="3">
        <v>0.0</v>
      </c>
      <c r="L4779" s="3">
        <v>0.0</v>
      </c>
    </row>
    <row r="4780" ht="15.75" customHeight="1">
      <c r="A4780" s="3">
        <f t="shared" si="2"/>
        <v>4779</v>
      </c>
      <c r="B4780" s="3">
        <f t="shared" ref="B4780:D4780" si="4365">B4776</f>
        <v>1</v>
      </c>
      <c r="C4780" s="3">
        <f t="shared" si="4365"/>
        <v>0</v>
      </c>
      <c r="D4780" s="3">
        <f t="shared" si="4365"/>
        <v>0</v>
      </c>
      <c r="E4780" s="6">
        <f t="shared" si="1"/>
        <v>164.8</v>
      </c>
      <c r="F4780" s="3">
        <v>103.0</v>
      </c>
      <c r="G4780" s="3">
        <v>1.6</v>
      </c>
      <c r="H4780" s="3">
        <v>0.0</v>
      </c>
      <c r="I4780" s="3">
        <v>0.0</v>
      </c>
      <c r="J4780" s="3">
        <v>1.0</v>
      </c>
      <c r="K4780" s="3">
        <v>0.0</v>
      </c>
      <c r="L4780" s="3">
        <v>0.0</v>
      </c>
    </row>
    <row r="4781" ht="15.75" customHeight="1">
      <c r="A4781" s="3">
        <f t="shared" si="2"/>
        <v>4780</v>
      </c>
      <c r="B4781" s="3">
        <f t="shared" ref="B4781:D4781" si="4366">B4777</f>
        <v>0</v>
      </c>
      <c r="C4781" s="3">
        <f t="shared" si="4366"/>
        <v>0</v>
      </c>
      <c r="D4781" s="3">
        <f t="shared" si="4366"/>
        <v>0</v>
      </c>
      <c r="E4781" s="6">
        <f t="shared" si="1"/>
        <v>0</v>
      </c>
      <c r="H4781" s="3">
        <v>1.0</v>
      </c>
      <c r="I4781" s="3">
        <v>0.0</v>
      </c>
      <c r="J4781" s="3">
        <v>1.0</v>
      </c>
      <c r="K4781" s="3">
        <v>0.0</v>
      </c>
      <c r="L4781" s="3">
        <v>1.0</v>
      </c>
    </row>
    <row r="4782" ht="15.75" customHeight="1">
      <c r="A4782" s="3">
        <f t="shared" si="2"/>
        <v>4781</v>
      </c>
      <c r="B4782" s="3">
        <f t="shared" ref="B4782:D4782" si="4367">B4778</f>
        <v>0</v>
      </c>
      <c r="C4782" s="3">
        <f t="shared" si="4367"/>
        <v>1</v>
      </c>
      <c r="D4782" s="3">
        <f t="shared" si="4367"/>
        <v>0</v>
      </c>
      <c r="E4782" s="6">
        <f t="shared" si="1"/>
        <v>567.6</v>
      </c>
      <c r="F4782" s="3">
        <v>258.0</v>
      </c>
      <c r="G4782" s="3">
        <v>2.2</v>
      </c>
      <c r="H4782" s="3">
        <v>0.0</v>
      </c>
      <c r="I4782" s="3">
        <v>0.0</v>
      </c>
      <c r="J4782" s="3">
        <v>1.0</v>
      </c>
      <c r="K4782" s="3">
        <v>0.0</v>
      </c>
      <c r="L4782" s="3">
        <v>0.0</v>
      </c>
    </row>
    <row r="4783" ht="15.75" customHeight="1">
      <c r="A4783" s="3">
        <f t="shared" si="2"/>
        <v>4782</v>
      </c>
      <c r="B4783" s="3">
        <f t="shared" ref="B4783:D4783" si="4368">B4779</f>
        <v>0</v>
      </c>
      <c r="C4783" s="3">
        <f t="shared" si="4368"/>
        <v>0</v>
      </c>
      <c r="D4783" s="3">
        <f t="shared" si="4368"/>
        <v>1</v>
      </c>
      <c r="E4783" s="6">
        <f t="shared" si="1"/>
        <v>194.7</v>
      </c>
      <c r="F4783" s="3">
        <v>177.0</v>
      </c>
      <c r="G4783" s="3">
        <v>1.1</v>
      </c>
      <c r="H4783" s="3">
        <v>1.0</v>
      </c>
      <c r="I4783" s="3">
        <v>0.0</v>
      </c>
      <c r="J4783" s="3">
        <v>0.0</v>
      </c>
      <c r="K4783" s="3">
        <v>0.0</v>
      </c>
      <c r="L4783" s="3">
        <v>0.0</v>
      </c>
    </row>
    <row r="4784" ht="15.75" customHeight="1">
      <c r="A4784" s="3">
        <f t="shared" si="2"/>
        <v>4783</v>
      </c>
      <c r="B4784" s="3">
        <f t="shared" ref="B4784:D4784" si="4369">B4780</f>
        <v>1</v>
      </c>
      <c r="C4784" s="3">
        <f t="shared" si="4369"/>
        <v>0</v>
      </c>
      <c r="D4784" s="3">
        <f t="shared" si="4369"/>
        <v>0</v>
      </c>
      <c r="E4784" s="6">
        <f t="shared" si="1"/>
        <v>241.6</v>
      </c>
      <c r="F4784" s="3">
        <v>151.0</v>
      </c>
      <c r="G4784" s="3">
        <v>1.6</v>
      </c>
      <c r="H4784" s="3">
        <v>1.0</v>
      </c>
      <c r="I4784" s="3">
        <v>0.0</v>
      </c>
      <c r="J4784" s="3">
        <v>0.0</v>
      </c>
      <c r="K4784" s="3">
        <v>0.0</v>
      </c>
      <c r="L4784" s="3">
        <v>0.0</v>
      </c>
    </row>
    <row r="4785" ht="15.75" customHeight="1">
      <c r="A4785" s="3">
        <f t="shared" si="2"/>
        <v>4784</v>
      </c>
      <c r="B4785" s="3">
        <f t="shared" ref="B4785:D4785" si="4370">B4781</f>
        <v>0</v>
      </c>
      <c r="C4785" s="3">
        <f t="shared" si="4370"/>
        <v>0</v>
      </c>
      <c r="D4785" s="3">
        <f t="shared" si="4370"/>
        <v>0</v>
      </c>
      <c r="E4785" s="6">
        <f t="shared" si="1"/>
        <v>0</v>
      </c>
      <c r="H4785" s="3">
        <v>1.0</v>
      </c>
      <c r="I4785" s="3">
        <v>0.0</v>
      </c>
      <c r="J4785" s="3">
        <v>1.0</v>
      </c>
      <c r="K4785" s="3">
        <v>0.0</v>
      </c>
      <c r="L4785" s="3">
        <v>1.0</v>
      </c>
    </row>
    <row r="4786" ht="15.75" customHeight="1">
      <c r="A4786" s="3">
        <f t="shared" si="2"/>
        <v>4785</v>
      </c>
      <c r="B4786" s="3">
        <v>1.0</v>
      </c>
      <c r="C4786" s="3">
        <v>0.0</v>
      </c>
      <c r="D4786" s="3">
        <v>0.0</v>
      </c>
      <c r="E4786" s="6">
        <f t="shared" si="1"/>
        <v>296</v>
      </c>
      <c r="F4786" s="3">
        <v>185.0</v>
      </c>
      <c r="G4786" s="3">
        <v>1.6</v>
      </c>
      <c r="H4786" s="3">
        <v>1.0</v>
      </c>
      <c r="I4786" s="3">
        <v>0.0</v>
      </c>
      <c r="J4786" s="3">
        <v>0.0</v>
      </c>
      <c r="K4786" s="3">
        <v>0.0</v>
      </c>
      <c r="L4786" s="3">
        <v>0.0</v>
      </c>
    </row>
    <row r="4787" ht="15.75" customHeight="1">
      <c r="A4787" s="3">
        <f t="shared" si="2"/>
        <v>4786</v>
      </c>
      <c r="B4787" s="3">
        <v>0.0</v>
      </c>
      <c r="C4787" s="3">
        <v>0.0</v>
      </c>
      <c r="D4787" s="3">
        <v>0.0</v>
      </c>
      <c r="E4787" s="6">
        <f t="shared" si="1"/>
        <v>0</v>
      </c>
      <c r="H4787" s="3">
        <v>1.0</v>
      </c>
      <c r="I4787" s="3">
        <v>0.0</v>
      </c>
      <c r="J4787" s="3">
        <v>1.0</v>
      </c>
      <c r="K4787" s="3">
        <v>0.0</v>
      </c>
      <c r="L4787" s="3">
        <v>1.0</v>
      </c>
    </row>
    <row r="4788" ht="15.75" customHeight="1">
      <c r="A4788" s="3">
        <f t="shared" si="2"/>
        <v>4787</v>
      </c>
      <c r="B4788" s="3">
        <v>0.0</v>
      </c>
      <c r="C4788" s="3">
        <v>1.0</v>
      </c>
      <c r="D4788" s="3">
        <v>0.0</v>
      </c>
      <c r="E4788" s="6">
        <f t="shared" si="1"/>
        <v>286</v>
      </c>
      <c r="F4788" s="3">
        <v>130.0</v>
      </c>
      <c r="G4788" s="3">
        <v>2.2</v>
      </c>
      <c r="H4788" s="3">
        <v>0.0</v>
      </c>
      <c r="I4788" s="3">
        <v>0.0</v>
      </c>
      <c r="J4788" s="3">
        <v>1.0</v>
      </c>
      <c r="K4788" s="3">
        <v>0.0</v>
      </c>
      <c r="L4788" s="3">
        <v>0.0</v>
      </c>
    </row>
    <row r="4789" ht="15.75" customHeight="1">
      <c r="A4789" s="3">
        <f t="shared" si="2"/>
        <v>4788</v>
      </c>
      <c r="B4789" s="3">
        <v>0.0</v>
      </c>
      <c r="C4789" s="3">
        <v>0.0</v>
      </c>
      <c r="D4789" s="3">
        <v>1.0</v>
      </c>
      <c r="E4789" s="6">
        <f t="shared" si="1"/>
        <v>310.2</v>
      </c>
      <c r="F4789" s="3">
        <v>282.0</v>
      </c>
      <c r="G4789" s="3">
        <v>1.1</v>
      </c>
      <c r="H4789" s="3">
        <v>1.0</v>
      </c>
      <c r="I4789" s="3">
        <v>0.0</v>
      </c>
      <c r="J4789" s="3">
        <v>0.0</v>
      </c>
      <c r="K4789" s="3">
        <v>0.0</v>
      </c>
      <c r="L4789" s="3">
        <v>0.0</v>
      </c>
    </row>
    <row r="4790" ht="15.75" customHeight="1">
      <c r="A4790" s="3">
        <f t="shared" si="2"/>
        <v>4789</v>
      </c>
      <c r="B4790" s="3">
        <f t="shared" ref="B4790:D4790" si="4371">B4786</f>
        <v>1</v>
      </c>
      <c r="C4790" s="3">
        <f t="shared" si="4371"/>
        <v>0</v>
      </c>
      <c r="D4790" s="3">
        <f t="shared" si="4371"/>
        <v>0</v>
      </c>
      <c r="E4790" s="6">
        <f t="shared" si="1"/>
        <v>308.8</v>
      </c>
      <c r="F4790" s="3">
        <v>193.0</v>
      </c>
      <c r="G4790" s="3">
        <v>1.6</v>
      </c>
      <c r="H4790" s="3">
        <v>0.0</v>
      </c>
      <c r="I4790" s="3">
        <v>0.0</v>
      </c>
      <c r="J4790" s="3">
        <v>1.0</v>
      </c>
      <c r="K4790" s="3">
        <v>0.0</v>
      </c>
      <c r="L4790" s="3">
        <v>0.0</v>
      </c>
    </row>
    <row r="4791" ht="15.75" customHeight="1">
      <c r="A4791" s="3">
        <f t="shared" si="2"/>
        <v>4790</v>
      </c>
      <c r="B4791" s="3">
        <f t="shared" ref="B4791:D4791" si="4372">B4787</f>
        <v>0</v>
      </c>
      <c r="C4791" s="3">
        <f t="shared" si="4372"/>
        <v>0</v>
      </c>
      <c r="D4791" s="3">
        <f t="shared" si="4372"/>
        <v>0</v>
      </c>
      <c r="E4791" s="6">
        <f t="shared" si="1"/>
        <v>0</v>
      </c>
      <c r="H4791" s="3">
        <v>1.0</v>
      </c>
      <c r="I4791" s="3">
        <v>0.0</v>
      </c>
      <c r="J4791" s="3">
        <v>1.0</v>
      </c>
      <c r="K4791" s="3">
        <v>0.0</v>
      </c>
      <c r="L4791" s="3">
        <v>1.0</v>
      </c>
    </row>
    <row r="4792" ht="15.75" customHeight="1">
      <c r="A4792" s="3">
        <f t="shared" si="2"/>
        <v>4791</v>
      </c>
      <c r="B4792" s="3">
        <f t="shared" ref="B4792:D4792" si="4373">B4788</f>
        <v>0</v>
      </c>
      <c r="C4792" s="3">
        <f t="shared" si="4373"/>
        <v>1</v>
      </c>
      <c r="D4792" s="3">
        <f t="shared" si="4373"/>
        <v>0</v>
      </c>
      <c r="E4792" s="6">
        <f t="shared" si="1"/>
        <v>433.4</v>
      </c>
      <c r="F4792" s="3">
        <v>197.0</v>
      </c>
      <c r="G4792" s="3">
        <v>2.2</v>
      </c>
      <c r="H4792" s="3">
        <v>0.0</v>
      </c>
      <c r="I4792" s="3">
        <v>0.0</v>
      </c>
      <c r="J4792" s="3">
        <v>1.0</v>
      </c>
      <c r="K4792" s="3">
        <v>0.0</v>
      </c>
      <c r="L4792" s="3">
        <v>0.0</v>
      </c>
    </row>
    <row r="4793" ht="15.75" customHeight="1">
      <c r="A4793" s="3">
        <f t="shared" si="2"/>
        <v>4792</v>
      </c>
      <c r="B4793" s="3">
        <f t="shared" ref="B4793:D4793" si="4374">B4789</f>
        <v>0</v>
      </c>
      <c r="C4793" s="3">
        <f t="shared" si="4374"/>
        <v>0</v>
      </c>
      <c r="D4793" s="3">
        <f t="shared" si="4374"/>
        <v>1</v>
      </c>
      <c r="E4793" s="6">
        <f t="shared" si="1"/>
        <v>118.8</v>
      </c>
      <c r="F4793" s="3">
        <v>108.0</v>
      </c>
      <c r="G4793" s="3">
        <v>1.1</v>
      </c>
      <c r="H4793" s="3">
        <v>0.0</v>
      </c>
      <c r="I4793" s="3">
        <v>1.0</v>
      </c>
      <c r="J4793" s="3">
        <v>0.0</v>
      </c>
      <c r="K4793" s="3">
        <v>0.0</v>
      </c>
      <c r="L4793" s="3">
        <v>0.0</v>
      </c>
    </row>
    <row r="4794" ht="15.75" customHeight="1">
      <c r="A4794" s="3">
        <f t="shared" si="2"/>
        <v>4793</v>
      </c>
      <c r="B4794" s="3">
        <f t="shared" ref="B4794:D4794" si="4375">B4790</f>
        <v>1</v>
      </c>
      <c r="C4794" s="3">
        <f t="shared" si="4375"/>
        <v>0</v>
      </c>
      <c r="D4794" s="3">
        <f t="shared" si="4375"/>
        <v>0</v>
      </c>
      <c r="E4794" s="6">
        <f t="shared" si="1"/>
        <v>400</v>
      </c>
      <c r="F4794" s="3">
        <v>250.0</v>
      </c>
      <c r="G4794" s="3">
        <v>1.6</v>
      </c>
      <c r="H4794" s="3">
        <v>1.0</v>
      </c>
      <c r="I4794" s="3">
        <v>0.0</v>
      </c>
      <c r="J4794" s="3">
        <v>0.0</v>
      </c>
      <c r="K4794" s="3">
        <v>0.0</v>
      </c>
      <c r="L4794" s="3">
        <v>0.0</v>
      </c>
    </row>
    <row r="4795" ht="15.75" customHeight="1">
      <c r="A4795" s="3">
        <f t="shared" si="2"/>
        <v>4794</v>
      </c>
      <c r="B4795" s="3">
        <f t="shared" ref="B4795:D4795" si="4376">B4791</f>
        <v>0</v>
      </c>
      <c r="C4795" s="3">
        <f t="shared" si="4376"/>
        <v>0</v>
      </c>
      <c r="D4795" s="3">
        <f t="shared" si="4376"/>
        <v>0</v>
      </c>
      <c r="E4795" s="6">
        <f t="shared" si="1"/>
        <v>0</v>
      </c>
      <c r="H4795" s="3">
        <v>1.0</v>
      </c>
      <c r="I4795" s="3">
        <v>0.0</v>
      </c>
      <c r="J4795" s="3">
        <v>1.0</v>
      </c>
      <c r="K4795" s="3">
        <v>0.0</v>
      </c>
      <c r="L4795" s="3">
        <v>1.0</v>
      </c>
    </row>
    <row r="4796" ht="15.75" customHeight="1">
      <c r="A4796" s="3">
        <f t="shared" si="2"/>
        <v>4795</v>
      </c>
      <c r="B4796" s="3">
        <f t="shared" ref="B4796:D4796" si="4377">B4792</f>
        <v>0</v>
      </c>
      <c r="C4796" s="3">
        <f t="shared" si="4377"/>
        <v>1</v>
      </c>
      <c r="D4796" s="3">
        <f t="shared" si="4377"/>
        <v>0</v>
      </c>
      <c r="E4796" s="6">
        <f t="shared" si="1"/>
        <v>286</v>
      </c>
      <c r="F4796" s="3">
        <v>130.0</v>
      </c>
      <c r="G4796" s="3">
        <v>2.2</v>
      </c>
      <c r="H4796" s="3">
        <v>0.0</v>
      </c>
      <c r="I4796" s="3">
        <v>0.0</v>
      </c>
      <c r="J4796" s="3">
        <v>1.0</v>
      </c>
      <c r="K4796" s="3">
        <v>0.0</v>
      </c>
      <c r="L4796" s="3">
        <v>0.0</v>
      </c>
    </row>
    <row r="4797" ht="15.75" customHeight="1">
      <c r="A4797" s="3">
        <f t="shared" si="2"/>
        <v>4796</v>
      </c>
      <c r="B4797" s="3">
        <f t="shared" ref="B4797:D4797" si="4378">B4793</f>
        <v>0</v>
      </c>
      <c r="C4797" s="3">
        <f t="shared" si="4378"/>
        <v>0</v>
      </c>
      <c r="D4797" s="3">
        <f t="shared" si="4378"/>
        <v>1</v>
      </c>
      <c r="E4797" s="6">
        <f t="shared" si="1"/>
        <v>132</v>
      </c>
      <c r="F4797" s="3">
        <v>120.0</v>
      </c>
      <c r="G4797" s="3">
        <v>1.1</v>
      </c>
      <c r="H4797" s="3">
        <v>1.0</v>
      </c>
      <c r="I4797" s="3">
        <v>0.0</v>
      </c>
      <c r="J4797" s="3">
        <v>0.0</v>
      </c>
      <c r="K4797" s="3">
        <v>0.0</v>
      </c>
      <c r="L4797" s="3">
        <v>0.0</v>
      </c>
    </row>
    <row r="4798" ht="15.75" customHeight="1">
      <c r="A4798" s="3">
        <f t="shared" si="2"/>
        <v>4797</v>
      </c>
      <c r="B4798" s="3">
        <f t="shared" ref="B4798:D4798" si="4379">B4794</f>
        <v>1</v>
      </c>
      <c r="C4798" s="3">
        <f t="shared" si="4379"/>
        <v>0</v>
      </c>
      <c r="D4798" s="3">
        <f t="shared" si="4379"/>
        <v>0</v>
      </c>
      <c r="E4798" s="6">
        <f t="shared" si="1"/>
        <v>268.8</v>
      </c>
      <c r="F4798" s="3">
        <v>168.0</v>
      </c>
      <c r="G4798" s="3">
        <v>1.6</v>
      </c>
      <c r="H4798" s="3">
        <v>0.0</v>
      </c>
      <c r="I4798" s="3">
        <v>1.0</v>
      </c>
      <c r="J4798" s="3">
        <v>0.0</v>
      </c>
      <c r="K4798" s="3">
        <v>0.0</v>
      </c>
      <c r="L4798" s="3">
        <v>0.0</v>
      </c>
    </row>
    <row r="4799" ht="15.75" customHeight="1">
      <c r="A4799" s="3">
        <f t="shared" si="2"/>
        <v>4798</v>
      </c>
      <c r="B4799" s="3">
        <f t="shared" ref="B4799:D4799" si="4380">B4795</f>
        <v>0</v>
      </c>
      <c r="C4799" s="3">
        <f t="shared" si="4380"/>
        <v>0</v>
      </c>
      <c r="D4799" s="3">
        <f t="shared" si="4380"/>
        <v>0</v>
      </c>
      <c r="E4799" s="6">
        <f t="shared" si="1"/>
        <v>0</v>
      </c>
      <c r="H4799" s="3">
        <v>1.0</v>
      </c>
      <c r="I4799" s="3">
        <v>1.0</v>
      </c>
      <c r="J4799" s="3">
        <v>0.0</v>
      </c>
      <c r="K4799" s="3">
        <v>0.0</v>
      </c>
      <c r="L4799" s="3">
        <v>1.0</v>
      </c>
    </row>
    <row r="4800" ht="15.75" customHeight="1">
      <c r="A4800" s="3">
        <f t="shared" si="2"/>
        <v>4799</v>
      </c>
      <c r="B4800" s="3">
        <f t="shared" ref="B4800:D4800" si="4381">B4796</f>
        <v>0</v>
      </c>
      <c r="C4800" s="3">
        <f t="shared" si="4381"/>
        <v>1</v>
      </c>
      <c r="D4800" s="3">
        <f t="shared" si="4381"/>
        <v>0</v>
      </c>
      <c r="E4800" s="6">
        <f t="shared" si="1"/>
        <v>371.8</v>
      </c>
      <c r="F4800" s="3">
        <v>169.0</v>
      </c>
      <c r="G4800" s="3">
        <v>2.2</v>
      </c>
      <c r="H4800" s="3">
        <v>0.0</v>
      </c>
      <c r="I4800" s="3">
        <v>0.0</v>
      </c>
      <c r="J4800" s="3">
        <v>1.0</v>
      </c>
      <c r="K4800" s="3">
        <v>0.0</v>
      </c>
      <c r="L4800" s="3">
        <v>0.0</v>
      </c>
    </row>
    <row r="4801" ht="15.75" customHeight="1">
      <c r="A4801" s="3">
        <f t="shared" si="2"/>
        <v>4800</v>
      </c>
      <c r="B4801" s="3">
        <f t="shared" ref="B4801:D4801" si="4382">B4797</f>
        <v>0</v>
      </c>
      <c r="C4801" s="3">
        <f t="shared" si="4382"/>
        <v>0</v>
      </c>
      <c r="D4801" s="3">
        <f t="shared" si="4382"/>
        <v>1</v>
      </c>
      <c r="E4801" s="6">
        <f t="shared" si="1"/>
        <v>326.7</v>
      </c>
      <c r="F4801" s="3">
        <v>297.0</v>
      </c>
      <c r="G4801" s="3">
        <v>1.1</v>
      </c>
      <c r="H4801" s="3">
        <v>0.0</v>
      </c>
      <c r="I4801" s="3">
        <v>1.0</v>
      </c>
      <c r="J4801" s="3">
        <v>0.0</v>
      </c>
      <c r="K4801" s="3">
        <v>0.0</v>
      </c>
      <c r="L4801" s="3">
        <v>0.0</v>
      </c>
    </row>
    <row r="4802" ht="15.75" customHeight="1">
      <c r="A4802" s="3">
        <f t="shared" si="2"/>
        <v>4801</v>
      </c>
      <c r="B4802" s="3">
        <f t="shared" ref="B4802:D4802" si="4383">B4798</f>
        <v>1</v>
      </c>
      <c r="C4802" s="3">
        <f t="shared" si="4383"/>
        <v>0</v>
      </c>
      <c r="D4802" s="3">
        <f t="shared" si="4383"/>
        <v>0</v>
      </c>
      <c r="E4802" s="6">
        <f t="shared" si="1"/>
        <v>312</v>
      </c>
      <c r="F4802" s="3">
        <v>195.0</v>
      </c>
      <c r="G4802" s="3">
        <v>1.6</v>
      </c>
      <c r="H4802" s="3">
        <v>0.0</v>
      </c>
      <c r="I4802" s="3">
        <v>0.0</v>
      </c>
      <c r="J4802" s="3">
        <v>1.0</v>
      </c>
      <c r="K4802" s="3">
        <v>0.0</v>
      </c>
      <c r="L4802" s="3">
        <v>0.0</v>
      </c>
    </row>
    <row r="4803" ht="15.75" customHeight="1">
      <c r="A4803" s="3">
        <f t="shared" si="2"/>
        <v>4802</v>
      </c>
      <c r="B4803" s="3">
        <f t="shared" ref="B4803:D4803" si="4384">B4799</f>
        <v>0</v>
      </c>
      <c r="C4803" s="3">
        <f t="shared" si="4384"/>
        <v>0</v>
      </c>
      <c r="D4803" s="3">
        <f t="shared" si="4384"/>
        <v>0</v>
      </c>
      <c r="E4803" s="6">
        <f t="shared" si="1"/>
        <v>0</v>
      </c>
      <c r="H4803" s="3">
        <v>1.0</v>
      </c>
      <c r="I4803" s="3">
        <v>0.0</v>
      </c>
      <c r="J4803" s="3">
        <v>1.0</v>
      </c>
      <c r="K4803" s="3">
        <v>0.0</v>
      </c>
      <c r="L4803" s="3">
        <v>1.0</v>
      </c>
    </row>
    <row r="4804" ht="15.75" customHeight="1">
      <c r="A4804" s="3">
        <f t="shared" si="2"/>
        <v>4803</v>
      </c>
      <c r="B4804" s="3">
        <f t="shared" ref="B4804:D4804" si="4385">B4800</f>
        <v>0</v>
      </c>
      <c r="C4804" s="3">
        <f t="shared" si="4385"/>
        <v>1</v>
      </c>
      <c r="D4804" s="3">
        <f t="shared" si="4385"/>
        <v>0</v>
      </c>
      <c r="E4804" s="6">
        <f t="shared" si="1"/>
        <v>517</v>
      </c>
      <c r="F4804" s="3">
        <v>235.0</v>
      </c>
      <c r="G4804" s="3">
        <v>2.2</v>
      </c>
      <c r="H4804" s="3">
        <v>0.0</v>
      </c>
      <c r="I4804" s="3">
        <v>0.0</v>
      </c>
      <c r="J4804" s="3">
        <v>1.0</v>
      </c>
      <c r="K4804" s="3">
        <v>0.0</v>
      </c>
      <c r="L4804" s="3">
        <v>0.0</v>
      </c>
    </row>
    <row r="4805" ht="15.75" customHeight="1">
      <c r="A4805" s="3">
        <f t="shared" si="2"/>
        <v>4804</v>
      </c>
      <c r="B4805" s="3">
        <f t="shared" ref="B4805:D4805" si="4386">B4801</f>
        <v>0</v>
      </c>
      <c r="C4805" s="3">
        <f t="shared" si="4386"/>
        <v>0</v>
      </c>
      <c r="D4805" s="3">
        <f t="shared" si="4386"/>
        <v>1</v>
      </c>
      <c r="E4805" s="6">
        <f t="shared" si="1"/>
        <v>312.4</v>
      </c>
      <c r="F4805" s="3">
        <v>284.0</v>
      </c>
      <c r="G4805" s="3">
        <v>1.1</v>
      </c>
      <c r="H4805" s="3">
        <v>1.0</v>
      </c>
      <c r="I4805" s="3">
        <v>0.0</v>
      </c>
      <c r="J4805" s="3">
        <v>0.0</v>
      </c>
      <c r="K4805" s="3">
        <v>0.0</v>
      </c>
      <c r="L4805" s="3">
        <v>0.0</v>
      </c>
    </row>
    <row r="4806" ht="15.75" customHeight="1">
      <c r="A4806" s="3">
        <f t="shared" si="2"/>
        <v>4805</v>
      </c>
      <c r="B4806" s="3">
        <f t="shared" ref="B4806:D4806" si="4387">B4802</f>
        <v>1</v>
      </c>
      <c r="C4806" s="3">
        <f t="shared" si="4387"/>
        <v>0</v>
      </c>
      <c r="D4806" s="3">
        <f t="shared" si="4387"/>
        <v>0</v>
      </c>
      <c r="E4806" s="6">
        <f t="shared" si="1"/>
        <v>230.4</v>
      </c>
      <c r="F4806" s="3">
        <v>144.0</v>
      </c>
      <c r="G4806" s="3">
        <v>1.6</v>
      </c>
      <c r="H4806" s="3">
        <v>1.0</v>
      </c>
      <c r="I4806" s="3">
        <v>0.0</v>
      </c>
      <c r="J4806" s="3">
        <v>0.0</v>
      </c>
      <c r="K4806" s="3">
        <v>0.0</v>
      </c>
      <c r="L4806" s="3">
        <v>0.0</v>
      </c>
    </row>
    <row r="4807" ht="15.75" customHeight="1">
      <c r="A4807" s="3">
        <f t="shared" si="2"/>
        <v>4806</v>
      </c>
      <c r="B4807" s="3">
        <f t="shared" ref="B4807:D4807" si="4388">B4803</f>
        <v>0</v>
      </c>
      <c r="C4807" s="3">
        <f t="shared" si="4388"/>
        <v>0</v>
      </c>
      <c r="D4807" s="3">
        <f t="shared" si="4388"/>
        <v>0</v>
      </c>
      <c r="E4807" s="6">
        <f t="shared" si="1"/>
        <v>0</v>
      </c>
      <c r="H4807" s="3">
        <v>1.0</v>
      </c>
      <c r="I4807" s="3">
        <v>0.0</v>
      </c>
      <c r="J4807" s="3">
        <v>1.0</v>
      </c>
      <c r="K4807" s="3">
        <v>0.0</v>
      </c>
      <c r="L4807" s="3">
        <v>1.0</v>
      </c>
    </row>
    <row r="4808" ht="15.75" customHeight="1">
      <c r="A4808" s="3">
        <f t="shared" si="2"/>
        <v>4807</v>
      </c>
      <c r="B4808" s="3">
        <f t="shared" ref="B4808:D4808" si="4389">B4804</f>
        <v>0</v>
      </c>
      <c r="C4808" s="3">
        <f t="shared" si="4389"/>
        <v>1</v>
      </c>
      <c r="D4808" s="3">
        <f t="shared" si="4389"/>
        <v>0</v>
      </c>
      <c r="E4808" s="6">
        <f t="shared" si="1"/>
        <v>415.8</v>
      </c>
      <c r="F4808" s="3">
        <v>189.0</v>
      </c>
      <c r="G4808" s="3">
        <v>2.2</v>
      </c>
      <c r="H4808" s="3">
        <v>0.0</v>
      </c>
      <c r="I4808" s="3">
        <v>0.0</v>
      </c>
      <c r="J4808" s="3">
        <v>1.0</v>
      </c>
      <c r="K4808" s="3">
        <v>0.0</v>
      </c>
      <c r="L4808" s="3">
        <v>0.0</v>
      </c>
    </row>
    <row r="4809" ht="15.75" customHeight="1">
      <c r="A4809" s="3">
        <f t="shared" si="2"/>
        <v>4808</v>
      </c>
      <c r="B4809" s="3">
        <f t="shared" ref="B4809:D4809" si="4390">B4805</f>
        <v>0</v>
      </c>
      <c r="C4809" s="3">
        <f t="shared" si="4390"/>
        <v>0</v>
      </c>
      <c r="D4809" s="3">
        <f t="shared" si="4390"/>
        <v>1</v>
      </c>
      <c r="E4809" s="6">
        <f t="shared" si="1"/>
        <v>111.1</v>
      </c>
      <c r="F4809" s="3">
        <v>101.0</v>
      </c>
      <c r="G4809" s="3">
        <v>1.1</v>
      </c>
      <c r="H4809" s="3">
        <v>0.0</v>
      </c>
      <c r="I4809" s="3">
        <v>1.0</v>
      </c>
      <c r="J4809" s="3">
        <v>0.0</v>
      </c>
      <c r="K4809" s="3">
        <v>0.0</v>
      </c>
      <c r="L4809" s="3">
        <v>0.0</v>
      </c>
    </row>
    <row r="4810" ht="15.75" customHeight="1">
      <c r="A4810" s="3">
        <f t="shared" si="2"/>
        <v>4809</v>
      </c>
      <c r="B4810" s="3">
        <f t="shared" ref="B4810:D4810" si="4391">B4806</f>
        <v>1</v>
      </c>
      <c r="C4810" s="3">
        <f t="shared" si="4391"/>
        <v>0</v>
      </c>
      <c r="D4810" s="3">
        <f t="shared" si="4391"/>
        <v>0</v>
      </c>
      <c r="E4810" s="6">
        <f t="shared" si="1"/>
        <v>387.2</v>
      </c>
      <c r="F4810" s="3">
        <v>242.0</v>
      </c>
      <c r="G4810" s="3">
        <v>1.6</v>
      </c>
      <c r="H4810" s="3">
        <v>0.0</v>
      </c>
      <c r="I4810" s="3">
        <v>1.0</v>
      </c>
      <c r="J4810" s="3">
        <v>0.0</v>
      </c>
      <c r="K4810" s="3">
        <v>0.0</v>
      </c>
      <c r="L4810" s="3">
        <v>0.0</v>
      </c>
    </row>
    <row r="4811" ht="15.75" customHeight="1">
      <c r="A4811" s="3">
        <f t="shared" si="2"/>
        <v>4810</v>
      </c>
      <c r="B4811" s="3">
        <f t="shared" ref="B4811:D4811" si="4392">B4807</f>
        <v>0</v>
      </c>
      <c r="C4811" s="3">
        <f t="shared" si="4392"/>
        <v>0</v>
      </c>
      <c r="D4811" s="3">
        <f t="shared" si="4392"/>
        <v>0</v>
      </c>
      <c r="E4811" s="6">
        <f t="shared" si="1"/>
        <v>0</v>
      </c>
      <c r="H4811" s="3">
        <v>1.0</v>
      </c>
      <c r="I4811" s="3">
        <v>0.0</v>
      </c>
      <c r="J4811" s="3">
        <v>1.0</v>
      </c>
      <c r="K4811" s="3">
        <v>0.0</v>
      </c>
      <c r="L4811" s="3">
        <v>1.0</v>
      </c>
    </row>
    <row r="4812" ht="15.75" customHeight="1">
      <c r="A4812" s="3">
        <f t="shared" si="2"/>
        <v>4811</v>
      </c>
      <c r="B4812" s="3">
        <f t="shared" ref="B4812:D4812" si="4393">B4808</f>
        <v>0</v>
      </c>
      <c r="C4812" s="3">
        <f t="shared" si="4393"/>
        <v>1</v>
      </c>
      <c r="D4812" s="3">
        <f t="shared" si="4393"/>
        <v>0</v>
      </c>
      <c r="E4812" s="6">
        <f t="shared" si="1"/>
        <v>587.4</v>
      </c>
      <c r="F4812" s="3">
        <v>267.0</v>
      </c>
      <c r="G4812" s="3">
        <v>2.2</v>
      </c>
      <c r="H4812" s="3">
        <v>1.0</v>
      </c>
      <c r="I4812" s="3">
        <v>0.0</v>
      </c>
      <c r="J4812" s="3">
        <v>0.0</v>
      </c>
      <c r="K4812" s="3">
        <v>0.0</v>
      </c>
      <c r="L4812" s="3">
        <v>0.0</v>
      </c>
    </row>
    <row r="4813" ht="15.75" customHeight="1">
      <c r="A4813" s="3">
        <f t="shared" si="2"/>
        <v>4812</v>
      </c>
      <c r="B4813" s="3">
        <f t="shared" ref="B4813:D4813" si="4394">B4809</f>
        <v>0</v>
      </c>
      <c r="C4813" s="3">
        <f t="shared" si="4394"/>
        <v>0</v>
      </c>
      <c r="D4813" s="3">
        <f t="shared" si="4394"/>
        <v>1</v>
      </c>
      <c r="E4813" s="6">
        <f t="shared" si="1"/>
        <v>211.2</v>
      </c>
      <c r="F4813" s="3">
        <v>192.0</v>
      </c>
      <c r="G4813" s="3">
        <v>1.1</v>
      </c>
      <c r="H4813" s="3">
        <v>1.0</v>
      </c>
      <c r="I4813" s="3">
        <v>0.0</v>
      </c>
      <c r="J4813" s="3">
        <v>0.0</v>
      </c>
      <c r="K4813" s="3">
        <v>0.0</v>
      </c>
      <c r="L4813" s="3">
        <v>0.0</v>
      </c>
    </row>
    <row r="4814" ht="15.75" customHeight="1">
      <c r="A4814" s="3">
        <f t="shared" si="2"/>
        <v>4813</v>
      </c>
      <c r="B4814" s="3">
        <f t="shared" ref="B4814:D4814" si="4395">B4810</f>
        <v>1</v>
      </c>
      <c r="C4814" s="3">
        <f t="shared" si="4395"/>
        <v>0</v>
      </c>
      <c r="D4814" s="3">
        <f t="shared" si="4395"/>
        <v>0</v>
      </c>
      <c r="E4814" s="6">
        <f t="shared" si="1"/>
        <v>414.4</v>
      </c>
      <c r="F4814" s="3">
        <v>259.0</v>
      </c>
      <c r="G4814" s="3">
        <v>1.6</v>
      </c>
      <c r="H4814" s="3">
        <v>1.0</v>
      </c>
      <c r="I4814" s="3">
        <v>0.0</v>
      </c>
      <c r="J4814" s="3">
        <v>0.0</v>
      </c>
      <c r="K4814" s="3">
        <v>0.0</v>
      </c>
      <c r="L4814" s="3">
        <v>0.0</v>
      </c>
    </row>
    <row r="4815" ht="15.75" customHeight="1">
      <c r="A4815" s="3">
        <f t="shared" si="2"/>
        <v>4814</v>
      </c>
      <c r="B4815" s="3">
        <f t="shared" ref="B4815:D4815" si="4396">B4811</f>
        <v>0</v>
      </c>
      <c r="C4815" s="3">
        <f t="shared" si="4396"/>
        <v>0</v>
      </c>
      <c r="D4815" s="3">
        <f t="shared" si="4396"/>
        <v>0</v>
      </c>
      <c r="E4815" s="6">
        <f t="shared" si="1"/>
        <v>0</v>
      </c>
      <c r="H4815" s="3">
        <v>1.0</v>
      </c>
      <c r="I4815" s="3">
        <v>0.0</v>
      </c>
      <c r="J4815" s="3">
        <v>0.0</v>
      </c>
      <c r="K4815" s="3">
        <v>1.0</v>
      </c>
      <c r="L4815" s="3">
        <v>1.0</v>
      </c>
    </row>
    <row r="4816" ht="15.75" customHeight="1">
      <c r="A4816" s="3">
        <f t="shared" si="2"/>
        <v>4815</v>
      </c>
      <c r="B4816" s="3">
        <f t="shared" ref="B4816:D4816" si="4397">B4812</f>
        <v>0</v>
      </c>
      <c r="C4816" s="3">
        <f t="shared" si="4397"/>
        <v>1</v>
      </c>
      <c r="D4816" s="3">
        <f t="shared" si="4397"/>
        <v>0</v>
      </c>
      <c r="E4816" s="6">
        <f t="shared" si="1"/>
        <v>638</v>
      </c>
      <c r="F4816" s="3">
        <v>290.0</v>
      </c>
      <c r="G4816" s="3">
        <v>2.2</v>
      </c>
      <c r="H4816" s="3">
        <v>0.0</v>
      </c>
      <c r="I4816" s="3">
        <v>0.0</v>
      </c>
      <c r="J4816" s="3">
        <v>1.0</v>
      </c>
      <c r="K4816" s="3">
        <v>0.0</v>
      </c>
      <c r="L4816" s="3">
        <v>0.0</v>
      </c>
    </row>
    <row r="4817" ht="15.75" customHeight="1">
      <c r="A4817" s="3">
        <f t="shared" si="2"/>
        <v>4816</v>
      </c>
      <c r="B4817" s="3">
        <f t="shared" ref="B4817:D4817" si="4398">B4813</f>
        <v>0</v>
      </c>
      <c r="C4817" s="3">
        <f t="shared" si="4398"/>
        <v>0</v>
      </c>
      <c r="D4817" s="3">
        <f t="shared" si="4398"/>
        <v>1</v>
      </c>
      <c r="E4817" s="6">
        <f t="shared" si="1"/>
        <v>238.7</v>
      </c>
      <c r="F4817" s="3">
        <v>217.0</v>
      </c>
      <c r="G4817" s="3">
        <v>1.1</v>
      </c>
      <c r="H4817" s="3">
        <v>0.0</v>
      </c>
      <c r="I4817" s="3">
        <v>1.0</v>
      </c>
      <c r="J4817" s="3">
        <v>0.0</v>
      </c>
      <c r="K4817" s="3">
        <v>0.0</v>
      </c>
      <c r="L4817" s="3">
        <v>0.0</v>
      </c>
    </row>
    <row r="4818" ht="15.75" customHeight="1">
      <c r="A4818" s="3">
        <f t="shared" si="2"/>
        <v>4817</v>
      </c>
      <c r="B4818" s="3">
        <f t="shared" ref="B4818:D4818" si="4399">B4814</f>
        <v>1</v>
      </c>
      <c r="C4818" s="3">
        <f t="shared" si="4399"/>
        <v>0</v>
      </c>
      <c r="D4818" s="3">
        <f t="shared" si="4399"/>
        <v>0</v>
      </c>
      <c r="E4818" s="6">
        <f t="shared" si="1"/>
        <v>460.8</v>
      </c>
      <c r="F4818" s="3">
        <v>288.0</v>
      </c>
      <c r="G4818" s="3">
        <v>1.6</v>
      </c>
      <c r="H4818" s="3">
        <v>0.0</v>
      </c>
      <c r="I4818" s="3">
        <v>0.0</v>
      </c>
      <c r="J4818" s="3">
        <v>1.0</v>
      </c>
      <c r="K4818" s="3">
        <v>0.0</v>
      </c>
      <c r="L4818" s="3">
        <v>0.0</v>
      </c>
    </row>
    <row r="4819" ht="15.75" customHeight="1">
      <c r="A4819" s="3">
        <f t="shared" si="2"/>
        <v>4818</v>
      </c>
      <c r="B4819" s="3">
        <f t="shared" ref="B4819:D4819" si="4400">B4815</f>
        <v>0</v>
      </c>
      <c r="C4819" s="3">
        <f t="shared" si="4400"/>
        <v>0</v>
      </c>
      <c r="D4819" s="3">
        <f t="shared" si="4400"/>
        <v>0</v>
      </c>
      <c r="E4819" s="6">
        <f t="shared" si="1"/>
        <v>0</v>
      </c>
      <c r="H4819" s="3">
        <v>1.0</v>
      </c>
      <c r="I4819" s="3">
        <v>0.0</v>
      </c>
      <c r="J4819" s="3">
        <v>1.0</v>
      </c>
      <c r="K4819" s="3">
        <v>0.0</v>
      </c>
      <c r="L4819" s="3">
        <v>1.0</v>
      </c>
    </row>
    <row r="4820" ht="15.75" customHeight="1">
      <c r="A4820" s="3">
        <f t="shared" si="2"/>
        <v>4819</v>
      </c>
      <c r="B4820" s="3">
        <f t="shared" ref="B4820:D4820" si="4401">B4816</f>
        <v>0</v>
      </c>
      <c r="C4820" s="3">
        <f t="shared" si="4401"/>
        <v>1</v>
      </c>
      <c r="D4820" s="3">
        <f t="shared" si="4401"/>
        <v>0</v>
      </c>
      <c r="E4820" s="6">
        <f t="shared" si="1"/>
        <v>624.8</v>
      </c>
      <c r="F4820" s="3">
        <v>284.0</v>
      </c>
      <c r="G4820" s="3">
        <v>2.2</v>
      </c>
      <c r="H4820" s="3">
        <v>0.0</v>
      </c>
      <c r="I4820" s="3">
        <v>0.0</v>
      </c>
      <c r="J4820" s="3">
        <v>1.0</v>
      </c>
      <c r="K4820" s="3">
        <v>0.0</v>
      </c>
      <c r="L4820" s="3">
        <v>0.0</v>
      </c>
    </row>
    <row r="4821" ht="15.75" customHeight="1">
      <c r="A4821" s="3">
        <f t="shared" si="2"/>
        <v>4820</v>
      </c>
      <c r="B4821" s="3">
        <f t="shared" ref="B4821:D4821" si="4402">B4817</f>
        <v>0</v>
      </c>
      <c r="C4821" s="3">
        <f t="shared" si="4402"/>
        <v>0</v>
      </c>
      <c r="D4821" s="3">
        <f t="shared" si="4402"/>
        <v>1</v>
      </c>
      <c r="E4821" s="6">
        <f t="shared" si="1"/>
        <v>111.1</v>
      </c>
      <c r="F4821" s="3">
        <v>101.0</v>
      </c>
      <c r="G4821" s="3">
        <v>1.1</v>
      </c>
      <c r="H4821" s="3">
        <v>1.0</v>
      </c>
      <c r="I4821" s="3">
        <v>0.0</v>
      </c>
      <c r="J4821" s="3">
        <v>0.0</v>
      </c>
      <c r="K4821" s="3">
        <v>0.0</v>
      </c>
      <c r="L4821" s="3">
        <v>0.0</v>
      </c>
    </row>
    <row r="4822" ht="15.75" customHeight="1">
      <c r="A4822" s="3">
        <f t="shared" si="2"/>
        <v>4821</v>
      </c>
      <c r="B4822" s="3">
        <f t="shared" ref="B4822:D4822" si="4403">B4818</f>
        <v>1</v>
      </c>
      <c r="C4822" s="3">
        <f t="shared" si="4403"/>
        <v>0</v>
      </c>
      <c r="D4822" s="3">
        <f t="shared" si="4403"/>
        <v>0</v>
      </c>
      <c r="E4822" s="6">
        <f t="shared" si="1"/>
        <v>433.6</v>
      </c>
      <c r="F4822" s="3">
        <v>271.0</v>
      </c>
      <c r="G4822" s="3">
        <v>1.6</v>
      </c>
      <c r="H4822" s="3">
        <v>0.0</v>
      </c>
      <c r="I4822" s="3">
        <v>1.0</v>
      </c>
      <c r="J4822" s="3">
        <v>0.0</v>
      </c>
      <c r="K4822" s="3">
        <v>0.0</v>
      </c>
      <c r="L4822" s="3">
        <v>0.0</v>
      </c>
    </row>
    <row r="4823" ht="15.75" customHeight="1">
      <c r="A4823" s="3">
        <f t="shared" si="2"/>
        <v>4822</v>
      </c>
      <c r="B4823" s="3">
        <f t="shared" ref="B4823:D4823" si="4404">B4819</f>
        <v>0</v>
      </c>
      <c r="C4823" s="3">
        <f t="shared" si="4404"/>
        <v>0</v>
      </c>
      <c r="D4823" s="3">
        <f t="shared" si="4404"/>
        <v>0</v>
      </c>
      <c r="E4823" s="6">
        <f t="shared" si="1"/>
        <v>0</v>
      </c>
      <c r="H4823" s="3">
        <v>1.0</v>
      </c>
      <c r="I4823" s="3">
        <v>0.0</v>
      </c>
      <c r="J4823" s="3">
        <v>1.0</v>
      </c>
      <c r="K4823" s="3">
        <v>0.0</v>
      </c>
      <c r="L4823" s="3">
        <v>1.0</v>
      </c>
    </row>
    <row r="4824" ht="15.75" customHeight="1">
      <c r="A4824" s="3">
        <f t="shared" si="2"/>
        <v>4823</v>
      </c>
      <c r="B4824" s="3">
        <f t="shared" ref="B4824:D4824" si="4405">B4820</f>
        <v>0</v>
      </c>
      <c r="C4824" s="3">
        <f t="shared" si="4405"/>
        <v>1</v>
      </c>
      <c r="D4824" s="3">
        <f t="shared" si="4405"/>
        <v>0</v>
      </c>
      <c r="E4824" s="6">
        <f t="shared" si="1"/>
        <v>497.2</v>
      </c>
      <c r="F4824" s="3">
        <v>226.0</v>
      </c>
      <c r="G4824" s="3">
        <v>2.2</v>
      </c>
      <c r="H4824" s="3">
        <v>0.0</v>
      </c>
      <c r="I4824" s="3">
        <v>0.0</v>
      </c>
      <c r="J4824" s="3">
        <v>1.0</v>
      </c>
      <c r="K4824" s="3">
        <v>0.0</v>
      </c>
      <c r="L4824" s="3">
        <v>0.0</v>
      </c>
    </row>
    <row r="4825" ht="15.75" customHeight="1">
      <c r="A4825" s="3">
        <f t="shared" si="2"/>
        <v>4824</v>
      </c>
      <c r="B4825" s="3">
        <f t="shared" ref="B4825:D4825" si="4406">B4821</f>
        <v>0</v>
      </c>
      <c r="C4825" s="3">
        <f t="shared" si="4406"/>
        <v>0</v>
      </c>
      <c r="D4825" s="3">
        <f t="shared" si="4406"/>
        <v>1</v>
      </c>
      <c r="E4825" s="6">
        <f t="shared" si="1"/>
        <v>160.6</v>
      </c>
      <c r="F4825" s="3">
        <v>146.0</v>
      </c>
      <c r="G4825" s="3">
        <v>1.1</v>
      </c>
      <c r="H4825" s="3">
        <v>0.0</v>
      </c>
      <c r="I4825" s="3">
        <v>1.0</v>
      </c>
      <c r="J4825" s="3">
        <v>0.0</v>
      </c>
      <c r="K4825" s="3">
        <v>0.0</v>
      </c>
      <c r="L4825" s="3">
        <v>0.0</v>
      </c>
    </row>
    <row r="4826" ht="15.75" customHeight="1">
      <c r="A4826" s="3">
        <f t="shared" si="2"/>
        <v>4825</v>
      </c>
      <c r="B4826" s="3">
        <f t="shared" ref="B4826:D4826" si="4407">B4822</f>
        <v>1</v>
      </c>
      <c r="C4826" s="3">
        <f t="shared" si="4407"/>
        <v>0</v>
      </c>
      <c r="D4826" s="3">
        <f t="shared" si="4407"/>
        <v>0</v>
      </c>
      <c r="E4826" s="6">
        <f t="shared" si="1"/>
        <v>164.8</v>
      </c>
      <c r="F4826" s="3">
        <v>103.0</v>
      </c>
      <c r="G4826" s="3">
        <v>1.6</v>
      </c>
      <c r="H4826" s="3">
        <v>0.0</v>
      </c>
      <c r="I4826" s="3">
        <v>0.0</v>
      </c>
      <c r="J4826" s="3">
        <v>1.0</v>
      </c>
      <c r="K4826" s="3">
        <v>0.0</v>
      </c>
      <c r="L4826" s="3">
        <v>0.0</v>
      </c>
    </row>
    <row r="4827" ht="15.75" customHeight="1">
      <c r="A4827" s="3">
        <f t="shared" si="2"/>
        <v>4826</v>
      </c>
      <c r="B4827" s="3">
        <f t="shared" ref="B4827:D4827" si="4408">B4823</f>
        <v>0</v>
      </c>
      <c r="C4827" s="3">
        <f t="shared" si="4408"/>
        <v>0</v>
      </c>
      <c r="D4827" s="3">
        <f t="shared" si="4408"/>
        <v>0</v>
      </c>
      <c r="E4827" s="6">
        <f t="shared" si="1"/>
        <v>0</v>
      </c>
      <c r="H4827" s="3">
        <v>1.0</v>
      </c>
      <c r="I4827" s="3">
        <v>0.0</v>
      </c>
      <c r="J4827" s="3">
        <v>1.0</v>
      </c>
      <c r="K4827" s="3">
        <v>0.0</v>
      </c>
      <c r="L4827" s="3">
        <v>1.0</v>
      </c>
    </row>
    <row r="4828" ht="15.75" customHeight="1">
      <c r="A4828" s="3">
        <f t="shared" si="2"/>
        <v>4827</v>
      </c>
      <c r="B4828" s="3">
        <f t="shared" ref="B4828:D4828" si="4409">B4824</f>
        <v>0</v>
      </c>
      <c r="C4828" s="3">
        <f t="shared" si="4409"/>
        <v>1</v>
      </c>
      <c r="D4828" s="3">
        <f t="shared" si="4409"/>
        <v>0</v>
      </c>
      <c r="E4828" s="6">
        <f t="shared" si="1"/>
        <v>567.6</v>
      </c>
      <c r="F4828" s="3">
        <v>258.0</v>
      </c>
      <c r="G4828" s="3">
        <v>2.2</v>
      </c>
      <c r="H4828" s="3">
        <v>0.0</v>
      </c>
      <c r="I4828" s="3">
        <v>0.0</v>
      </c>
      <c r="J4828" s="3">
        <v>1.0</v>
      </c>
      <c r="K4828" s="3">
        <v>0.0</v>
      </c>
      <c r="L4828" s="3">
        <v>0.0</v>
      </c>
    </row>
    <row r="4829" ht="15.75" customHeight="1">
      <c r="A4829" s="3">
        <f t="shared" si="2"/>
        <v>4828</v>
      </c>
      <c r="B4829" s="3">
        <f t="shared" ref="B4829:D4829" si="4410">B4825</f>
        <v>0</v>
      </c>
      <c r="C4829" s="3">
        <f t="shared" si="4410"/>
        <v>0</v>
      </c>
      <c r="D4829" s="3">
        <f t="shared" si="4410"/>
        <v>1</v>
      </c>
      <c r="E4829" s="6">
        <f t="shared" si="1"/>
        <v>194.7</v>
      </c>
      <c r="F4829" s="3">
        <v>177.0</v>
      </c>
      <c r="G4829" s="3">
        <v>1.1</v>
      </c>
      <c r="H4829" s="3">
        <v>1.0</v>
      </c>
      <c r="I4829" s="3">
        <v>0.0</v>
      </c>
      <c r="J4829" s="3">
        <v>0.0</v>
      </c>
      <c r="K4829" s="3">
        <v>0.0</v>
      </c>
      <c r="L4829" s="3">
        <v>0.0</v>
      </c>
    </row>
    <row r="4830" ht="15.75" customHeight="1">
      <c r="A4830" s="3">
        <f t="shared" si="2"/>
        <v>4829</v>
      </c>
      <c r="B4830" s="3">
        <f t="shared" ref="B4830:D4830" si="4411">B4826</f>
        <v>1</v>
      </c>
      <c r="C4830" s="3">
        <f t="shared" si="4411"/>
        <v>0</v>
      </c>
      <c r="D4830" s="3">
        <f t="shared" si="4411"/>
        <v>0</v>
      </c>
      <c r="E4830" s="6">
        <f t="shared" si="1"/>
        <v>241.6</v>
      </c>
      <c r="F4830" s="3">
        <v>151.0</v>
      </c>
      <c r="G4830" s="3">
        <v>1.6</v>
      </c>
      <c r="H4830" s="3">
        <v>1.0</v>
      </c>
      <c r="I4830" s="3">
        <v>0.0</v>
      </c>
      <c r="J4830" s="3">
        <v>0.0</v>
      </c>
      <c r="K4830" s="3">
        <v>0.0</v>
      </c>
      <c r="L4830" s="3">
        <v>0.0</v>
      </c>
    </row>
    <row r="4831" ht="15.75" customHeight="1">
      <c r="A4831" s="3">
        <f t="shared" si="2"/>
        <v>4830</v>
      </c>
      <c r="B4831" s="3">
        <f t="shared" ref="B4831:D4831" si="4412">B4827</f>
        <v>0</v>
      </c>
      <c r="C4831" s="3">
        <f t="shared" si="4412"/>
        <v>0</v>
      </c>
      <c r="D4831" s="3">
        <f t="shared" si="4412"/>
        <v>0</v>
      </c>
      <c r="E4831" s="6">
        <f t="shared" si="1"/>
        <v>0</v>
      </c>
      <c r="H4831" s="3">
        <v>1.0</v>
      </c>
      <c r="I4831" s="3">
        <v>0.0</v>
      </c>
      <c r="J4831" s="3">
        <v>1.0</v>
      </c>
      <c r="K4831" s="3">
        <v>0.0</v>
      </c>
      <c r="L4831" s="3">
        <v>1.0</v>
      </c>
    </row>
    <row r="4832" ht="15.75" customHeight="1">
      <c r="A4832" s="3">
        <f t="shared" si="2"/>
        <v>4831</v>
      </c>
      <c r="B4832" s="3">
        <v>1.0</v>
      </c>
      <c r="C4832" s="3">
        <v>0.0</v>
      </c>
      <c r="D4832" s="3">
        <v>0.0</v>
      </c>
      <c r="E4832" s="6">
        <f t="shared" si="1"/>
        <v>296</v>
      </c>
      <c r="F4832" s="3">
        <v>185.0</v>
      </c>
      <c r="G4832" s="3">
        <v>1.6</v>
      </c>
      <c r="H4832" s="3">
        <v>1.0</v>
      </c>
      <c r="I4832" s="3">
        <v>0.0</v>
      </c>
      <c r="J4832" s="3">
        <v>0.0</v>
      </c>
      <c r="K4832" s="3">
        <v>0.0</v>
      </c>
      <c r="L4832" s="3">
        <v>0.0</v>
      </c>
    </row>
    <row r="4833" ht="15.75" customHeight="1">
      <c r="A4833" s="3">
        <f t="shared" si="2"/>
        <v>4832</v>
      </c>
      <c r="B4833" s="3">
        <v>0.0</v>
      </c>
      <c r="C4833" s="3">
        <v>0.0</v>
      </c>
      <c r="D4833" s="3">
        <v>0.0</v>
      </c>
      <c r="E4833" s="6">
        <f t="shared" si="1"/>
        <v>0</v>
      </c>
      <c r="H4833" s="3">
        <v>1.0</v>
      </c>
      <c r="I4833" s="3">
        <v>0.0</v>
      </c>
      <c r="J4833" s="3">
        <v>1.0</v>
      </c>
      <c r="K4833" s="3">
        <v>0.0</v>
      </c>
      <c r="L4833" s="3">
        <v>1.0</v>
      </c>
    </row>
    <row r="4834" ht="15.75" customHeight="1">
      <c r="A4834" s="3">
        <f t="shared" si="2"/>
        <v>4833</v>
      </c>
      <c r="B4834" s="3">
        <v>0.0</v>
      </c>
      <c r="C4834" s="3">
        <v>1.0</v>
      </c>
      <c r="D4834" s="3">
        <v>0.0</v>
      </c>
      <c r="E4834" s="6">
        <f t="shared" si="1"/>
        <v>286</v>
      </c>
      <c r="F4834" s="3">
        <v>130.0</v>
      </c>
      <c r="G4834" s="3">
        <v>2.2</v>
      </c>
      <c r="H4834" s="3">
        <v>0.0</v>
      </c>
      <c r="I4834" s="3">
        <v>0.0</v>
      </c>
      <c r="J4834" s="3">
        <v>1.0</v>
      </c>
      <c r="K4834" s="3">
        <v>0.0</v>
      </c>
      <c r="L4834" s="3">
        <v>0.0</v>
      </c>
    </row>
    <row r="4835" ht="15.75" customHeight="1">
      <c r="A4835" s="3">
        <f t="shared" si="2"/>
        <v>4834</v>
      </c>
      <c r="B4835" s="3">
        <v>0.0</v>
      </c>
      <c r="C4835" s="3">
        <v>0.0</v>
      </c>
      <c r="D4835" s="3">
        <v>1.0</v>
      </c>
      <c r="E4835" s="6">
        <f t="shared" si="1"/>
        <v>310.2</v>
      </c>
      <c r="F4835" s="3">
        <v>282.0</v>
      </c>
      <c r="G4835" s="3">
        <v>1.1</v>
      </c>
      <c r="H4835" s="3">
        <v>1.0</v>
      </c>
      <c r="I4835" s="3">
        <v>0.0</v>
      </c>
      <c r="J4835" s="3">
        <v>0.0</v>
      </c>
      <c r="K4835" s="3">
        <v>0.0</v>
      </c>
      <c r="L4835" s="3">
        <v>0.0</v>
      </c>
    </row>
    <row r="4836" ht="15.75" customHeight="1">
      <c r="A4836" s="3">
        <f t="shared" si="2"/>
        <v>4835</v>
      </c>
      <c r="B4836" s="3">
        <f t="shared" ref="B4836:D4836" si="4413">B4832</f>
        <v>1</v>
      </c>
      <c r="C4836" s="3">
        <f t="shared" si="4413"/>
        <v>0</v>
      </c>
      <c r="D4836" s="3">
        <f t="shared" si="4413"/>
        <v>0</v>
      </c>
      <c r="E4836" s="6">
        <f t="shared" si="1"/>
        <v>308.8</v>
      </c>
      <c r="F4836" s="3">
        <v>193.0</v>
      </c>
      <c r="G4836" s="3">
        <v>1.6</v>
      </c>
      <c r="H4836" s="3">
        <v>0.0</v>
      </c>
      <c r="I4836" s="3">
        <v>0.0</v>
      </c>
      <c r="J4836" s="3">
        <v>1.0</v>
      </c>
      <c r="K4836" s="3">
        <v>0.0</v>
      </c>
      <c r="L4836" s="3">
        <v>0.0</v>
      </c>
    </row>
    <row r="4837" ht="15.75" customHeight="1">
      <c r="A4837" s="3">
        <f t="shared" si="2"/>
        <v>4836</v>
      </c>
      <c r="B4837" s="3">
        <f t="shared" ref="B4837:D4837" si="4414">B4833</f>
        <v>0</v>
      </c>
      <c r="C4837" s="3">
        <f t="shared" si="4414"/>
        <v>0</v>
      </c>
      <c r="D4837" s="3">
        <f t="shared" si="4414"/>
        <v>0</v>
      </c>
      <c r="E4837" s="6">
        <f t="shared" si="1"/>
        <v>0</v>
      </c>
      <c r="H4837" s="3">
        <v>1.0</v>
      </c>
      <c r="I4837" s="3">
        <v>0.0</v>
      </c>
      <c r="J4837" s="3">
        <v>1.0</v>
      </c>
      <c r="K4837" s="3">
        <v>0.0</v>
      </c>
      <c r="L4837" s="3">
        <v>1.0</v>
      </c>
    </row>
    <row r="4838" ht="15.75" customHeight="1">
      <c r="A4838" s="3">
        <f t="shared" si="2"/>
        <v>4837</v>
      </c>
      <c r="B4838" s="3">
        <f t="shared" ref="B4838:D4838" si="4415">B4834</f>
        <v>0</v>
      </c>
      <c r="C4838" s="3">
        <f t="shared" si="4415"/>
        <v>1</v>
      </c>
      <c r="D4838" s="3">
        <f t="shared" si="4415"/>
        <v>0</v>
      </c>
      <c r="E4838" s="6">
        <f t="shared" si="1"/>
        <v>433.4</v>
      </c>
      <c r="F4838" s="3">
        <v>197.0</v>
      </c>
      <c r="G4838" s="3">
        <v>2.2</v>
      </c>
      <c r="H4838" s="3">
        <v>0.0</v>
      </c>
      <c r="I4838" s="3">
        <v>0.0</v>
      </c>
      <c r="J4838" s="3">
        <v>1.0</v>
      </c>
      <c r="K4838" s="3">
        <v>0.0</v>
      </c>
      <c r="L4838" s="3">
        <v>0.0</v>
      </c>
    </row>
    <row r="4839" ht="15.75" customHeight="1">
      <c r="A4839" s="3">
        <f t="shared" si="2"/>
        <v>4838</v>
      </c>
      <c r="B4839" s="3">
        <f t="shared" ref="B4839:D4839" si="4416">B4835</f>
        <v>0</v>
      </c>
      <c r="C4839" s="3">
        <f t="shared" si="4416"/>
        <v>0</v>
      </c>
      <c r="D4839" s="3">
        <f t="shared" si="4416"/>
        <v>1</v>
      </c>
      <c r="E4839" s="6">
        <f t="shared" si="1"/>
        <v>118.8</v>
      </c>
      <c r="F4839" s="3">
        <v>108.0</v>
      </c>
      <c r="G4839" s="3">
        <v>1.1</v>
      </c>
      <c r="H4839" s="3">
        <v>0.0</v>
      </c>
      <c r="I4839" s="3">
        <v>1.0</v>
      </c>
      <c r="J4839" s="3">
        <v>0.0</v>
      </c>
      <c r="K4839" s="3">
        <v>0.0</v>
      </c>
      <c r="L4839" s="3">
        <v>0.0</v>
      </c>
    </row>
    <row r="4840" ht="15.75" customHeight="1">
      <c r="A4840" s="3">
        <f t="shared" si="2"/>
        <v>4839</v>
      </c>
      <c r="B4840" s="3">
        <f t="shared" ref="B4840:D4840" si="4417">B4836</f>
        <v>1</v>
      </c>
      <c r="C4840" s="3">
        <f t="shared" si="4417"/>
        <v>0</v>
      </c>
      <c r="D4840" s="3">
        <f t="shared" si="4417"/>
        <v>0</v>
      </c>
      <c r="E4840" s="6">
        <f t="shared" si="1"/>
        <v>400</v>
      </c>
      <c r="F4840" s="3">
        <v>250.0</v>
      </c>
      <c r="G4840" s="3">
        <v>1.6</v>
      </c>
      <c r="H4840" s="3">
        <v>1.0</v>
      </c>
      <c r="I4840" s="3">
        <v>0.0</v>
      </c>
      <c r="J4840" s="3">
        <v>0.0</v>
      </c>
      <c r="K4840" s="3">
        <v>0.0</v>
      </c>
      <c r="L4840" s="3">
        <v>0.0</v>
      </c>
    </row>
    <row r="4841" ht="15.75" customHeight="1">
      <c r="A4841" s="3">
        <f t="shared" si="2"/>
        <v>4840</v>
      </c>
      <c r="B4841" s="3">
        <f t="shared" ref="B4841:D4841" si="4418">B4837</f>
        <v>0</v>
      </c>
      <c r="C4841" s="3">
        <f t="shared" si="4418"/>
        <v>0</v>
      </c>
      <c r="D4841" s="3">
        <f t="shared" si="4418"/>
        <v>0</v>
      </c>
      <c r="E4841" s="6">
        <f t="shared" si="1"/>
        <v>0</v>
      </c>
      <c r="H4841" s="3">
        <v>1.0</v>
      </c>
      <c r="I4841" s="3">
        <v>0.0</v>
      </c>
      <c r="J4841" s="3">
        <v>1.0</v>
      </c>
      <c r="K4841" s="3">
        <v>0.0</v>
      </c>
      <c r="L4841" s="3">
        <v>1.0</v>
      </c>
    </row>
    <row r="4842" ht="15.75" customHeight="1">
      <c r="A4842" s="3">
        <f t="shared" si="2"/>
        <v>4841</v>
      </c>
      <c r="B4842" s="3">
        <f t="shared" ref="B4842:D4842" si="4419">B4838</f>
        <v>0</v>
      </c>
      <c r="C4842" s="3">
        <f t="shared" si="4419"/>
        <v>1</v>
      </c>
      <c r="D4842" s="3">
        <f t="shared" si="4419"/>
        <v>0</v>
      </c>
      <c r="E4842" s="6">
        <f t="shared" si="1"/>
        <v>286</v>
      </c>
      <c r="F4842" s="3">
        <v>130.0</v>
      </c>
      <c r="G4842" s="3">
        <v>2.2</v>
      </c>
      <c r="H4842" s="3">
        <v>0.0</v>
      </c>
      <c r="I4842" s="3">
        <v>0.0</v>
      </c>
      <c r="J4842" s="3">
        <v>1.0</v>
      </c>
      <c r="K4842" s="3">
        <v>0.0</v>
      </c>
      <c r="L4842" s="3">
        <v>0.0</v>
      </c>
    </row>
    <row r="4843" ht="15.75" customHeight="1">
      <c r="A4843" s="3">
        <f t="shared" si="2"/>
        <v>4842</v>
      </c>
      <c r="B4843" s="3">
        <f t="shared" ref="B4843:D4843" si="4420">B4839</f>
        <v>0</v>
      </c>
      <c r="C4843" s="3">
        <f t="shared" si="4420"/>
        <v>0</v>
      </c>
      <c r="D4843" s="3">
        <f t="shared" si="4420"/>
        <v>1</v>
      </c>
      <c r="E4843" s="6">
        <f t="shared" si="1"/>
        <v>132</v>
      </c>
      <c r="F4843" s="3">
        <v>120.0</v>
      </c>
      <c r="G4843" s="3">
        <v>1.1</v>
      </c>
      <c r="H4843" s="3">
        <v>1.0</v>
      </c>
      <c r="I4843" s="3">
        <v>0.0</v>
      </c>
      <c r="J4843" s="3">
        <v>0.0</v>
      </c>
      <c r="K4843" s="3">
        <v>0.0</v>
      </c>
      <c r="L4843" s="3">
        <v>0.0</v>
      </c>
    </row>
    <row r="4844" ht="15.75" customHeight="1">
      <c r="A4844" s="3">
        <f t="shared" si="2"/>
        <v>4843</v>
      </c>
      <c r="B4844" s="3">
        <f t="shared" ref="B4844:D4844" si="4421">B4840</f>
        <v>1</v>
      </c>
      <c r="C4844" s="3">
        <f t="shared" si="4421"/>
        <v>0</v>
      </c>
      <c r="D4844" s="3">
        <f t="shared" si="4421"/>
        <v>0</v>
      </c>
      <c r="E4844" s="6">
        <f t="shared" si="1"/>
        <v>268.8</v>
      </c>
      <c r="F4844" s="3">
        <v>168.0</v>
      </c>
      <c r="G4844" s="3">
        <v>1.6</v>
      </c>
      <c r="H4844" s="3">
        <v>0.0</v>
      </c>
      <c r="I4844" s="3">
        <v>1.0</v>
      </c>
      <c r="J4844" s="3">
        <v>0.0</v>
      </c>
      <c r="K4844" s="3">
        <v>0.0</v>
      </c>
      <c r="L4844" s="3">
        <v>0.0</v>
      </c>
    </row>
    <row r="4845" ht="15.75" customHeight="1">
      <c r="A4845" s="3">
        <f t="shared" si="2"/>
        <v>4844</v>
      </c>
      <c r="B4845" s="3">
        <f t="shared" ref="B4845:D4845" si="4422">B4841</f>
        <v>0</v>
      </c>
      <c r="C4845" s="3">
        <f t="shared" si="4422"/>
        <v>0</v>
      </c>
      <c r="D4845" s="3">
        <f t="shared" si="4422"/>
        <v>0</v>
      </c>
      <c r="E4845" s="6">
        <f t="shared" si="1"/>
        <v>0</v>
      </c>
      <c r="H4845" s="3">
        <v>1.0</v>
      </c>
      <c r="I4845" s="3">
        <v>1.0</v>
      </c>
      <c r="J4845" s="3">
        <v>0.0</v>
      </c>
      <c r="K4845" s="3">
        <v>0.0</v>
      </c>
      <c r="L4845" s="3">
        <v>1.0</v>
      </c>
    </row>
    <row r="4846" ht="15.75" customHeight="1">
      <c r="A4846" s="3">
        <f t="shared" si="2"/>
        <v>4845</v>
      </c>
      <c r="B4846" s="3">
        <f t="shared" ref="B4846:D4846" si="4423">B4842</f>
        <v>0</v>
      </c>
      <c r="C4846" s="3">
        <f t="shared" si="4423"/>
        <v>1</v>
      </c>
      <c r="D4846" s="3">
        <f t="shared" si="4423"/>
        <v>0</v>
      </c>
      <c r="E4846" s="6">
        <f t="shared" si="1"/>
        <v>371.8</v>
      </c>
      <c r="F4846" s="3">
        <v>169.0</v>
      </c>
      <c r="G4846" s="3">
        <v>2.2</v>
      </c>
      <c r="H4846" s="3">
        <v>0.0</v>
      </c>
      <c r="I4846" s="3">
        <v>0.0</v>
      </c>
      <c r="J4846" s="3">
        <v>1.0</v>
      </c>
      <c r="K4846" s="3">
        <v>0.0</v>
      </c>
      <c r="L4846" s="3">
        <v>0.0</v>
      </c>
    </row>
    <row r="4847" ht="15.75" customHeight="1">
      <c r="A4847" s="3">
        <f t="shared" si="2"/>
        <v>4846</v>
      </c>
      <c r="B4847" s="3">
        <f t="shared" ref="B4847:D4847" si="4424">B4843</f>
        <v>0</v>
      </c>
      <c r="C4847" s="3">
        <f t="shared" si="4424"/>
        <v>0</v>
      </c>
      <c r="D4847" s="3">
        <f t="shared" si="4424"/>
        <v>1</v>
      </c>
      <c r="E4847" s="6">
        <f t="shared" si="1"/>
        <v>326.7</v>
      </c>
      <c r="F4847" s="3">
        <v>297.0</v>
      </c>
      <c r="G4847" s="3">
        <v>1.1</v>
      </c>
      <c r="H4847" s="3">
        <v>0.0</v>
      </c>
      <c r="I4847" s="3">
        <v>1.0</v>
      </c>
      <c r="J4847" s="3">
        <v>0.0</v>
      </c>
      <c r="K4847" s="3">
        <v>0.0</v>
      </c>
      <c r="L4847" s="3">
        <v>0.0</v>
      </c>
    </row>
    <row r="4848" ht="15.75" customHeight="1">
      <c r="A4848" s="3">
        <f t="shared" si="2"/>
        <v>4847</v>
      </c>
      <c r="B4848" s="3">
        <f t="shared" ref="B4848:D4848" si="4425">B4844</f>
        <v>1</v>
      </c>
      <c r="C4848" s="3">
        <f t="shared" si="4425"/>
        <v>0</v>
      </c>
      <c r="D4848" s="3">
        <f t="shared" si="4425"/>
        <v>0</v>
      </c>
      <c r="E4848" s="6">
        <f t="shared" si="1"/>
        <v>312</v>
      </c>
      <c r="F4848" s="3">
        <v>195.0</v>
      </c>
      <c r="G4848" s="3">
        <v>1.6</v>
      </c>
      <c r="H4848" s="3">
        <v>0.0</v>
      </c>
      <c r="I4848" s="3">
        <v>0.0</v>
      </c>
      <c r="J4848" s="3">
        <v>1.0</v>
      </c>
      <c r="K4848" s="3">
        <v>0.0</v>
      </c>
      <c r="L4848" s="3">
        <v>0.0</v>
      </c>
    </row>
    <row r="4849" ht="15.75" customHeight="1">
      <c r="A4849" s="3">
        <f t="shared" si="2"/>
        <v>4848</v>
      </c>
      <c r="B4849" s="3">
        <f t="shared" ref="B4849:D4849" si="4426">B4845</f>
        <v>0</v>
      </c>
      <c r="C4849" s="3">
        <f t="shared" si="4426"/>
        <v>0</v>
      </c>
      <c r="D4849" s="3">
        <f t="shared" si="4426"/>
        <v>0</v>
      </c>
      <c r="E4849" s="6">
        <f t="shared" si="1"/>
        <v>0</v>
      </c>
      <c r="H4849" s="3">
        <v>1.0</v>
      </c>
      <c r="I4849" s="3">
        <v>0.0</v>
      </c>
      <c r="J4849" s="3">
        <v>1.0</v>
      </c>
      <c r="K4849" s="3">
        <v>0.0</v>
      </c>
      <c r="L4849" s="3">
        <v>1.0</v>
      </c>
    </row>
    <row r="4850" ht="15.75" customHeight="1">
      <c r="A4850" s="3">
        <f t="shared" si="2"/>
        <v>4849</v>
      </c>
      <c r="B4850" s="3">
        <f t="shared" ref="B4850:D4850" si="4427">B4846</f>
        <v>0</v>
      </c>
      <c r="C4850" s="3">
        <f t="shared" si="4427"/>
        <v>1</v>
      </c>
      <c r="D4850" s="3">
        <f t="shared" si="4427"/>
        <v>0</v>
      </c>
      <c r="E4850" s="6">
        <f t="shared" si="1"/>
        <v>517</v>
      </c>
      <c r="F4850" s="3">
        <v>235.0</v>
      </c>
      <c r="G4850" s="3">
        <v>2.2</v>
      </c>
      <c r="H4850" s="3">
        <v>0.0</v>
      </c>
      <c r="I4850" s="3">
        <v>0.0</v>
      </c>
      <c r="J4850" s="3">
        <v>1.0</v>
      </c>
      <c r="K4850" s="3">
        <v>0.0</v>
      </c>
      <c r="L4850" s="3">
        <v>0.0</v>
      </c>
    </row>
    <row r="4851" ht="15.75" customHeight="1">
      <c r="A4851" s="3">
        <f t="shared" si="2"/>
        <v>4850</v>
      </c>
      <c r="B4851" s="3">
        <f t="shared" ref="B4851:D4851" si="4428">B4847</f>
        <v>0</v>
      </c>
      <c r="C4851" s="3">
        <f t="shared" si="4428"/>
        <v>0</v>
      </c>
      <c r="D4851" s="3">
        <f t="shared" si="4428"/>
        <v>1</v>
      </c>
      <c r="E4851" s="6">
        <f t="shared" si="1"/>
        <v>312.4</v>
      </c>
      <c r="F4851" s="3">
        <v>284.0</v>
      </c>
      <c r="G4851" s="3">
        <v>1.1</v>
      </c>
      <c r="H4851" s="3">
        <v>1.0</v>
      </c>
      <c r="I4851" s="3">
        <v>0.0</v>
      </c>
      <c r="J4851" s="3">
        <v>0.0</v>
      </c>
      <c r="K4851" s="3">
        <v>0.0</v>
      </c>
      <c r="L4851" s="3">
        <v>0.0</v>
      </c>
    </row>
    <row r="4852" ht="15.75" customHeight="1">
      <c r="A4852" s="3">
        <f t="shared" si="2"/>
        <v>4851</v>
      </c>
      <c r="B4852" s="3">
        <f t="shared" ref="B4852:D4852" si="4429">B4848</f>
        <v>1</v>
      </c>
      <c r="C4852" s="3">
        <f t="shared" si="4429"/>
        <v>0</v>
      </c>
      <c r="D4852" s="3">
        <f t="shared" si="4429"/>
        <v>0</v>
      </c>
      <c r="E4852" s="6">
        <f t="shared" si="1"/>
        <v>230.4</v>
      </c>
      <c r="F4852" s="3">
        <v>144.0</v>
      </c>
      <c r="G4852" s="3">
        <v>1.6</v>
      </c>
      <c r="H4852" s="3">
        <v>1.0</v>
      </c>
      <c r="I4852" s="3">
        <v>0.0</v>
      </c>
      <c r="J4852" s="3">
        <v>0.0</v>
      </c>
      <c r="K4852" s="3">
        <v>0.0</v>
      </c>
      <c r="L4852" s="3">
        <v>0.0</v>
      </c>
    </row>
    <row r="4853" ht="15.75" customHeight="1">
      <c r="A4853" s="3">
        <f t="shared" si="2"/>
        <v>4852</v>
      </c>
      <c r="B4853" s="3">
        <f t="shared" ref="B4853:D4853" si="4430">B4849</f>
        <v>0</v>
      </c>
      <c r="C4853" s="3">
        <f t="shared" si="4430"/>
        <v>0</v>
      </c>
      <c r="D4853" s="3">
        <f t="shared" si="4430"/>
        <v>0</v>
      </c>
      <c r="E4853" s="6">
        <f t="shared" si="1"/>
        <v>0</v>
      </c>
      <c r="H4853" s="3">
        <v>1.0</v>
      </c>
      <c r="I4853" s="3">
        <v>0.0</v>
      </c>
      <c r="J4853" s="3">
        <v>1.0</v>
      </c>
      <c r="K4853" s="3">
        <v>0.0</v>
      </c>
      <c r="L4853" s="3">
        <v>1.0</v>
      </c>
    </row>
    <row r="4854" ht="15.75" customHeight="1">
      <c r="A4854" s="3">
        <f t="shared" si="2"/>
        <v>4853</v>
      </c>
      <c r="B4854" s="3">
        <f t="shared" ref="B4854:D4854" si="4431">B4850</f>
        <v>0</v>
      </c>
      <c r="C4854" s="3">
        <f t="shared" si="4431"/>
        <v>1</v>
      </c>
      <c r="D4854" s="3">
        <f t="shared" si="4431"/>
        <v>0</v>
      </c>
      <c r="E4854" s="6">
        <f t="shared" si="1"/>
        <v>415.8</v>
      </c>
      <c r="F4854" s="3">
        <v>189.0</v>
      </c>
      <c r="G4854" s="3">
        <v>2.2</v>
      </c>
      <c r="H4854" s="3">
        <v>0.0</v>
      </c>
      <c r="I4854" s="3">
        <v>0.0</v>
      </c>
      <c r="J4854" s="3">
        <v>1.0</v>
      </c>
      <c r="K4854" s="3">
        <v>0.0</v>
      </c>
      <c r="L4854" s="3">
        <v>0.0</v>
      </c>
    </row>
    <row r="4855" ht="15.75" customHeight="1">
      <c r="A4855" s="3">
        <f t="shared" si="2"/>
        <v>4854</v>
      </c>
      <c r="B4855" s="3">
        <f t="shared" ref="B4855:D4855" si="4432">B4851</f>
        <v>0</v>
      </c>
      <c r="C4855" s="3">
        <f t="shared" si="4432"/>
        <v>0</v>
      </c>
      <c r="D4855" s="3">
        <f t="shared" si="4432"/>
        <v>1</v>
      </c>
      <c r="E4855" s="6">
        <f t="shared" si="1"/>
        <v>111.1</v>
      </c>
      <c r="F4855" s="3">
        <v>101.0</v>
      </c>
      <c r="G4855" s="3">
        <v>1.1</v>
      </c>
      <c r="H4855" s="3">
        <v>0.0</v>
      </c>
      <c r="I4855" s="3">
        <v>1.0</v>
      </c>
      <c r="J4855" s="3">
        <v>0.0</v>
      </c>
      <c r="K4855" s="3">
        <v>0.0</v>
      </c>
      <c r="L4855" s="3">
        <v>0.0</v>
      </c>
    </row>
    <row r="4856" ht="15.75" customHeight="1">
      <c r="A4856" s="3">
        <f t="shared" si="2"/>
        <v>4855</v>
      </c>
      <c r="B4856" s="3">
        <f t="shared" ref="B4856:D4856" si="4433">B4852</f>
        <v>1</v>
      </c>
      <c r="C4856" s="3">
        <f t="shared" si="4433"/>
        <v>0</v>
      </c>
      <c r="D4856" s="3">
        <f t="shared" si="4433"/>
        <v>0</v>
      </c>
      <c r="E4856" s="6">
        <f t="shared" si="1"/>
        <v>387.2</v>
      </c>
      <c r="F4856" s="3">
        <v>242.0</v>
      </c>
      <c r="G4856" s="3">
        <v>1.6</v>
      </c>
      <c r="H4856" s="3">
        <v>0.0</v>
      </c>
      <c r="I4856" s="3">
        <v>1.0</v>
      </c>
      <c r="J4856" s="3">
        <v>0.0</v>
      </c>
      <c r="K4856" s="3">
        <v>0.0</v>
      </c>
      <c r="L4856" s="3">
        <v>0.0</v>
      </c>
    </row>
    <row r="4857" ht="15.75" customHeight="1">
      <c r="A4857" s="3">
        <f t="shared" si="2"/>
        <v>4856</v>
      </c>
      <c r="B4857" s="3">
        <f t="shared" ref="B4857:D4857" si="4434">B4853</f>
        <v>0</v>
      </c>
      <c r="C4857" s="3">
        <f t="shared" si="4434"/>
        <v>0</v>
      </c>
      <c r="D4857" s="3">
        <f t="shared" si="4434"/>
        <v>0</v>
      </c>
      <c r="E4857" s="6">
        <f t="shared" si="1"/>
        <v>0</v>
      </c>
      <c r="H4857" s="3">
        <v>1.0</v>
      </c>
      <c r="I4857" s="3">
        <v>0.0</v>
      </c>
      <c r="J4857" s="3">
        <v>1.0</v>
      </c>
      <c r="K4857" s="3">
        <v>0.0</v>
      </c>
      <c r="L4857" s="3">
        <v>1.0</v>
      </c>
    </row>
    <row r="4858" ht="15.75" customHeight="1">
      <c r="A4858" s="3">
        <f t="shared" si="2"/>
        <v>4857</v>
      </c>
      <c r="B4858" s="3">
        <f t="shared" ref="B4858:D4858" si="4435">B4854</f>
        <v>0</v>
      </c>
      <c r="C4858" s="3">
        <f t="shared" si="4435"/>
        <v>1</v>
      </c>
      <c r="D4858" s="3">
        <f t="shared" si="4435"/>
        <v>0</v>
      </c>
      <c r="E4858" s="6">
        <f t="shared" si="1"/>
        <v>587.4</v>
      </c>
      <c r="F4858" s="3">
        <v>267.0</v>
      </c>
      <c r="G4858" s="3">
        <v>2.2</v>
      </c>
      <c r="H4858" s="3">
        <v>1.0</v>
      </c>
      <c r="I4858" s="3">
        <v>0.0</v>
      </c>
      <c r="J4858" s="3">
        <v>0.0</v>
      </c>
      <c r="K4858" s="3">
        <v>0.0</v>
      </c>
      <c r="L4858" s="3">
        <v>0.0</v>
      </c>
    </row>
    <row r="4859" ht="15.75" customHeight="1">
      <c r="A4859" s="3">
        <f t="shared" si="2"/>
        <v>4858</v>
      </c>
      <c r="B4859" s="3">
        <f t="shared" ref="B4859:D4859" si="4436">B4855</f>
        <v>0</v>
      </c>
      <c r="C4859" s="3">
        <f t="shared" si="4436"/>
        <v>0</v>
      </c>
      <c r="D4859" s="3">
        <f t="shared" si="4436"/>
        <v>1</v>
      </c>
      <c r="E4859" s="6">
        <f t="shared" si="1"/>
        <v>211.2</v>
      </c>
      <c r="F4859" s="3">
        <v>192.0</v>
      </c>
      <c r="G4859" s="3">
        <v>1.1</v>
      </c>
      <c r="H4859" s="3">
        <v>1.0</v>
      </c>
      <c r="I4859" s="3">
        <v>0.0</v>
      </c>
      <c r="J4859" s="3">
        <v>0.0</v>
      </c>
      <c r="K4859" s="3">
        <v>0.0</v>
      </c>
      <c r="L4859" s="3">
        <v>0.0</v>
      </c>
    </row>
    <row r="4860" ht="15.75" customHeight="1">
      <c r="A4860" s="3">
        <f t="shared" si="2"/>
        <v>4859</v>
      </c>
      <c r="B4860" s="3">
        <f t="shared" ref="B4860:D4860" si="4437">B4856</f>
        <v>1</v>
      </c>
      <c r="C4860" s="3">
        <f t="shared" si="4437"/>
        <v>0</v>
      </c>
      <c r="D4860" s="3">
        <f t="shared" si="4437"/>
        <v>0</v>
      </c>
      <c r="E4860" s="6">
        <f t="shared" si="1"/>
        <v>414.4</v>
      </c>
      <c r="F4860" s="3">
        <v>259.0</v>
      </c>
      <c r="G4860" s="3">
        <v>1.6</v>
      </c>
      <c r="H4860" s="3">
        <v>1.0</v>
      </c>
      <c r="I4860" s="3">
        <v>0.0</v>
      </c>
      <c r="J4860" s="3">
        <v>0.0</v>
      </c>
      <c r="K4860" s="3">
        <v>0.0</v>
      </c>
      <c r="L4860" s="3">
        <v>0.0</v>
      </c>
    </row>
    <row r="4861" ht="15.75" customHeight="1">
      <c r="A4861" s="3">
        <f t="shared" si="2"/>
        <v>4860</v>
      </c>
      <c r="B4861" s="3">
        <f t="shared" ref="B4861:D4861" si="4438">B4857</f>
        <v>0</v>
      </c>
      <c r="C4861" s="3">
        <f t="shared" si="4438"/>
        <v>0</v>
      </c>
      <c r="D4861" s="3">
        <f t="shared" si="4438"/>
        <v>0</v>
      </c>
      <c r="E4861" s="6">
        <f t="shared" si="1"/>
        <v>0</v>
      </c>
      <c r="H4861" s="3">
        <v>1.0</v>
      </c>
      <c r="I4861" s="3">
        <v>0.0</v>
      </c>
      <c r="J4861" s="3">
        <v>0.0</v>
      </c>
      <c r="K4861" s="3">
        <v>1.0</v>
      </c>
      <c r="L4861" s="3">
        <v>1.0</v>
      </c>
    </row>
    <row r="4862" ht="15.75" customHeight="1">
      <c r="A4862" s="3">
        <f t="shared" si="2"/>
        <v>4861</v>
      </c>
      <c r="B4862" s="3">
        <f t="shared" ref="B4862:D4862" si="4439">B4858</f>
        <v>0</v>
      </c>
      <c r="C4862" s="3">
        <f t="shared" si="4439"/>
        <v>1</v>
      </c>
      <c r="D4862" s="3">
        <f t="shared" si="4439"/>
        <v>0</v>
      </c>
      <c r="E4862" s="6">
        <f t="shared" si="1"/>
        <v>638</v>
      </c>
      <c r="F4862" s="3">
        <v>290.0</v>
      </c>
      <c r="G4862" s="3">
        <v>2.2</v>
      </c>
      <c r="H4862" s="3">
        <v>0.0</v>
      </c>
      <c r="I4862" s="3">
        <v>0.0</v>
      </c>
      <c r="J4862" s="3">
        <v>1.0</v>
      </c>
      <c r="K4862" s="3">
        <v>0.0</v>
      </c>
      <c r="L4862" s="3">
        <v>0.0</v>
      </c>
    </row>
    <row r="4863" ht="15.75" customHeight="1">
      <c r="A4863" s="3">
        <f t="shared" si="2"/>
        <v>4862</v>
      </c>
      <c r="B4863" s="3">
        <f t="shared" ref="B4863:D4863" si="4440">B4859</f>
        <v>0</v>
      </c>
      <c r="C4863" s="3">
        <f t="shared" si="4440"/>
        <v>0</v>
      </c>
      <c r="D4863" s="3">
        <f t="shared" si="4440"/>
        <v>1</v>
      </c>
      <c r="E4863" s="6">
        <f t="shared" si="1"/>
        <v>238.7</v>
      </c>
      <c r="F4863" s="3">
        <v>217.0</v>
      </c>
      <c r="G4863" s="3">
        <v>1.1</v>
      </c>
      <c r="H4863" s="3">
        <v>0.0</v>
      </c>
      <c r="I4863" s="3">
        <v>1.0</v>
      </c>
      <c r="J4863" s="3">
        <v>0.0</v>
      </c>
      <c r="K4863" s="3">
        <v>0.0</v>
      </c>
      <c r="L4863" s="3">
        <v>0.0</v>
      </c>
    </row>
    <row r="4864" ht="15.75" customHeight="1">
      <c r="A4864" s="3">
        <f t="shared" si="2"/>
        <v>4863</v>
      </c>
      <c r="B4864" s="3">
        <f t="shared" ref="B4864:D4864" si="4441">B4860</f>
        <v>1</v>
      </c>
      <c r="C4864" s="3">
        <f t="shared" si="4441"/>
        <v>0</v>
      </c>
      <c r="D4864" s="3">
        <f t="shared" si="4441"/>
        <v>0</v>
      </c>
      <c r="E4864" s="6">
        <f t="shared" si="1"/>
        <v>460.8</v>
      </c>
      <c r="F4864" s="3">
        <v>288.0</v>
      </c>
      <c r="G4864" s="3">
        <v>1.6</v>
      </c>
      <c r="H4864" s="3">
        <v>0.0</v>
      </c>
      <c r="I4864" s="3">
        <v>0.0</v>
      </c>
      <c r="J4864" s="3">
        <v>1.0</v>
      </c>
      <c r="K4864" s="3">
        <v>0.0</v>
      </c>
      <c r="L4864" s="3">
        <v>0.0</v>
      </c>
    </row>
    <row r="4865" ht="15.75" customHeight="1">
      <c r="A4865" s="3">
        <f t="shared" si="2"/>
        <v>4864</v>
      </c>
      <c r="B4865" s="3">
        <f t="shared" ref="B4865:D4865" si="4442">B4861</f>
        <v>0</v>
      </c>
      <c r="C4865" s="3">
        <f t="shared" si="4442"/>
        <v>0</v>
      </c>
      <c r="D4865" s="3">
        <f t="shared" si="4442"/>
        <v>0</v>
      </c>
      <c r="E4865" s="6">
        <f t="shared" si="1"/>
        <v>0</v>
      </c>
      <c r="H4865" s="3">
        <v>1.0</v>
      </c>
      <c r="I4865" s="3">
        <v>0.0</v>
      </c>
      <c r="J4865" s="3">
        <v>1.0</v>
      </c>
      <c r="K4865" s="3">
        <v>0.0</v>
      </c>
      <c r="L4865" s="3">
        <v>1.0</v>
      </c>
    </row>
    <row r="4866" ht="15.75" customHeight="1">
      <c r="A4866" s="3">
        <f t="shared" si="2"/>
        <v>4865</v>
      </c>
      <c r="B4866" s="3">
        <f t="shared" ref="B4866:D4866" si="4443">B4862</f>
        <v>0</v>
      </c>
      <c r="C4866" s="3">
        <f t="shared" si="4443"/>
        <v>1</v>
      </c>
      <c r="D4866" s="3">
        <f t="shared" si="4443"/>
        <v>0</v>
      </c>
      <c r="E4866" s="6">
        <f t="shared" si="1"/>
        <v>624.8</v>
      </c>
      <c r="F4866" s="3">
        <v>284.0</v>
      </c>
      <c r="G4866" s="3">
        <v>2.2</v>
      </c>
      <c r="H4866" s="3">
        <v>0.0</v>
      </c>
      <c r="I4866" s="3">
        <v>0.0</v>
      </c>
      <c r="J4866" s="3">
        <v>1.0</v>
      </c>
      <c r="K4866" s="3">
        <v>0.0</v>
      </c>
      <c r="L4866" s="3">
        <v>0.0</v>
      </c>
    </row>
    <row r="4867" ht="15.75" customHeight="1">
      <c r="A4867" s="3">
        <f t="shared" si="2"/>
        <v>4866</v>
      </c>
      <c r="B4867" s="3">
        <f t="shared" ref="B4867:D4867" si="4444">B4863</f>
        <v>0</v>
      </c>
      <c r="C4867" s="3">
        <f t="shared" si="4444"/>
        <v>0</v>
      </c>
      <c r="D4867" s="3">
        <f t="shared" si="4444"/>
        <v>1</v>
      </c>
      <c r="E4867" s="6">
        <f t="shared" si="1"/>
        <v>111.1</v>
      </c>
      <c r="F4867" s="3">
        <v>101.0</v>
      </c>
      <c r="G4867" s="3">
        <v>1.1</v>
      </c>
      <c r="H4867" s="3">
        <v>1.0</v>
      </c>
      <c r="I4867" s="3">
        <v>0.0</v>
      </c>
      <c r="J4867" s="3">
        <v>0.0</v>
      </c>
      <c r="K4867" s="3">
        <v>0.0</v>
      </c>
      <c r="L4867" s="3">
        <v>0.0</v>
      </c>
    </row>
    <row r="4868" ht="15.75" customHeight="1">
      <c r="A4868" s="3">
        <f t="shared" si="2"/>
        <v>4867</v>
      </c>
      <c r="B4868" s="3">
        <f t="shared" ref="B4868:D4868" si="4445">B4864</f>
        <v>1</v>
      </c>
      <c r="C4868" s="3">
        <f t="shared" si="4445"/>
        <v>0</v>
      </c>
      <c r="D4868" s="3">
        <f t="shared" si="4445"/>
        <v>0</v>
      </c>
      <c r="E4868" s="6">
        <f t="shared" si="1"/>
        <v>433.6</v>
      </c>
      <c r="F4868" s="3">
        <v>271.0</v>
      </c>
      <c r="G4868" s="3">
        <v>1.6</v>
      </c>
      <c r="H4868" s="3">
        <v>0.0</v>
      </c>
      <c r="I4868" s="3">
        <v>1.0</v>
      </c>
      <c r="J4868" s="3">
        <v>0.0</v>
      </c>
      <c r="K4868" s="3">
        <v>0.0</v>
      </c>
      <c r="L4868" s="3">
        <v>0.0</v>
      </c>
    </row>
    <row r="4869" ht="15.75" customHeight="1">
      <c r="A4869" s="3">
        <f t="shared" si="2"/>
        <v>4868</v>
      </c>
      <c r="B4869" s="3">
        <f t="shared" ref="B4869:D4869" si="4446">B4865</f>
        <v>0</v>
      </c>
      <c r="C4869" s="3">
        <f t="shared" si="4446"/>
        <v>0</v>
      </c>
      <c r="D4869" s="3">
        <f t="shared" si="4446"/>
        <v>0</v>
      </c>
      <c r="E4869" s="6">
        <f t="shared" si="1"/>
        <v>0</v>
      </c>
      <c r="H4869" s="3">
        <v>1.0</v>
      </c>
      <c r="I4869" s="3">
        <v>0.0</v>
      </c>
      <c r="J4869" s="3">
        <v>1.0</v>
      </c>
      <c r="K4869" s="3">
        <v>0.0</v>
      </c>
      <c r="L4869" s="3">
        <v>1.0</v>
      </c>
    </row>
    <row r="4870" ht="15.75" customHeight="1">
      <c r="A4870" s="3">
        <f t="shared" si="2"/>
        <v>4869</v>
      </c>
      <c r="B4870" s="3">
        <f t="shared" ref="B4870:D4870" si="4447">B4866</f>
        <v>0</v>
      </c>
      <c r="C4870" s="3">
        <f t="shared" si="4447"/>
        <v>1</v>
      </c>
      <c r="D4870" s="3">
        <f t="shared" si="4447"/>
        <v>0</v>
      </c>
      <c r="E4870" s="6">
        <f t="shared" si="1"/>
        <v>497.2</v>
      </c>
      <c r="F4870" s="3">
        <v>226.0</v>
      </c>
      <c r="G4870" s="3">
        <v>2.2</v>
      </c>
      <c r="H4870" s="3">
        <v>0.0</v>
      </c>
      <c r="I4870" s="3">
        <v>0.0</v>
      </c>
      <c r="J4870" s="3">
        <v>1.0</v>
      </c>
      <c r="K4870" s="3">
        <v>0.0</v>
      </c>
      <c r="L4870" s="3">
        <v>0.0</v>
      </c>
    </row>
    <row r="4871" ht="15.75" customHeight="1">
      <c r="A4871" s="3">
        <f t="shared" si="2"/>
        <v>4870</v>
      </c>
      <c r="B4871" s="3">
        <f t="shared" ref="B4871:D4871" si="4448">B4867</f>
        <v>0</v>
      </c>
      <c r="C4871" s="3">
        <f t="shared" si="4448"/>
        <v>0</v>
      </c>
      <c r="D4871" s="3">
        <f t="shared" si="4448"/>
        <v>1</v>
      </c>
      <c r="E4871" s="6">
        <f t="shared" si="1"/>
        <v>160.6</v>
      </c>
      <c r="F4871" s="3">
        <v>146.0</v>
      </c>
      <c r="G4871" s="3">
        <v>1.1</v>
      </c>
      <c r="H4871" s="3">
        <v>0.0</v>
      </c>
      <c r="I4871" s="3">
        <v>1.0</v>
      </c>
      <c r="J4871" s="3">
        <v>0.0</v>
      </c>
      <c r="K4871" s="3">
        <v>0.0</v>
      </c>
      <c r="L4871" s="3">
        <v>0.0</v>
      </c>
    </row>
    <row r="4872" ht="15.75" customHeight="1">
      <c r="A4872" s="3">
        <f t="shared" si="2"/>
        <v>4871</v>
      </c>
      <c r="B4872" s="3">
        <f t="shared" ref="B4872:D4872" si="4449">B4868</f>
        <v>1</v>
      </c>
      <c r="C4872" s="3">
        <f t="shared" si="4449"/>
        <v>0</v>
      </c>
      <c r="D4872" s="3">
        <f t="shared" si="4449"/>
        <v>0</v>
      </c>
      <c r="E4872" s="6">
        <f t="shared" si="1"/>
        <v>164.8</v>
      </c>
      <c r="F4872" s="3">
        <v>103.0</v>
      </c>
      <c r="G4872" s="3">
        <v>1.6</v>
      </c>
      <c r="H4872" s="3">
        <v>0.0</v>
      </c>
      <c r="I4872" s="3">
        <v>0.0</v>
      </c>
      <c r="J4872" s="3">
        <v>1.0</v>
      </c>
      <c r="K4872" s="3">
        <v>0.0</v>
      </c>
      <c r="L4872" s="3">
        <v>0.0</v>
      </c>
    </row>
    <row r="4873" ht="15.75" customHeight="1">
      <c r="A4873" s="3">
        <f t="shared" si="2"/>
        <v>4872</v>
      </c>
      <c r="B4873" s="3">
        <f t="shared" ref="B4873:D4873" si="4450">B4869</f>
        <v>0</v>
      </c>
      <c r="C4873" s="3">
        <f t="shared" si="4450"/>
        <v>0</v>
      </c>
      <c r="D4873" s="3">
        <f t="shared" si="4450"/>
        <v>0</v>
      </c>
      <c r="E4873" s="6">
        <f t="shared" si="1"/>
        <v>0</v>
      </c>
      <c r="H4873" s="3">
        <v>1.0</v>
      </c>
      <c r="I4873" s="3">
        <v>0.0</v>
      </c>
      <c r="J4873" s="3">
        <v>1.0</v>
      </c>
      <c r="K4873" s="3">
        <v>0.0</v>
      </c>
      <c r="L4873" s="3">
        <v>1.0</v>
      </c>
    </row>
    <row r="4874" ht="15.75" customHeight="1">
      <c r="A4874" s="3">
        <f t="shared" si="2"/>
        <v>4873</v>
      </c>
      <c r="B4874" s="3">
        <f t="shared" ref="B4874:D4874" si="4451">B4870</f>
        <v>0</v>
      </c>
      <c r="C4874" s="3">
        <f t="shared" si="4451"/>
        <v>1</v>
      </c>
      <c r="D4874" s="3">
        <f t="shared" si="4451"/>
        <v>0</v>
      </c>
      <c r="E4874" s="6">
        <f t="shared" si="1"/>
        <v>567.6</v>
      </c>
      <c r="F4874" s="3">
        <v>258.0</v>
      </c>
      <c r="G4874" s="3">
        <v>2.2</v>
      </c>
      <c r="H4874" s="3">
        <v>0.0</v>
      </c>
      <c r="I4874" s="3">
        <v>0.0</v>
      </c>
      <c r="J4874" s="3">
        <v>1.0</v>
      </c>
      <c r="K4874" s="3">
        <v>0.0</v>
      </c>
      <c r="L4874" s="3">
        <v>0.0</v>
      </c>
    </row>
    <row r="4875" ht="15.75" customHeight="1">
      <c r="A4875" s="3">
        <f t="shared" si="2"/>
        <v>4874</v>
      </c>
      <c r="B4875" s="3">
        <f t="shared" ref="B4875:D4875" si="4452">B4871</f>
        <v>0</v>
      </c>
      <c r="C4875" s="3">
        <f t="shared" si="4452"/>
        <v>0</v>
      </c>
      <c r="D4875" s="3">
        <f t="shared" si="4452"/>
        <v>1</v>
      </c>
      <c r="E4875" s="6">
        <f t="shared" si="1"/>
        <v>194.7</v>
      </c>
      <c r="F4875" s="3">
        <v>177.0</v>
      </c>
      <c r="G4875" s="3">
        <v>1.1</v>
      </c>
      <c r="H4875" s="3">
        <v>1.0</v>
      </c>
      <c r="I4875" s="3">
        <v>0.0</v>
      </c>
      <c r="J4875" s="3">
        <v>0.0</v>
      </c>
      <c r="K4875" s="3">
        <v>0.0</v>
      </c>
      <c r="L4875" s="3">
        <v>0.0</v>
      </c>
    </row>
    <row r="4876" ht="15.75" customHeight="1">
      <c r="A4876" s="3">
        <f t="shared" si="2"/>
        <v>4875</v>
      </c>
      <c r="B4876" s="3">
        <f t="shared" ref="B4876:D4876" si="4453">B4872</f>
        <v>1</v>
      </c>
      <c r="C4876" s="3">
        <f t="shared" si="4453"/>
        <v>0</v>
      </c>
      <c r="D4876" s="3">
        <f t="shared" si="4453"/>
        <v>0</v>
      </c>
      <c r="E4876" s="6">
        <f t="shared" si="1"/>
        <v>241.6</v>
      </c>
      <c r="F4876" s="3">
        <v>151.0</v>
      </c>
      <c r="G4876" s="3">
        <v>1.6</v>
      </c>
      <c r="H4876" s="3">
        <v>1.0</v>
      </c>
      <c r="I4876" s="3">
        <v>0.0</v>
      </c>
      <c r="J4876" s="3">
        <v>0.0</v>
      </c>
      <c r="K4876" s="3">
        <v>0.0</v>
      </c>
      <c r="L4876" s="3">
        <v>0.0</v>
      </c>
    </row>
    <row r="4877" ht="15.75" customHeight="1">
      <c r="A4877" s="3">
        <f t="shared" si="2"/>
        <v>4876</v>
      </c>
      <c r="B4877" s="3">
        <f t="shared" ref="B4877:D4877" si="4454">B4873</f>
        <v>0</v>
      </c>
      <c r="C4877" s="3">
        <f t="shared" si="4454"/>
        <v>0</v>
      </c>
      <c r="D4877" s="3">
        <f t="shared" si="4454"/>
        <v>0</v>
      </c>
      <c r="E4877" s="6">
        <f t="shared" si="1"/>
        <v>0</v>
      </c>
      <c r="H4877" s="3">
        <v>1.0</v>
      </c>
      <c r="I4877" s="3">
        <v>0.0</v>
      </c>
      <c r="J4877" s="3">
        <v>1.0</v>
      </c>
      <c r="K4877" s="3">
        <v>0.0</v>
      </c>
      <c r="L4877" s="3">
        <v>1.0</v>
      </c>
    </row>
    <row r="4878" ht="15.75" customHeight="1">
      <c r="A4878" s="3">
        <f t="shared" si="2"/>
        <v>4877</v>
      </c>
      <c r="B4878" s="3">
        <v>1.0</v>
      </c>
      <c r="C4878" s="3">
        <v>0.0</v>
      </c>
      <c r="D4878" s="3">
        <v>0.0</v>
      </c>
      <c r="E4878" s="6">
        <f t="shared" si="1"/>
        <v>296</v>
      </c>
      <c r="F4878" s="3">
        <v>185.0</v>
      </c>
      <c r="G4878" s="3">
        <v>1.6</v>
      </c>
      <c r="H4878" s="3">
        <v>1.0</v>
      </c>
      <c r="I4878" s="3">
        <v>0.0</v>
      </c>
      <c r="J4878" s="3">
        <v>0.0</v>
      </c>
      <c r="K4878" s="3">
        <v>0.0</v>
      </c>
      <c r="L4878" s="3">
        <v>0.0</v>
      </c>
    </row>
    <row r="4879" ht="15.75" customHeight="1">
      <c r="A4879" s="3">
        <f t="shared" si="2"/>
        <v>4878</v>
      </c>
      <c r="B4879" s="3">
        <v>0.0</v>
      </c>
      <c r="C4879" s="3">
        <v>0.0</v>
      </c>
      <c r="D4879" s="3">
        <v>0.0</v>
      </c>
      <c r="E4879" s="6">
        <f t="shared" si="1"/>
        <v>0</v>
      </c>
      <c r="H4879" s="3">
        <v>1.0</v>
      </c>
      <c r="I4879" s="3">
        <v>0.0</v>
      </c>
      <c r="J4879" s="3">
        <v>1.0</v>
      </c>
      <c r="K4879" s="3">
        <v>0.0</v>
      </c>
      <c r="L4879" s="3">
        <v>1.0</v>
      </c>
    </row>
    <row r="4880" ht="15.75" customHeight="1">
      <c r="A4880" s="3">
        <f t="shared" si="2"/>
        <v>4879</v>
      </c>
      <c r="B4880" s="3">
        <v>0.0</v>
      </c>
      <c r="C4880" s="3">
        <v>1.0</v>
      </c>
      <c r="D4880" s="3">
        <v>0.0</v>
      </c>
      <c r="E4880" s="6">
        <f t="shared" si="1"/>
        <v>286</v>
      </c>
      <c r="F4880" s="3">
        <v>130.0</v>
      </c>
      <c r="G4880" s="3">
        <v>2.2</v>
      </c>
      <c r="H4880" s="3">
        <v>0.0</v>
      </c>
      <c r="I4880" s="3">
        <v>0.0</v>
      </c>
      <c r="J4880" s="3">
        <v>1.0</v>
      </c>
      <c r="K4880" s="3">
        <v>0.0</v>
      </c>
      <c r="L4880" s="3">
        <v>0.0</v>
      </c>
    </row>
    <row r="4881" ht="15.75" customHeight="1">
      <c r="A4881" s="3">
        <f t="shared" si="2"/>
        <v>4880</v>
      </c>
      <c r="B4881" s="3">
        <v>0.0</v>
      </c>
      <c r="C4881" s="3">
        <v>0.0</v>
      </c>
      <c r="D4881" s="3">
        <v>1.0</v>
      </c>
      <c r="E4881" s="6">
        <f t="shared" si="1"/>
        <v>310.2</v>
      </c>
      <c r="F4881" s="3">
        <v>282.0</v>
      </c>
      <c r="G4881" s="3">
        <v>1.1</v>
      </c>
      <c r="H4881" s="3">
        <v>1.0</v>
      </c>
      <c r="I4881" s="3">
        <v>0.0</v>
      </c>
      <c r="J4881" s="3">
        <v>0.0</v>
      </c>
      <c r="K4881" s="3">
        <v>0.0</v>
      </c>
      <c r="L4881" s="3">
        <v>0.0</v>
      </c>
    </row>
    <row r="4882" ht="15.75" customHeight="1">
      <c r="A4882" s="3">
        <f t="shared" si="2"/>
        <v>4881</v>
      </c>
      <c r="B4882" s="3">
        <f t="shared" ref="B4882:D4882" si="4455">B4878</f>
        <v>1</v>
      </c>
      <c r="C4882" s="3">
        <f t="shared" si="4455"/>
        <v>0</v>
      </c>
      <c r="D4882" s="3">
        <f t="shared" si="4455"/>
        <v>0</v>
      </c>
      <c r="E4882" s="6">
        <f t="shared" si="1"/>
        <v>308.8</v>
      </c>
      <c r="F4882" s="3">
        <v>193.0</v>
      </c>
      <c r="G4882" s="3">
        <v>1.6</v>
      </c>
      <c r="H4882" s="3">
        <v>0.0</v>
      </c>
      <c r="I4882" s="3">
        <v>0.0</v>
      </c>
      <c r="J4882" s="3">
        <v>1.0</v>
      </c>
      <c r="K4882" s="3">
        <v>0.0</v>
      </c>
      <c r="L4882" s="3">
        <v>0.0</v>
      </c>
    </row>
    <row r="4883" ht="15.75" customHeight="1">
      <c r="A4883" s="3">
        <f t="shared" si="2"/>
        <v>4882</v>
      </c>
      <c r="B4883" s="3">
        <f t="shared" ref="B4883:D4883" si="4456">B4879</f>
        <v>0</v>
      </c>
      <c r="C4883" s="3">
        <f t="shared" si="4456"/>
        <v>0</v>
      </c>
      <c r="D4883" s="3">
        <f t="shared" si="4456"/>
        <v>0</v>
      </c>
      <c r="E4883" s="6">
        <f t="shared" si="1"/>
        <v>0</v>
      </c>
      <c r="H4883" s="3">
        <v>1.0</v>
      </c>
      <c r="I4883" s="3">
        <v>0.0</v>
      </c>
      <c r="J4883" s="3">
        <v>1.0</v>
      </c>
      <c r="K4883" s="3">
        <v>0.0</v>
      </c>
      <c r="L4883" s="3">
        <v>1.0</v>
      </c>
    </row>
    <row r="4884" ht="15.75" customHeight="1">
      <c r="A4884" s="3">
        <f t="shared" si="2"/>
        <v>4883</v>
      </c>
      <c r="B4884" s="3">
        <f t="shared" ref="B4884:D4884" si="4457">B4880</f>
        <v>0</v>
      </c>
      <c r="C4884" s="3">
        <f t="shared" si="4457"/>
        <v>1</v>
      </c>
      <c r="D4884" s="3">
        <f t="shared" si="4457"/>
        <v>0</v>
      </c>
      <c r="E4884" s="6">
        <f t="shared" si="1"/>
        <v>433.4</v>
      </c>
      <c r="F4884" s="3">
        <v>197.0</v>
      </c>
      <c r="G4884" s="3">
        <v>2.2</v>
      </c>
      <c r="H4884" s="3">
        <v>0.0</v>
      </c>
      <c r="I4884" s="3">
        <v>0.0</v>
      </c>
      <c r="J4884" s="3">
        <v>1.0</v>
      </c>
      <c r="K4884" s="3">
        <v>0.0</v>
      </c>
      <c r="L4884" s="3">
        <v>0.0</v>
      </c>
    </row>
    <row r="4885" ht="15.75" customHeight="1">
      <c r="A4885" s="3">
        <f t="shared" si="2"/>
        <v>4884</v>
      </c>
      <c r="B4885" s="3">
        <f t="shared" ref="B4885:D4885" si="4458">B4881</f>
        <v>0</v>
      </c>
      <c r="C4885" s="3">
        <f t="shared" si="4458"/>
        <v>0</v>
      </c>
      <c r="D4885" s="3">
        <f t="shared" si="4458"/>
        <v>1</v>
      </c>
      <c r="E4885" s="6">
        <f t="shared" si="1"/>
        <v>118.8</v>
      </c>
      <c r="F4885" s="3">
        <v>108.0</v>
      </c>
      <c r="G4885" s="3">
        <v>1.1</v>
      </c>
      <c r="H4885" s="3">
        <v>0.0</v>
      </c>
      <c r="I4885" s="3">
        <v>1.0</v>
      </c>
      <c r="J4885" s="3">
        <v>0.0</v>
      </c>
      <c r="K4885" s="3">
        <v>0.0</v>
      </c>
      <c r="L4885" s="3">
        <v>0.0</v>
      </c>
    </row>
    <row r="4886" ht="15.75" customHeight="1">
      <c r="A4886" s="3">
        <f t="shared" si="2"/>
        <v>4885</v>
      </c>
      <c r="B4886" s="3">
        <f t="shared" ref="B4886:D4886" si="4459">B4882</f>
        <v>1</v>
      </c>
      <c r="C4886" s="3">
        <f t="shared" si="4459"/>
        <v>0</v>
      </c>
      <c r="D4886" s="3">
        <f t="shared" si="4459"/>
        <v>0</v>
      </c>
      <c r="E4886" s="6">
        <f t="shared" si="1"/>
        <v>400</v>
      </c>
      <c r="F4886" s="3">
        <v>250.0</v>
      </c>
      <c r="G4886" s="3">
        <v>1.6</v>
      </c>
      <c r="H4886" s="3">
        <v>1.0</v>
      </c>
      <c r="I4886" s="3">
        <v>0.0</v>
      </c>
      <c r="J4886" s="3">
        <v>0.0</v>
      </c>
      <c r="K4886" s="3">
        <v>0.0</v>
      </c>
      <c r="L4886" s="3">
        <v>0.0</v>
      </c>
    </row>
    <row r="4887" ht="15.75" customHeight="1">
      <c r="A4887" s="3">
        <f t="shared" si="2"/>
        <v>4886</v>
      </c>
      <c r="B4887" s="3">
        <f t="shared" ref="B4887:D4887" si="4460">B4883</f>
        <v>0</v>
      </c>
      <c r="C4887" s="3">
        <f t="shared" si="4460"/>
        <v>0</v>
      </c>
      <c r="D4887" s="3">
        <f t="shared" si="4460"/>
        <v>0</v>
      </c>
      <c r="E4887" s="6">
        <f t="shared" si="1"/>
        <v>0</v>
      </c>
      <c r="H4887" s="3">
        <v>1.0</v>
      </c>
      <c r="I4887" s="3">
        <v>0.0</v>
      </c>
      <c r="J4887" s="3">
        <v>1.0</v>
      </c>
      <c r="K4887" s="3">
        <v>0.0</v>
      </c>
      <c r="L4887" s="3">
        <v>1.0</v>
      </c>
    </row>
    <row r="4888" ht="15.75" customHeight="1">
      <c r="A4888" s="3">
        <f t="shared" si="2"/>
        <v>4887</v>
      </c>
      <c r="B4888" s="3">
        <f t="shared" ref="B4888:D4888" si="4461">B4884</f>
        <v>0</v>
      </c>
      <c r="C4888" s="3">
        <f t="shared" si="4461"/>
        <v>1</v>
      </c>
      <c r="D4888" s="3">
        <f t="shared" si="4461"/>
        <v>0</v>
      </c>
      <c r="E4888" s="6">
        <f t="shared" si="1"/>
        <v>286</v>
      </c>
      <c r="F4888" s="3">
        <v>130.0</v>
      </c>
      <c r="G4888" s="3">
        <v>2.2</v>
      </c>
      <c r="H4888" s="3">
        <v>0.0</v>
      </c>
      <c r="I4888" s="3">
        <v>0.0</v>
      </c>
      <c r="J4888" s="3">
        <v>1.0</v>
      </c>
      <c r="K4888" s="3">
        <v>0.0</v>
      </c>
      <c r="L4888" s="3">
        <v>0.0</v>
      </c>
    </row>
    <row r="4889" ht="15.75" customHeight="1">
      <c r="A4889" s="3">
        <f t="shared" si="2"/>
        <v>4888</v>
      </c>
      <c r="B4889" s="3">
        <f t="shared" ref="B4889:D4889" si="4462">B4885</f>
        <v>0</v>
      </c>
      <c r="C4889" s="3">
        <f t="shared" si="4462"/>
        <v>0</v>
      </c>
      <c r="D4889" s="3">
        <f t="shared" si="4462"/>
        <v>1</v>
      </c>
      <c r="E4889" s="6">
        <f t="shared" si="1"/>
        <v>132</v>
      </c>
      <c r="F4889" s="3">
        <v>120.0</v>
      </c>
      <c r="G4889" s="3">
        <v>1.1</v>
      </c>
      <c r="H4889" s="3">
        <v>1.0</v>
      </c>
      <c r="I4889" s="3">
        <v>0.0</v>
      </c>
      <c r="J4889" s="3">
        <v>0.0</v>
      </c>
      <c r="K4889" s="3">
        <v>0.0</v>
      </c>
      <c r="L4889" s="3">
        <v>0.0</v>
      </c>
    </row>
    <row r="4890" ht="15.75" customHeight="1">
      <c r="A4890" s="3">
        <f t="shared" si="2"/>
        <v>4889</v>
      </c>
      <c r="B4890" s="3">
        <f t="shared" ref="B4890:D4890" si="4463">B4886</f>
        <v>1</v>
      </c>
      <c r="C4890" s="3">
        <f t="shared" si="4463"/>
        <v>0</v>
      </c>
      <c r="D4890" s="3">
        <f t="shared" si="4463"/>
        <v>0</v>
      </c>
      <c r="E4890" s="6">
        <f t="shared" si="1"/>
        <v>268.8</v>
      </c>
      <c r="F4890" s="3">
        <v>168.0</v>
      </c>
      <c r="G4890" s="3">
        <v>1.6</v>
      </c>
      <c r="H4890" s="3">
        <v>0.0</v>
      </c>
      <c r="I4890" s="3">
        <v>1.0</v>
      </c>
      <c r="J4890" s="3">
        <v>0.0</v>
      </c>
      <c r="K4890" s="3">
        <v>0.0</v>
      </c>
      <c r="L4890" s="3">
        <v>0.0</v>
      </c>
    </row>
    <row r="4891" ht="15.75" customHeight="1">
      <c r="A4891" s="3">
        <f t="shared" si="2"/>
        <v>4890</v>
      </c>
      <c r="B4891" s="3">
        <f t="shared" ref="B4891:D4891" si="4464">B4887</f>
        <v>0</v>
      </c>
      <c r="C4891" s="3">
        <f t="shared" si="4464"/>
        <v>0</v>
      </c>
      <c r="D4891" s="3">
        <f t="shared" si="4464"/>
        <v>0</v>
      </c>
      <c r="E4891" s="6">
        <f t="shared" si="1"/>
        <v>0</v>
      </c>
      <c r="H4891" s="3">
        <v>1.0</v>
      </c>
      <c r="I4891" s="3">
        <v>1.0</v>
      </c>
      <c r="J4891" s="3">
        <v>0.0</v>
      </c>
      <c r="K4891" s="3">
        <v>0.0</v>
      </c>
      <c r="L4891" s="3">
        <v>1.0</v>
      </c>
    </row>
    <row r="4892" ht="15.75" customHeight="1">
      <c r="A4892" s="3">
        <f t="shared" si="2"/>
        <v>4891</v>
      </c>
      <c r="B4892" s="3">
        <f t="shared" ref="B4892:D4892" si="4465">B4888</f>
        <v>0</v>
      </c>
      <c r="C4892" s="3">
        <f t="shared" si="4465"/>
        <v>1</v>
      </c>
      <c r="D4892" s="3">
        <f t="shared" si="4465"/>
        <v>0</v>
      </c>
      <c r="E4892" s="6">
        <f t="shared" si="1"/>
        <v>371.8</v>
      </c>
      <c r="F4892" s="3">
        <v>169.0</v>
      </c>
      <c r="G4892" s="3">
        <v>2.2</v>
      </c>
      <c r="H4892" s="3">
        <v>0.0</v>
      </c>
      <c r="I4892" s="3">
        <v>0.0</v>
      </c>
      <c r="J4892" s="3">
        <v>1.0</v>
      </c>
      <c r="K4892" s="3">
        <v>0.0</v>
      </c>
      <c r="L4892" s="3">
        <v>0.0</v>
      </c>
    </row>
    <row r="4893" ht="15.75" customHeight="1">
      <c r="A4893" s="3">
        <f t="shared" si="2"/>
        <v>4892</v>
      </c>
      <c r="B4893" s="3">
        <f t="shared" ref="B4893:D4893" si="4466">B4889</f>
        <v>0</v>
      </c>
      <c r="C4893" s="3">
        <f t="shared" si="4466"/>
        <v>0</v>
      </c>
      <c r="D4893" s="3">
        <f t="shared" si="4466"/>
        <v>1</v>
      </c>
      <c r="E4893" s="6">
        <f t="shared" si="1"/>
        <v>326.7</v>
      </c>
      <c r="F4893" s="3">
        <v>297.0</v>
      </c>
      <c r="G4893" s="3">
        <v>1.1</v>
      </c>
      <c r="H4893" s="3">
        <v>0.0</v>
      </c>
      <c r="I4893" s="3">
        <v>1.0</v>
      </c>
      <c r="J4893" s="3">
        <v>0.0</v>
      </c>
      <c r="K4893" s="3">
        <v>0.0</v>
      </c>
      <c r="L4893" s="3">
        <v>0.0</v>
      </c>
    </row>
    <row r="4894" ht="15.75" customHeight="1">
      <c r="A4894" s="3">
        <f t="shared" si="2"/>
        <v>4893</v>
      </c>
      <c r="B4894" s="3">
        <f t="shared" ref="B4894:D4894" si="4467">B4890</f>
        <v>1</v>
      </c>
      <c r="C4894" s="3">
        <f t="shared" si="4467"/>
        <v>0</v>
      </c>
      <c r="D4894" s="3">
        <f t="shared" si="4467"/>
        <v>0</v>
      </c>
      <c r="E4894" s="6">
        <f t="shared" si="1"/>
        <v>312</v>
      </c>
      <c r="F4894" s="3">
        <v>195.0</v>
      </c>
      <c r="G4894" s="3">
        <v>1.6</v>
      </c>
      <c r="H4894" s="3">
        <v>0.0</v>
      </c>
      <c r="I4894" s="3">
        <v>0.0</v>
      </c>
      <c r="J4894" s="3">
        <v>1.0</v>
      </c>
      <c r="K4894" s="3">
        <v>0.0</v>
      </c>
      <c r="L4894" s="3">
        <v>0.0</v>
      </c>
    </row>
    <row r="4895" ht="15.75" customHeight="1">
      <c r="A4895" s="3">
        <f t="shared" si="2"/>
        <v>4894</v>
      </c>
      <c r="B4895" s="3">
        <f t="shared" ref="B4895:D4895" si="4468">B4891</f>
        <v>0</v>
      </c>
      <c r="C4895" s="3">
        <f t="shared" si="4468"/>
        <v>0</v>
      </c>
      <c r="D4895" s="3">
        <f t="shared" si="4468"/>
        <v>0</v>
      </c>
      <c r="E4895" s="6">
        <f t="shared" si="1"/>
        <v>0</v>
      </c>
      <c r="H4895" s="3">
        <v>1.0</v>
      </c>
      <c r="I4895" s="3">
        <v>0.0</v>
      </c>
      <c r="J4895" s="3">
        <v>1.0</v>
      </c>
      <c r="K4895" s="3">
        <v>0.0</v>
      </c>
      <c r="L4895" s="3">
        <v>1.0</v>
      </c>
    </row>
    <row r="4896" ht="15.75" customHeight="1">
      <c r="A4896" s="3">
        <f t="shared" si="2"/>
        <v>4895</v>
      </c>
      <c r="B4896" s="3">
        <f t="shared" ref="B4896:D4896" si="4469">B4892</f>
        <v>0</v>
      </c>
      <c r="C4896" s="3">
        <f t="shared" si="4469"/>
        <v>1</v>
      </c>
      <c r="D4896" s="3">
        <f t="shared" si="4469"/>
        <v>0</v>
      </c>
      <c r="E4896" s="6">
        <f t="shared" si="1"/>
        <v>517</v>
      </c>
      <c r="F4896" s="3">
        <v>235.0</v>
      </c>
      <c r="G4896" s="3">
        <v>2.2</v>
      </c>
      <c r="H4896" s="3">
        <v>0.0</v>
      </c>
      <c r="I4896" s="3">
        <v>0.0</v>
      </c>
      <c r="J4896" s="3">
        <v>1.0</v>
      </c>
      <c r="K4896" s="3">
        <v>0.0</v>
      </c>
      <c r="L4896" s="3">
        <v>0.0</v>
      </c>
    </row>
    <row r="4897" ht="15.75" customHeight="1">
      <c r="A4897" s="3">
        <f t="shared" si="2"/>
        <v>4896</v>
      </c>
      <c r="B4897" s="3">
        <f t="shared" ref="B4897:D4897" si="4470">B4893</f>
        <v>0</v>
      </c>
      <c r="C4897" s="3">
        <f t="shared" si="4470"/>
        <v>0</v>
      </c>
      <c r="D4897" s="3">
        <f t="shared" si="4470"/>
        <v>1</v>
      </c>
      <c r="E4897" s="6">
        <f t="shared" si="1"/>
        <v>312.4</v>
      </c>
      <c r="F4897" s="3">
        <v>284.0</v>
      </c>
      <c r="G4897" s="3">
        <v>1.1</v>
      </c>
      <c r="H4897" s="3">
        <v>1.0</v>
      </c>
      <c r="I4897" s="3">
        <v>0.0</v>
      </c>
      <c r="J4897" s="3">
        <v>0.0</v>
      </c>
      <c r="K4897" s="3">
        <v>0.0</v>
      </c>
      <c r="L4897" s="3">
        <v>0.0</v>
      </c>
    </row>
    <row r="4898" ht="15.75" customHeight="1">
      <c r="A4898" s="3">
        <f t="shared" si="2"/>
        <v>4897</v>
      </c>
      <c r="B4898" s="3">
        <f t="shared" ref="B4898:D4898" si="4471">B4894</f>
        <v>1</v>
      </c>
      <c r="C4898" s="3">
        <f t="shared" si="4471"/>
        <v>0</v>
      </c>
      <c r="D4898" s="3">
        <f t="shared" si="4471"/>
        <v>0</v>
      </c>
      <c r="E4898" s="6">
        <f t="shared" si="1"/>
        <v>230.4</v>
      </c>
      <c r="F4898" s="3">
        <v>144.0</v>
      </c>
      <c r="G4898" s="3">
        <v>1.6</v>
      </c>
      <c r="H4898" s="3">
        <v>1.0</v>
      </c>
      <c r="I4898" s="3">
        <v>0.0</v>
      </c>
      <c r="J4898" s="3">
        <v>0.0</v>
      </c>
      <c r="K4898" s="3">
        <v>0.0</v>
      </c>
      <c r="L4898" s="3">
        <v>0.0</v>
      </c>
    </row>
    <row r="4899" ht="15.75" customHeight="1">
      <c r="A4899" s="3">
        <f t="shared" si="2"/>
        <v>4898</v>
      </c>
      <c r="B4899" s="3">
        <f t="shared" ref="B4899:D4899" si="4472">B4895</f>
        <v>0</v>
      </c>
      <c r="C4899" s="3">
        <f t="shared" si="4472"/>
        <v>0</v>
      </c>
      <c r="D4899" s="3">
        <f t="shared" si="4472"/>
        <v>0</v>
      </c>
      <c r="E4899" s="6">
        <f t="shared" si="1"/>
        <v>0</v>
      </c>
      <c r="H4899" s="3">
        <v>1.0</v>
      </c>
      <c r="I4899" s="3">
        <v>0.0</v>
      </c>
      <c r="J4899" s="3">
        <v>1.0</v>
      </c>
      <c r="K4899" s="3">
        <v>0.0</v>
      </c>
      <c r="L4899" s="3">
        <v>1.0</v>
      </c>
    </row>
    <row r="4900" ht="15.75" customHeight="1">
      <c r="A4900" s="3">
        <f t="shared" si="2"/>
        <v>4899</v>
      </c>
      <c r="B4900" s="3">
        <f t="shared" ref="B4900:D4900" si="4473">B4896</f>
        <v>0</v>
      </c>
      <c r="C4900" s="3">
        <f t="shared" si="4473"/>
        <v>1</v>
      </c>
      <c r="D4900" s="3">
        <f t="shared" si="4473"/>
        <v>0</v>
      </c>
      <c r="E4900" s="6">
        <f t="shared" si="1"/>
        <v>415.8</v>
      </c>
      <c r="F4900" s="3">
        <v>189.0</v>
      </c>
      <c r="G4900" s="3">
        <v>2.2</v>
      </c>
      <c r="H4900" s="3">
        <v>0.0</v>
      </c>
      <c r="I4900" s="3">
        <v>0.0</v>
      </c>
      <c r="J4900" s="3">
        <v>1.0</v>
      </c>
      <c r="K4900" s="3">
        <v>0.0</v>
      </c>
      <c r="L4900" s="3">
        <v>0.0</v>
      </c>
    </row>
    <row r="4901" ht="15.75" customHeight="1">
      <c r="A4901" s="3">
        <f t="shared" si="2"/>
        <v>4900</v>
      </c>
      <c r="B4901" s="3">
        <f t="shared" ref="B4901:D4901" si="4474">B4897</f>
        <v>0</v>
      </c>
      <c r="C4901" s="3">
        <f t="shared" si="4474"/>
        <v>0</v>
      </c>
      <c r="D4901" s="3">
        <f t="shared" si="4474"/>
        <v>1</v>
      </c>
      <c r="E4901" s="6">
        <f t="shared" si="1"/>
        <v>111.1</v>
      </c>
      <c r="F4901" s="3">
        <v>101.0</v>
      </c>
      <c r="G4901" s="3">
        <v>1.1</v>
      </c>
      <c r="H4901" s="3">
        <v>0.0</v>
      </c>
      <c r="I4901" s="3">
        <v>1.0</v>
      </c>
      <c r="J4901" s="3">
        <v>0.0</v>
      </c>
      <c r="K4901" s="3">
        <v>0.0</v>
      </c>
      <c r="L4901" s="3">
        <v>0.0</v>
      </c>
    </row>
    <row r="4902" ht="15.75" customHeight="1">
      <c r="A4902" s="3">
        <f t="shared" si="2"/>
        <v>4901</v>
      </c>
      <c r="B4902" s="3">
        <f t="shared" ref="B4902:D4902" si="4475">B4898</f>
        <v>1</v>
      </c>
      <c r="C4902" s="3">
        <f t="shared" si="4475"/>
        <v>0</v>
      </c>
      <c r="D4902" s="3">
        <f t="shared" si="4475"/>
        <v>0</v>
      </c>
      <c r="E4902" s="6">
        <f t="shared" si="1"/>
        <v>387.2</v>
      </c>
      <c r="F4902" s="3">
        <v>242.0</v>
      </c>
      <c r="G4902" s="3">
        <v>1.6</v>
      </c>
      <c r="H4902" s="3">
        <v>0.0</v>
      </c>
      <c r="I4902" s="3">
        <v>1.0</v>
      </c>
      <c r="J4902" s="3">
        <v>0.0</v>
      </c>
      <c r="K4902" s="3">
        <v>0.0</v>
      </c>
      <c r="L4902" s="3">
        <v>0.0</v>
      </c>
    </row>
    <row r="4903" ht="15.75" customHeight="1">
      <c r="A4903" s="3">
        <f t="shared" si="2"/>
        <v>4902</v>
      </c>
      <c r="B4903" s="3">
        <f t="shared" ref="B4903:D4903" si="4476">B4899</f>
        <v>0</v>
      </c>
      <c r="C4903" s="3">
        <f t="shared" si="4476"/>
        <v>0</v>
      </c>
      <c r="D4903" s="3">
        <f t="shared" si="4476"/>
        <v>0</v>
      </c>
      <c r="E4903" s="6">
        <f t="shared" si="1"/>
        <v>0</v>
      </c>
      <c r="H4903" s="3">
        <v>1.0</v>
      </c>
      <c r="I4903" s="3">
        <v>0.0</v>
      </c>
      <c r="J4903" s="3">
        <v>1.0</v>
      </c>
      <c r="K4903" s="3">
        <v>0.0</v>
      </c>
      <c r="L4903" s="3">
        <v>1.0</v>
      </c>
    </row>
    <row r="4904" ht="15.75" customHeight="1">
      <c r="A4904" s="3">
        <f t="shared" si="2"/>
        <v>4903</v>
      </c>
      <c r="B4904" s="3">
        <f t="shared" ref="B4904:D4904" si="4477">B4900</f>
        <v>0</v>
      </c>
      <c r="C4904" s="3">
        <f t="shared" si="4477"/>
        <v>1</v>
      </c>
      <c r="D4904" s="3">
        <f t="shared" si="4477"/>
        <v>0</v>
      </c>
      <c r="E4904" s="6">
        <f t="shared" si="1"/>
        <v>587.4</v>
      </c>
      <c r="F4904" s="3">
        <v>267.0</v>
      </c>
      <c r="G4904" s="3">
        <v>2.2</v>
      </c>
      <c r="H4904" s="3">
        <v>1.0</v>
      </c>
      <c r="I4904" s="3">
        <v>0.0</v>
      </c>
      <c r="J4904" s="3">
        <v>0.0</v>
      </c>
      <c r="K4904" s="3">
        <v>0.0</v>
      </c>
      <c r="L4904" s="3">
        <v>0.0</v>
      </c>
    </row>
    <row r="4905" ht="15.75" customHeight="1">
      <c r="A4905" s="3">
        <f t="shared" si="2"/>
        <v>4904</v>
      </c>
      <c r="B4905" s="3">
        <f t="shared" ref="B4905:D4905" si="4478">B4901</f>
        <v>0</v>
      </c>
      <c r="C4905" s="3">
        <f t="shared" si="4478"/>
        <v>0</v>
      </c>
      <c r="D4905" s="3">
        <f t="shared" si="4478"/>
        <v>1</v>
      </c>
      <c r="E4905" s="6">
        <f t="shared" si="1"/>
        <v>211.2</v>
      </c>
      <c r="F4905" s="3">
        <v>192.0</v>
      </c>
      <c r="G4905" s="3">
        <v>1.1</v>
      </c>
      <c r="H4905" s="3">
        <v>1.0</v>
      </c>
      <c r="I4905" s="3">
        <v>0.0</v>
      </c>
      <c r="J4905" s="3">
        <v>0.0</v>
      </c>
      <c r="K4905" s="3">
        <v>0.0</v>
      </c>
      <c r="L4905" s="3">
        <v>0.0</v>
      </c>
    </row>
    <row r="4906" ht="15.75" customHeight="1">
      <c r="A4906" s="3">
        <f t="shared" si="2"/>
        <v>4905</v>
      </c>
      <c r="B4906" s="3">
        <f t="shared" ref="B4906:D4906" si="4479">B4902</f>
        <v>1</v>
      </c>
      <c r="C4906" s="3">
        <f t="shared" si="4479"/>
        <v>0</v>
      </c>
      <c r="D4906" s="3">
        <f t="shared" si="4479"/>
        <v>0</v>
      </c>
      <c r="E4906" s="6">
        <f t="shared" si="1"/>
        <v>414.4</v>
      </c>
      <c r="F4906" s="3">
        <v>259.0</v>
      </c>
      <c r="G4906" s="3">
        <v>1.6</v>
      </c>
      <c r="H4906" s="3">
        <v>1.0</v>
      </c>
      <c r="I4906" s="3">
        <v>0.0</v>
      </c>
      <c r="J4906" s="3">
        <v>0.0</v>
      </c>
      <c r="K4906" s="3">
        <v>0.0</v>
      </c>
      <c r="L4906" s="3">
        <v>0.0</v>
      </c>
    </row>
    <row r="4907" ht="15.75" customHeight="1">
      <c r="A4907" s="3">
        <f t="shared" si="2"/>
        <v>4906</v>
      </c>
      <c r="B4907" s="3">
        <f t="shared" ref="B4907:D4907" si="4480">B4903</f>
        <v>0</v>
      </c>
      <c r="C4907" s="3">
        <f t="shared" si="4480"/>
        <v>0</v>
      </c>
      <c r="D4907" s="3">
        <f t="shared" si="4480"/>
        <v>0</v>
      </c>
      <c r="E4907" s="6">
        <f t="shared" si="1"/>
        <v>0</v>
      </c>
      <c r="H4907" s="3">
        <v>1.0</v>
      </c>
      <c r="I4907" s="3">
        <v>0.0</v>
      </c>
      <c r="J4907" s="3">
        <v>0.0</v>
      </c>
      <c r="K4907" s="3">
        <v>1.0</v>
      </c>
      <c r="L4907" s="3">
        <v>1.0</v>
      </c>
    </row>
    <row r="4908" ht="15.75" customHeight="1">
      <c r="A4908" s="3">
        <f t="shared" si="2"/>
        <v>4907</v>
      </c>
      <c r="B4908" s="3">
        <f t="shared" ref="B4908:D4908" si="4481">B4904</f>
        <v>0</v>
      </c>
      <c r="C4908" s="3">
        <f t="shared" si="4481"/>
        <v>1</v>
      </c>
      <c r="D4908" s="3">
        <f t="shared" si="4481"/>
        <v>0</v>
      </c>
      <c r="E4908" s="6">
        <f t="shared" si="1"/>
        <v>638</v>
      </c>
      <c r="F4908" s="3">
        <v>290.0</v>
      </c>
      <c r="G4908" s="3">
        <v>2.2</v>
      </c>
      <c r="H4908" s="3">
        <v>0.0</v>
      </c>
      <c r="I4908" s="3">
        <v>0.0</v>
      </c>
      <c r="J4908" s="3">
        <v>1.0</v>
      </c>
      <c r="K4908" s="3">
        <v>0.0</v>
      </c>
      <c r="L4908" s="3">
        <v>0.0</v>
      </c>
    </row>
    <row r="4909" ht="15.75" customHeight="1">
      <c r="A4909" s="3">
        <f t="shared" si="2"/>
        <v>4908</v>
      </c>
      <c r="B4909" s="3">
        <f t="shared" ref="B4909:D4909" si="4482">B4905</f>
        <v>0</v>
      </c>
      <c r="C4909" s="3">
        <f t="shared" si="4482"/>
        <v>0</v>
      </c>
      <c r="D4909" s="3">
        <f t="shared" si="4482"/>
        <v>1</v>
      </c>
      <c r="E4909" s="6">
        <f t="shared" si="1"/>
        <v>238.7</v>
      </c>
      <c r="F4909" s="3">
        <v>217.0</v>
      </c>
      <c r="G4909" s="3">
        <v>1.1</v>
      </c>
      <c r="H4909" s="3">
        <v>0.0</v>
      </c>
      <c r="I4909" s="3">
        <v>1.0</v>
      </c>
      <c r="J4909" s="3">
        <v>0.0</v>
      </c>
      <c r="K4909" s="3">
        <v>0.0</v>
      </c>
      <c r="L4909" s="3">
        <v>0.0</v>
      </c>
    </row>
    <row r="4910" ht="15.75" customHeight="1">
      <c r="A4910" s="3">
        <f t="shared" si="2"/>
        <v>4909</v>
      </c>
      <c r="B4910" s="3">
        <f t="shared" ref="B4910:D4910" si="4483">B4906</f>
        <v>1</v>
      </c>
      <c r="C4910" s="3">
        <f t="shared" si="4483"/>
        <v>0</v>
      </c>
      <c r="D4910" s="3">
        <f t="shared" si="4483"/>
        <v>0</v>
      </c>
      <c r="E4910" s="6">
        <f t="shared" si="1"/>
        <v>460.8</v>
      </c>
      <c r="F4910" s="3">
        <v>288.0</v>
      </c>
      <c r="G4910" s="3">
        <v>1.6</v>
      </c>
      <c r="H4910" s="3">
        <v>0.0</v>
      </c>
      <c r="I4910" s="3">
        <v>0.0</v>
      </c>
      <c r="J4910" s="3">
        <v>1.0</v>
      </c>
      <c r="K4910" s="3">
        <v>0.0</v>
      </c>
      <c r="L4910" s="3">
        <v>0.0</v>
      </c>
    </row>
    <row r="4911" ht="15.75" customHeight="1">
      <c r="A4911" s="3">
        <f t="shared" si="2"/>
        <v>4910</v>
      </c>
      <c r="B4911" s="3">
        <f t="shared" ref="B4911:D4911" si="4484">B4907</f>
        <v>0</v>
      </c>
      <c r="C4911" s="3">
        <f t="shared" si="4484"/>
        <v>0</v>
      </c>
      <c r="D4911" s="3">
        <f t="shared" si="4484"/>
        <v>0</v>
      </c>
      <c r="E4911" s="6">
        <f t="shared" si="1"/>
        <v>0</v>
      </c>
      <c r="H4911" s="3">
        <v>1.0</v>
      </c>
      <c r="I4911" s="3">
        <v>0.0</v>
      </c>
      <c r="J4911" s="3">
        <v>1.0</v>
      </c>
      <c r="K4911" s="3">
        <v>0.0</v>
      </c>
      <c r="L4911" s="3">
        <v>1.0</v>
      </c>
    </row>
    <row r="4912" ht="15.75" customHeight="1">
      <c r="A4912" s="3">
        <f t="shared" si="2"/>
        <v>4911</v>
      </c>
      <c r="B4912" s="3">
        <f t="shared" ref="B4912:D4912" si="4485">B4908</f>
        <v>0</v>
      </c>
      <c r="C4912" s="3">
        <f t="shared" si="4485"/>
        <v>1</v>
      </c>
      <c r="D4912" s="3">
        <f t="shared" si="4485"/>
        <v>0</v>
      </c>
      <c r="E4912" s="6">
        <f t="shared" si="1"/>
        <v>624.8</v>
      </c>
      <c r="F4912" s="3">
        <v>284.0</v>
      </c>
      <c r="G4912" s="3">
        <v>2.2</v>
      </c>
      <c r="H4912" s="3">
        <v>0.0</v>
      </c>
      <c r="I4912" s="3">
        <v>0.0</v>
      </c>
      <c r="J4912" s="3">
        <v>1.0</v>
      </c>
      <c r="K4912" s="3">
        <v>0.0</v>
      </c>
      <c r="L4912" s="3">
        <v>0.0</v>
      </c>
    </row>
    <row r="4913" ht="15.75" customHeight="1">
      <c r="A4913" s="3">
        <f t="shared" si="2"/>
        <v>4912</v>
      </c>
      <c r="B4913" s="3">
        <f t="shared" ref="B4913:D4913" si="4486">B4909</f>
        <v>0</v>
      </c>
      <c r="C4913" s="3">
        <f t="shared" si="4486"/>
        <v>0</v>
      </c>
      <c r="D4913" s="3">
        <f t="shared" si="4486"/>
        <v>1</v>
      </c>
      <c r="E4913" s="6">
        <f t="shared" si="1"/>
        <v>111.1</v>
      </c>
      <c r="F4913" s="3">
        <v>101.0</v>
      </c>
      <c r="G4913" s="3">
        <v>1.1</v>
      </c>
      <c r="H4913" s="3">
        <v>1.0</v>
      </c>
      <c r="I4913" s="3">
        <v>0.0</v>
      </c>
      <c r="J4913" s="3">
        <v>0.0</v>
      </c>
      <c r="K4913" s="3">
        <v>0.0</v>
      </c>
      <c r="L4913" s="3">
        <v>0.0</v>
      </c>
    </row>
    <row r="4914" ht="15.75" customHeight="1">
      <c r="A4914" s="3">
        <f t="shared" si="2"/>
        <v>4913</v>
      </c>
      <c r="B4914" s="3">
        <f t="shared" ref="B4914:D4914" si="4487">B4910</f>
        <v>1</v>
      </c>
      <c r="C4914" s="3">
        <f t="shared" si="4487"/>
        <v>0</v>
      </c>
      <c r="D4914" s="3">
        <f t="shared" si="4487"/>
        <v>0</v>
      </c>
      <c r="E4914" s="6">
        <f t="shared" si="1"/>
        <v>433.6</v>
      </c>
      <c r="F4914" s="3">
        <v>271.0</v>
      </c>
      <c r="G4914" s="3">
        <v>1.6</v>
      </c>
      <c r="H4914" s="3">
        <v>0.0</v>
      </c>
      <c r="I4914" s="3">
        <v>1.0</v>
      </c>
      <c r="J4914" s="3">
        <v>0.0</v>
      </c>
      <c r="K4914" s="3">
        <v>0.0</v>
      </c>
      <c r="L4914" s="3">
        <v>0.0</v>
      </c>
    </row>
    <row r="4915" ht="15.75" customHeight="1">
      <c r="A4915" s="3">
        <f t="shared" si="2"/>
        <v>4914</v>
      </c>
      <c r="B4915" s="3">
        <f t="shared" ref="B4915:D4915" si="4488">B4911</f>
        <v>0</v>
      </c>
      <c r="C4915" s="3">
        <f t="shared" si="4488"/>
        <v>0</v>
      </c>
      <c r="D4915" s="3">
        <f t="shared" si="4488"/>
        <v>0</v>
      </c>
      <c r="E4915" s="6">
        <f t="shared" si="1"/>
        <v>0</v>
      </c>
      <c r="H4915" s="3">
        <v>1.0</v>
      </c>
      <c r="I4915" s="3">
        <v>0.0</v>
      </c>
      <c r="J4915" s="3">
        <v>1.0</v>
      </c>
      <c r="K4915" s="3">
        <v>0.0</v>
      </c>
      <c r="L4915" s="3">
        <v>1.0</v>
      </c>
    </row>
    <row r="4916" ht="15.75" customHeight="1">
      <c r="A4916" s="3">
        <f t="shared" si="2"/>
        <v>4915</v>
      </c>
      <c r="B4916" s="3">
        <f t="shared" ref="B4916:D4916" si="4489">B4912</f>
        <v>0</v>
      </c>
      <c r="C4916" s="3">
        <f t="shared" si="4489"/>
        <v>1</v>
      </c>
      <c r="D4916" s="3">
        <f t="shared" si="4489"/>
        <v>0</v>
      </c>
      <c r="E4916" s="6">
        <f t="shared" si="1"/>
        <v>497.2</v>
      </c>
      <c r="F4916" s="3">
        <v>226.0</v>
      </c>
      <c r="G4916" s="3">
        <v>2.2</v>
      </c>
      <c r="H4916" s="3">
        <v>0.0</v>
      </c>
      <c r="I4916" s="3">
        <v>0.0</v>
      </c>
      <c r="J4916" s="3">
        <v>1.0</v>
      </c>
      <c r="K4916" s="3">
        <v>0.0</v>
      </c>
      <c r="L4916" s="3">
        <v>0.0</v>
      </c>
    </row>
    <row r="4917" ht="15.75" customHeight="1">
      <c r="A4917" s="3">
        <f t="shared" si="2"/>
        <v>4916</v>
      </c>
      <c r="B4917" s="3">
        <f t="shared" ref="B4917:D4917" si="4490">B4913</f>
        <v>0</v>
      </c>
      <c r="C4917" s="3">
        <f t="shared" si="4490"/>
        <v>0</v>
      </c>
      <c r="D4917" s="3">
        <f t="shared" si="4490"/>
        <v>1</v>
      </c>
      <c r="E4917" s="6">
        <f t="shared" si="1"/>
        <v>160.6</v>
      </c>
      <c r="F4917" s="3">
        <v>146.0</v>
      </c>
      <c r="G4917" s="3">
        <v>1.1</v>
      </c>
      <c r="H4917" s="3">
        <v>0.0</v>
      </c>
      <c r="I4917" s="3">
        <v>1.0</v>
      </c>
      <c r="J4917" s="3">
        <v>0.0</v>
      </c>
      <c r="K4917" s="3">
        <v>0.0</v>
      </c>
      <c r="L4917" s="3">
        <v>0.0</v>
      </c>
    </row>
    <row r="4918" ht="15.75" customHeight="1">
      <c r="A4918" s="3">
        <f t="shared" si="2"/>
        <v>4917</v>
      </c>
      <c r="B4918" s="3">
        <f t="shared" ref="B4918:D4918" si="4491">B4914</f>
        <v>1</v>
      </c>
      <c r="C4918" s="3">
        <f t="shared" si="4491"/>
        <v>0</v>
      </c>
      <c r="D4918" s="3">
        <f t="shared" si="4491"/>
        <v>0</v>
      </c>
      <c r="E4918" s="6">
        <f t="shared" si="1"/>
        <v>164.8</v>
      </c>
      <c r="F4918" s="3">
        <v>103.0</v>
      </c>
      <c r="G4918" s="3">
        <v>1.6</v>
      </c>
      <c r="H4918" s="3">
        <v>0.0</v>
      </c>
      <c r="I4918" s="3">
        <v>0.0</v>
      </c>
      <c r="J4918" s="3">
        <v>1.0</v>
      </c>
      <c r="K4918" s="3">
        <v>0.0</v>
      </c>
      <c r="L4918" s="3">
        <v>0.0</v>
      </c>
    </row>
    <row r="4919" ht="15.75" customHeight="1">
      <c r="A4919" s="3">
        <f t="shared" si="2"/>
        <v>4918</v>
      </c>
      <c r="B4919" s="3">
        <f t="shared" ref="B4919:D4919" si="4492">B4915</f>
        <v>0</v>
      </c>
      <c r="C4919" s="3">
        <f t="shared" si="4492"/>
        <v>0</v>
      </c>
      <c r="D4919" s="3">
        <f t="shared" si="4492"/>
        <v>0</v>
      </c>
      <c r="E4919" s="6">
        <f t="shared" si="1"/>
        <v>0</v>
      </c>
      <c r="H4919" s="3">
        <v>1.0</v>
      </c>
      <c r="I4919" s="3">
        <v>0.0</v>
      </c>
      <c r="J4919" s="3">
        <v>1.0</v>
      </c>
      <c r="K4919" s="3">
        <v>0.0</v>
      </c>
      <c r="L4919" s="3">
        <v>1.0</v>
      </c>
    </row>
    <row r="4920" ht="15.75" customHeight="1">
      <c r="A4920" s="3">
        <f t="shared" si="2"/>
        <v>4919</v>
      </c>
      <c r="B4920" s="3">
        <f t="shared" ref="B4920:D4920" si="4493">B4916</f>
        <v>0</v>
      </c>
      <c r="C4920" s="3">
        <f t="shared" si="4493"/>
        <v>1</v>
      </c>
      <c r="D4920" s="3">
        <f t="shared" si="4493"/>
        <v>0</v>
      </c>
      <c r="E4920" s="6">
        <f t="shared" si="1"/>
        <v>567.6</v>
      </c>
      <c r="F4920" s="3">
        <v>258.0</v>
      </c>
      <c r="G4920" s="3">
        <v>2.2</v>
      </c>
      <c r="H4920" s="3">
        <v>0.0</v>
      </c>
      <c r="I4920" s="3">
        <v>0.0</v>
      </c>
      <c r="J4920" s="3">
        <v>1.0</v>
      </c>
      <c r="K4920" s="3">
        <v>0.0</v>
      </c>
      <c r="L4920" s="3">
        <v>0.0</v>
      </c>
    </row>
    <row r="4921" ht="15.75" customHeight="1">
      <c r="A4921" s="3">
        <f t="shared" si="2"/>
        <v>4920</v>
      </c>
      <c r="B4921" s="3">
        <f t="shared" ref="B4921:D4921" si="4494">B4917</f>
        <v>0</v>
      </c>
      <c r="C4921" s="3">
        <f t="shared" si="4494"/>
        <v>0</v>
      </c>
      <c r="D4921" s="3">
        <f t="shared" si="4494"/>
        <v>1</v>
      </c>
      <c r="E4921" s="6">
        <f t="shared" si="1"/>
        <v>194.7</v>
      </c>
      <c r="F4921" s="3">
        <v>177.0</v>
      </c>
      <c r="G4921" s="3">
        <v>1.1</v>
      </c>
      <c r="H4921" s="3">
        <v>1.0</v>
      </c>
      <c r="I4921" s="3">
        <v>0.0</v>
      </c>
      <c r="J4921" s="3">
        <v>0.0</v>
      </c>
      <c r="K4921" s="3">
        <v>0.0</v>
      </c>
      <c r="L4921" s="3">
        <v>0.0</v>
      </c>
    </row>
    <row r="4922" ht="15.75" customHeight="1">
      <c r="A4922" s="3">
        <f t="shared" si="2"/>
        <v>4921</v>
      </c>
      <c r="B4922" s="3">
        <f t="shared" ref="B4922:D4922" si="4495">B4918</f>
        <v>1</v>
      </c>
      <c r="C4922" s="3">
        <f t="shared" si="4495"/>
        <v>0</v>
      </c>
      <c r="D4922" s="3">
        <f t="shared" si="4495"/>
        <v>0</v>
      </c>
      <c r="E4922" s="6">
        <f t="shared" si="1"/>
        <v>241.6</v>
      </c>
      <c r="F4922" s="3">
        <v>151.0</v>
      </c>
      <c r="G4922" s="3">
        <v>1.6</v>
      </c>
      <c r="H4922" s="3">
        <v>1.0</v>
      </c>
      <c r="I4922" s="3">
        <v>0.0</v>
      </c>
      <c r="J4922" s="3">
        <v>0.0</v>
      </c>
      <c r="K4922" s="3">
        <v>0.0</v>
      </c>
      <c r="L4922" s="3">
        <v>0.0</v>
      </c>
    </row>
    <row r="4923" ht="15.75" customHeight="1">
      <c r="A4923" s="3">
        <f t="shared" si="2"/>
        <v>4922</v>
      </c>
      <c r="B4923" s="3">
        <f t="shared" ref="B4923:D4923" si="4496">B4919</f>
        <v>0</v>
      </c>
      <c r="C4923" s="3">
        <f t="shared" si="4496"/>
        <v>0</v>
      </c>
      <c r="D4923" s="3">
        <f t="shared" si="4496"/>
        <v>0</v>
      </c>
      <c r="E4923" s="6">
        <f t="shared" si="1"/>
        <v>0</v>
      </c>
      <c r="H4923" s="3">
        <v>1.0</v>
      </c>
      <c r="I4923" s="3">
        <v>0.0</v>
      </c>
      <c r="J4923" s="3">
        <v>1.0</v>
      </c>
      <c r="K4923" s="3">
        <v>0.0</v>
      </c>
      <c r="L4923" s="3">
        <v>1.0</v>
      </c>
    </row>
    <row r="4924" ht="15.75" customHeight="1">
      <c r="A4924" s="3">
        <f t="shared" si="2"/>
        <v>4923</v>
      </c>
      <c r="B4924" s="3">
        <v>1.0</v>
      </c>
      <c r="C4924" s="3">
        <v>0.0</v>
      </c>
      <c r="D4924" s="3">
        <v>0.0</v>
      </c>
      <c r="E4924" s="6">
        <f t="shared" si="1"/>
        <v>296</v>
      </c>
      <c r="F4924" s="3">
        <v>185.0</v>
      </c>
      <c r="G4924" s="3">
        <v>1.6</v>
      </c>
      <c r="H4924" s="3">
        <v>1.0</v>
      </c>
      <c r="I4924" s="3">
        <v>0.0</v>
      </c>
      <c r="J4924" s="3">
        <v>0.0</v>
      </c>
      <c r="K4924" s="3">
        <v>0.0</v>
      </c>
      <c r="L4924" s="3">
        <v>0.0</v>
      </c>
    </row>
    <row r="4925" ht="15.75" customHeight="1">
      <c r="A4925" s="3">
        <f t="shared" si="2"/>
        <v>4924</v>
      </c>
      <c r="B4925" s="3">
        <v>0.0</v>
      </c>
      <c r="C4925" s="3">
        <v>0.0</v>
      </c>
      <c r="D4925" s="3">
        <v>0.0</v>
      </c>
      <c r="E4925" s="6">
        <f t="shared" si="1"/>
        <v>0</v>
      </c>
      <c r="H4925" s="3">
        <v>1.0</v>
      </c>
      <c r="I4925" s="3">
        <v>0.0</v>
      </c>
      <c r="J4925" s="3">
        <v>1.0</v>
      </c>
      <c r="K4925" s="3">
        <v>0.0</v>
      </c>
      <c r="L4925" s="3">
        <v>1.0</v>
      </c>
    </row>
    <row r="4926" ht="15.75" customHeight="1">
      <c r="A4926" s="3">
        <f t="shared" si="2"/>
        <v>4925</v>
      </c>
      <c r="B4926" s="3">
        <v>0.0</v>
      </c>
      <c r="C4926" s="3">
        <v>1.0</v>
      </c>
      <c r="D4926" s="3">
        <v>0.0</v>
      </c>
      <c r="E4926" s="6">
        <f t="shared" si="1"/>
        <v>286</v>
      </c>
      <c r="F4926" s="3">
        <v>130.0</v>
      </c>
      <c r="G4926" s="3">
        <v>2.2</v>
      </c>
      <c r="H4926" s="3">
        <v>0.0</v>
      </c>
      <c r="I4926" s="3">
        <v>0.0</v>
      </c>
      <c r="J4926" s="3">
        <v>1.0</v>
      </c>
      <c r="K4926" s="3">
        <v>0.0</v>
      </c>
      <c r="L4926" s="3">
        <v>0.0</v>
      </c>
    </row>
    <row r="4927" ht="15.75" customHeight="1">
      <c r="A4927" s="3">
        <f t="shared" si="2"/>
        <v>4926</v>
      </c>
      <c r="B4927" s="3">
        <v>0.0</v>
      </c>
      <c r="C4927" s="3">
        <v>0.0</v>
      </c>
      <c r="D4927" s="3">
        <v>1.0</v>
      </c>
      <c r="E4927" s="6">
        <f t="shared" si="1"/>
        <v>310.2</v>
      </c>
      <c r="F4927" s="3">
        <v>282.0</v>
      </c>
      <c r="G4927" s="3">
        <v>1.1</v>
      </c>
      <c r="H4927" s="3">
        <v>1.0</v>
      </c>
      <c r="I4927" s="3">
        <v>0.0</v>
      </c>
      <c r="J4927" s="3">
        <v>0.0</v>
      </c>
      <c r="K4927" s="3">
        <v>0.0</v>
      </c>
      <c r="L4927" s="3">
        <v>0.0</v>
      </c>
    </row>
    <row r="4928" ht="15.75" customHeight="1">
      <c r="A4928" s="3">
        <f t="shared" si="2"/>
        <v>4927</v>
      </c>
      <c r="B4928" s="3">
        <f t="shared" ref="B4928:D4928" si="4497">B4924</f>
        <v>1</v>
      </c>
      <c r="C4928" s="3">
        <f t="shared" si="4497"/>
        <v>0</v>
      </c>
      <c r="D4928" s="3">
        <f t="shared" si="4497"/>
        <v>0</v>
      </c>
      <c r="E4928" s="6">
        <f t="shared" si="1"/>
        <v>308.8</v>
      </c>
      <c r="F4928" s="3">
        <v>193.0</v>
      </c>
      <c r="G4928" s="3">
        <v>1.6</v>
      </c>
      <c r="H4928" s="3">
        <v>0.0</v>
      </c>
      <c r="I4928" s="3">
        <v>0.0</v>
      </c>
      <c r="J4928" s="3">
        <v>1.0</v>
      </c>
      <c r="K4928" s="3">
        <v>0.0</v>
      </c>
      <c r="L4928" s="3">
        <v>0.0</v>
      </c>
    </row>
    <row r="4929" ht="15.75" customHeight="1">
      <c r="A4929" s="3">
        <f t="shared" si="2"/>
        <v>4928</v>
      </c>
      <c r="B4929" s="3">
        <f t="shared" ref="B4929:D4929" si="4498">B4925</f>
        <v>0</v>
      </c>
      <c r="C4929" s="3">
        <f t="shared" si="4498"/>
        <v>0</v>
      </c>
      <c r="D4929" s="3">
        <f t="shared" si="4498"/>
        <v>0</v>
      </c>
      <c r="E4929" s="6">
        <f t="shared" si="1"/>
        <v>0</v>
      </c>
      <c r="H4929" s="3">
        <v>1.0</v>
      </c>
      <c r="I4929" s="3">
        <v>0.0</v>
      </c>
      <c r="J4929" s="3">
        <v>1.0</v>
      </c>
      <c r="K4929" s="3">
        <v>0.0</v>
      </c>
      <c r="L4929" s="3">
        <v>1.0</v>
      </c>
    </row>
    <row r="4930" ht="15.75" customHeight="1">
      <c r="A4930" s="3">
        <f t="shared" si="2"/>
        <v>4929</v>
      </c>
      <c r="B4930" s="3">
        <f t="shared" ref="B4930:D4930" si="4499">B4926</f>
        <v>0</v>
      </c>
      <c r="C4930" s="3">
        <f t="shared" si="4499"/>
        <v>1</v>
      </c>
      <c r="D4930" s="3">
        <f t="shared" si="4499"/>
        <v>0</v>
      </c>
      <c r="E4930" s="6">
        <f t="shared" si="1"/>
        <v>433.4</v>
      </c>
      <c r="F4930" s="3">
        <v>197.0</v>
      </c>
      <c r="G4930" s="3">
        <v>2.2</v>
      </c>
      <c r="H4930" s="3">
        <v>0.0</v>
      </c>
      <c r="I4930" s="3">
        <v>0.0</v>
      </c>
      <c r="J4930" s="3">
        <v>1.0</v>
      </c>
      <c r="K4930" s="3">
        <v>0.0</v>
      </c>
      <c r="L4930" s="3">
        <v>0.0</v>
      </c>
    </row>
    <row r="4931" ht="15.75" customHeight="1">
      <c r="A4931" s="3">
        <f t="shared" si="2"/>
        <v>4930</v>
      </c>
      <c r="B4931" s="3">
        <f t="shared" ref="B4931:D4931" si="4500">B4927</f>
        <v>0</v>
      </c>
      <c r="C4931" s="3">
        <f t="shared" si="4500"/>
        <v>0</v>
      </c>
      <c r="D4931" s="3">
        <f t="shared" si="4500"/>
        <v>1</v>
      </c>
      <c r="E4931" s="6">
        <f t="shared" si="1"/>
        <v>118.8</v>
      </c>
      <c r="F4931" s="3">
        <v>108.0</v>
      </c>
      <c r="G4931" s="3">
        <v>1.1</v>
      </c>
      <c r="H4931" s="3">
        <v>0.0</v>
      </c>
      <c r="I4931" s="3">
        <v>1.0</v>
      </c>
      <c r="J4931" s="3">
        <v>0.0</v>
      </c>
      <c r="K4931" s="3">
        <v>0.0</v>
      </c>
      <c r="L4931" s="3">
        <v>0.0</v>
      </c>
    </row>
    <row r="4932" ht="15.75" customHeight="1">
      <c r="A4932" s="3">
        <f t="shared" si="2"/>
        <v>4931</v>
      </c>
      <c r="B4932" s="3">
        <f t="shared" ref="B4932:D4932" si="4501">B4928</f>
        <v>1</v>
      </c>
      <c r="C4932" s="3">
        <f t="shared" si="4501"/>
        <v>0</v>
      </c>
      <c r="D4932" s="3">
        <f t="shared" si="4501"/>
        <v>0</v>
      </c>
      <c r="E4932" s="6">
        <f t="shared" si="1"/>
        <v>400</v>
      </c>
      <c r="F4932" s="3">
        <v>250.0</v>
      </c>
      <c r="G4932" s="3">
        <v>1.6</v>
      </c>
      <c r="H4932" s="3">
        <v>1.0</v>
      </c>
      <c r="I4932" s="3">
        <v>0.0</v>
      </c>
      <c r="J4932" s="3">
        <v>0.0</v>
      </c>
      <c r="K4932" s="3">
        <v>0.0</v>
      </c>
      <c r="L4932" s="3">
        <v>0.0</v>
      </c>
    </row>
    <row r="4933" ht="15.75" customHeight="1">
      <c r="A4933" s="3">
        <f t="shared" si="2"/>
        <v>4932</v>
      </c>
      <c r="B4933" s="3">
        <f t="shared" ref="B4933:D4933" si="4502">B4929</f>
        <v>0</v>
      </c>
      <c r="C4933" s="3">
        <f t="shared" si="4502"/>
        <v>0</v>
      </c>
      <c r="D4933" s="3">
        <f t="shared" si="4502"/>
        <v>0</v>
      </c>
      <c r="E4933" s="6">
        <f t="shared" si="1"/>
        <v>0</v>
      </c>
      <c r="H4933" s="3">
        <v>1.0</v>
      </c>
      <c r="I4933" s="3">
        <v>0.0</v>
      </c>
      <c r="J4933" s="3">
        <v>1.0</v>
      </c>
      <c r="K4933" s="3">
        <v>0.0</v>
      </c>
      <c r="L4933" s="3">
        <v>1.0</v>
      </c>
    </row>
    <row r="4934" ht="15.75" customHeight="1">
      <c r="A4934" s="3">
        <f t="shared" si="2"/>
        <v>4933</v>
      </c>
      <c r="B4934" s="3">
        <f t="shared" ref="B4934:D4934" si="4503">B4930</f>
        <v>0</v>
      </c>
      <c r="C4934" s="3">
        <f t="shared" si="4503"/>
        <v>1</v>
      </c>
      <c r="D4934" s="3">
        <f t="shared" si="4503"/>
        <v>0</v>
      </c>
      <c r="E4934" s="6">
        <f t="shared" si="1"/>
        <v>286</v>
      </c>
      <c r="F4934" s="3">
        <v>130.0</v>
      </c>
      <c r="G4934" s="3">
        <v>2.2</v>
      </c>
      <c r="H4934" s="3">
        <v>0.0</v>
      </c>
      <c r="I4934" s="3">
        <v>0.0</v>
      </c>
      <c r="J4934" s="3">
        <v>1.0</v>
      </c>
      <c r="K4934" s="3">
        <v>0.0</v>
      </c>
      <c r="L4934" s="3">
        <v>0.0</v>
      </c>
    </row>
    <row r="4935" ht="15.75" customHeight="1">
      <c r="A4935" s="3">
        <f t="shared" si="2"/>
        <v>4934</v>
      </c>
      <c r="B4935" s="3">
        <f t="shared" ref="B4935:D4935" si="4504">B4931</f>
        <v>0</v>
      </c>
      <c r="C4935" s="3">
        <f t="shared" si="4504"/>
        <v>0</v>
      </c>
      <c r="D4935" s="3">
        <f t="shared" si="4504"/>
        <v>1</v>
      </c>
      <c r="E4935" s="6">
        <f t="shared" si="1"/>
        <v>132</v>
      </c>
      <c r="F4935" s="3">
        <v>120.0</v>
      </c>
      <c r="G4935" s="3">
        <v>1.1</v>
      </c>
      <c r="H4935" s="3">
        <v>1.0</v>
      </c>
      <c r="I4935" s="3">
        <v>0.0</v>
      </c>
      <c r="J4935" s="3">
        <v>0.0</v>
      </c>
      <c r="K4935" s="3">
        <v>0.0</v>
      </c>
      <c r="L4935" s="3">
        <v>0.0</v>
      </c>
    </row>
    <row r="4936" ht="15.75" customHeight="1">
      <c r="A4936" s="3">
        <f t="shared" si="2"/>
        <v>4935</v>
      </c>
      <c r="B4936" s="3">
        <f t="shared" ref="B4936:D4936" si="4505">B4932</f>
        <v>1</v>
      </c>
      <c r="C4936" s="3">
        <f t="shared" si="4505"/>
        <v>0</v>
      </c>
      <c r="D4936" s="3">
        <f t="shared" si="4505"/>
        <v>0</v>
      </c>
      <c r="E4936" s="6">
        <f t="shared" si="1"/>
        <v>268.8</v>
      </c>
      <c r="F4936" s="3">
        <v>168.0</v>
      </c>
      <c r="G4936" s="3">
        <v>1.6</v>
      </c>
      <c r="H4936" s="3">
        <v>0.0</v>
      </c>
      <c r="I4936" s="3">
        <v>1.0</v>
      </c>
      <c r="J4936" s="3">
        <v>0.0</v>
      </c>
      <c r="K4936" s="3">
        <v>0.0</v>
      </c>
      <c r="L4936" s="3">
        <v>0.0</v>
      </c>
    </row>
    <row r="4937" ht="15.75" customHeight="1">
      <c r="A4937" s="3">
        <f t="shared" si="2"/>
        <v>4936</v>
      </c>
      <c r="B4937" s="3">
        <f t="shared" ref="B4937:D4937" si="4506">B4933</f>
        <v>0</v>
      </c>
      <c r="C4937" s="3">
        <f t="shared" si="4506"/>
        <v>0</v>
      </c>
      <c r="D4937" s="3">
        <f t="shared" si="4506"/>
        <v>0</v>
      </c>
      <c r="E4937" s="6">
        <f t="shared" si="1"/>
        <v>0</v>
      </c>
      <c r="H4937" s="3">
        <v>1.0</v>
      </c>
      <c r="I4937" s="3">
        <v>1.0</v>
      </c>
      <c r="J4937" s="3">
        <v>0.0</v>
      </c>
      <c r="K4937" s="3">
        <v>0.0</v>
      </c>
      <c r="L4937" s="3">
        <v>1.0</v>
      </c>
    </row>
    <row r="4938" ht="15.75" customHeight="1">
      <c r="A4938" s="3">
        <f t="shared" si="2"/>
        <v>4937</v>
      </c>
      <c r="B4938" s="3">
        <f t="shared" ref="B4938:D4938" si="4507">B4934</f>
        <v>0</v>
      </c>
      <c r="C4938" s="3">
        <f t="shared" si="4507"/>
        <v>1</v>
      </c>
      <c r="D4938" s="3">
        <f t="shared" si="4507"/>
        <v>0</v>
      </c>
      <c r="E4938" s="6">
        <f t="shared" si="1"/>
        <v>371.8</v>
      </c>
      <c r="F4938" s="3">
        <v>169.0</v>
      </c>
      <c r="G4938" s="3">
        <v>2.2</v>
      </c>
      <c r="H4938" s="3">
        <v>0.0</v>
      </c>
      <c r="I4938" s="3">
        <v>0.0</v>
      </c>
      <c r="J4938" s="3">
        <v>1.0</v>
      </c>
      <c r="K4938" s="3">
        <v>0.0</v>
      </c>
      <c r="L4938" s="3">
        <v>0.0</v>
      </c>
    </row>
    <row r="4939" ht="15.75" customHeight="1">
      <c r="A4939" s="3">
        <f t="shared" si="2"/>
        <v>4938</v>
      </c>
      <c r="B4939" s="3">
        <f t="shared" ref="B4939:D4939" si="4508">B4935</f>
        <v>0</v>
      </c>
      <c r="C4939" s="3">
        <f t="shared" si="4508"/>
        <v>0</v>
      </c>
      <c r="D4939" s="3">
        <f t="shared" si="4508"/>
        <v>1</v>
      </c>
      <c r="E4939" s="6">
        <f t="shared" si="1"/>
        <v>326.7</v>
      </c>
      <c r="F4939" s="3">
        <v>297.0</v>
      </c>
      <c r="G4939" s="3">
        <v>1.1</v>
      </c>
      <c r="H4939" s="3">
        <v>0.0</v>
      </c>
      <c r="I4939" s="3">
        <v>1.0</v>
      </c>
      <c r="J4939" s="3">
        <v>0.0</v>
      </c>
      <c r="K4939" s="3">
        <v>0.0</v>
      </c>
      <c r="L4939" s="3">
        <v>0.0</v>
      </c>
    </row>
    <row r="4940" ht="15.75" customHeight="1">
      <c r="A4940" s="3">
        <f t="shared" si="2"/>
        <v>4939</v>
      </c>
      <c r="B4940" s="3">
        <f t="shared" ref="B4940:D4940" si="4509">B4936</f>
        <v>1</v>
      </c>
      <c r="C4940" s="3">
        <f t="shared" si="4509"/>
        <v>0</v>
      </c>
      <c r="D4940" s="3">
        <f t="shared" si="4509"/>
        <v>0</v>
      </c>
      <c r="E4940" s="6">
        <f t="shared" si="1"/>
        <v>312</v>
      </c>
      <c r="F4940" s="3">
        <v>195.0</v>
      </c>
      <c r="G4940" s="3">
        <v>1.6</v>
      </c>
      <c r="H4940" s="3">
        <v>0.0</v>
      </c>
      <c r="I4940" s="3">
        <v>0.0</v>
      </c>
      <c r="J4940" s="3">
        <v>1.0</v>
      </c>
      <c r="K4940" s="3">
        <v>0.0</v>
      </c>
      <c r="L4940" s="3">
        <v>0.0</v>
      </c>
    </row>
    <row r="4941" ht="15.75" customHeight="1">
      <c r="A4941" s="3">
        <f t="shared" si="2"/>
        <v>4940</v>
      </c>
      <c r="B4941" s="3">
        <f t="shared" ref="B4941:D4941" si="4510">B4937</f>
        <v>0</v>
      </c>
      <c r="C4941" s="3">
        <f t="shared" si="4510"/>
        <v>0</v>
      </c>
      <c r="D4941" s="3">
        <f t="shared" si="4510"/>
        <v>0</v>
      </c>
      <c r="E4941" s="6">
        <f t="shared" si="1"/>
        <v>0</v>
      </c>
      <c r="H4941" s="3">
        <v>1.0</v>
      </c>
      <c r="I4941" s="3">
        <v>0.0</v>
      </c>
      <c r="J4941" s="3">
        <v>1.0</v>
      </c>
      <c r="K4941" s="3">
        <v>0.0</v>
      </c>
      <c r="L4941" s="3">
        <v>1.0</v>
      </c>
    </row>
    <row r="4942" ht="15.75" customHeight="1">
      <c r="A4942" s="3">
        <f t="shared" si="2"/>
        <v>4941</v>
      </c>
      <c r="B4942" s="3">
        <f t="shared" ref="B4942:D4942" si="4511">B4938</f>
        <v>0</v>
      </c>
      <c r="C4942" s="3">
        <f t="shared" si="4511"/>
        <v>1</v>
      </c>
      <c r="D4942" s="3">
        <f t="shared" si="4511"/>
        <v>0</v>
      </c>
      <c r="E4942" s="6">
        <f t="shared" si="1"/>
        <v>517</v>
      </c>
      <c r="F4942" s="3">
        <v>235.0</v>
      </c>
      <c r="G4942" s="3">
        <v>2.2</v>
      </c>
      <c r="H4942" s="3">
        <v>0.0</v>
      </c>
      <c r="I4942" s="3">
        <v>0.0</v>
      </c>
      <c r="J4942" s="3">
        <v>1.0</v>
      </c>
      <c r="K4942" s="3">
        <v>0.0</v>
      </c>
      <c r="L4942" s="3">
        <v>0.0</v>
      </c>
    </row>
    <row r="4943" ht="15.75" customHeight="1">
      <c r="A4943" s="3">
        <f t="shared" si="2"/>
        <v>4942</v>
      </c>
      <c r="B4943" s="3">
        <f t="shared" ref="B4943:D4943" si="4512">B4939</f>
        <v>0</v>
      </c>
      <c r="C4943" s="3">
        <f t="shared" si="4512"/>
        <v>0</v>
      </c>
      <c r="D4943" s="3">
        <f t="shared" si="4512"/>
        <v>1</v>
      </c>
      <c r="E4943" s="6">
        <f t="shared" si="1"/>
        <v>312.4</v>
      </c>
      <c r="F4943" s="3">
        <v>284.0</v>
      </c>
      <c r="G4943" s="3">
        <v>1.1</v>
      </c>
      <c r="H4943" s="3">
        <v>1.0</v>
      </c>
      <c r="I4943" s="3">
        <v>0.0</v>
      </c>
      <c r="J4943" s="3">
        <v>0.0</v>
      </c>
      <c r="K4943" s="3">
        <v>0.0</v>
      </c>
      <c r="L4943" s="3">
        <v>0.0</v>
      </c>
    </row>
    <row r="4944" ht="15.75" customHeight="1">
      <c r="A4944" s="3">
        <f t="shared" si="2"/>
        <v>4943</v>
      </c>
      <c r="B4944" s="3">
        <f t="shared" ref="B4944:D4944" si="4513">B4940</f>
        <v>1</v>
      </c>
      <c r="C4944" s="3">
        <f t="shared" si="4513"/>
        <v>0</v>
      </c>
      <c r="D4944" s="3">
        <f t="shared" si="4513"/>
        <v>0</v>
      </c>
      <c r="E4944" s="6">
        <f t="shared" si="1"/>
        <v>230.4</v>
      </c>
      <c r="F4944" s="3">
        <v>144.0</v>
      </c>
      <c r="G4944" s="3">
        <v>1.6</v>
      </c>
      <c r="H4944" s="3">
        <v>1.0</v>
      </c>
      <c r="I4944" s="3">
        <v>0.0</v>
      </c>
      <c r="J4944" s="3">
        <v>0.0</v>
      </c>
      <c r="K4944" s="3">
        <v>0.0</v>
      </c>
      <c r="L4944" s="3">
        <v>0.0</v>
      </c>
    </row>
    <row r="4945" ht="15.75" customHeight="1">
      <c r="A4945" s="3">
        <f t="shared" si="2"/>
        <v>4944</v>
      </c>
      <c r="B4945" s="3">
        <f t="shared" ref="B4945:D4945" si="4514">B4941</f>
        <v>0</v>
      </c>
      <c r="C4945" s="3">
        <f t="shared" si="4514"/>
        <v>0</v>
      </c>
      <c r="D4945" s="3">
        <f t="shared" si="4514"/>
        <v>0</v>
      </c>
      <c r="E4945" s="6">
        <f t="shared" si="1"/>
        <v>0</v>
      </c>
      <c r="H4945" s="3">
        <v>1.0</v>
      </c>
      <c r="I4945" s="3">
        <v>0.0</v>
      </c>
      <c r="J4945" s="3">
        <v>1.0</v>
      </c>
      <c r="K4945" s="3">
        <v>0.0</v>
      </c>
      <c r="L4945" s="3">
        <v>1.0</v>
      </c>
    </row>
    <row r="4946" ht="15.75" customHeight="1">
      <c r="A4946" s="3">
        <f t="shared" si="2"/>
        <v>4945</v>
      </c>
      <c r="B4946" s="3">
        <f t="shared" ref="B4946:D4946" si="4515">B4942</f>
        <v>0</v>
      </c>
      <c r="C4946" s="3">
        <f t="shared" si="4515"/>
        <v>1</v>
      </c>
      <c r="D4946" s="3">
        <f t="shared" si="4515"/>
        <v>0</v>
      </c>
      <c r="E4946" s="6">
        <f t="shared" si="1"/>
        <v>415.8</v>
      </c>
      <c r="F4946" s="3">
        <v>189.0</v>
      </c>
      <c r="G4946" s="3">
        <v>2.2</v>
      </c>
      <c r="H4946" s="3">
        <v>0.0</v>
      </c>
      <c r="I4946" s="3">
        <v>0.0</v>
      </c>
      <c r="J4946" s="3">
        <v>1.0</v>
      </c>
      <c r="K4946" s="3">
        <v>0.0</v>
      </c>
      <c r="L4946" s="3">
        <v>0.0</v>
      </c>
    </row>
    <row r="4947" ht="15.75" customHeight="1">
      <c r="A4947" s="3">
        <f t="shared" si="2"/>
        <v>4946</v>
      </c>
      <c r="B4947" s="3">
        <f t="shared" ref="B4947:D4947" si="4516">B4943</f>
        <v>0</v>
      </c>
      <c r="C4947" s="3">
        <f t="shared" si="4516"/>
        <v>0</v>
      </c>
      <c r="D4947" s="3">
        <f t="shared" si="4516"/>
        <v>1</v>
      </c>
      <c r="E4947" s="6">
        <f t="shared" si="1"/>
        <v>111.1</v>
      </c>
      <c r="F4947" s="3">
        <v>101.0</v>
      </c>
      <c r="G4947" s="3">
        <v>1.1</v>
      </c>
      <c r="H4947" s="3">
        <v>0.0</v>
      </c>
      <c r="I4947" s="3">
        <v>1.0</v>
      </c>
      <c r="J4947" s="3">
        <v>0.0</v>
      </c>
      <c r="K4947" s="3">
        <v>0.0</v>
      </c>
      <c r="L4947" s="3">
        <v>0.0</v>
      </c>
    </row>
    <row r="4948" ht="15.75" customHeight="1">
      <c r="A4948" s="3">
        <f t="shared" si="2"/>
        <v>4947</v>
      </c>
      <c r="B4948" s="3">
        <f t="shared" ref="B4948:D4948" si="4517">B4944</f>
        <v>1</v>
      </c>
      <c r="C4948" s="3">
        <f t="shared" si="4517"/>
        <v>0</v>
      </c>
      <c r="D4948" s="3">
        <f t="shared" si="4517"/>
        <v>0</v>
      </c>
      <c r="E4948" s="6">
        <f t="shared" si="1"/>
        <v>387.2</v>
      </c>
      <c r="F4948" s="3">
        <v>242.0</v>
      </c>
      <c r="G4948" s="3">
        <v>1.6</v>
      </c>
      <c r="H4948" s="3">
        <v>0.0</v>
      </c>
      <c r="I4948" s="3">
        <v>1.0</v>
      </c>
      <c r="J4948" s="3">
        <v>0.0</v>
      </c>
      <c r="K4948" s="3">
        <v>0.0</v>
      </c>
      <c r="L4948" s="3">
        <v>0.0</v>
      </c>
    </row>
    <row r="4949" ht="15.75" customHeight="1">
      <c r="A4949" s="3">
        <f t="shared" si="2"/>
        <v>4948</v>
      </c>
      <c r="B4949" s="3">
        <f t="shared" ref="B4949:D4949" si="4518">B4945</f>
        <v>0</v>
      </c>
      <c r="C4949" s="3">
        <f t="shared" si="4518"/>
        <v>0</v>
      </c>
      <c r="D4949" s="3">
        <f t="shared" si="4518"/>
        <v>0</v>
      </c>
      <c r="E4949" s="6">
        <f t="shared" si="1"/>
        <v>0</v>
      </c>
      <c r="H4949" s="3">
        <v>1.0</v>
      </c>
      <c r="I4949" s="3">
        <v>0.0</v>
      </c>
      <c r="J4949" s="3">
        <v>1.0</v>
      </c>
      <c r="K4949" s="3">
        <v>0.0</v>
      </c>
      <c r="L4949" s="3">
        <v>1.0</v>
      </c>
    </row>
    <row r="4950" ht="15.75" customHeight="1">
      <c r="A4950" s="3">
        <f t="shared" si="2"/>
        <v>4949</v>
      </c>
      <c r="B4950" s="3">
        <f t="shared" ref="B4950:D4950" si="4519">B4946</f>
        <v>0</v>
      </c>
      <c r="C4950" s="3">
        <f t="shared" si="4519"/>
        <v>1</v>
      </c>
      <c r="D4950" s="3">
        <f t="shared" si="4519"/>
        <v>0</v>
      </c>
      <c r="E4950" s="6">
        <f t="shared" si="1"/>
        <v>587.4</v>
      </c>
      <c r="F4950" s="3">
        <v>267.0</v>
      </c>
      <c r="G4950" s="3">
        <v>2.2</v>
      </c>
      <c r="H4950" s="3">
        <v>1.0</v>
      </c>
      <c r="I4950" s="3">
        <v>0.0</v>
      </c>
      <c r="J4950" s="3">
        <v>0.0</v>
      </c>
      <c r="K4950" s="3">
        <v>0.0</v>
      </c>
      <c r="L4950" s="3">
        <v>0.0</v>
      </c>
    </row>
    <row r="4951" ht="15.75" customHeight="1">
      <c r="A4951" s="3">
        <f t="shared" si="2"/>
        <v>4950</v>
      </c>
      <c r="B4951" s="3">
        <f t="shared" ref="B4951:D4951" si="4520">B4947</f>
        <v>0</v>
      </c>
      <c r="C4951" s="3">
        <f t="shared" si="4520"/>
        <v>0</v>
      </c>
      <c r="D4951" s="3">
        <f t="shared" si="4520"/>
        <v>1</v>
      </c>
      <c r="E4951" s="6">
        <f t="shared" si="1"/>
        <v>211.2</v>
      </c>
      <c r="F4951" s="3">
        <v>192.0</v>
      </c>
      <c r="G4951" s="3">
        <v>1.1</v>
      </c>
      <c r="H4951" s="3">
        <v>1.0</v>
      </c>
      <c r="I4951" s="3">
        <v>0.0</v>
      </c>
      <c r="J4951" s="3">
        <v>0.0</v>
      </c>
      <c r="K4951" s="3">
        <v>0.0</v>
      </c>
      <c r="L4951" s="3">
        <v>0.0</v>
      </c>
    </row>
    <row r="4952" ht="15.75" customHeight="1">
      <c r="A4952" s="3">
        <f t="shared" si="2"/>
        <v>4951</v>
      </c>
      <c r="B4952" s="3">
        <f t="shared" ref="B4952:D4952" si="4521">B4948</f>
        <v>1</v>
      </c>
      <c r="C4952" s="3">
        <f t="shared" si="4521"/>
        <v>0</v>
      </c>
      <c r="D4952" s="3">
        <f t="shared" si="4521"/>
        <v>0</v>
      </c>
      <c r="E4952" s="6">
        <f t="shared" si="1"/>
        <v>414.4</v>
      </c>
      <c r="F4952" s="3">
        <v>259.0</v>
      </c>
      <c r="G4952" s="3">
        <v>1.6</v>
      </c>
      <c r="H4952" s="3">
        <v>1.0</v>
      </c>
      <c r="I4952" s="3">
        <v>0.0</v>
      </c>
      <c r="J4952" s="3">
        <v>0.0</v>
      </c>
      <c r="K4952" s="3">
        <v>0.0</v>
      </c>
      <c r="L4952" s="3">
        <v>0.0</v>
      </c>
    </row>
    <row r="4953" ht="15.75" customHeight="1">
      <c r="A4953" s="3">
        <f t="shared" si="2"/>
        <v>4952</v>
      </c>
      <c r="B4953" s="3">
        <f t="shared" ref="B4953:D4953" si="4522">B4949</f>
        <v>0</v>
      </c>
      <c r="C4953" s="3">
        <f t="shared" si="4522"/>
        <v>0</v>
      </c>
      <c r="D4953" s="3">
        <f t="shared" si="4522"/>
        <v>0</v>
      </c>
      <c r="E4953" s="6">
        <f t="shared" si="1"/>
        <v>0</v>
      </c>
      <c r="H4953" s="3">
        <v>1.0</v>
      </c>
      <c r="I4953" s="3">
        <v>0.0</v>
      </c>
      <c r="J4953" s="3">
        <v>0.0</v>
      </c>
      <c r="K4953" s="3">
        <v>1.0</v>
      </c>
      <c r="L4953" s="3">
        <v>1.0</v>
      </c>
    </row>
    <row r="4954" ht="15.75" customHeight="1">
      <c r="A4954" s="3">
        <f t="shared" si="2"/>
        <v>4953</v>
      </c>
      <c r="B4954" s="3">
        <f t="shared" ref="B4954:D4954" si="4523">B4950</f>
        <v>0</v>
      </c>
      <c r="C4954" s="3">
        <f t="shared" si="4523"/>
        <v>1</v>
      </c>
      <c r="D4954" s="3">
        <f t="shared" si="4523"/>
        <v>0</v>
      </c>
      <c r="E4954" s="6">
        <f t="shared" si="1"/>
        <v>638</v>
      </c>
      <c r="F4954" s="3">
        <v>290.0</v>
      </c>
      <c r="G4954" s="3">
        <v>2.2</v>
      </c>
      <c r="H4954" s="3">
        <v>0.0</v>
      </c>
      <c r="I4954" s="3">
        <v>0.0</v>
      </c>
      <c r="J4954" s="3">
        <v>1.0</v>
      </c>
      <c r="K4954" s="3">
        <v>0.0</v>
      </c>
      <c r="L4954" s="3">
        <v>0.0</v>
      </c>
    </row>
    <row r="4955" ht="15.75" customHeight="1">
      <c r="A4955" s="3">
        <f t="shared" si="2"/>
        <v>4954</v>
      </c>
      <c r="B4955" s="3">
        <f t="shared" ref="B4955:D4955" si="4524">B4951</f>
        <v>0</v>
      </c>
      <c r="C4955" s="3">
        <f t="shared" si="4524"/>
        <v>0</v>
      </c>
      <c r="D4955" s="3">
        <f t="shared" si="4524"/>
        <v>1</v>
      </c>
      <c r="E4955" s="6">
        <f t="shared" si="1"/>
        <v>238.7</v>
      </c>
      <c r="F4955" s="3">
        <v>217.0</v>
      </c>
      <c r="G4955" s="3">
        <v>1.1</v>
      </c>
      <c r="H4955" s="3">
        <v>0.0</v>
      </c>
      <c r="I4955" s="3">
        <v>1.0</v>
      </c>
      <c r="J4955" s="3">
        <v>0.0</v>
      </c>
      <c r="K4955" s="3">
        <v>0.0</v>
      </c>
      <c r="L4955" s="3">
        <v>0.0</v>
      </c>
    </row>
    <row r="4956" ht="15.75" customHeight="1">
      <c r="A4956" s="3">
        <f t="shared" si="2"/>
        <v>4955</v>
      </c>
      <c r="B4956" s="3">
        <f t="shared" ref="B4956:D4956" si="4525">B4952</f>
        <v>1</v>
      </c>
      <c r="C4956" s="3">
        <f t="shared" si="4525"/>
        <v>0</v>
      </c>
      <c r="D4956" s="3">
        <f t="shared" si="4525"/>
        <v>0</v>
      </c>
      <c r="E4956" s="6">
        <f t="shared" si="1"/>
        <v>460.8</v>
      </c>
      <c r="F4956" s="3">
        <v>288.0</v>
      </c>
      <c r="G4956" s="3">
        <v>1.6</v>
      </c>
      <c r="H4956" s="3">
        <v>0.0</v>
      </c>
      <c r="I4956" s="3">
        <v>0.0</v>
      </c>
      <c r="J4956" s="3">
        <v>1.0</v>
      </c>
      <c r="K4956" s="3">
        <v>0.0</v>
      </c>
      <c r="L4956" s="3">
        <v>0.0</v>
      </c>
    </row>
    <row r="4957" ht="15.75" customHeight="1">
      <c r="A4957" s="3">
        <f t="shared" si="2"/>
        <v>4956</v>
      </c>
      <c r="B4957" s="3">
        <f t="shared" ref="B4957:D4957" si="4526">B4953</f>
        <v>0</v>
      </c>
      <c r="C4957" s="3">
        <f t="shared" si="4526"/>
        <v>0</v>
      </c>
      <c r="D4957" s="3">
        <f t="shared" si="4526"/>
        <v>0</v>
      </c>
      <c r="E4957" s="6">
        <f t="shared" si="1"/>
        <v>0</v>
      </c>
      <c r="H4957" s="3">
        <v>1.0</v>
      </c>
      <c r="I4957" s="3">
        <v>0.0</v>
      </c>
      <c r="J4957" s="3">
        <v>1.0</v>
      </c>
      <c r="K4957" s="3">
        <v>0.0</v>
      </c>
      <c r="L4957" s="3">
        <v>1.0</v>
      </c>
    </row>
    <row r="4958" ht="15.75" customHeight="1">
      <c r="A4958" s="3">
        <f t="shared" si="2"/>
        <v>4957</v>
      </c>
      <c r="B4958" s="3">
        <f t="shared" ref="B4958:D4958" si="4527">B4954</f>
        <v>0</v>
      </c>
      <c r="C4958" s="3">
        <f t="shared" si="4527"/>
        <v>1</v>
      </c>
      <c r="D4958" s="3">
        <f t="shared" si="4527"/>
        <v>0</v>
      </c>
      <c r="E4958" s="6">
        <f t="shared" si="1"/>
        <v>624.8</v>
      </c>
      <c r="F4958" s="3">
        <v>284.0</v>
      </c>
      <c r="G4958" s="3">
        <v>2.2</v>
      </c>
      <c r="H4958" s="3">
        <v>0.0</v>
      </c>
      <c r="I4958" s="3">
        <v>0.0</v>
      </c>
      <c r="J4958" s="3">
        <v>1.0</v>
      </c>
      <c r="K4958" s="3">
        <v>0.0</v>
      </c>
      <c r="L4958" s="3">
        <v>0.0</v>
      </c>
    </row>
    <row r="4959" ht="15.75" customHeight="1">
      <c r="A4959" s="3">
        <f t="shared" si="2"/>
        <v>4958</v>
      </c>
      <c r="B4959" s="3">
        <f t="shared" ref="B4959:D4959" si="4528">B4955</f>
        <v>0</v>
      </c>
      <c r="C4959" s="3">
        <f t="shared" si="4528"/>
        <v>0</v>
      </c>
      <c r="D4959" s="3">
        <f t="shared" si="4528"/>
        <v>1</v>
      </c>
      <c r="E4959" s="6">
        <f t="shared" si="1"/>
        <v>111.1</v>
      </c>
      <c r="F4959" s="3">
        <v>101.0</v>
      </c>
      <c r="G4959" s="3">
        <v>1.1</v>
      </c>
      <c r="H4959" s="3">
        <v>1.0</v>
      </c>
      <c r="I4959" s="3">
        <v>0.0</v>
      </c>
      <c r="J4959" s="3">
        <v>0.0</v>
      </c>
      <c r="K4959" s="3">
        <v>0.0</v>
      </c>
      <c r="L4959" s="3">
        <v>0.0</v>
      </c>
    </row>
    <row r="4960" ht="15.75" customHeight="1">
      <c r="A4960" s="3">
        <f t="shared" si="2"/>
        <v>4959</v>
      </c>
      <c r="B4960" s="3">
        <f t="shared" ref="B4960:D4960" si="4529">B4956</f>
        <v>1</v>
      </c>
      <c r="C4960" s="3">
        <f t="shared" si="4529"/>
        <v>0</v>
      </c>
      <c r="D4960" s="3">
        <f t="shared" si="4529"/>
        <v>0</v>
      </c>
      <c r="E4960" s="6">
        <f t="shared" si="1"/>
        <v>433.6</v>
      </c>
      <c r="F4960" s="3">
        <v>271.0</v>
      </c>
      <c r="G4960" s="3">
        <v>1.6</v>
      </c>
      <c r="H4960" s="3">
        <v>0.0</v>
      </c>
      <c r="I4960" s="3">
        <v>1.0</v>
      </c>
      <c r="J4960" s="3">
        <v>0.0</v>
      </c>
      <c r="K4960" s="3">
        <v>0.0</v>
      </c>
      <c r="L4960" s="3">
        <v>0.0</v>
      </c>
    </row>
    <row r="4961" ht="15.75" customHeight="1">
      <c r="A4961" s="3">
        <f t="shared" si="2"/>
        <v>4960</v>
      </c>
      <c r="B4961" s="3">
        <f t="shared" ref="B4961:D4961" si="4530">B4957</f>
        <v>0</v>
      </c>
      <c r="C4961" s="3">
        <f t="shared" si="4530"/>
        <v>0</v>
      </c>
      <c r="D4961" s="3">
        <f t="shared" si="4530"/>
        <v>0</v>
      </c>
      <c r="E4961" s="6">
        <f t="shared" si="1"/>
        <v>0</v>
      </c>
      <c r="H4961" s="3">
        <v>1.0</v>
      </c>
      <c r="I4961" s="3">
        <v>0.0</v>
      </c>
      <c r="J4961" s="3">
        <v>1.0</v>
      </c>
      <c r="K4961" s="3">
        <v>0.0</v>
      </c>
      <c r="L4961" s="3">
        <v>1.0</v>
      </c>
    </row>
    <row r="4962" ht="15.75" customHeight="1">
      <c r="A4962" s="3">
        <f t="shared" si="2"/>
        <v>4961</v>
      </c>
      <c r="B4962" s="3">
        <f t="shared" ref="B4962:D4962" si="4531">B4958</f>
        <v>0</v>
      </c>
      <c r="C4962" s="3">
        <f t="shared" si="4531"/>
        <v>1</v>
      </c>
      <c r="D4962" s="3">
        <f t="shared" si="4531"/>
        <v>0</v>
      </c>
      <c r="E4962" s="6">
        <f t="shared" si="1"/>
        <v>497.2</v>
      </c>
      <c r="F4962" s="3">
        <v>226.0</v>
      </c>
      <c r="G4962" s="3">
        <v>2.2</v>
      </c>
      <c r="H4962" s="3">
        <v>0.0</v>
      </c>
      <c r="I4962" s="3">
        <v>0.0</v>
      </c>
      <c r="J4962" s="3">
        <v>1.0</v>
      </c>
      <c r="K4962" s="3">
        <v>0.0</v>
      </c>
      <c r="L4962" s="3">
        <v>0.0</v>
      </c>
    </row>
    <row r="4963" ht="15.75" customHeight="1">
      <c r="A4963" s="3">
        <f t="shared" si="2"/>
        <v>4962</v>
      </c>
      <c r="B4963" s="3">
        <f t="shared" ref="B4963:D4963" si="4532">B4959</f>
        <v>0</v>
      </c>
      <c r="C4963" s="3">
        <f t="shared" si="4532"/>
        <v>0</v>
      </c>
      <c r="D4963" s="3">
        <f t="shared" si="4532"/>
        <v>1</v>
      </c>
      <c r="E4963" s="6">
        <f t="shared" si="1"/>
        <v>160.6</v>
      </c>
      <c r="F4963" s="3">
        <v>146.0</v>
      </c>
      <c r="G4963" s="3">
        <v>1.1</v>
      </c>
      <c r="H4963" s="3">
        <v>0.0</v>
      </c>
      <c r="I4963" s="3">
        <v>1.0</v>
      </c>
      <c r="J4963" s="3">
        <v>0.0</v>
      </c>
      <c r="K4963" s="3">
        <v>0.0</v>
      </c>
      <c r="L4963" s="3">
        <v>0.0</v>
      </c>
    </row>
    <row r="4964" ht="15.75" customHeight="1">
      <c r="A4964" s="3">
        <f t="shared" si="2"/>
        <v>4963</v>
      </c>
      <c r="B4964" s="3">
        <f t="shared" ref="B4964:D4964" si="4533">B4960</f>
        <v>1</v>
      </c>
      <c r="C4964" s="3">
        <f t="shared" si="4533"/>
        <v>0</v>
      </c>
      <c r="D4964" s="3">
        <f t="shared" si="4533"/>
        <v>0</v>
      </c>
      <c r="E4964" s="6">
        <f t="shared" si="1"/>
        <v>164.8</v>
      </c>
      <c r="F4964" s="3">
        <v>103.0</v>
      </c>
      <c r="G4964" s="3">
        <v>1.6</v>
      </c>
      <c r="H4964" s="3">
        <v>0.0</v>
      </c>
      <c r="I4964" s="3">
        <v>0.0</v>
      </c>
      <c r="J4964" s="3">
        <v>1.0</v>
      </c>
      <c r="K4964" s="3">
        <v>0.0</v>
      </c>
      <c r="L4964" s="3">
        <v>0.0</v>
      </c>
    </row>
    <row r="4965" ht="15.75" customHeight="1">
      <c r="A4965" s="3">
        <f t="shared" si="2"/>
        <v>4964</v>
      </c>
      <c r="B4965" s="3">
        <f t="shared" ref="B4965:D4965" si="4534">B4961</f>
        <v>0</v>
      </c>
      <c r="C4965" s="3">
        <f t="shared" si="4534"/>
        <v>0</v>
      </c>
      <c r="D4965" s="3">
        <f t="shared" si="4534"/>
        <v>0</v>
      </c>
      <c r="E4965" s="6">
        <f t="shared" si="1"/>
        <v>0</v>
      </c>
      <c r="H4965" s="3">
        <v>1.0</v>
      </c>
      <c r="I4965" s="3">
        <v>0.0</v>
      </c>
      <c r="J4965" s="3">
        <v>1.0</v>
      </c>
      <c r="K4965" s="3">
        <v>0.0</v>
      </c>
      <c r="L4965" s="3">
        <v>1.0</v>
      </c>
    </row>
    <row r="4966" ht="15.75" customHeight="1">
      <c r="A4966" s="3">
        <f t="shared" si="2"/>
        <v>4965</v>
      </c>
      <c r="B4966" s="3">
        <f t="shared" ref="B4966:D4966" si="4535">B4962</f>
        <v>0</v>
      </c>
      <c r="C4966" s="3">
        <f t="shared" si="4535"/>
        <v>1</v>
      </c>
      <c r="D4966" s="3">
        <f t="shared" si="4535"/>
        <v>0</v>
      </c>
      <c r="E4966" s="6">
        <f t="shared" si="1"/>
        <v>567.6</v>
      </c>
      <c r="F4966" s="3">
        <v>258.0</v>
      </c>
      <c r="G4966" s="3">
        <v>2.2</v>
      </c>
      <c r="H4966" s="3">
        <v>0.0</v>
      </c>
      <c r="I4966" s="3">
        <v>0.0</v>
      </c>
      <c r="J4966" s="3">
        <v>1.0</v>
      </c>
      <c r="K4966" s="3">
        <v>0.0</v>
      </c>
      <c r="L4966" s="3">
        <v>0.0</v>
      </c>
    </row>
    <row r="4967" ht="15.75" customHeight="1">
      <c r="A4967" s="3">
        <f t="shared" si="2"/>
        <v>4966</v>
      </c>
      <c r="B4967" s="3">
        <f t="shared" ref="B4967:D4967" si="4536">B4963</f>
        <v>0</v>
      </c>
      <c r="C4967" s="3">
        <f t="shared" si="4536"/>
        <v>0</v>
      </c>
      <c r="D4967" s="3">
        <f t="shared" si="4536"/>
        <v>1</v>
      </c>
      <c r="E4967" s="6">
        <f t="shared" si="1"/>
        <v>194.7</v>
      </c>
      <c r="F4967" s="3">
        <v>177.0</v>
      </c>
      <c r="G4967" s="3">
        <v>1.1</v>
      </c>
      <c r="H4967" s="3">
        <v>1.0</v>
      </c>
      <c r="I4967" s="3">
        <v>0.0</v>
      </c>
      <c r="J4967" s="3">
        <v>0.0</v>
      </c>
      <c r="K4967" s="3">
        <v>0.0</v>
      </c>
      <c r="L4967" s="3">
        <v>0.0</v>
      </c>
    </row>
    <row r="4968" ht="15.75" customHeight="1">
      <c r="A4968" s="3">
        <f t="shared" si="2"/>
        <v>4967</v>
      </c>
      <c r="B4968" s="3">
        <f t="shared" ref="B4968:D4968" si="4537">B4964</f>
        <v>1</v>
      </c>
      <c r="C4968" s="3">
        <f t="shared" si="4537"/>
        <v>0</v>
      </c>
      <c r="D4968" s="3">
        <f t="shared" si="4537"/>
        <v>0</v>
      </c>
      <c r="E4968" s="6">
        <f t="shared" si="1"/>
        <v>241.6</v>
      </c>
      <c r="F4968" s="3">
        <v>151.0</v>
      </c>
      <c r="G4968" s="3">
        <v>1.6</v>
      </c>
      <c r="H4968" s="3">
        <v>1.0</v>
      </c>
      <c r="I4968" s="3">
        <v>0.0</v>
      </c>
      <c r="J4968" s="3">
        <v>0.0</v>
      </c>
      <c r="K4968" s="3">
        <v>0.0</v>
      </c>
      <c r="L4968" s="3">
        <v>0.0</v>
      </c>
    </row>
    <row r="4969" ht="15.75" customHeight="1">
      <c r="A4969" s="3">
        <f t="shared" si="2"/>
        <v>4968</v>
      </c>
      <c r="B4969" s="3">
        <f t="shared" ref="B4969:D4969" si="4538">B4965</f>
        <v>0</v>
      </c>
      <c r="C4969" s="3">
        <f t="shared" si="4538"/>
        <v>0</v>
      </c>
      <c r="D4969" s="3">
        <f t="shared" si="4538"/>
        <v>0</v>
      </c>
      <c r="E4969" s="6">
        <f t="shared" si="1"/>
        <v>0</v>
      </c>
      <c r="H4969" s="3">
        <v>1.0</v>
      </c>
      <c r="I4969" s="3">
        <v>0.0</v>
      </c>
      <c r="J4969" s="3">
        <v>1.0</v>
      </c>
      <c r="K4969" s="3">
        <v>0.0</v>
      </c>
      <c r="L4969" s="3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2.0"/>
    <col customWidth="1" min="3" max="8" width="18.86"/>
    <col customWidth="1" min="9" max="9" width="21.0"/>
    <col customWidth="1" min="10" max="10" width="25.0"/>
    <col customWidth="1" min="11" max="26" width="8.71"/>
  </cols>
  <sheetData>
    <row r="1">
      <c r="A1" s="7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8"/>
      <c r="J1" s="8"/>
    </row>
    <row r="2">
      <c r="A2" s="3" t="s">
        <v>29</v>
      </c>
      <c r="B2" s="3" t="s">
        <v>30</v>
      </c>
      <c r="C2" s="3">
        <v>1.5</v>
      </c>
      <c r="D2" s="3">
        <v>15.0</v>
      </c>
      <c r="E2" s="3">
        <v>1.0</v>
      </c>
      <c r="F2" s="3">
        <v>0.0</v>
      </c>
      <c r="G2" s="3">
        <v>0.0</v>
      </c>
      <c r="H2" s="3">
        <v>1.0</v>
      </c>
    </row>
    <row r="3">
      <c r="A3" s="3" t="s">
        <v>29</v>
      </c>
      <c r="B3" s="3" t="s">
        <v>31</v>
      </c>
      <c r="C3" s="3">
        <v>2.0</v>
      </c>
      <c r="D3" s="3">
        <v>10.0</v>
      </c>
      <c r="E3" s="3">
        <v>1.0</v>
      </c>
      <c r="F3" s="3">
        <v>1.0</v>
      </c>
      <c r="G3" s="3">
        <v>1.0</v>
      </c>
      <c r="H3" s="3">
        <v>2.0</v>
      </c>
    </row>
    <row r="4">
      <c r="A4" s="3" t="s">
        <v>29</v>
      </c>
      <c r="B4" s="3" t="s">
        <v>32</v>
      </c>
      <c r="C4" s="3">
        <v>3.0</v>
      </c>
      <c r="D4" s="3">
        <v>5.0</v>
      </c>
      <c r="E4" s="3">
        <v>1.0</v>
      </c>
      <c r="F4" s="3">
        <v>0.0</v>
      </c>
      <c r="G4" s="3">
        <v>0.0</v>
      </c>
      <c r="H4" s="3">
        <v>3.0</v>
      </c>
    </row>
    <row r="5">
      <c r="A5" s="3" t="s">
        <v>29</v>
      </c>
      <c r="B5" s="3" t="s">
        <v>33</v>
      </c>
      <c r="C5" s="3">
        <v>4.0</v>
      </c>
      <c r="D5" s="3">
        <v>7.0</v>
      </c>
      <c r="E5" s="3">
        <v>1.0</v>
      </c>
      <c r="F5" s="3">
        <v>0.0</v>
      </c>
      <c r="G5" s="3">
        <v>0.0</v>
      </c>
      <c r="H5" s="3">
        <v>4.0</v>
      </c>
    </row>
    <row r="6">
      <c r="A6" s="3" t="s">
        <v>29</v>
      </c>
      <c r="B6" s="3" t="s">
        <v>34</v>
      </c>
      <c r="C6" s="3">
        <v>1.2</v>
      </c>
      <c r="D6" s="3">
        <v>20.0</v>
      </c>
      <c r="E6" s="3">
        <v>1.0</v>
      </c>
      <c r="F6" s="3">
        <v>0.0</v>
      </c>
      <c r="G6" s="3">
        <v>0.0</v>
      </c>
      <c r="H6" s="3">
        <v>5.0</v>
      </c>
    </row>
    <row r="7">
      <c r="A7" s="3" t="s">
        <v>29</v>
      </c>
      <c r="B7" s="3" t="s">
        <v>30</v>
      </c>
      <c r="C7" s="3">
        <v>1.3</v>
      </c>
      <c r="D7" s="3">
        <v>20.0</v>
      </c>
      <c r="E7" s="3">
        <v>1.0</v>
      </c>
      <c r="F7" s="3">
        <v>0.0</v>
      </c>
      <c r="G7" s="3">
        <v>0.0</v>
      </c>
      <c r="H7" s="3">
        <v>6.0</v>
      </c>
    </row>
    <row r="8">
      <c r="A8" s="3" t="s">
        <v>29</v>
      </c>
      <c r="B8" s="3" t="s">
        <v>31</v>
      </c>
      <c r="C8" s="3">
        <f t="shared" ref="C8:C21" si="1">RANDBETWEEN(9,30)/10</f>
        <v>2.9</v>
      </c>
      <c r="D8" s="3">
        <v>7.0</v>
      </c>
      <c r="E8" s="3">
        <v>1.0</v>
      </c>
      <c r="F8" s="3">
        <v>0.0</v>
      </c>
      <c r="G8" s="3">
        <v>0.0</v>
      </c>
      <c r="H8" s="3">
        <v>7.0</v>
      </c>
    </row>
    <row r="9">
      <c r="A9" s="3" t="s">
        <v>29</v>
      </c>
      <c r="B9" s="3" t="s">
        <v>32</v>
      </c>
      <c r="C9" s="3">
        <f t="shared" si="1"/>
        <v>1.9</v>
      </c>
      <c r="D9" s="3">
        <v>16.0</v>
      </c>
      <c r="E9" s="3">
        <v>1.0</v>
      </c>
      <c r="F9" s="3">
        <v>0.0</v>
      </c>
      <c r="G9" s="3">
        <v>0.0</v>
      </c>
      <c r="H9" s="3">
        <v>8.0</v>
      </c>
    </row>
    <row r="10">
      <c r="A10" s="3" t="s">
        <v>29</v>
      </c>
      <c r="B10" s="3" t="s">
        <v>33</v>
      </c>
      <c r="C10" s="3">
        <f t="shared" si="1"/>
        <v>2</v>
      </c>
      <c r="D10" s="3">
        <v>18.0</v>
      </c>
      <c r="E10" s="3">
        <v>1.0</v>
      </c>
      <c r="F10" s="3">
        <v>0.0</v>
      </c>
      <c r="G10" s="3">
        <v>0.0</v>
      </c>
      <c r="H10" s="3">
        <v>9.0</v>
      </c>
    </row>
    <row r="11">
      <c r="A11" s="3" t="s">
        <v>29</v>
      </c>
      <c r="B11" s="3" t="s">
        <v>34</v>
      </c>
      <c r="C11" s="3">
        <f t="shared" si="1"/>
        <v>1.3</v>
      </c>
      <c r="D11" s="3">
        <v>18.0</v>
      </c>
      <c r="E11" s="3">
        <v>1.0</v>
      </c>
      <c r="F11" s="3">
        <v>0.0</v>
      </c>
      <c r="G11" s="3">
        <v>0.0</v>
      </c>
      <c r="H11" s="3">
        <v>10.0</v>
      </c>
    </row>
    <row r="12">
      <c r="A12" s="3" t="s">
        <v>29</v>
      </c>
      <c r="B12" s="3" t="s">
        <v>30</v>
      </c>
      <c r="C12" s="3">
        <f t="shared" si="1"/>
        <v>2.5</v>
      </c>
      <c r="D12" s="3">
        <v>9.0</v>
      </c>
      <c r="E12" s="3">
        <v>1.0</v>
      </c>
      <c r="F12" s="3">
        <v>0.0</v>
      </c>
      <c r="G12" s="3">
        <v>0.0</v>
      </c>
      <c r="H12" s="3">
        <v>11.0</v>
      </c>
    </row>
    <row r="13">
      <c r="A13" s="3" t="s">
        <v>29</v>
      </c>
      <c r="B13" s="3" t="s">
        <v>31</v>
      </c>
      <c r="C13" s="3">
        <f t="shared" si="1"/>
        <v>2</v>
      </c>
      <c r="D13" s="3">
        <v>10.0</v>
      </c>
      <c r="E13" s="3">
        <v>1.0</v>
      </c>
      <c r="F13" s="3">
        <v>0.0</v>
      </c>
      <c r="G13" s="3">
        <v>0.0</v>
      </c>
      <c r="H13" s="3">
        <v>12.0</v>
      </c>
    </row>
    <row r="14">
      <c r="A14" s="3" t="s">
        <v>29</v>
      </c>
      <c r="B14" s="3" t="s">
        <v>32</v>
      </c>
      <c r="C14" s="3">
        <f t="shared" si="1"/>
        <v>2.8</v>
      </c>
      <c r="D14" s="3">
        <v>10.0</v>
      </c>
      <c r="E14" s="3">
        <v>1.0</v>
      </c>
      <c r="F14" s="3">
        <v>0.0</v>
      </c>
      <c r="G14" s="3">
        <v>0.0</v>
      </c>
      <c r="H14" s="3">
        <v>13.0</v>
      </c>
    </row>
    <row r="15">
      <c r="A15" s="3" t="s">
        <v>29</v>
      </c>
      <c r="B15" s="3" t="s">
        <v>33</v>
      </c>
      <c r="C15" s="3">
        <f t="shared" si="1"/>
        <v>1.3</v>
      </c>
      <c r="D15" s="3">
        <v>15.0</v>
      </c>
      <c r="E15" s="3">
        <v>1.0</v>
      </c>
      <c r="F15" s="3">
        <v>0.0</v>
      </c>
      <c r="G15" s="3">
        <v>0.0</v>
      </c>
      <c r="H15" s="3">
        <v>14.0</v>
      </c>
    </row>
    <row r="16">
      <c r="A16" s="3" t="s">
        <v>29</v>
      </c>
      <c r="B16" s="3" t="s">
        <v>34</v>
      </c>
      <c r="C16" s="3">
        <f t="shared" si="1"/>
        <v>2</v>
      </c>
      <c r="D16" s="3">
        <v>5.0</v>
      </c>
      <c r="E16" s="3">
        <v>1.0</v>
      </c>
      <c r="F16" s="3">
        <v>0.0</v>
      </c>
      <c r="G16" s="3">
        <v>0.0</v>
      </c>
      <c r="H16" s="3">
        <v>15.0</v>
      </c>
    </row>
    <row r="17">
      <c r="A17" s="3" t="s">
        <v>29</v>
      </c>
      <c r="B17" s="3" t="s">
        <v>30</v>
      </c>
      <c r="C17" s="3">
        <f t="shared" si="1"/>
        <v>2.9</v>
      </c>
      <c r="D17" s="3">
        <v>13.0</v>
      </c>
      <c r="E17" s="3">
        <v>1.0</v>
      </c>
      <c r="F17" s="3">
        <v>0.0</v>
      </c>
      <c r="G17" s="3">
        <v>0.0</v>
      </c>
      <c r="H17" s="3">
        <v>16.0</v>
      </c>
    </row>
    <row r="18">
      <c r="A18" s="3" t="s">
        <v>29</v>
      </c>
      <c r="B18" s="3" t="s">
        <v>31</v>
      </c>
      <c r="C18" s="3">
        <f t="shared" si="1"/>
        <v>2.9</v>
      </c>
      <c r="D18" s="3">
        <v>7.0</v>
      </c>
      <c r="E18" s="3">
        <v>1.0</v>
      </c>
      <c r="F18" s="3">
        <v>0.0</v>
      </c>
      <c r="G18" s="3">
        <v>0.0</v>
      </c>
      <c r="H18" s="3">
        <v>17.0</v>
      </c>
    </row>
    <row r="19">
      <c r="A19" s="3" t="s">
        <v>29</v>
      </c>
      <c r="B19" s="3" t="s">
        <v>32</v>
      </c>
      <c r="C19" s="3">
        <f t="shared" si="1"/>
        <v>1.4</v>
      </c>
      <c r="D19" s="3">
        <v>19.0</v>
      </c>
      <c r="E19" s="3">
        <v>1.0</v>
      </c>
      <c r="F19" s="3">
        <v>0.0</v>
      </c>
      <c r="G19" s="3">
        <v>0.0</v>
      </c>
      <c r="H19" s="3">
        <v>18.0</v>
      </c>
    </row>
    <row r="20">
      <c r="A20" s="3" t="s">
        <v>29</v>
      </c>
      <c r="B20" s="3" t="s">
        <v>33</v>
      </c>
      <c r="C20" s="3">
        <f t="shared" si="1"/>
        <v>2.6</v>
      </c>
      <c r="D20" s="3">
        <v>13.0</v>
      </c>
      <c r="E20" s="3">
        <v>1.0</v>
      </c>
      <c r="F20" s="3">
        <v>0.0</v>
      </c>
      <c r="G20" s="3">
        <v>0.0</v>
      </c>
      <c r="H20" s="3">
        <v>19.0</v>
      </c>
    </row>
    <row r="21" ht="15.75" customHeight="1">
      <c r="A21" s="3" t="s">
        <v>29</v>
      </c>
      <c r="B21" s="3" t="s">
        <v>34</v>
      </c>
      <c r="C21" s="3">
        <f t="shared" si="1"/>
        <v>1.6</v>
      </c>
      <c r="D21" s="3">
        <v>8.0</v>
      </c>
      <c r="E21" s="3">
        <v>1.0</v>
      </c>
      <c r="F21" s="3">
        <v>0.0</v>
      </c>
      <c r="G21" s="3">
        <v>0.0</v>
      </c>
      <c r="H21" s="3">
        <v>20.0</v>
      </c>
    </row>
    <row r="22" ht="15.75" customHeight="1">
      <c r="A22" s="3" t="s">
        <v>29</v>
      </c>
    </row>
    <row r="23" ht="15.75" customHeight="1">
      <c r="A23" s="3" t="s">
        <v>29</v>
      </c>
    </row>
    <row r="24" ht="15.75" customHeight="1">
      <c r="A24" s="3" t="s">
        <v>29</v>
      </c>
    </row>
    <row r="25" ht="15.75" customHeight="1">
      <c r="A25" s="3" t="s">
        <v>29</v>
      </c>
    </row>
    <row r="26" ht="15.75" customHeight="1">
      <c r="A26" s="3" t="s">
        <v>29</v>
      </c>
    </row>
    <row r="27" ht="15.75" customHeight="1">
      <c r="A27" s="3" t="s">
        <v>29</v>
      </c>
    </row>
    <row r="28" ht="15.75" customHeight="1">
      <c r="A28" s="3" t="s">
        <v>29</v>
      </c>
    </row>
    <row r="29" ht="15.75" customHeight="1">
      <c r="A29" s="3" t="s">
        <v>29</v>
      </c>
    </row>
    <row r="30" ht="15.75" customHeight="1">
      <c r="A30" s="3" t="s">
        <v>29</v>
      </c>
    </row>
    <row r="31" ht="15.75" customHeight="1">
      <c r="A31" s="3" t="s">
        <v>29</v>
      </c>
    </row>
    <row r="32" ht="15.75" customHeight="1">
      <c r="A32" s="3" t="s">
        <v>29</v>
      </c>
    </row>
    <row r="33" ht="15.75" customHeight="1">
      <c r="A33" s="3" t="s">
        <v>29</v>
      </c>
    </row>
    <row r="34" ht="15.75" customHeight="1">
      <c r="A34" s="3" t="s">
        <v>29</v>
      </c>
    </row>
    <row r="35" ht="15.75" customHeight="1">
      <c r="A35" s="3" t="s">
        <v>29</v>
      </c>
    </row>
    <row r="36" ht="15.75" customHeight="1">
      <c r="A36" s="3" t="s">
        <v>29</v>
      </c>
    </row>
    <row r="37" ht="15.75" customHeight="1">
      <c r="A37" s="3" t="s">
        <v>29</v>
      </c>
    </row>
    <row r="38" ht="15.75" customHeight="1">
      <c r="A38" s="3" t="s">
        <v>29</v>
      </c>
    </row>
    <row r="39" ht="15.75" customHeight="1">
      <c r="A39" s="3" t="s">
        <v>29</v>
      </c>
    </row>
    <row r="40" ht="15.75" customHeight="1">
      <c r="A40" s="3" t="s">
        <v>29</v>
      </c>
    </row>
    <row r="41" ht="15.75" customHeight="1">
      <c r="A41" s="3" t="s">
        <v>29</v>
      </c>
    </row>
    <row r="42" ht="15.75" customHeight="1">
      <c r="A42" s="3" t="s">
        <v>29</v>
      </c>
    </row>
    <row r="43" ht="15.75" customHeight="1">
      <c r="A43" s="3" t="s">
        <v>29</v>
      </c>
    </row>
    <row r="44" ht="15.75" customHeight="1">
      <c r="A44" s="3" t="s">
        <v>29</v>
      </c>
    </row>
    <row r="45" ht="15.75" customHeight="1">
      <c r="A45" s="3" t="s">
        <v>29</v>
      </c>
    </row>
    <row r="46" ht="15.75" customHeight="1">
      <c r="A46" s="3" t="s">
        <v>29</v>
      </c>
    </row>
    <row r="47" ht="15.75" customHeight="1">
      <c r="A47" s="3" t="s">
        <v>29</v>
      </c>
    </row>
    <row r="48" ht="15.75" customHeight="1">
      <c r="A48" s="3" t="s">
        <v>29</v>
      </c>
    </row>
    <row r="49" ht="15.75" customHeight="1">
      <c r="A49" s="3" t="s">
        <v>29</v>
      </c>
    </row>
    <row r="50" ht="15.75" customHeight="1">
      <c r="A50" s="3" t="s">
        <v>29</v>
      </c>
    </row>
    <row r="51" ht="15.75" customHeight="1">
      <c r="A51" s="3" t="s">
        <v>29</v>
      </c>
    </row>
    <row r="52" ht="15.75" customHeight="1">
      <c r="A52" s="3" t="s">
        <v>29</v>
      </c>
    </row>
    <row r="53" ht="15.75" customHeight="1">
      <c r="A53" s="3" t="s">
        <v>29</v>
      </c>
    </row>
    <row r="54" ht="15.75" customHeight="1">
      <c r="A54" s="3" t="s">
        <v>29</v>
      </c>
    </row>
    <row r="55" ht="15.75" customHeight="1">
      <c r="A55" s="3" t="s">
        <v>29</v>
      </c>
    </row>
    <row r="56" ht="15.75" customHeight="1">
      <c r="A56" s="3" t="s">
        <v>29</v>
      </c>
    </row>
    <row r="57" ht="15.75" customHeight="1">
      <c r="A57" s="3" t="s">
        <v>29</v>
      </c>
    </row>
    <row r="58" ht="15.75" customHeight="1">
      <c r="A58" s="3" t="s">
        <v>29</v>
      </c>
    </row>
    <row r="59" ht="15.75" customHeight="1">
      <c r="A59" s="3" t="s">
        <v>29</v>
      </c>
    </row>
    <row r="60" ht="15.75" customHeight="1">
      <c r="A60" s="3" t="s">
        <v>29</v>
      </c>
    </row>
    <row r="61" ht="15.75" customHeight="1">
      <c r="A61" s="3" t="s">
        <v>29</v>
      </c>
    </row>
    <row r="62" ht="15.75" customHeight="1">
      <c r="A62" s="3" t="s">
        <v>29</v>
      </c>
    </row>
    <row r="63" ht="15.75" customHeight="1">
      <c r="A63" s="3" t="s">
        <v>29</v>
      </c>
    </row>
    <row r="64" ht="15.75" customHeight="1">
      <c r="A64" s="3" t="s">
        <v>29</v>
      </c>
    </row>
    <row r="65" ht="15.75" customHeight="1">
      <c r="A65" s="3" t="s">
        <v>29</v>
      </c>
    </row>
    <row r="66" ht="15.75" customHeight="1">
      <c r="A66" s="3" t="s">
        <v>29</v>
      </c>
    </row>
    <row r="67" ht="15.75" customHeight="1">
      <c r="A67" s="3" t="s">
        <v>29</v>
      </c>
    </row>
    <row r="68" ht="15.75" customHeight="1">
      <c r="A68" s="3" t="s">
        <v>29</v>
      </c>
    </row>
    <row r="69" ht="15.75" customHeight="1">
      <c r="A69" s="3" t="s">
        <v>29</v>
      </c>
    </row>
    <row r="70" ht="15.75" customHeight="1">
      <c r="A70" s="3" t="s">
        <v>29</v>
      </c>
    </row>
    <row r="71" ht="15.75" customHeight="1">
      <c r="A71" s="3" t="s">
        <v>29</v>
      </c>
    </row>
    <row r="72" ht="15.75" customHeight="1">
      <c r="A72" s="3" t="s">
        <v>29</v>
      </c>
    </row>
    <row r="73" ht="15.75" customHeight="1">
      <c r="A73" s="3" t="s">
        <v>29</v>
      </c>
    </row>
    <row r="74" ht="15.75" customHeight="1">
      <c r="A74" s="3" t="s">
        <v>29</v>
      </c>
    </row>
    <row r="75" ht="15.75" customHeight="1">
      <c r="A75" s="3" t="s">
        <v>29</v>
      </c>
    </row>
    <row r="76" ht="15.75" customHeight="1">
      <c r="A76" s="3" t="s">
        <v>29</v>
      </c>
    </row>
    <row r="77" ht="15.75" customHeight="1">
      <c r="A77" s="3" t="s">
        <v>29</v>
      </c>
    </row>
    <row r="78" ht="15.75" customHeight="1">
      <c r="A78" s="3" t="s">
        <v>29</v>
      </c>
    </row>
    <row r="79" ht="15.75" customHeight="1">
      <c r="A79" s="3" t="s">
        <v>29</v>
      </c>
    </row>
    <row r="80" ht="15.75" customHeight="1">
      <c r="A80" s="3" t="s">
        <v>29</v>
      </c>
    </row>
    <row r="81" ht="15.75" customHeight="1">
      <c r="A81" s="3" t="s">
        <v>29</v>
      </c>
    </row>
    <row r="82" ht="15.75" customHeight="1">
      <c r="A82" s="3" t="s">
        <v>29</v>
      </c>
    </row>
    <row r="83" ht="15.75" customHeight="1">
      <c r="A83" s="3" t="s">
        <v>29</v>
      </c>
    </row>
    <row r="84" ht="15.75" customHeight="1">
      <c r="A84" s="3" t="s">
        <v>29</v>
      </c>
    </row>
    <row r="85" ht="15.75" customHeight="1">
      <c r="A85" s="3" t="s">
        <v>29</v>
      </c>
    </row>
    <row r="86" ht="15.75" customHeight="1">
      <c r="A86" s="3" t="s">
        <v>29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14"/>
    <col customWidth="1" min="3" max="3" width="11.43"/>
    <col customWidth="1" min="4" max="4" width="22.29"/>
    <col customWidth="1" min="5" max="5" width="20.86"/>
    <col customWidth="1" min="6" max="26" width="8.71"/>
  </cols>
  <sheetData>
    <row r="1">
      <c r="A1" s="9" t="s">
        <v>35</v>
      </c>
      <c r="B1" s="7" t="s">
        <v>21</v>
      </c>
      <c r="C1" s="2" t="s">
        <v>36</v>
      </c>
      <c r="D1" s="2" t="s">
        <v>37</v>
      </c>
    </row>
    <row r="2">
      <c r="A2" s="3">
        <v>42.0</v>
      </c>
      <c r="B2" s="3" t="s">
        <v>38</v>
      </c>
      <c r="C2" s="3">
        <v>1.0</v>
      </c>
      <c r="D2" s="3" t="s">
        <v>39</v>
      </c>
    </row>
    <row r="3">
      <c r="A3" s="3">
        <v>8.0</v>
      </c>
      <c r="B3" s="3" t="s">
        <v>40</v>
      </c>
      <c r="C3" s="3">
        <v>1.0</v>
      </c>
      <c r="D3" s="3" t="s">
        <v>39</v>
      </c>
    </row>
    <row r="4">
      <c r="A4" s="3">
        <v>72.0</v>
      </c>
      <c r="B4" s="3" t="s">
        <v>41</v>
      </c>
      <c r="C4" s="3">
        <v>1.0</v>
      </c>
      <c r="D4" s="3" t="s">
        <v>39</v>
      </c>
    </row>
    <row r="5">
      <c r="A5" s="3">
        <v>79.0</v>
      </c>
      <c r="B5" s="3" t="s">
        <v>42</v>
      </c>
      <c r="C5" s="3">
        <v>1.0</v>
      </c>
      <c r="D5" s="3" t="s">
        <v>39</v>
      </c>
    </row>
    <row r="6">
      <c r="A6" s="3">
        <v>56.0</v>
      </c>
      <c r="B6" s="3" t="s">
        <v>43</v>
      </c>
      <c r="C6" s="3">
        <v>1.0</v>
      </c>
      <c r="D6" s="3" t="s">
        <v>39</v>
      </c>
    </row>
    <row r="7">
      <c r="A7" s="3">
        <v>33.0</v>
      </c>
      <c r="B7" s="3" t="s">
        <v>44</v>
      </c>
      <c r="C7" s="3">
        <v>1.0</v>
      </c>
      <c r="D7" s="3" t="s">
        <v>39</v>
      </c>
    </row>
    <row r="8">
      <c r="A8" s="3">
        <v>87.0</v>
      </c>
      <c r="B8" s="3" t="s">
        <v>45</v>
      </c>
      <c r="C8" s="3">
        <v>1.0</v>
      </c>
      <c r="D8" s="3" t="s">
        <v>39</v>
      </c>
    </row>
    <row r="9">
      <c r="A9" s="3">
        <v>51.0</v>
      </c>
      <c r="B9" s="3" t="s">
        <v>46</v>
      </c>
      <c r="C9" s="3">
        <v>1.0</v>
      </c>
      <c r="D9" s="3" t="s">
        <v>39</v>
      </c>
    </row>
    <row r="10">
      <c r="A10" s="3">
        <v>16.0</v>
      </c>
      <c r="B10" s="3" t="s">
        <v>47</v>
      </c>
      <c r="C10" s="3">
        <v>1.0</v>
      </c>
      <c r="D10" s="3" t="s">
        <v>39</v>
      </c>
    </row>
    <row r="11">
      <c r="A11" s="3">
        <v>52.0</v>
      </c>
      <c r="B11" s="3" t="s">
        <v>48</v>
      </c>
      <c r="C11" s="3">
        <v>1.0</v>
      </c>
      <c r="D11" s="3" t="s">
        <v>39</v>
      </c>
    </row>
    <row r="12">
      <c r="A12" s="3">
        <v>83.0</v>
      </c>
      <c r="B12" s="3" t="s">
        <v>29</v>
      </c>
      <c r="C12" s="3">
        <v>1.0</v>
      </c>
      <c r="D12" s="3" t="s">
        <v>39</v>
      </c>
    </row>
    <row r="13">
      <c r="A13" s="3">
        <v>34.0</v>
      </c>
      <c r="B13" s="3" t="s">
        <v>49</v>
      </c>
      <c r="C13" s="3">
        <v>1.0</v>
      </c>
      <c r="D13" s="3" t="s">
        <v>39</v>
      </c>
    </row>
    <row r="14">
      <c r="A14" s="3">
        <v>47.0</v>
      </c>
      <c r="B14" s="3" t="s">
        <v>50</v>
      </c>
      <c r="C14" s="3">
        <v>1.0</v>
      </c>
      <c r="D14" s="3" t="s">
        <v>39</v>
      </c>
    </row>
    <row r="15">
      <c r="A15" s="3">
        <v>46.0</v>
      </c>
      <c r="B15" s="3" t="s">
        <v>51</v>
      </c>
      <c r="C15" s="3">
        <v>1.0</v>
      </c>
      <c r="D15" s="3" t="s">
        <v>39</v>
      </c>
    </row>
    <row r="16">
      <c r="A16" s="3">
        <v>15.0</v>
      </c>
      <c r="B16" s="3" t="s">
        <v>52</v>
      </c>
      <c r="C16" s="3">
        <v>1.0</v>
      </c>
      <c r="D16" s="3" t="s">
        <v>39</v>
      </c>
    </row>
    <row r="17">
      <c r="A17" s="3">
        <v>73.0</v>
      </c>
      <c r="B17" s="3" t="s">
        <v>53</v>
      </c>
      <c r="C17" s="3">
        <v>1.0</v>
      </c>
      <c r="D17" s="3" t="s">
        <v>39</v>
      </c>
    </row>
    <row r="18">
      <c r="A18" s="3">
        <v>60.0</v>
      </c>
      <c r="B18" s="3" t="s">
        <v>54</v>
      </c>
      <c r="C18" s="3">
        <v>1.0</v>
      </c>
      <c r="D18" s="3" t="s">
        <v>39</v>
      </c>
    </row>
    <row r="19">
      <c r="A19" s="3">
        <v>71.0</v>
      </c>
      <c r="B19" s="3" t="s">
        <v>55</v>
      </c>
      <c r="C19" s="3">
        <v>2.0</v>
      </c>
      <c r="D19" s="3" t="s">
        <v>56</v>
      </c>
    </row>
    <row r="20">
      <c r="A20" s="3">
        <v>12.0</v>
      </c>
      <c r="B20" s="3" t="s">
        <v>57</v>
      </c>
      <c r="C20" s="3">
        <v>2.0</v>
      </c>
      <c r="D20" s="3" t="s">
        <v>56</v>
      </c>
    </row>
    <row r="21" ht="15.75" customHeight="1">
      <c r="A21" s="3">
        <v>41.0</v>
      </c>
      <c r="B21" s="3" t="s">
        <v>58</v>
      </c>
      <c r="C21" s="3">
        <v>2.0</v>
      </c>
      <c r="D21" s="3" t="s">
        <v>56</v>
      </c>
    </row>
    <row r="22" ht="15.75" customHeight="1">
      <c r="A22" s="3">
        <v>7.0</v>
      </c>
      <c r="B22" s="3" t="s">
        <v>59</v>
      </c>
      <c r="C22" s="3">
        <v>2.0</v>
      </c>
      <c r="D22" s="3" t="s">
        <v>56</v>
      </c>
    </row>
    <row r="23" ht="15.75" customHeight="1">
      <c r="A23" s="3">
        <v>86.0</v>
      </c>
      <c r="B23" s="3" t="s">
        <v>60</v>
      </c>
      <c r="C23" s="3">
        <v>2.0</v>
      </c>
      <c r="D23" s="3" t="s">
        <v>56</v>
      </c>
    </row>
    <row r="24" ht="15.75" customHeight="1">
      <c r="A24" s="3">
        <v>57.0</v>
      </c>
      <c r="B24" s="3" t="s">
        <v>61</v>
      </c>
      <c r="C24" s="3">
        <v>2.0</v>
      </c>
      <c r="D24" s="3" t="s">
        <v>56</v>
      </c>
    </row>
    <row r="25" ht="15.75" customHeight="1">
      <c r="A25" s="3">
        <v>44.0</v>
      </c>
      <c r="B25" s="3" t="s">
        <v>62</v>
      </c>
      <c r="C25" s="3">
        <v>2.0</v>
      </c>
      <c r="D25" s="3" t="s">
        <v>56</v>
      </c>
    </row>
    <row r="26" ht="15.75" customHeight="1">
      <c r="A26" s="3">
        <v>28.0</v>
      </c>
      <c r="B26" s="3" t="s">
        <v>63</v>
      </c>
      <c r="C26" s="3">
        <v>2.0</v>
      </c>
      <c r="D26" s="3" t="s">
        <v>56</v>
      </c>
    </row>
    <row r="27" ht="15.75" customHeight="1">
      <c r="A27" s="3">
        <v>25.0</v>
      </c>
      <c r="B27" s="3" t="s">
        <v>64</v>
      </c>
      <c r="C27" s="3">
        <v>2.0</v>
      </c>
      <c r="D27" s="3" t="s">
        <v>56</v>
      </c>
    </row>
    <row r="28" ht="15.75" customHeight="1">
      <c r="A28" s="3">
        <v>11.0</v>
      </c>
      <c r="B28" s="3" t="s">
        <v>65</v>
      </c>
      <c r="C28" s="3">
        <v>2.0</v>
      </c>
      <c r="D28" s="3" t="s">
        <v>56</v>
      </c>
    </row>
    <row r="29" ht="15.75" customHeight="1">
      <c r="A29" s="3">
        <v>43.0</v>
      </c>
      <c r="B29" s="3" t="s">
        <v>66</v>
      </c>
      <c r="C29" s="3">
        <v>2.0</v>
      </c>
      <c r="D29" s="3" t="s">
        <v>56</v>
      </c>
    </row>
    <row r="30" ht="15.75" customHeight="1">
      <c r="A30" s="3">
        <v>50.0</v>
      </c>
      <c r="B30" s="3" t="s">
        <v>67</v>
      </c>
      <c r="C30" s="3">
        <v>2.0</v>
      </c>
      <c r="D30" s="3" t="s">
        <v>56</v>
      </c>
    </row>
    <row r="31" ht="15.75" customHeight="1">
      <c r="A31" s="3">
        <v>24.0</v>
      </c>
      <c r="B31" s="3" t="s">
        <v>68</v>
      </c>
      <c r="C31" s="3">
        <v>2.0</v>
      </c>
      <c r="D31" s="3" t="s">
        <v>56</v>
      </c>
    </row>
    <row r="32" ht="15.75" customHeight="1">
      <c r="A32" s="3">
        <v>62.0</v>
      </c>
      <c r="B32" s="3" t="s">
        <v>69</v>
      </c>
      <c r="C32" s="3">
        <v>2.0</v>
      </c>
      <c r="D32" s="3" t="s">
        <v>56</v>
      </c>
    </row>
    <row r="33" ht="15.75" customHeight="1">
      <c r="A33" s="3">
        <v>54.0</v>
      </c>
      <c r="B33" s="3" t="s">
        <v>70</v>
      </c>
      <c r="C33" s="3">
        <v>2.0</v>
      </c>
      <c r="D33" s="3" t="s">
        <v>56</v>
      </c>
    </row>
    <row r="34" ht="15.75" customHeight="1">
      <c r="A34" s="3">
        <v>85.0</v>
      </c>
      <c r="B34" s="3" t="s">
        <v>71</v>
      </c>
      <c r="C34" s="3">
        <v>2.0</v>
      </c>
      <c r="D34" s="3" t="s">
        <v>56</v>
      </c>
    </row>
    <row r="35" ht="15.75" customHeight="1">
      <c r="A35" s="3">
        <v>5.0</v>
      </c>
      <c r="B35" s="3" t="s">
        <v>72</v>
      </c>
      <c r="C35" s="3">
        <v>2.0</v>
      </c>
      <c r="D35" s="3" t="s">
        <v>56</v>
      </c>
    </row>
    <row r="36" ht="15.75" customHeight="1">
      <c r="A36" s="3">
        <v>29.0</v>
      </c>
      <c r="B36" s="3" t="s">
        <v>73</v>
      </c>
      <c r="C36" s="3">
        <v>2.0</v>
      </c>
      <c r="D36" s="3" t="s">
        <v>56</v>
      </c>
    </row>
    <row r="37" ht="15.75" customHeight="1">
      <c r="A37" s="3">
        <v>36.0</v>
      </c>
      <c r="B37" s="3" t="s">
        <v>74</v>
      </c>
      <c r="C37" s="3">
        <v>2.0</v>
      </c>
      <c r="D37" s="3" t="s">
        <v>56</v>
      </c>
    </row>
    <row r="38" ht="15.75" customHeight="1">
      <c r="A38" s="3">
        <v>81.0</v>
      </c>
      <c r="B38" s="3" t="s">
        <v>75</v>
      </c>
      <c r="C38" s="3">
        <v>2.0</v>
      </c>
      <c r="D38" s="3" t="s">
        <v>56</v>
      </c>
    </row>
    <row r="39" ht="15.75" customHeight="1">
      <c r="A39" s="3">
        <v>58.0</v>
      </c>
      <c r="B39" s="3" t="s">
        <v>76</v>
      </c>
      <c r="C39" s="3">
        <v>2.0</v>
      </c>
      <c r="D39" s="3" t="s">
        <v>56</v>
      </c>
    </row>
    <row r="40" ht="15.75" customHeight="1">
      <c r="A40" s="3">
        <v>68.0</v>
      </c>
      <c r="B40" s="3" t="s">
        <v>77</v>
      </c>
      <c r="C40" s="3">
        <v>2.0</v>
      </c>
      <c r="D40" s="3" t="s">
        <v>56</v>
      </c>
    </row>
    <row r="41" ht="15.75" customHeight="1">
      <c r="A41" s="3">
        <v>84.0</v>
      </c>
      <c r="B41" s="3" t="s">
        <v>78</v>
      </c>
      <c r="C41" s="3">
        <v>2.0</v>
      </c>
      <c r="D41" s="3" t="s">
        <v>56</v>
      </c>
    </row>
    <row r="42" ht="15.75" customHeight="1">
      <c r="A42" s="3">
        <v>6.0</v>
      </c>
      <c r="B42" s="3" t="s">
        <v>79</v>
      </c>
      <c r="C42" s="3">
        <v>2.0</v>
      </c>
      <c r="D42" s="3" t="s">
        <v>56</v>
      </c>
    </row>
    <row r="43" ht="15.75" customHeight="1">
      <c r="A43" s="3">
        <v>59.0</v>
      </c>
      <c r="B43" s="3" t="s">
        <v>80</v>
      </c>
      <c r="C43" s="3">
        <v>2.0</v>
      </c>
      <c r="D43" s="3" t="s">
        <v>56</v>
      </c>
    </row>
    <row r="44" ht="15.75" customHeight="1">
      <c r="A44" s="3">
        <v>200.0</v>
      </c>
      <c r="B44" s="3" t="s">
        <v>81</v>
      </c>
      <c r="C44" s="3">
        <v>2.0</v>
      </c>
      <c r="D44" s="3" t="s">
        <v>56</v>
      </c>
    </row>
    <row r="45" ht="15.75" customHeight="1">
      <c r="A45" s="3">
        <v>400.0</v>
      </c>
      <c r="B45" s="3" t="s">
        <v>82</v>
      </c>
      <c r="C45" s="3">
        <v>2.0</v>
      </c>
      <c r="D45" s="3" t="s">
        <v>56</v>
      </c>
    </row>
    <row r="46" ht="15.75" customHeight="1">
      <c r="A46" s="3">
        <v>31.0</v>
      </c>
      <c r="B46" s="3" t="s">
        <v>83</v>
      </c>
      <c r="C46" s="3">
        <v>2.0</v>
      </c>
      <c r="D46" s="3" t="s">
        <v>56</v>
      </c>
    </row>
    <row r="47" ht="15.75" customHeight="1">
      <c r="A47" s="3">
        <v>61.0</v>
      </c>
      <c r="B47" s="3" t="s">
        <v>84</v>
      </c>
      <c r="C47" s="3">
        <v>2.0</v>
      </c>
      <c r="D47" s="3" t="s">
        <v>56</v>
      </c>
    </row>
    <row r="48" ht="15.75" customHeight="1">
      <c r="A48" s="3">
        <v>4.0</v>
      </c>
      <c r="B48" s="3" t="s">
        <v>85</v>
      </c>
      <c r="C48" s="3">
        <v>2.0</v>
      </c>
      <c r="D48" s="3" t="s">
        <v>56</v>
      </c>
    </row>
    <row r="49" ht="15.75" customHeight="1">
      <c r="A49" s="3">
        <v>66.0</v>
      </c>
      <c r="B49" s="3" t="s">
        <v>86</v>
      </c>
      <c r="C49" s="3">
        <v>2.0</v>
      </c>
      <c r="D49" s="3" t="s">
        <v>56</v>
      </c>
    </row>
    <row r="50" ht="15.75" customHeight="1">
      <c r="A50" s="3">
        <v>39.0</v>
      </c>
      <c r="B50" s="3" t="s">
        <v>87</v>
      </c>
      <c r="C50" s="3">
        <v>3.0</v>
      </c>
      <c r="D50" s="3" t="s">
        <v>88</v>
      </c>
    </row>
    <row r="51" ht="15.75" customHeight="1">
      <c r="A51" s="3">
        <v>63.0</v>
      </c>
      <c r="B51" s="3" t="s">
        <v>89</v>
      </c>
      <c r="C51" s="3">
        <v>3.0</v>
      </c>
      <c r="D51" s="3" t="s">
        <v>88</v>
      </c>
    </row>
    <row r="52" ht="15.75" customHeight="1">
      <c r="A52" s="3">
        <v>1.0</v>
      </c>
      <c r="B52" s="3" t="s">
        <v>90</v>
      </c>
      <c r="C52" s="3">
        <v>3.0</v>
      </c>
      <c r="D52" s="3" t="s">
        <v>88</v>
      </c>
    </row>
    <row r="53" ht="15.75" customHeight="1">
      <c r="A53" s="3">
        <v>70.0</v>
      </c>
      <c r="B53" s="3" t="s">
        <v>91</v>
      </c>
      <c r="C53" s="3">
        <v>3.0</v>
      </c>
      <c r="D53" s="3" t="s">
        <v>88</v>
      </c>
    </row>
    <row r="54" ht="15.75" customHeight="1">
      <c r="A54" s="3">
        <v>20.0</v>
      </c>
      <c r="B54" s="3" t="s">
        <v>92</v>
      </c>
      <c r="C54" s="3">
        <v>3.0</v>
      </c>
      <c r="D54" s="3" t="s">
        <v>88</v>
      </c>
    </row>
    <row r="55" ht="15.75" customHeight="1">
      <c r="A55" s="3">
        <v>53.0</v>
      </c>
      <c r="B55" s="3" t="s">
        <v>93</v>
      </c>
      <c r="C55" s="3">
        <v>3.0</v>
      </c>
      <c r="D55" s="3" t="s">
        <v>88</v>
      </c>
    </row>
    <row r="56" ht="15.75" customHeight="1">
      <c r="A56" s="3">
        <v>23.0</v>
      </c>
      <c r="B56" s="3" t="s">
        <v>94</v>
      </c>
      <c r="C56" s="3">
        <v>3.0</v>
      </c>
      <c r="D56" s="3" t="s">
        <v>88</v>
      </c>
    </row>
    <row r="57" ht="15.75" customHeight="1">
      <c r="A57" s="3">
        <v>17.0</v>
      </c>
      <c r="B57" s="3" t="s">
        <v>95</v>
      </c>
      <c r="C57" s="3">
        <v>3.0</v>
      </c>
      <c r="D57" s="3" t="s">
        <v>88</v>
      </c>
    </row>
    <row r="58" ht="15.75" customHeight="1">
      <c r="A58" s="3">
        <v>80.0</v>
      </c>
      <c r="B58" s="3" t="s">
        <v>96</v>
      </c>
      <c r="C58" s="3">
        <v>3.0</v>
      </c>
      <c r="D58" s="3" t="s">
        <v>88</v>
      </c>
    </row>
    <row r="59" ht="15.75" customHeight="1">
      <c r="A59" s="3">
        <v>49.0</v>
      </c>
      <c r="B59" s="3" t="s">
        <v>97</v>
      </c>
      <c r="C59" s="3">
        <v>3.0</v>
      </c>
      <c r="D59" s="3" t="s">
        <v>88</v>
      </c>
    </row>
    <row r="60" ht="15.75" customHeight="1">
      <c r="A60" s="3">
        <v>78.0</v>
      </c>
      <c r="B60" s="3" t="s">
        <v>98</v>
      </c>
      <c r="C60" s="3">
        <v>3.0</v>
      </c>
      <c r="D60" s="3" t="s">
        <v>88</v>
      </c>
    </row>
    <row r="61" ht="15.75" customHeight="1">
      <c r="A61" s="3">
        <v>26.0</v>
      </c>
      <c r="B61" s="3" t="s">
        <v>99</v>
      </c>
      <c r="C61" s="3">
        <v>3.0</v>
      </c>
      <c r="D61" s="3" t="s">
        <v>88</v>
      </c>
    </row>
    <row r="62" ht="15.75" customHeight="1">
      <c r="A62" s="3">
        <v>9.0</v>
      </c>
      <c r="B62" s="3" t="s">
        <v>100</v>
      </c>
      <c r="C62" s="3">
        <v>3.0</v>
      </c>
      <c r="D62" s="3" t="s">
        <v>88</v>
      </c>
    </row>
    <row r="63" ht="15.75" customHeight="1">
      <c r="A63" s="3">
        <v>69.0</v>
      </c>
      <c r="B63" s="3" t="s">
        <v>101</v>
      </c>
      <c r="C63" s="3">
        <v>3.0</v>
      </c>
      <c r="D63" s="3" t="s">
        <v>88</v>
      </c>
    </row>
    <row r="64" ht="15.75" customHeight="1">
      <c r="A64" s="3">
        <v>76.0</v>
      </c>
      <c r="B64" s="3" t="s">
        <v>102</v>
      </c>
      <c r="C64" s="3">
        <v>3.0</v>
      </c>
      <c r="D64" s="3" t="s">
        <v>88</v>
      </c>
    </row>
    <row r="65" ht="15.75" customHeight="1">
      <c r="A65" s="3">
        <v>88.0</v>
      </c>
      <c r="B65" s="3" t="s">
        <v>103</v>
      </c>
      <c r="C65" s="3">
        <v>3.0</v>
      </c>
      <c r="D65" s="3" t="s">
        <v>88</v>
      </c>
    </row>
    <row r="66" ht="15.75" customHeight="1">
      <c r="A66" s="3">
        <v>38.0</v>
      </c>
      <c r="B66" s="3" t="s">
        <v>104</v>
      </c>
      <c r="C66" s="3">
        <v>3.0</v>
      </c>
      <c r="D66" s="3" t="s">
        <v>88</v>
      </c>
    </row>
    <row r="67" ht="15.75" customHeight="1">
      <c r="A67" s="3">
        <v>22.0</v>
      </c>
      <c r="B67" s="3" t="s">
        <v>105</v>
      </c>
      <c r="C67" s="3">
        <v>3.0</v>
      </c>
      <c r="D67" s="3" t="s">
        <v>88</v>
      </c>
    </row>
    <row r="68" ht="15.75" customHeight="1">
      <c r="A68" s="3">
        <v>64.0</v>
      </c>
      <c r="B68" s="3" t="s">
        <v>106</v>
      </c>
      <c r="C68" s="3">
        <v>3.0</v>
      </c>
      <c r="D68" s="3" t="s">
        <v>88</v>
      </c>
    </row>
    <row r="69" ht="15.75" customHeight="1">
      <c r="A69" s="3">
        <v>48.0</v>
      </c>
      <c r="B69" s="3" t="s">
        <v>107</v>
      </c>
      <c r="C69" s="3">
        <v>3.0</v>
      </c>
      <c r="D69" s="3" t="s">
        <v>88</v>
      </c>
    </row>
    <row r="70" ht="15.75" customHeight="1">
      <c r="A70" s="3">
        <v>67.0</v>
      </c>
      <c r="B70" s="3" t="s">
        <v>108</v>
      </c>
      <c r="C70" s="3">
        <v>3.0</v>
      </c>
      <c r="D70" s="3" t="s">
        <v>88</v>
      </c>
    </row>
    <row r="71" ht="15.75" customHeight="1">
      <c r="A71" s="3">
        <v>89.0</v>
      </c>
      <c r="B71" s="3" t="s">
        <v>109</v>
      </c>
      <c r="C71" s="3">
        <v>3.0</v>
      </c>
      <c r="D71" s="3" t="s">
        <v>88</v>
      </c>
    </row>
    <row r="72" ht="15.75" customHeight="1">
      <c r="A72" s="3">
        <v>45.0</v>
      </c>
      <c r="B72" s="3" t="s">
        <v>110</v>
      </c>
      <c r="C72" s="3">
        <v>3.0</v>
      </c>
      <c r="D72" s="3" t="s">
        <v>88</v>
      </c>
    </row>
    <row r="73" ht="15.75" customHeight="1">
      <c r="A73" s="3">
        <v>27.0</v>
      </c>
      <c r="B73" s="3" t="s">
        <v>111</v>
      </c>
      <c r="C73" s="3">
        <v>3.0</v>
      </c>
      <c r="D73" s="3" t="s">
        <v>88</v>
      </c>
    </row>
    <row r="74" ht="15.75" customHeight="1">
      <c r="A74" s="3">
        <v>14.0</v>
      </c>
      <c r="B74" s="3" t="s">
        <v>112</v>
      </c>
      <c r="C74" s="3">
        <v>3.0</v>
      </c>
      <c r="D74" s="3" t="s">
        <v>88</v>
      </c>
    </row>
    <row r="75" ht="15.75" customHeight="1">
      <c r="A75" s="3">
        <v>55.0</v>
      </c>
      <c r="B75" s="3" t="s">
        <v>113</v>
      </c>
      <c r="C75" s="3">
        <v>3.0</v>
      </c>
      <c r="D75" s="3" t="s">
        <v>88</v>
      </c>
    </row>
    <row r="76" ht="15.75" customHeight="1">
      <c r="A76" s="3">
        <v>75.0</v>
      </c>
      <c r="B76" s="3" t="s">
        <v>114</v>
      </c>
      <c r="C76" s="3">
        <v>3.0</v>
      </c>
      <c r="D76" s="3" t="s">
        <v>88</v>
      </c>
    </row>
    <row r="77" ht="15.75" customHeight="1">
      <c r="A77" s="3">
        <v>30.0</v>
      </c>
      <c r="B77" s="3" t="s">
        <v>115</v>
      </c>
      <c r="C77" s="3">
        <v>3.0</v>
      </c>
      <c r="D77" s="3" t="s">
        <v>88</v>
      </c>
    </row>
    <row r="78" ht="15.75" customHeight="1">
      <c r="A78" s="3">
        <v>3.0</v>
      </c>
      <c r="B78" s="3" t="s">
        <v>116</v>
      </c>
      <c r="C78" s="3">
        <v>3.0</v>
      </c>
      <c r="D78" s="3" t="s">
        <v>88</v>
      </c>
    </row>
    <row r="79" ht="15.75" customHeight="1">
      <c r="A79" s="3">
        <v>19.0</v>
      </c>
      <c r="B79" s="3" t="s">
        <v>117</v>
      </c>
      <c r="C79" s="3">
        <v>3.0</v>
      </c>
      <c r="D79" s="3" t="s">
        <v>88</v>
      </c>
    </row>
    <row r="80" ht="15.75" customHeight="1">
      <c r="A80" s="3">
        <v>40.0</v>
      </c>
      <c r="B80" s="3" t="s">
        <v>118</v>
      </c>
      <c r="C80" s="3">
        <v>3.0</v>
      </c>
      <c r="D80" s="3" t="s">
        <v>88</v>
      </c>
    </row>
    <row r="81" ht="15.75" customHeight="1">
      <c r="A81" s="3">
        <v>77.0</v>
      </c>
      <c r="B81" s="3" t="s">
        <v>119</v>
      </c>
      <c r="C81" s="3">
        <v>3.0</v>
      </c>
      <c r="D81" s="3" t="s">
        <v>88</v>
      </c>
    </row>
    <row r="82" ht="15.75" customHeight="1">
      <c r="A82" s="3">
        <v>32.0</v>
      </c>
      <c r="B82" s="3" t="s">
        <v>120</v>
      </c>
      <c r="C82" s="3">
        <v>3.0</v>
      </c>
      <c r="D82" s="3" t="s">
        <v>88</v>
      </c>
    </row>
    <row r="83" ht="15.75" customHeight="1">
      <c r="A83" s="3">
        <v>21.0</v>
      </c>
      <c r="B83" s="3" t="s">
        <v>121</v>
      </c>
      <c r="C83" s="3">
        <v>3.0</v>
      </c>
      <c r="D83" s="3" t="s">
        <v>88</v>
      </c>
    </row>
    <row r="84" ht="15.75" customHeight="1">
      <c r="A84" s="3">
        <v>10.0</v>
      </c>
      <c r="B84" s="3" t="s">
        <v>122</v>
      </c>
      <c r="C84" s="3">
        <v>3.0</v>
      </c>
      <c r="D84" s="3" t="s">
        <v>88</v>
      </c>
    </row>
    <row r="85" ht="15.75" customHeight="1">
      <c r="A85" s="3">
        <v>65.0</v>
      </c>
      <c r="B85" s="3" t="s">
        <v>123</v>
      </c>
      <c r="C85" s="3">
        <v>3.0</v>
      </c>
      <c r="D85" s="3" t="s">
        <v>88</v>
      </c>
    </row>
    <row r="86" ht="15.75" customHeight="1">
      <c r="A86" s="3">
        <v>13.0</v>
      </c>
      <c r="B86" s="3" t="s">
        <v>124</v>
      </c>
      <c r="C86" s="3">
        <v>3.0</v>
      </c>
      <c r="D86" s="3" t="s">
        <v>88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5.86"/>
    <col customWidth="1" min="3" max="3" width="42.43"/>
    <col customWidth="1" min="4" max="4" width="54.29"/>
    <col customWidth="1" min="5" max="5" width="48.29"/>
    <col customWidth="1" min="6" max="6" width="43.0"/>
    <col customWidth="1" min="7" max="7" width="45.71"/>
    <col customWidth="1" min="8" max="26" width="8.71"/>
  </cols>
  <sheetData>
    <row r="3"/>
    <row r="4">
      <c r="G4" s="10"/>
    </row>
    <row r="5">
      <c r="A5" s="14"/>
      <c r="B5" s="10"/>
      <c r="C5" s="10"/>
      <c r="D5" s="10"/>
      <c r="E5" s="10"/>
      <c r="F5" s="10"/>
      <c r="G5" s="10"/>
    </row>
    <row r="6">
      <c r="A6" s="14"/>
      <c r="B6" s="10"/>
      <c r="C6" s="10"/>
      <c r="D6" s="10"/>
      <c r="E6" s="10"/>
      <c r="F6" s="10"/>
      <c r="G6" s="10"/>
    </row>
    <row r="7">
      <c r="A7" s="14"/>
      <c r="B7" s="10"/>
      <c r="C7" s="10"/>
      <c r="D7" s="10"/>
      <c r="E7" s="10"/>
      <c r="F7" s="10"/>
      <c r="G7" s="10"/>
    </row>
    <row r="11">
      <c r="B11" s="3">
        <f t="shared" ref="B11:B13" si="1">B4/F4</f>
        <v>0.9439281609</v>
      </c>
      <c r="D11" s="3">
        <f t="shared" ref="D11:D13" si="2">D4/C4</f>
        <v>1.072374109</v>
      </c>
      <c r="F11" s="3" t="str">
        <f t="shared" ref="F11:F13" si="3">E4/G4</f>
        <v>#DIV/0!</v>
      </c>
    </row>
    <row r="12">
      <c r="B12" s="3" t="str">
        <f t="shared" si="1"/>
        <v>#DIV/0!</v>
      </c>
      <c r="D12" s="3" t="str">
        <f t="shared" si="2"/>
        <v>#DIV/0!</v>
      </c>
      <c r="F12" s="3" t="str">
        <f t="shared" si="3"/>
        <v>#DIV/0!</v>
      </c>
    </row>
    <row r="13">
      <c r="B13" s="3" t="str">
        <f t="shared" si="1"/>
        <v>#DIV/0!</v>
      </c>
      <c r="D13" s="3" t="str">
        <f t="shared" si="2"/>
        <v>#DIV/0!</v>
      </c>
      <c r="F13" s="3" t="str">
        <f t="shared" si="3"/>
        <v>#DIV/0!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8" width="18.86"/>
    <col customWidth="1" min="9" max="9" width="8.71"/>
    <col customWidth="1" min="10" max="11" width="20.14"/>
    <col customWidth="1" min="12" max="26" width="8.71"/>
  </cols>
  <sheetData>
    <row r="1">
      <c r="A1" s="2" t="s">
        <v>1</v>
      </c>
      <c r="B1" s="2" t="s">
        <v>131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132</v>
      </c>
      <c r="J1" s="2" t="s">
        <v>133</v>
      </c>
      <c r="K1" s="2" t="s">
        <v>2</v>
      </c>
      <c r="N1" s="15">
        <v>0.14094907407407406</v>
      </c>
      <c r="O1" s="15">
        <v>0.7916666666666666</v>
      </c>
      <c r="P1" s="15">
        <v>0.4814699074074074</v>
      </c>
      <c r="Q1" s="15">
        <v>0.251099537037037</v>
      </c>
      <c r="R1" s="15">
        <v>2.3148148148148147E-5</v>
      </c>
    </row>
    <row r="2">
      <c r="A2" s="16">
        <v>1.0</v>
      </c>
      <c r="B2" s="15">
        <v>2.3148148148148147E-5</v>
      </c>
      <c r="C2" s="16">
        <v>1.0</v>
      </c>
      <c r="D2" s="16">
        <v>1.0</v>
      </c>
      <c r="E2" s="16">
        <v>0.0</v>
      </c>
      <c r="F2" s="16">
        <v>0.0</v>
      </c>
      <c r="G2" s="16">
        <v>0.0</v>
      </c>
      <c r="H2" s="16">
        <v>58.0</v>
      </c>
      <c r="I2" s="16">
        <f t="shared" ref="I2:I10" si="1">HOUR(B2)</f>
        <v>0</v>
      </c>
      <c r="J2" s="16" t="str">
        <f t="shared" ref="J2:J10" si="2">IF(H2&gt;55,"старшее поколение",IF(H2&lt;30,"молодое поколение","средний возраст"))</f>
        <v>старшее поколение</v>
      </c>
      <c r="K2" s="10" t="str">
        <f t="shared" ref="K2:K301" si="3">IF(AND(B2&gt;=$R$1,B2&lt;$Q$1),"ночь",IF(AND(B2&gt;$Q$1,B2&lt;$P$1),"утро",IF(B2&gt;$O$1,"вечер","день")))</f>
        <v>ночь</v>
      </c>
    </row>
    <row r="3">
      <c r="A3" s="16">
        <v>1.0</v>
      </c>
      <c r="B3" s="15">
        <v>0.0050810185185185186</v>
      </c>
      <c r="C3" s="16">
        <v>0.0</v>
      </c>
      <c r="D3" s="16">
        <v>0.0</v>
      </c>
      <c r="E3" s="16">
        <v>0.0</v>
      </c>
      <c r="F3" s="16">
        <v>0.0</v>
      </c>
      <c r="G3" s="16">
        <v>0.0</v>
      </c>
      <c r="H3" s="16">
        <v>19.0</v>
      </c>
      <c r="I3" s="16">
        <f t="shared" si="1"/>
        <v>0</v>
      </c>
      <c r="J3" s="16" t="str">
        <f t="shared" si="2"/>
        <v>молодое поколение</v>
      </c>
      <c r="K3" s="10" t="str">
        <f t="shared" si="3"/>
        <v>ночь</v>
      </c>
    </row>
    <row r="4">
      <c r="A4" s="16">
        <v>1.0</v>
      </c>
      <c r="B4" s="4">
        <v>0.009594907407407538</v>
      </c>
      <c r="C4" s="16">
        <v>1.0</v>
      </c>
      <c r="D4" s="16">
        <v>1.0</v>
      </c>
      <c r="E4" s="16">
        <v>1.0</v>
      </c>
      <c r="F4" s="16">
        <v>0.0</v>
      </c>
      <c r="G4" s="16">
        <v>0.0</v>
      </c>
      <c r="H4" s="16">
        <v>82.0</v>
      </c>
      <c r="I4" s="16">
        <f t="shared" si="1"/>
        <v>0</v>
      </c>
      <c r="J4" s="16" t="str">
        <f t="shared" si="2"/>
        <v>старшее поколение</v>
      </c>
      <c r="K4" s="10" t="str">
        <f t="shared" si="3"/>
        <v>ночь</v>
      </c>
    </row>
    <row r="5">
      <c r="A5" s="16">
        <v>1.0</v>
      </c>
      <c r="B5" s="15">
        <v>0.011122685185185185</v>
      </c>
      <c r="C5" s="16">
        <v>1.0</v>
      </c>
      <c r="D5" s="16">
        <v>0.0</v>
      </c>
      <c r="E5" s="16">
        <v>0.0</v>
      </c>
      <c r="F5" s="16">
        <v>0.0</v>
      </c>
      <c r="G5" s="16">
        <v>0.0</v>
      </c>
      <c r="H5" s="16">
        <v>26.0</v>
      </c>
      <c r="I5" s="16">
        <f t="shared" si="1"/>
        <v>0</v>
      </c>
      <c r="J5" s="16" t="str">
        <f t="shared" si="2"/>
        <v>молодое поколение</v>
      </c>
      <c r="K5" s="10" t="str">
        <f t="shared" si="3"/>
        <v>ночь</v>
      </c>
    </row>
    <row r="6">
      <c r="A6" s="16">
        <v>1.0</v>
      </c>
      <c r="B6" s="15">
        <v>0.014027777777777778</v>
      </c>
      <c r="C6" s="16">
        <v>0.0</v>
      </c>
      <c r="D6" s="16">
        <v>0.0</v>
      </c>
      <c r="E6" s="16">
        <v>0.0</v>
      </c>
      <c r="F6" s="16">
        <v>0.0</v>
      </c>
      <c r="G6" s="16">
        <v>0.0</v>
      </c>
      <c r="H6" s="16">
        <v>74.0</v>
      </c>
      <c r="I6" s="16">
        <f t="shared" si="1"/>
        <v>0</v>
      </c>
      <c r="J6" s="16" t="str">
        <f t="shared" si="2"/>
        <v>старшее поколение</v>
      </c>
      <c r="K6" s="10" t="str">
        <f t="shared" si="3"/>
        <v>ночь</v>
      </c>
    </row>
    <row r="7">
      <c r="A7" s="16">
        <v>1.0</v>
      </c>
      <c r="B7" s="4">
        <v>0.01542824074074074</v>
      </c>
      <c r="C7" s="16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46.0</v>
      </c>
      <c r="I7" s="16">
        <f t="shared" si="1"/>
        <v>0</v>
      </c>
      <c r="J7" s="16" t="str">
        <f t="shared" si="2"/>
        <v>средний возраст</v>
      </c>
      <c r="K7" s="10" t="str">
        <f t="shared" si="3"/>
        <v>ночь</v>
      </c>
    </row>
    <row r="8">
      <c r="A8" s="16">
        <v>1.0</v>
      </c>
      <c r="B8" s="15">
        <v>0.015717592592592533</v>
      </c>
      <c r="C8" s="16">
        <v>1.0</v>
      </c>
      <c r="D8" s="16">
        <v>0.0</v>
      </c>
      <c r="E8" s="16">
        <v>0.0</v>
      </c>
      <c r="F8" s="16">
        <v>0.0</v>
      </c>
      <c r="G8" s="16">
        <v>0.0</v>
      </c>
      <c r="H8" s="16">
        <v>66.0</v>
      </c>
      <c r="I8" s="16">
        <f t="shared" si="1"/>
        <v>0</v>
      </c>
      <c r="J8" s="16" t="str">
        <f t="shared" si="2"/>
        <v>старшее поколение</v>
      </c>
      <c r="K8" s="10" t="str">
        <f t="shared" si="3"/>
        <v>ночь</v>
      </c>
    </row>
    <row r="9">
      <c r="A9" s="16">
        <v>1.0</v>
      </c>
      <c r="B9" s="15">
        <v>0.017141203703703756</v>
      </c>
      <c r="C9" s="16">
        <v>1.0</v>
      </c>
      <c r="D9" s="16">
        <v>1.0</v>
      </c>
      <c r="E9" s="16">
        <v>1.0</v>
      </c>
      <c r="F9" s="16">
        <v>1.0</v>
      </c>
      <c r="G9" s="16">
        <v>1.0</v>
      </c>
      <c r="H9" s="16">
        <v>37.0</v>
      </c>
      <c r="I9" s="16">
        <f t="shared" si="1"/>
        <v>0</v>
      </c>
      <c r="J9" s="16" t="str">
        <f t="shared" si="2"/>
        <v>средний возраст</v>
      </c>
      <c r="K9" s="10" t="str">
        <f t="shared" si="3"/>
        <v>ночь</v>
      </c>
    </row>
    <row r="10">
      <c r="A10" s="16">
        <v>1.0</v>
      </c>
      <c r="B10" s="15">
        <v>0.017546296296296296</v>
      </c>
      <c r="C10" s="16">
        <v>1.0</v>
      </c>
      <c r="D10" s="16">
        <v>0.0</v>
      </c>
      <c r="E10" s="16">
        <v>0.0</v>
      </c>
      <c r="F10" s="16">
        <v>0.0</v>
      </c>
      <c r="G10" s="16">
        <v>0.0</v>
      </c>
      <c r="H10" s="16">
        <v>17.0</v>
      </c>
      <c r="I10" s="16">
        <f t="shared" si="1"/>
        <v>0</v>
      </c>
      <c r="J10" s="16" t="str">
        <f t="shared" si="2"/>
        <v>молодое поколение</v>
      </c>
      <c r="K10" s="10" t="str">
        <f t="shared" si="3"/>
        <v>ночь</v>
      </c>
    </row>
    <row r="11">
      <c r="A11" s="16">
        <v>1.0</v>
      </c>
      <c r="B11" s="15">
        <v>0.017546296296296296</v>
      </c>
      <c r="C11" s="16">
        <v>1.0</v>
      </c>
      <c r="D11" s="16">
        <v>0.0</v>
      </c>
      <c r="E11" s="16">
        <v>0.0</v>
      </c>
      <c r="F11" s="16">
        <v>0.0</v>
      </c>
      <c r="G11" s="16">
        <v>0.0</v>
      </c>
      <c r="H11" s="16">
        <v>17.0</v>
      </c>
      <c r="I11" s="16">
        <v>0.0</v>
      </c>
      <c r="J11" s="16" t="s">
        <v>134</v>
      </c>
      <c r="K11" s="10" t="str">
        <f t="shared" si="3"/>
        <v>ночь</v>
      </c>
    </row>
    <row r="12">
      <c r="A12" s="16">
        <v>1.0</v>
      </c>
      <c r="B12" s="4">
        <v>0.023344907407407467</v>
      </c>
      <c r="C12" s="16">
        <v>1.0</v>
      </c>
      <c r="D12" s="16">
        <v>1.0</v>
      </c>
      <c r="E12" s="16">
        <v>0.0</v>
      </c>
      <c r="F12" s="16">
        <v>0.0</v>
      </c>
      <c r="G12" s="16">
        <v>0.0</v>
      </c>
      <c r="H12" s="16">
        <v>70.0</v>
      </c>
      <c r="I12" s="16">
        <f t="shared" ref="I12:I18" si="4">HOUR(B12)</f>
        <v>0</v>
      </c>
      <c r="J12" s="16" t="str">
        <f t="shared" ref="J12:J18" si="5">IF(H12&gt;55,"старшее поколение",IF(H12&lt;30,"молодое поколение","средний возраст"))</f>
        <v>старшее поколение</v>
      </c>
      <c r="K12" s="10" t="str">
        <f t="shared" si="3"/>
        <v>ночь</v>
      </c>
    </row>
    <row r="13">
      <c r="A13" s="16">
        <v>1.0</v>
      </c>
      <c r="B13" s="15">
        <v>0.0256712962962963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34.0</v>
      </c>
      <c r="I13" s="16">
        <f t="shared" si="4"/>
        <v>0</v>
      </c>
      <c r="J13" s="16" t="str">
        <f t="shared" si="5"/>
        <v>средний возраст</v>
      </c>
      <c r="K13" s="10" t="str">
        <f t="shared" si="3"/>
        <v>ночь</v>
      </c>
    </row>
    <row r="14">
      <c r="A14" s="16">
        <v>1.0</v>
      </c>
      <c r="B14" s="15">
        <v>0.029699074074074072</v>
      </c>
      <c r="C14" s="16">
        <v>0.0</v>
      </c>
      <c r="D14" s="16">
        <v>0.0</v>
      </c>
      <c r="E14" s="16">
        <v>0.0</v>
      </c>
      <c r="F14" s="16">
        <v>0.0</v>
      </c>
      <c r="G14" s="16">
        <v>0.0</v>
      </c>
      <c r="H14" s="16">
        <v>36.0</v>
      </c>
      <c r="I14" s="16">
        <f t="shared" si="4"/>
        <v>0</v>
      </c>
      <c r="J14" s="16" t="str">
        <f t="shared" si="5"/>
        <v>средний возраст</v>
      </c>
      <c r="K14" s="10" t="str">
        <f t="shared" si="3"/>
        <v>ночь</v>
      </c>
    </row>
    <row r="15">
      <c r="A15" s="16">
        <v>1.0</v>
      </c>
      <c r="B15" s="15">
        <v>0.03326388888888889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16.0</v>
      </c>
      <c r="I15" s="16">
        <f t="shared" si="4"/>
        <v>0</v>
      </c>
      <c r="J15" s="16" t="str">
        <f t="shared" si="5"/>
        <v>молодое поколение</v>
      </c>
      <c r="K15" s="10" t="str">
        <f t="shared" si="3"/>
        <v>ночь</v>
      </c>
    </row>
    <row r="16">
      <c r="A16" s="16">
        <v>1.0</v>
      </c>
      <c r="B16" s="15">
        <v>0.0344212962962962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50.0</v>
      </c>
      <c r="I16" s="16">
        <f t="shared" si="4"/>
        <v>0</v>
      </c>
      <c r="J16" s="16" t="str">
        <f t="shared" si="5"/>
        <v>средний возраст</v>
      </c>
      <c r="K16" s="10" t="str">
        <f t="shared" si="3"/>
        <v>ночь</v>
      </c>
    </row>
    <row r="17">
      <c r="A17" s="16">
        <v>1.0</v>
      </c>
      <c r="B17" s="15">
        <v>0.03530092592592592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6">
        <v>30.0</v>
      </c>
      <c r="I17" s="16">
        <f t="shared" si="4"/>
        <v>0</v>
      </c>
      <c r="J17" s="16" t="str">
        <f t="shared" si="5"/>
        <v>средний возраст</v>
      </c>
      <c r="K17" s="10" t="str">
        <f t="shared" si="3"/>
        <v>ночь</v>
      </c>
    </row>
    <row r="18">
      <c r="A18" s="16">
        <v>1.0</v>
      </c>
      <c r="B18" s="15">
        <v>0.03599537037037037</v>
      </c>
      <c r="C18" s="16">
        <v>1.0</v>
      </c>
      <c r="D18" s="16">
        <v>1.0</v>
      </c>
      <c r="E18" s="16">
        <v>1.0</v>
      </c>
      <c r="F18" s="16">
        <v>0.0</v>
      </c>
      <c r="G18" s="16">
        <v>0.0</v>
      </c>
      <c r="H18" s="16">
        <v>21.0</v>
      </c>
      <c r="I18" s="16">
        <f t="shared" si="4"/>
        <v>0</v>
      </c>
      <c r="J18" s="16" t="str">
        <f t="shared" si="5"/>
        <v>молодое поколение</v>
      </c>
      <c r="K18" s="10" t="str">
        <f t="shared" si="3"/>
        <v>ночь</v>
      </c>
    </row>
    <row r="19">
      <c r="A19" s="16">
        <v>1.0</v>
      </c>
      <c r="B19" s="15">
        <v>0.03599537037037037</v>
      </c>
      <c r="C19" s="16">
        <v>1.0</v>
      </c>
      <c r="D19" s="16">
        <v>1.0</v>
      </c>
      <c r="E19" s="16">
        <v>1.0</v>
      </c>
      <c r="F19" s="16">
        <v>0.0</v>
      </c>
      <c r="G19" s="16">
        <v>0.0</v>
      </c>
      <c r="H19" s="16">
        <v>21.0</v>
      </c>
      <c r="I19" s="16">
        <v>0.0</v>
      </c>
      <c r="J19" s="16" t="s">
        <v>134</v>
      </c>
      <c r="K19" s="10" t="str">
        <f t="shared" si="3"/>
        <v>ночь</v>
      </c>
    </row>
    <row r="20">
      <c r="A20" s="16">
        <v>1.0</v>
      </c>
      <c r="B20" s="15">
        <v>0.03710648148148148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54.0</v>
      </c>
      <c r="I20" s="16">
        <f t="shared" ref="I20:I30" si="6">HOUR(B20)</f>
        <v>0</v>
      </c>
      <c r="J20" s="16" t="str">
        <f t="shared" ref="J20:J30" si="7">IF(H20&gt;55,"старшее поколение",IF(H20&lt;30,"молодое поколение","средний возраст"))</f>
        <v>средний возраст</v>
      </c>
      <c r="K20" s="10" t="str">
        <f t="shared" si="3"/>
        <v>ночь</v>
      </c>
    </row>
    <row r="21" ht="15.75" customHeight="1">
      <c r="A21" s="16">
        <v>1.0</v>
      </c>
      <c r="B21" s="15">
        <v>0.038842592592592595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45.0</v>
      </c>
      <c r="I21" s="16">
        <f t="shared" si="6"/>
        <v>0</v>
      </c>
      <c r="J21" s="16" t="str">
        <f t="shared" si="7"/>
        <v>средний возраст</v>
      </c>
      <c r="K21" s="10" t="str">
        <f t="shared" si="3"/>
        <v>ночь</v>
      </c>
    </row>
    <row r="22" ht="15.75" customHeight="1">
      <c r="A22" s="16">
        <v>1.0</v>
      </c>
      <c r="B22" s="15">
        <v>0.04050925925925926</v>
      </c>
      <c r="C22" s="16">
        <v>1.0</v>
      </c>
      <c r="D22" s="16">
        <v>0.0</v>
      </c>
      <c r="E22" s="16">
        <v>0.0</v>
      </c>
      <c r="F22" s="16">
        <v>0.0</v>
      </c>
      <c r="G22" s="16">
        <v>0.0</v>
      </c>
      <c r="H22" s="16">
        <v>83.0</v>
      </c>
      <c r="I22" s="16">
        <f t="shared" si="6"/>
        <v>0</v>
      </c>
      <c r="J22" s="16" t="str">
        <f t="shared" si="7"/>
        <v>старшее поколение</v>
      </c>
      <c r="K22" s="10" t="str">
        <f t="shared" si="3"/>
        <v>ночь</v>
      </c>
    </row>
    <row r="23" ht="15.75" customHeight="1">
      <c r="A23" s="16">
        <v>1.0</v>
      </c>
      <c r="B23" s="15">
        <v>0.04179398148148148</v>
      </c>
      <c r="C23" s="16">
        <v>0.0</v>
      </c>
      <c r="D23" s="16">
        <v>0.0</v>
      </c>
      <c r="E23" s="16">
        <v>0.0</v>
      </c>
      <c r="F23" s="16">
        <v>0.0</v>
      </c>
      <c r="G23" s="16">
        <v>0.0</v>
      </c>
      <c r="H23" s="16">
        <v>70.0</v>
      </c>
      <c r="I23" s="16">
        <f t="shared" si="6"/>
        <v>1</v>
      </c>
      <c r="J23" s="16" t="str">
        <f t="shared" si="7"/>
        <v>старшее поколение</v>
      </c>
      <c r="K23" s="10" t="str">
        <f t="shared" si="3"/>
        <v>ночь</v>
      </c>
    </row>
    <row r="24" ht="15.75" customHeight="1">
      <c r="A24" s="16">
        <v>1.0</v>
      </c>
      <c r="B24" s="15">
        <v>0.04552083333333334</v>
      </c>
      <c r="C24" s="16">
        <v>1.0</v>
      </c>
      <c r="D24" s="16">
        <v>0.0</v>
      </c>
      <c r="E24" s="16">
        <v>0.0</v>
      </c>
      <c r="F24" s="16">
        <v>0.0</v>
      </c>
      <c r="G24" s="16">
        <v>0.0</v>
      </c>
      <c r="H24" s="16">
        <v>45.0</v>
      </c>
      <c r="I24" s="16">
        <f t="shared" si="6"/>
        <v>1</v>
      </c>
      <c r="J24" s="16" t="str">
        <f t="shared" si="7"/>
        <v>средний возраст</v>
      </c>
      <c r="K24" s="10" t="str">
        <f t="shared" si="3"/>
        <v>ночь</v>
      </c>
    </row>
    <row r="25" ht="15.75" customHeight="1">
      <c r="A25" s="16">
        <v>1.0</v>
      </c>
      <c r="B25" s="15">
        <v>0.05243055555555556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49.0</v>
      </c>
      <c r="I25" s="16">
        <f t="shared" si="6"/>
        <v>1</v>
      </c>
      <c r="J25" s="16" t="str">
        <f t="shared" si="7"/>
        <v>средний возраст</v>
      </c>
      <c r="K25" s="10" t="str">
        <f t="shared" si="3"/>
        <v>ночь</v>
      </c>
    </row>
    <row r="26" ht="15.75" customHeight="1">
      <c r="A26" s="16">
        <v>1.0</v>
      </c>
      <c r="B26" s="15">
        <v>0.06313657407407408</v>
      </c>
      <c r="C26" s="16">
        <v>1.0</v>
      </c>
      <c r="D26" s="16">
        <v>1.0</v>
      </c>
      <c r="E26" s="16">
        <v>0.0</v>
      </c>
      <c r="F26" s="16">
        <v>0.0</v>
      </c>
      <c r="G26" s="16">
        <v>0.0</v>
      </c>
      <c r="H26" s="16">
        <v>25.0</v>
      </c>
      <c r="I26" s="16">
        <f t="shared" si="6"/>
        <v>1</v>
      </c>
      <c r="J26" s="16" t="str">
        <f t="shared" si="7"/>
        <v>молодое поколение</v>
      </c>
      <c r="K26" s="10" t="str">
        <f t="shared" si="3"/>
        <v>ночь</v>
      </c>
    </row>
    <row r="27" ht="15.75" customHeight="1">
      <c r="A27" s="16">
        <v>1.0</v>
      </c>
      <c r="B27" s="15">
        <v>0.09010416666666667</v>
      </c>
      <c r="C27" s="16">
        <v>0.0</v>
      </c>
      <c r="D27" s="16">
        <v>0.0</v>
      </c>
      <c r="E27" s="16">
        <v>0.0</v>
      </c>
      <c r="F27" s="16">
        <v>0.0</v>
      </c>
      <c r="G27" s="16">
        <v>0.0</v>
      </c>
      <c r="H27" s="16">
        <v>31.0</v>
      </c>
      <c r="I27" s="16">
        <f t="shared" si="6"/>
        <v>2</v>
      </c>
      <c r="J27" s="16" t="str">
        <f t="shared" si="7"/>
        <v>средний возраст</v>
      </c>
      <c r="K27" s="10" t="str">
        <f t="shared" si="3"/>
        <v>ночь</v>
      </c>
    </row>
    <row r="28" ht="15.75" customHeight="1">
      <c r="A28" s="16">
        <v>1.0</v>
      </c>
      <c r="B28" s="15">
        <v>0.0925462962962963</v>
      </c>
      <c r="C28" s="16">
        <v>0.0</v>
      </c>
      <c r="D28" s="16">
        <v>0.0</v>
      </c>
      <c r="E28" s="16">
        <v>0.0</v>
      </c>
      <c r="F28" s="16">
        <v>0.0</v>
      </c>
      <c r="G28" s="16">
        <v>0.0</v>
      </c>
      <c r="H28" s="16">
        <v>36.0</v>
      </c>
      <c r="I28" s="16">
        <f t="shared" si="6"/>
        <v>2</v>
      </c>
      <c r="J28" s="16" t="str">
        <f t="shared" si="7"/>
        <v>средний возраст</v>
      </c>
      <c r="K28" s="10" t="str">
        <f t="shared" si="3"/>
        <v>ночь</v>
      </c>
    </row>
    <row r="29" ht="15.75" customHeight="1">
      <c r="A29" s="16">
        <v>1.0</v>
      </c>
      <c r="B29" s="15">
        <v>0.09385416666666667</v>
      </c>
      <c r="C29" s="16">
        <v>0.0</v>
      </c>
      <c r="D29" s="16">
        <v>0.0</v>
      </c>
      <c r="E29" s="16">
        <v>0.0</v>
      </c>
      <c r="F29" s="16">
        <v>0.0</v>
      </c>
      <c r="G29" s="16">
        <v>0.0</v>
      </c>
      <c r="H29" s="16">
        <v>68.0</v>
      </c>
      <c r="I29" s="16">
        <f t="shared" si="6"/>
        <v>2</v>
      </c>
      <c r="J29" s="16" t="str">
        <f t="shared" si="7"/>
        <v>старшее поколение</v>
      </c>
      <c r="K29" s="10" t="str">
        <f t="shared" si="3"/>
        <v>ночь</v>
      </c>
    </row>
    <row r="30" ht="15.75" customHeight="1">
      <c r="A30" s="16">
        <v>1.0</v>
      </c>
      <c r="B30" s="4">
        <v>0.09706018518518518</v>
      </c>
      <c r="C30" s="16">
        <v>0.0</v>
      </c>
      <c r="D30" s="16">
        <v>0.0</v>
      </c>
      <c r="E30" s="16">
        <v>0.0</v>
      </c>
      <c r="F30" s="16">
        <v>0.0</v>
      </c>
      <c r="G30" s="16">
        <v>0.0</v>
      </c>
      <c r="H30" s="16">
        <v>15.0</v>
      </c>
      <c r="I30" s="16">
        <f t="shared" si="6"/>
        <v>2</v>
      </c>
      <c r="J30" s="16" t="str">
        <f t="shared" si="7"/>
        <v>молодое поколение</v>
      </c>
      <c r="K30" s="10" t="str">
        <f t="shared" si="3"/>
        <v>ночь</v>
      </c>
    </row>
    <row r="31" ht="15.75" customHeight="1">
      <c r="A31" s="16">
        <v>1.0</v>
      </c>
      <c r="B31" s="15">
        <v>0.09706018518518518</v>
      </c>
      <c r="C31" s="16">
        <v>0.0</v>
      </c>
      <c r="D31" s="16">
        <v>0.0</v>
      </c>
      <c r="E31" s="16">
        <v>0.0</v>
      </c>
      <c r="F31" s="16">
        <v>0.0</v>
      </c>
      <c r="G31" s="16">
        <v>0.0</v>
      </c>
      <c r="H31" s="16">
        <v>15.0</v>
      </c>
      <c r="I31" s="16">
        <v>2.0</v>
      </c>
      <c r="J31" s="16" t="s">
        <v>134</v>
      </c>
      <c r="K31" s="10" t="str">
        <f t="shared" si="3"/>
        <v>ночь</v>
      </c>
    </row>
    <row r="32" ht="15.75" customHeight="1">
      <c r="A32" s="16">
        <v>1.0</v>
      </c>
      <c r="B32" s="15">
        <v>0.10875</v>
      </c>
      <c r="C32" s="16">
        <v>0.0</v>
      </c>
      <c r="D32" s="16">
        <v>0.0</v>
      </c>
      <c r="E32" s="16">
        <v>0.0</v>
      </c>
      <c r="F32" s="16">
        <v>0.0</v>
      </c>
      <c r="G32" s="16">
        <v>0.0</v>
      </c>
      <c r="H32" s="16">
        <v>36.0</v>
      </c>
      <c r="I32" s="16">
        <f t="shared" ref="I32:I59" si="8">HOUR(B32)</f>
        <v>2</v>
      </c>
      <c r="J32" s="16" t="str">
        <f t="shared" ref="J32:J59" si="9">IF(H32&gt;55,"старшее поколение",IF(H32&lt;30,"молодое поколение","средний возраст"))</f>
        <v>средний возраст</v>
      </c>
      <c r="K32" s="10" t="str">
        <f t="shared" si="3"/>
        <v>ночь</v>
      </c>
    </row>
    <row r="33" ht="15.75" customHeight="1">
      <c r="A33" s="16">
        <v>1.0</v>
      </c>
      <c r="B33" s="15">
        <v>0.10900462962962963</v>
      </c>
      <c r="C33" s="16">
        <v>0.0</v>
      </c>
      <c r="D33" s="16">
        <v>0.0</v>
      </c>
      <c r="E33" s="16">
        <v>0.0</v>
      </c>
      <c r="F33" s="16">
        <v>0.0</v>
      </c>
      <c r="G33" s="16">
        <v>0.0</v>
      </c>
      <c r="H33" s="16">
        <v>85.0</v>
      </c>
      <c r="I33" s="16">
        <f t="shared" si="8"/>
        <v>2</v>
      </c>
      <c r="J33" s="16" t="str">
        <f t="shared" si="9"/>
        <v>старшее поколение</v>
      </c>
      <c r="K33" s="10" t="str">
        <f t="shared" si="3"/>
        <v>ночь</v>
      </c>
    </row>
    <row r="34" ht="15.75" customHeight="1">
      <c r="A34" s="16">
        <v>1.0</v>
      </c>
      <c r="B34" s="4">
        <v>0.1163425925925926</v>
      </c>
      <c r="C34" s="16">
        <v>0.0</v>
      </c>
      <c r="D34" s="16">
        <v>0.0</v>
      </c>
      <c r="E34" s="16">
        <v>0.0</v>
      </c>
      <c r="F34" s="16">
        <v>0.0</v>
      </c>
      <c r="G34" s="16">
        <v>0.0</v>
      </c>
      <c r="H34" s="16">
        <v>78.0</v>
      </c>
      <c r="I34" s="16">
        <f t="shared" si="8"/>
        <v>2</v>
      </c>
      <c r="J34" s="16" t="str">
        <f t="shared" si="9"/>
        <v>старшее поколение</v>
      </c>
      <c r="K34" s="10" t="str">
        <f t="shared" si="3"/>
        <v>ночь</v>
      </c>
    </row>
    <row r="35" ht="15.75" customHeight="1">
      <c r="A35" s="16">
        <v>1.0</v>
      </c>
      <c r="B35" s="15">
        <v>0.11804398148148149</v>
      </c>
      <c r="C35" s="16">
        <v>0.0</v>
      </c>
      <c r="D35" s="16">
        <v>0.0</v>
      </c>
      <c r="E35" s="16">
        <v>0.0</v>
      </c>
      <c r="F35" s="16">
        <v>0.0</v>
      </c>
      <c r="G35" s="16">
        <v>0.0</v>
      </c>
      <c r="H35" s="16">
        <v>16.0</v>
      </c>
      <c r="I35" s="16">
        <f t="shared" si="8"/>
        <v>2</v>
      </c>
      <c r="J35" s="16" t="str">
        <f t="shared" si="9"/>
        <v>молодое поколение</v>
      </c>
      <c r="K35" s="10" t="str">
        <f t="shared" si="3"/>
        <v>ночь</v>
      </c>
    </row>
    <row r="36" ht="15.75" customHeight="1">
      <c r="A36" s="16">
        <v>1.0</v>
      </c>
      <c r="B36" s="15">
        <v>0.12228009259259259</v>
      </c>
      <c r="C36" s="16">
        <v>1.0</v>
      </c>
      <c r="D36" s="16">
        <v>0.0</v>
      </c>
      <c r="E36" s="16">
        <v>0.0</v>
      </c>
      <c r="F36" s="16">
        <v>0.0</v>
      </c>
      <c r="G36" s="16">
        <v>0.0</v>
      </c>
      <c r="H36" s="16">
        <v>22.0</v>
      </c>
      <c r="I36" s="16">
        <f t="shared" si="8"/>
        <v>2</v>
      </c>
      <c r="J36" s="16" t="str">
        <f t="shared" si="9"/>
        <v>молодое поколение</v>
      </c>
      <c r="K36" s="10" t="str">
        <f t="shared" si="3"/>
        <v>ночь</v>
      </c>
    </row>
    <row r="37" ht="15.75" customHeight="1">
      <c r="A37" s="16">
        <v>1.0</v>
      </c>
      <c r="B37" s="15">
        <v>0.12369212962962962</v>
      </c>
      <c r="C37" s="16">
        <v>1.0</v>
      </c>
      <c r="D37" s="16">
        <v>0.0</v>
      </c>
      <c r="E37" s="16">
        <v>0.0</v>
      </c>
      <c r="F37" s="16">
        <v>0.0</v>
      </c>
      <c r="G37" s="16">
        <v>0.0</v>
      </c>
      <c r="H37" s="16">
        <v>24.0</v>
      </c>
      <c r="I37" s="16">
        <f t="shared" si="8"/>
        <v>2</v>
      </c>
      <c r="J37" s="16" t="str">
        <f t="shared" si="9"/>
        <v>молодое поколение</v>
      </c>
      <c r="K37" s="10" t="str">
        <f t="shared" si="3"/>
        <v>ночь</v>
      </c>
    </row>
    <row r="38" ht="15.75" customHeight="1">
      <c r="A38" s="16">
        <v>1.0</v>
      </c>
      <c r="B38" s="15">
        <v>0.1259375</v>
      </c>
      <c r="C38" s="16">
        <v>0.0</v>
      </c>
      <c r="D38" s="16">
        <v>0.0</v>
      </c>
      <c r="E38" s="16">
        <v>0.0</v>
      </c>
      <c r="F38" s="16">
        <v>0.0</v>
      </c>
      <c r="G38" s="16">
        <v>0.0</v>
      </c>
      <c r="H38" s="16">
        <v>57.0</v>
      </c>
      <c r="I38" s="16">
        <f t="shared" si="8"/>
        <v>3</v>
      </c>
      <c r="J38" s="16" t="str">
        <f t="shared" si="9"/>
        <v>старшее поколение</v>
      </c>
      <c r="K38" s="10" t="str">
        <f t="shared" si="3"/>
        <v>ночь</v>
      </c>
    </row>
    <row r="39" ht="15.75" customHeight="1">
      <c r="A39" s="16">
        <v>1.0</v>
      </c>
      <c r="B39" s="15">
        <v>0.12760416666666666</v>
      </c>
      <c r="C39" s="16">
        <v>0.0</v>
      </c>
      <c r="D39" s="16">
        <v>0.0</v>
      </c>
      <c r="E39" s="16">
        <v>0.0</v>
      </c>
      <c r="F39" s="16">
        <v>0.0</v>
      </c>
      <c r="G39" s="16">
        <v>0.0</v>
      </c>
      <c r="H39" s="16">
        <v>64.0</v>
      </c>
      <c r="I39" s="16">
        <f t="shared" si="8"/>
        <v>3</v>
      </c>
      <c r="J39" s="16" t="str">
        <f t="shared" si="9"/>
        <v>старшее поколение</v>
      </c>
      <c r="K39" s="10" t="str">
        <f t="shared" si="3"/>
        <v>ночь</v>
      </c>
    </row>
    <row r="40" ht="15.75" customHeight="1">
      <c r="A40" s="16">
        <v>1.0</v>
      </c>
      <c r="B40" s="15">
        <v>0.13011574074074075</v>
      </c>
      <c r="C40" s="16">
        <v>0.0</v>
      </c>
      <c r="D40" s="16">
        <v>0.0</v>
      </c>
      <c r="E40" s="16">
        <v>0.0</v>
      </c>
      <c r="F40" s="16">
        <v>0.0</v>
      </c>
      <c r="G40" s="16">
        <v>0.0</v>
      </c>
      <c r="H40" s="16">
        <v>37.0</v>
      </c>
      <c r="I40" s="16">
        <f t="shared" si="8"/>
        <v>3</v>
      </c>
      <c r="J40" s="16" t="str">
        <f t="shared" si="9"/>
        <v>средний возраст</v>
      </c>
      <c r="K40" s="10" t="str">
        <f t="shared" si="3"/>
        <v>ночь</v>
      </c>
    </row>
    <row r="41" ht="15.75" customHeight="1">
      <c r="A41" s="16">
        <v>1.0</v>
      </c>
      <c r="B41" s="15">
        <v>0.13159722222222223</v>
      </c>
      <c r="C41" s="16">
        <v>0.0</v>
      </c>
      <c r="D41" s="16">
        <v>0.0</v>
      </c>
      <c r="E41" s="16">
        <v>0.0</v>
      </c>
      <c r="F41" s="16">
        <v>0.0</v>
      </c>
      <c r="G41" s="16">
        <v>0.0</v>
      </c>
      <c r="H41" s="16">
        <v>75.0</v>
      </c>
      <c r="I41" s="16">
        <f t="shared" si="8"/>
        <v>3</v>
      </c>
      <c r="J41" s="16" t="str">
        <f t="shared" si="9"/>
        <v>старшее поколение</v>
      </c>
      <c r="K41" s="10" t="str">
        <f t="shared" si="3"/>
        <v>ночь</v>
      </c>
    </row>
    <row r="42" ht="15.75" customHeight="1">
      <c r="A42" s="16">
        <v>1.0</v>
      </c>
      <c r="B42" s="15">
        <v>0.1357175925925926</v>
      </c>
      <c r="C42" s="16">
        <v>0.0</v>
      </c>
      <c r="D42" s="16">
        <v>0.0</v>
      </c>
      <c r="E42" s="16">
        <v>0.0</v>
      </c>
      <c r="F42" s="16">
        <v>0.0</v>
      </c>
      <c r="G42" s="16">
        <v>0.0</v>
      </c>
      <c r="H42" s="16">
        <v>80.0</v>
      </c>
      <c r="I42" s="16">
        <f t="shared" si="8"/>
        <v>3</v>
      </c>
      <c r="J42" s="16" t="str">
        <f t="shared" si="9"/>
        <v>старшее поколение</v>
      </c>
      <c r="K42" s="10" t="str">
        <f t="shared" si="3"/>
        <v>ночь</v>
      </c>
    </row>
    <row r="43" ht="15.75" customHeight="1">
      <c r="A43" s="16">
        <v>1.0</v>
      </c>
      <c r="B43" s="15">
        <v>0.14212962962962963</v>
      </c>
      <c r="C43" s="16">
        <v>1.0</v>
      </c>
      <c r="D43" s="16">
        <v>0.0</v>
      </c>
      <c r="E43" s="16">
        <v>0.0</v>
      </c>
      <c r="F43" s="16">
        <v>0.0</v>
      </c>
      <c r="G43" s="16">
        <v>0.0</v>
      </c>
      <c r="H43" s="16">
        <v>58.0</v>
      </c>
      <c r="I43" s="16">
        <f t="shared" si="8"/>
        <v>3</v>
      </c>
      <c r="J43" s="16" t="str">
        <f t="shared" si="9"/>
        <v>старшее поколение</v>
      </c>
      <c r="K43" s="10" t="str">
        <f t="shared" si="3"/>
        <v>ночь</v>
      </c>
    </row>
    <row r="44" ht="15.75" customHeight="1">
      <c r="A44" s="16">
        <v>1.0</v>
      </c>
      <c r="B44" s="15">
        <v>0.1431712962962963</v>
      </c>
      <c r="C44" s="16">
        <v>0.0</v>
      </c>
      <c r="D44" s="16">
        <v>0.0</v>
      </c>
      <c r="E44" s="16">
        <v>0.0</v>
      </c>
      <c r="F44" s="16">
        <v>0.0</v>
      </c>
      <c r="G44" s="16">
        <v>0.0</v>
      </c>
      <c r="H44" s="16">
        <v>16.0</v>
      </c>
      <c r="I44" s="16">
        <f t="shared" si="8"/>
        <v>3</v>
      </c>
      <c r="J44" s="16" t="str">
        <f t="shared" si="9"/>
        <v>молодое поколение</v>
      </c>
      <c r="K44" s="10" t="str">
        <f t="shared" si="3"/>
        <v>ночь</v>
      </c>
    </row>
    <row r="45" ht="15.75" customHeight="1">
      <c r="A45" s="16">
        <v>1.0</v>
      </c>
      <c r="B45" s="15">
        <v>0.1432986111111111</v>
      </c>
      <c r="C45" s="16">
        <v>1.0</v>
      </c>
      <c r="D45" s="16">
        <v>1.0</v>
      </c>
      <c r="E45" s="16">
        <v>0.0</v>
      </c>
      <c r="F45" s="16">
        <v>0.0</v>
      </c>
      <c r="G45" s="16">
        <v>0.0</v>
      </c>
      <c r="H45" s="16">
        <v>51.0</v>
      </c>
      <c r="I45" s="16">
        <f t="shared" si="8"/>
        <v>3</v>
      </c>
      <c r="J45" s="16" t="str">
        <f t="shared" si="9"/>
        <v>средний возраст</v>
      </c>
      <c r="K45" s="10" t="str">
        <f t="shared" si="3"/>
        <v>ночь</v>
      </c>
    </row>
    <row r="46" ht="15.75" customHeight="1">
      <c r="A46" s="16">
        <v>1.0</v>
      </c>
      <c r="B46" s="15">
        <v>0.14526620370370372</v>
      </c>
      <c r="C46" s="16">
        <v>0.0</v>
      </c>
      <c r="D46" s="16">
        <v>0.0</v>
      </c>
      <c r="E46" s="16">
        <v>0.0</v>
      </c>
      <c r="F46" s="16">
        <v>0.0</v>
      </c>
      <c r="G46" s="16">
        <v>0.0</v>
      </c>
      <c r="H46" s="16">
        <v>49.0</v>
      </c>
      <c r="I46" s="16">
        <f t="shared" si="8"/>
        <v>3</v>
      </c>
      <c r="J46" s="16" t="str">
        <f t="shared" si="9"/>
        <v>средний возраст</v>
      </c>
      <c r="K46" s="10" t="str">
        <f t="shared" si="3"/>
        <v>ночь</v>
      </c>
      <c r="L46" s="3">
        <f>IF(
  IF(H46&gt;40,
                           IF(AND(HOUR(B46)&gt;7,HOUR(B46)&lt;22),
                                                                                          IF(RANDBETWEEN(0,10)&gt;3,1,0),IF(RANDBETWEEN(0,10)&gt;3,1,0))),0)</f>
        <v>0</v>
      </c>
      <c r="M46" s="17"/>
    </row>
    <row r="47" ht="15.75" customHeight="1">
      <c r="A47" s="16">
        <v>1.0</v>
      </c>
      <c r="B47" s="15">
        <v>0.14756944444444445</v>
      </c>
      <c r="C47" s="16">
        <v>0.0</v>
      </c>
      <c r="D47" s="16">
        <v>0.0</v>
      </c>
      <c r="E47" s="16">
        <v>0.0</v>
      </c>
      <c r="F47" s="16">
        <v>0.0</v>
      </c>
      <c r="G47" s="16">
        <v>0.0</v>
      </c>
      <c r="H47" s="16">
        <v>36.0</v>
      </c>
      <c r="I47" s="16">
        <f t="shared" si="8"/>
        <v>3</v>
      </c>
      <c r="J47" s="16" t="str">
        <f t="shared" si="9"/>
        <v>средний возраст</v>
      </c>
      <c r="K47" s="10" t="str">
        <f t="shared" si="3"/>
        <v>ночь</v>
      </c>
    </row>
    <row r="48" ht="15.75" customHeight="1">
      <c r="A48" s="16">
        <v>1.0</v>
      </c>
      <c r="B48" s="15">
        <v>0.14875000000000002</v>
      </c>
      <c r="C48" s="16">
        <v>0.0</v>
      </c>
      <c r="D48" s="16">
        <v>0.0</v>
      </c>
      <c r="E48" s="16">
        <v>0.0</v>
      </c>
      <c r="F48" s="16">
        <v>0.0</v>
      </c>
      <c r="G48" s="16">
        <v>0.0</v>
      </c>
      <c r="H48" s="16">
        <v>58.0</v>
      </c>
      <c r="I48" s="16">
        <f t="shared" si="8"/>
        <v>3</v>
      </c>
      <c r="J48" s="16" t="str">
        <f t="shared" si="9"/>
        <v>старшее поколение</v>
      </c>
      <c r="K48" s="10" t="str">
        <f t="shared" si="3"/>
        <v>ночь</v>
      </c>
    </row>
    <row r="49" ht="15.75" customHeight="1">
      <c r="A49" s="16">
        <v>1.0</v>
      </c>
      <c r="B49" s="15">
        <v>0.15018518518518517</v>
      </c>
      <c r="C49" s="16">
        <v>0.0</v>
      </c>
      <c r="D49" s="16">
        <v>0.0</v>
      </c>
      <c r="E49" s="16">
        <v>0.0</v>
      </c>
      <c r="F49" s="16">
        <v>0.0</v>
      </c>
      <c r="G49" s="16">
        <v>0.0</v>
      </c>
      <c r="H49" s="16">
        <v>72.0</v>
      </c>
      <c r="I49" s="16">
        <f t="shared" si="8"/>
        <v>3</v>
      </c>
      <c r="J49" s="16" t="str">
        <f t="shared" si="9"/>
        <v>старшее поколение</v>
      </c>
      <c r="K49" s="10" t="str">
        <f t="shared" si="3"/>
        <v>ночь</v>
      </c>
    </row>
    <row r="50" ht="15.75" customHeight="1">
      <c r="A50" s="16">
        <v>1.0</v>
      </c>
      <c r="B50" s="15">
        <v>0.15391203703703704</v>
      </c>
      <c r="C50" s="16">
        <v>1.0</v>
      </c>
      <c r="D50" s="16">
        <v>0.0</v>
      </c>
      <c r="E50" s="16">
        <v>0.0</v>
      </c>
      <c r="F50" s="16">
        <v>0.0</v>
      </c>
      <c r="G50" s="16">
        <v>0.0</v>
      </c>
      <c r="H50" s="16">
        <v>61.0</v>
      </c>
      <c r="I50" s="16">
        <f t="shared" si="8"/>
        <v>3</v>
      </c>
      <c r="J50" s="16" t="str">
        <f t="shared" si="9"/>
        <v>старшее поколение</v>
      </c>
      <c r="K50" s="10" t="str">
        <f t="shared" si="3"/>
        <v>ночь</v>
      </c>
    </row>
    <row r="51" ht="15.75" customHeight="1">
      <c r="A51" s="16">
        <v>1.0</v>
      </c>
      <c r="B51" s="15">
        <v>0.1607638888888889</v>
      </c>
      <c r="C51" s="16">
        <v>1.0</v>
      </c>
      <c r="D51" s="16">
        <v>0.0</v>
      </c>
      <c r="E51" s="16">
        <v>0.0</v>
      </c>
      <c r="F51" s="16">
        <v>0.0</v>
      </c>
      <c r="G51" s="16">
        <v>0.0</v>
      </c>
      <c r="H51" s="16">
        <v>51.0</v>
      </c>
      <c r="I51" s="16">
        <f t="shared" si="8"/>
        <v>3</v>
      </c>
      <c r="J51" s="16" t="str">
        <f t="shared" si="9"/>
        <v>средний возраст</v>
      </c>
      <c r="K51" s="10" t="str">
        <f t="shared" si="3"/>
        <v>ночь</v>
      </c>
    </row>
    <row r="52" ht="15.75" customHeight="1">
      <c r="A52" s="16">
        <v>1.0</v>
      </c>
      <c r="B52" s="15">
        <v>0.17458333333333334</v>
      </c>
      <c r="C52" s="16">
        <v>1.0</v>
      </c>
      <c r="D52" s="16">
        <v>0.0</v>
      </c>
      <c r="E52" s="16">
        <v>0.0</v>
      </c>
      <c r="F52" s="16">
        <v>0.0</v>
      </c>
      <c r="G52" s="16">
        <v>0.0</v>
      </c>
      <c r="H52" s="16">
        <v>25.0</v>
      </c>
      <c r="I52" s="16">
        <f t="shared" si="8"/>
        <v>4</v>
      </c>
      <c r="J52" s="16" t="str">
        <f t="shared" si="9"/>
        <v>молодое поколение</v>
      </c>
      <c r="K52" s="10" t="str">
        <f t="shared" si="3"/>
        <v>ночь</v>
      </c>
    </row>
    <row r="53" ht="15.75" customHeight="1">
      <c r="A53" s="16">
        <v>1.0</v>
      </c>
      <c r="B53" s="15">
        <v>0.17717592592592593</v>
      </c>
      <c r="C53" s="16">
        <v>1.0</v>
      </c>
      <c r="D53" s="16">
        <v>0.0</v>
      </c>
      <c r="E53" s="16">
        <v>0.0</v>
      </c>
      <c r="F53" s="16">
        <v>0.0</v>
      </c>
      <c r="G53" s="16">
        <v>0.0</v>
      </c>
      <c r="H53" s="16">
        <v>60.0</v>
      </c>
      <c r="I53" s="16">
        <f t="shared" si="8"/>
        <v>4</v>
      </c>
      <c r="J53" s="16" t="str">
        <f t="shared" si="9"/>
        <v>старшее поколение</v>
      </c>
      <c r="K53" s="10" t="str">
        <f t="shared" si="3"/>
        <v>ночь</v>
      </c>
    </row>
    <row r="54" ht="15.75" customHeight="1">
      <c r="A54" s="16">
        <v>1.0</v>
      </c>
      <c r="B54" s="15">
        <v>0.18938657407407408</v>
      </c>
      <c r="C54" s="16">
        <v>1.0</v>
      </c>
      <c r="D54" s="16">
        <v>0.0</v>
      </c>
      <c r="E54" s="16">
        <v>0.0</v>
      </c>
      <c r="F54" s="16">
        <v>0.0</v>
      </c>
      <c r="G54" s="16">
        <v>0.0</v>
      </c>
      <c r="H54" s="16">
        <v>21.0</v>
      </c>
      <c r="I54" s="16">
        <f t="shared" si="8"/>
        <v>4</v>
      </c>
      <c r="J54" s="16" t="str">
        <f t="shared" si="9"/>
        <v>молодое поколение</v>
      </c>
      <c r="K54" s="10" t="str">
        <f t="shared" si="3"/>
        <v>ночь</v>
      </c>
    </row>
    <row r="55" ht="15.75" customHeight="1">
      <c r="A55" s="16">
        <v>1.0</v>
      </c>
      <c r="B55" s="15">
        <v>0.19229166666666667</v>
      </c>
      <c r="C55" s="16">
        <v>0.0</v>
      </c>
      <c r="D55" s="16">
        <v>0.0</v>
      </c>
      <c r="E55" s="16">
        <v>0.0</v>
      </c>
      <c r="F55" s="16">
        <v>0.0</v>
      </c>
      <c r="G55" s="16">
        <v>0.0</v>
      </c>
      <c r="H55" s="16">
        <v>73.0</v>
      </c>
      <c r="I55" s="16">
        <f t="shared" si="8"/>
        <v>4</v>
      </c>
      <c r="J55" s="16" t="str">
        <f t="shared" si="9"/>
        <v>старшее поколение</v>
      </c>
      <c r="K55" s="10" t="str">
        <f t="shared" si="3"/>
        <v>ночь</v>
      </c>
    </row>
    <row r="56" ht="15.75" customHeight="1">
      <c r="A56" s="16">
        <v>1.0</v>
      </c>
      <c r="B56" s="15">
        <v>0.19243055555555555</v>
      </c>
      <c r="C56" s="16">
        <v>0.0</v>
      </c>
      <c r="D56" s="16">
        <v>0.0</v>
      </c>
      <c r="E56" s="16">
        <v>0.0</v>
      </c>
      <c r="F56" s="16">
        <v>0.0</v>
      </c>
      <c r="G56" s="16">
        <v>0.0</v>
      </c>
      <c r="H56" s="16">
        <v>83.0</v>
      </c>
      <c r="I56" s="16">
        <f t="shared" si="8"/>
        <v>4</v>
      </c>
      <c r="J56" s="16" t="str">
        <f t="shared" si="9"/>
        <v>старшее поколение</v>
      </c>
      <c r="K56" s="10" t="str">
        <f t="shared" si="3"/>
        <v>ночь</v>
      </c>
    </row>
    <row r="57" ht="15.75" customHeight="1">
      <c r="A57" s="16">
        <v>1.0</v>
      </c>
      <c r="B57" s="15">
        <v>0.19380787037037037</v>
      </c>
      <c r="C57" s="16">
        <v>1.0</v>
      </c>
      <c r="D57" s="16">
        <v>1.0</v>
      </c>
      <c r="E57" s="16">
        <v>0.0</v>
      </c>
      <c r="F57" s="16">
        <v>0.0</v>
      </c>
      <c r="G57" s="16">
        <v>0.0</v>
      </c>
      <c r="H57" s="16">
        <v>64.0</v>
      </c>
      <c r="I57" s="16">
        <f t="shared" si="8"/>
        <v>4</v>
      </c>
      <c r="J57" s="16" t="str">
        <f t="shared" si="9"/>
        <v>старшее поколение</v>
      </c>
      <c r="K57" s="10" t="str">
        <f t="shared" si="3"/>
        <v>ночь</v>
      </c>
    </row>
    <row r="58" ht="15.75" customHeight="1">
      <c r="A58" s="16">
        <v>1.0</v>
      </c>
      <c r="B58" s="15">
        <v>0.19530092592592593</v>
      </c>
      <c r="C58" s="16">
        <v>1.0</v>
      </c>
      <c r="D58" s="16">
        <v>1.0</v>
      </c>
      <c r="E58" s="16">
        <v>0.0</v>
      </c>
      <c r="F58" s="16">
        <v>0.0</v>
      </c>
      <c r="G58" s="16">
        <v>0.0</v>
      </c>
      <c r="H58" s="16">
        <v>72.0</v>
      </c>
      <c r="I58" s="16">
        <f t="shared" si="8"/>
        <v>4</v>
      </c>
      <c r="J58" s="16" t="str">
        <f t="shared" si="9"/>
        <v>старшее поколение</v>
      </c>
      <c r="K58" s="10" t="str">
        <f t="shared" si="3"/>
        <v>ночь</v>
      </c>
    </row>
    <row r="59" ht="15.75" customHeight="1">
      <c r="A59" s="16">
        <v>1.0</v>
      </c>
      <c r="B59" s="15">
        <v>0.19667824074074072</v>
      </c>
      <c r="C59" s="16">
        <v>1.0</v>
      </c>
      <c r="D59" s="16">
        <v>0.0</v>
      </c>
      <c r="E59" s="16">
        <v>0.0</v>
      </c>
      <c r="F59" s="16">
        <v>0.0</v>
      </c>
      <c r="G59" s="16">
        <v>0.0</v>
      </c>
      <c r="H59" s="16">
        <v>21.0</v>
      </c>
      <c r="I59" s="16">
        <f t="shared" si="8"/>
        <v>4</v>
      </c>
      <c r="J59" s="16" t="str">
        <f t="shared" si="9"/>
        <v>молодое поколение</v>
      </c>
      <c r="K59" s="10" t="str">
        <f t="shared" si="3"/>
        <v>ночь</v>
      </c>
    </row>
    <row r="60" ht="15.75" customHeight="1">
      <c r="A60" s="16">
        <v>1.0</v>
      </c>
      <c r="B60" s="15">
        <v>0.19667824074074072</v>
      </c>
      <c r="C60" s="16">
        <v>1.0</v>
      </c>
      <c r="D60" s="16">
        <v>0.0</v>
      </c>
      <c r="E60" s="16">
        <v>0.0</v>
      </c>
      <c r="F60" s="16">
        <v>0.0</v>
      </c>
      <c r="G60" s="16">
        <v>0.0</v>
      </c>
      <c r="H60" s="16">
        <v>21.0</v>
      </c>
      <c r="I60" s="16">
        <v>4.0</v>
      </c>
      <c r="J60" s="16" t="s">
        <v>134</v>
      </c>
      <c r="K60" s="10" t="str">
        <f t="shared" si="3"/>
        <v>ночь</v>
      </c>
    </row>
    <row r="61" ht="15.75" customHeight="1">
      <c r="A61" s="16">
        <v>1.0</v>
      </c>
      <c r="B61" s="15">
        <v>0.20158564814814817</v>
      </c>
      <c r="C61" s="16">
        <v>0.0</v>
      </c>
      <c r="D61" s="16">
        <v>0.0</v>
      </c>
      <c r="E61" s="16">
        <v>0.0</v>
      </c>
      <c r="F61" s="16">
        <v>0.0</v>
      </c>
      <c r="G61" s="16">
        <v>0.0</v>
      </c>
      <c r="H61" s="16">
        <v>20.0</v>
      </c>
      <c r="I61" s="16">
        <f t="shared" ref="I61:I75" si="10">HOUR(B61)</f>
        <v>4</v>
      </c>
      <c r="J61" s="16" t="str">
        <f t="shared" ref="J61:J75" si="11">IF(H61&gt;55,"старшее поколение",IF(H61&lt;30,"молодое поколение","средний возраст"))</f>
        <v>молодое поколение</v>
      </c>
      <c r="K61" s="10" t="str">
        <f t="shared" si="3"/>
        <v>ночь</v>
      </c>
    </row>
    <row r="62" ht="15.75" customHeight="1">
      <c r="A62" s="16">
        <v>1.0</v>
      </c>
      <c r="B62" s="15">
        <v>0.20221064814814815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26.0</v>
      </c>
      <c r="I62" s="16">
        <f t="shared" si="10"/>
        <v>4</v>
      </c>
      <c r="J62" s="16" t="str">
        <f t="shared" si="11"/>
        <v>молодое поколение</v>
      </c>
      <c r="K62" s="10" t="str">
        <f t="shared" si="3"/>
        <v>ночь</v>
      </c>
    </row>
    <row r="63" ht="15.75" customHeight="1">
      <c r="A63" s="16">
        <v>1.0</v>
      </c>
      <c r="B63" s="15">
        <v>0.204375</v>
      </c>
      <c r="C63" s="16">
        <v>0.0</v>
      </c>
      <c r="D63" s="16">
        <v>0.0</v>
      </c>
      <c r="E63" s="16">
        <v>0.0</v>
      </c>
      <c r="F63" s="16">
        <v>0.0</v>
      </c>
      <c r="G63" s="16">
        <v>0.0</v>
      </c>
      <c r="H63" s="16">
        <v>39.0</v>
      </c>
      <c r="I63" s="16">
        <f t="shared" si="10"/>
        <v>4</v>
      </c>
      <c r="J63" s="16" t="str">
        <f t="shared" si="11"/>
        <v>средний возраст</v>
      </c>
      <c r="K63" s="10" t="str">
        <f t="shared" si="3"/>
        <v>ночь</v>
      </c>
    </row>
    <row r="64" ht="15.75" customHeight="1">
      <c r="A64" s="16">
        <v>1.0</v>
      </c>
      <c r="B64" s="15">
        <v>0.20542824074074073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55.0</v>
      </c>
      <c r="I64" s="16">
        <f t="shared" si="10"/>
        <v>4</v>
      </c>
      <c r="J64" s="16" t="str">
        <f t="shared" si="11"/>
        <v>средний возраст</v>
      </c>
      <c r="K64" s="10" t="str">
        <f t="shared" si="3"/>
        <v>ночь</v>
      </c>
    </row>
    <row r="65" ht="15.75" customHeight="1">
      <c r="A65" s="16">
        <v>1.0</v>
      </c>
      <c r="B65" s="15">
        <v>0.20549768518518519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16.0</v>
      </c>
      <c r="I65" s="16">
        <f t="shared" si="10"/>
        <v>4</v>
      </c>
      <c r="J65" s="16" t="str">
        <f t="shared" si="11"/>
        <v>молодое поколение</v>
      </c>
      <c r="K65" s="10" t="str">
        <f t="shared" si="3"/>
        <v>ночь</v>
      </c>
    </row>
    <row r="66" ht="15.75" customHeight="1">
      <c r="A66" s="16">
        <v>1.0</v>
      </c>
      <c r="B66" s="15">
        <v>0.20887731481481484</v>
      </c>
      <c r="C66" s="16">
        <v>0.0</v>
      </c>
      <c r="D66" s="16">
        <v>0.0</v>
      </c>
      <c r="E66" s="16">
        <v>0.0</v>
      </c>
      <c r="F66" s="16">
        <v>0.0</v>
      </c>
      <c r="G66" s="16">
        <v>0.0</v>
      </c>
      <c r="H66" s="16">
        <v>72.0</v>
      </c>
      <c r="I66" s="16">
        <f t="shared" si="10"/>
        <v>5</v>
      </c>
      <c r="J66" s="16" t="str">
        <f t="shared" si="11"/>
        <v>старшее поколение</v>
      </c>
      <c r="K66" s="10" t="str">
        <f t="shared" si="3"/>
        <v>ночь</v>
      </c>
    </row>
    <row r="67" ht="15.75" customHeight="1">
      <c r="A67" s="16">
        <v>1.0</v>
      </c>
      <c r="B67" s="15">
        <v>0.21175925925925929</v>
      </c>
      <c r="C67" s="16">
        <v>1.0</v>
      </c>
      <c r="D67" s="16">
        <v>0.0</v>
      </c>
      <c r="E67" s="16">
        <v>0.0</v>
      </c>
      <c r="F67" s="16">
        <v>0.0</v>
      </c>
      <c r="G67" s="16">
        <v>0.0</v>
      </c>
      <c r="H67" s="16">
        <v>46.0</v>
      </c>
      <c r="I67" s="16">
        <f t="shared" si="10"/>
        <v>5</v>
      </c>
      <c r="J67" s="16" t="str">
        <f t="shared" si="11"/>
        <v>средний возраст</v>
      </c>
      <c r="K67" s="10" t="str">
        <f t="shared" si="3"/>
        <v>ночь</v>
      </c>
    </row>
    <row r="68" ht="15.75" customHeight="1">
      <c r="A68" s="16">
        <v>1.0</v>
      </c>
      <c r="B68" s="15">
        <v>0.2157175925925926</v>
      </c>
      <c r="C68" s="16">
        <v>0.0</v>
      </c>
      <c r="D68" s="16">
        <v>0.0</v>
      </c>
      <c r="E68" s="16">
        <v>0.0</v>
      </c>
      <c r="F68" s="16">
        <v>0.0</v>
      </c>
      <c r="G68" s="16">
        <v>0.0</v>
      </c>
      <c r="H68" s="16">
        <v>68.0</v>
      </c>
      <c r="I68" s="16">
        <f t="shared" si="10"/>
        <v>5</v>
      </c>
      <c r="J68" s="16" t="str">
        <f t="shared" si="11"/>
        <v>старшее поколение</v>
      </c>
      <c r="K68" s="10" t="str">
        <f t="shared" si="3"/>
        <v>ночь</v>
      </c>
    </row>
    <row r="69" ht="15.75" customHeight="1">
      <c r="A69" s="16">
        <v>1.0</v>
      </c>
      <c r="B69" s="15">
        <v>0.22506944444444443</v>
      </c>
      <c r="C69" s="16">
        <v>0.0</v>
      </c>
      <c r="D69" s="16">
        <v>0.0</v>
      </c>
      <c r="E69" s="16">
        <v>0.0</v>
      </c>
      <c r="F69" s="16">
        <v>0.0</v>
      </c>
      <c r="G69" s="16">
        <v>0.0</v>
      </c>
      <c r="H69" s="16">
        <v>32.0</v>
      </c>
      <c r="I69" s="16">
        <f t="shared" si="10"/>
        <v>5</v>
      </c>
      <c r="J69" s="16" t="str">
        <f t="shared" si="11"/>
        <v>средний возраст</v>
      </c>
      <c r="K69" s="10" t="str">
        <f t="shared" si="3"/>
        <v>ночь</v>
      </c>
    </row>
    <row r="70" ht="15.75" customHeight="1">
      <c r="A70" s="16">
        <v>1.0</v>
      </c>
      <c r="B70" s="15">
        <v>0.2638657407407407</v>
      </c>
      <c r="C70" s="16">
        <v>1.0</v>
      </c>
      <c r="D70" s="16">
        <v>1.0</v>
      </c>
      <c r="E70" s="16">
        <v>0.0</v>
      </c>
      <c r="F70" s="16">
        <v>0.0</v>
      </c>
      <c r="G70" s="16">
        <v>0.0</v>
      </c>
      <c r="H70" s="16">
        <v>70.0</v>
      </c>
      <c r="I70" s="16">
        <f t="shared" si="10"/>
        <v>6</v>
      </c>
      <c r="J70" s="16" t="str">
        <f t="shared" si="11"/>
        <v>старшее поколение</v>
      </c>
      <c r="K70" s="10" t="str">
        <f t="shared" si="3"/>
        <v>утро</v>
      </c>
    </row>
    <row r="71" ht="15.75" customHeight="1">
      <c r="A71" s="16">
        <v>1.0</v>
      </c>
      <c r="B71" s="15">
        <v>0.23263888888888887</v>
      </c>
      <c r="C71" s="16">
        <v>1.0</v>
      </c>
      <c r="D71" s="16">
        <v>1.0</v>
      </c>
      <c r="E71" s="16">
        <v>0.0</v>
      </c>
      <c r="F71" s="16">
        <v>0.0</v>
      </c>
      <c r="G71" s="16">
        <v>0.0</v>
      </c>
      <c r="H71" s="16">
        <v>21.0</v>
      </c>
      <c r="I71" s="16">
        <f t="shared" si="10"/>
        <v>5</v>
      </c>
      <c r="J71" s="16" t="str">
        <f t="shared" si="11"/>
        <v>молодое поколение</v>
      </c>
      <c r="K71" s="10" t="str">
        <f t="shared" si="3"/>
        <v>ночь</v>
      </c>
    </row>
    <row r="72" ht="15.75" customHeight="1">
      <c r="A72" s="16">
        <v>1.0</v>
      </c>
      <c r="B72" s="15">
        <v>0.2638657407407407</v>
      </c>
      <c r="C72" s="16">
        <v>1.0</v>
      </c>
      <c r="D72" s="16">
        <v>0.0</v>
      </c>
      <c r="E72" s="16">
        <v>0.0</v>
      </c>
      <c r="F72" s="16">
        <v>0.0</v>
      </c>
      <c r="G72" s="16">
        <v>0.0</v>
      </c>
      <c r="H72" s="16">
        <v>72.0</v>
      </c>
      <c r="I72" s="16">
        <f t="shared" si="10"/>
        <v>6</v>
      </c>
      <c r="J72" s="16" t="str">
        <f t="shared" si="11"/>
        <v>старшее поколение</v>
      </c>
      <c r="K72" s="10" t="str">
        <f t="shared" si="3"/>
        <v>утро</v>
      </c>
    </row>
    <row r="73" ht="15.75" customHeight="1">
      <c r="A73" s="16">
        <v>1.0</v>
      </c>
      <c r="B73" s="15">
        <v>0.2638657407407407</v>
      </c>
      <c r="C73" s="16">
        <v>1.0</v>
      </c>
      <c r="D73" s="16">
        <v>0.0</v>
      </c>
      <c r="E73" s="16">
        <v>0.0</v>
      </c>
      <c r="F73" s="16">
        <v>0.0</v>
      </c>
      <c r="G73" s="16">
        <v>0.0</v>
      </c>
      <c r="H73" s="16">
        <v>83.0</v>
      </c>
      <c r="I73" s="16">
        <f t="shared" si="10"/>
        <v>6</v>
      </c>
      <c r="J73" s="16" t="str">
        <f t="shared" si="11"/>
        <v>старшее поколение</v>
      </c>
      <c r="K73" s="10" t="str">
        <f t="shared" si="3"/>
        <v>утро</v>
      </c>
    </row>
    <row r="74" ht="15.75" customHeight="1">
      <c r="A74" s="16">
        <v>1.0</v>
      </c>
      <c r="B74" s="15">
        <v>0.2425115740740741</v>
      </c>
      <c r="C74" s="16">
        <v>0.0</v>
      </c>
      <c r="D74" s="16">
        <v>0.0</v>
      </c>
      <c r="E74" s="16">
        <v>0.0</v>
      </c>
      <c r="F74" s="16">
        <v>0.0</v>
      </c>
      <c r="G74" s="16">
        <v>0.0</v>
      </c>
      <c r="H74" s="16">
        <v>30.0</v>
      </c>
      <c r="I74" s="16">
        <f t="shared" si="10"/>
        <v>5</v>
      </c>
      <c r="J74" s="16" t="str">
        <f t="shared" si="11"/>
        <v>средний возраст</v>
      </c>
      <c r="K74" s="10" t="str">
        <f t="shared" si="3"/>
        <v>ночь</v>
      </c>
    </row>
    <row r="75" ht="15.75" customHeight="1">
      <c r="A75" s="16">
        <v>1.0</v>
      </c>
      <c r="B75" s="15">
        <v>0.24446759259259257</v>
      </c>
      <c r="C75" s="16">
        <v>1.0</v>
      </c>
      <c r="D75" s="16">
        <v>0.0</v>
      </c>
      <c r="E75" s="16">
        <v>0.0</v>
      </c>
      <c r="F75" s="16">
        <v>0.0</v>
      </c>
      <c r="G75" s="16">
        <v>0.0</v>
      </c>
      <c r="H75" s="16">
        <v>24.0</v>
      </c>
      <c r="I75" s="16">
        <f t="shared" si="10"/>
        <v>5</v>
      </c>
      <c r="J75" s="16" t="str">
        <f t="shared" si="11"/>
        <v>молодое поколение</v>
      </c>
      <c r="K75" s="10" t="str">
        <f t="shared" si="3"/>
        <v>ночь</v>
      </c>
    </row>
    <row r="76" ht="15.75" customHeight="1">
      <c r="A76" s="16">
        <v>1.0</v>
      </c>
      <c r="B76" s="15">
        <v>0.24446759259259257</v>
      </c>
      <c r="C76" s="16">
        <v>1.0</v>
      </c>
      <c r="D76" s="16">
        <v>0.0</v>
      </c>
      <c r="E76" s="16">
        <v>0.0</v>
      </c>
      <c r="F76" s="16">
        <v>0.0</v>
      </c>
      <c r="G76" s="16">
        <v>0.0</v>
      </c>
      <c r="H76" s="16">
        <v>24.0</v>
      </c>
      <c r="I76" s="16">
        <v>5.0</v>
      </c>
      <c r="J76" s="16" t="s">
        <v>134</v>
      </c>
      <c r="K76" s="10" t="str">
        <f t="shared" si="3"/>
        <v>ночь</v>
      </c>
    </row>
    <row r="77" ht="15.75" customHeight="1">
      <c r="A77" s="16">
        <v>1.0</v>
      </c>
      <c r="B77" s="15">
        <v>0.24600694444444446</v>
      </c>
      <c r="C77" s="16">
        <v>0.0</v>
      </c>
      <c r="D77" s="16">
        <v>0.0</v>
      </c>
      <c r="E77" s="16">
        <v>0.0</v>
      </c>
      <c r="F77" s="16">
        <v>0.0</v>
      </c>
      <c r="G77" s="16">
        <v>0.0</v>
      </c>
      <c r="H77" s="16">
        <v>54.0</v>
      </c>
      <c r="I77" s="16">
        <f t="shared" ref="I77:I80" si="12">HOUR(B77)</f>
        <v>5</v>
      </c>
      <c r="J77" s="16" t="str">
        <f t="shared" ref="J77:J80" si="13">IF(H77&gt;55,"старшее поколение",IF(H77&lt;30,"молодое поколение","средний возраст"))</f>
        <v>средний возраст</v>
      </c>
      <c r="K77" s="10" t="str">
        <f t="shared" si="3"/>
        <v>ночь</v>
      </c>
    </row>
    <row r="78" ht="15.75" customHeight="1">
      <c r="A78" s="16">
        <v>1.0</v>
      </c>
      <c r="B78" s="15">
        <v>0.2505902777777778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35.0</v>
      </c>
      <c r="I78" s="16">
        <f t="shared" si="12"/>
        <v>6</v>
      </c>
      <c r="J78" s="16" t="str">
        <f t="shared" si="13"/>
        <v>средний возраст</v>
      </c>
      <c r="K78" s="10" t="str">
        <f t="shared" si="3"/>
        <v>ночь</v>
      </c>
    </row>
    <row r="79" ht="15.75" customHeight="1">
      <c r="A79" s="16">
        <v>1.0</v>
      </c>
      <c r="B79" s="15">
        <v>0.2638657407407407</v>
      </c>
      <c r="C79" s="16">
        <v>1.0</v>
      </c>
      <c r="D79" s="16">
        <v>1.0</v>
      </c>
      <c r="E79" s="16">
        <v>0.0</v>
      </c>
      <c r="F79" s="16">
        <v>0.0</v>
      </c>
      <c r="G79" s="16">
        <v>0.0</v>
      </c>
      <c r="H79" s="16">
        <v>66.0</v>
      </c>
      <c r="I79" s="16">
        <f t="shared" si="12"/>
        <v>6</v>
      </c>
      <c r="J79" s="16" t="str">
        <f t="shared" si="13"/>
        <v>старшее поколение</v>
      </c>
      <c r="K79" s="10" t="str">
        <f t="shared" si="3"/>
        <v>утро</v>
      </c>
    </row>
    <row r="80" ht="15.75" customHeight="1">
      <c r="A80" s="16">
        <v>1.0</v>
      </c>
      <c r="B80" s="15">
        <v>0.2638657407407407</v>
      </c>
      <c r="C80" s="16">
        <v>0.0</v>
      </c>
      <c r="D80" s="16">
        <v>0.0</v>
      </c>
      <c r="E80" s="16">
        <v>0.0</v>
      </c>
      <c r="F80" s="16">
        <v>0.0</v>
      </c>
      <c r="G80" s="16">
        <v>0.0</v>
      </c>
      <c r="H80" s="16">
        <v>65.0</v>
      </c>
      <c r="I80" s="16">
        <f t="shared" si="12"/>
        <v>6</v>
      </c>
      <c r="J80" s="16" t="str">
        <f t="shared" si="13"/>
        <v>старшее поколение</v>
      </c>
      <c r="K80" s="10" t="str">
        <f t="shared" si="3"/>
        <v>утро</v>
      </c>
    </row>
    <row r="81" ht="15.75" customHeight="1">
      <c r="A81" s="16">
        <v>1.0</v>
      </c>
      <c r="B81" s="15">
        <v>0.24446759259259257</v>
      </c>
      <c r="C81" s="16">
        <v>1.0</v>
      </c>
      <c r="D81" s="16">
        <v>1.0</v>
      </c>
      <c r="E81" s="16">
        <v>0.0</v>
      </c>
      <c r="F81" s="16">
        <v>0.0</v>
      </c>
      <c r="G81" s="16">
        <v>0.0</v>
      </c>
      <c r="H81" s="16">
        <v>28.0</v>
      </c>
      <c r="I81" s="16">
        <v>6.0</v>
      </c>
      <c r="J81" s="16" t="s">
        <v>134</v>
      </c>
      <c r="K81" s="10" t="str">
        <f t="shared" si="3"/>
        <v>ночь</v>
      </c>
    </row>
    <row r="82" ht="15.75" customHeight="1">
      <c r="A82" s="16">
        <v>1.0</v>
      </c>
      <c r="B82" s="15">
        <v>0.2638657407407407</v>
      </c>
      <c r="C82" s="16">
        <v>0.0</v>
      </c>
      <c r="D82" s="16">
        <v>0.0</v>
      </c>
      <c r="E82" s="16">
        <v>0.0</v>
      </c>
      <c r="F82" s="16">
        <v>0.0</v>
      </c>
      <c r="G82" s="16">
        <v>0.0</v>
      </c>
      <c r="H82" s="16">
        <v>82.0</v>
      </c>
      <c r="I82" s="16">
        <f t="shared" ref="I82:I89" si="14">HOUR(B82)</f>
        <v>6</v>
      </c>
      <c r="J82" s="16" t="str">
        <f t="shared" ref="J82:J89" si="15">IF(H82&gt;55,"старшее поколение",IF(H82&lt;30,"молодое поколение","средний возраст"))</f>
        <v>старшее поколение</v>
      </c>
      <c r="K82" s="10" t="str">
        <f t="shared" si="3"/>
        <v>утро</v>
      </c>
    </row>
    <row r="83" ht="15.75" customHeight="1">
      <c r="A83" s="16">
        <v>1.0</v>
      </c>
      <c r="B83" s="15">
        <v>0.2636689814814815</v>
      </c>
      <c r="C83" s="16">
        <v>1.0</v>
      </c>
      <c r="D83" s="16">
        <v>0.0</v>
      </c>
      <c r="E83" s="16">
        <v>0.0</v>
      </c>
      <c r="F83" s="16">
        <v>0.0</v>
      </c>
      <c r="G83" s="16">
        <v>0.0</v>
      </c>
      <c r="H83" s="16">
        <v>46.0</v>
      </c>
      <c r="I83" s="16">
        <f t="shared" si="14"/>
        <v>6</v>
      </c>
      <c r="J83" s="16" t="str">
        <f t="shared" si="15"/>
        <v>средний возраст</v>
      </c>
      <c r="K83" s="10" t="str">
        <f t="shared" si="3"/>
        <v>утро</v>
      </c>
    </row>
    <row r="84" ht="15.75" customHeight="1">
      <c r="A84" s="16">
        <v>1.0</v>
      </c>
      <c r="B84" s="15">
        <v>0.2638657407407407</v>
      </c>
      <c r="C84" s="16">
        <v>1.0</v>
      </c>
      <c r="D84" s="16">
        <v>0.0</v>
      </c>
      <c r="E84" s="16">
        <v>0.0</v>
      </c>
      <c r="F84" s="16">
        <v>0.0</v>
      </c>
      <c r="G84" s="16">
        <v>0.0</v>
      </c>
      <c r="H84" s="16">
        <v>57.0</v>
      </c>
      <c r="I84" s="16">
        <f t="shared" si="14"/>
        <v>6</v>
      </c>
      <c r="J84" s="16" t="str">
        <f t="shared" si="15"/>
        <v>старшее поколение</v>
      </c>
      <c r="K84" s="10" t="str">
        <f t="shared" si="3"/>
        <v>утро</v>
      </c>
    </row>
    <row r="85" ht="15.75" customHeight="1">
      <c r="A85" s="16">
        <v>1.0</v>
      </c>
      <c r="B85" s="15">
        <v>0.27020833333333333</v>
      </c>
      <c r="C85" s="16">
        <v>0.0</v>
      </c>
      <c r="D85" s="16">
        <v>0.0</v>
      </c>
      <c r="E85" s="16">
        <v>0.0</v>
      </c>
      <c r="F85" s="16">
        <v>0.0</v>
      </c>
      <c r="G85" s="16">
        <v>0.0</v>
      </c>
      <c r="H85" s="16">
        <v>32.0</v>
      </c>
      <c r="I85" s="16">
        <f t="shared" si="14"/>
        <v>6</v>
      </c>
      <c r="J85" s="16" t="str">
        <f t="shared" si="15"/>
        <v>средний возраст</v>
      </c>
      <c r="K85" s="10" t="str">
        <f t="shared" si="3"/>
        <v>утро</v>
      </c>
    </row>
    <row r="86" ht="15.75" customHeight="1">
      <c r="A86" s="16">
        <v>1.0</v>
      </c>
      <c r="B86" s="15">
        <v>0.2732060185185185</v>
      </c>
      <c r="C86" s="16">
        <v>1.0</v>
      </c>
      <c r="D86" s="16">
        <v>0.0</v>
      </c>
      <c r="E86" s="16">
        <v>0.0</v>
      </c>
      <c r="F86" s="16">
        <v>0.0</v>
      </c>
      <c r="G86" s="16">
        <v>0.0</v>
      </c>
      <c r="H86" s="16">
        <v>64.0</v>
      </c>
      <c r="I86" s="16">
        <f t="shared" si="14"/>
        <v>6</v>
      </c>
      <c r="J86" s="16" t="str">
        <f t="shared" si="15"/>
        <v>старшее поколение</v>
      </c>
      <c r="K86" s="10" t="str">
        <f t="shared" si="3"/>
        <v>утро</v>
      </c>
    </row>
    <row r="87" ht="15.75" customHeight="1">
      <c r="A87" s="16">
        <v>1.0</v>
      </c>
      <c r="B87" s="15">
        <v>0.27997685185185184</v>
      </c>
      <c r="C87" s="16">
        <v>0.0</v>
      </c>
      <c r="D87" s="16">
        <v>0.0</v>
      </c>
      <c r="E87" s="16">
        <v>0.0</v>
      </c>
      <c r="F87" s="16">
        <v>0.0</v>
      </c>
      <c r="G87" s="16">
        <v>0.0</v>
      </c>
      <c r="H87" s="16">
        <v>41.0</v>
      </c>
      <c r="I87" s="16">
        <f t="shared" si="14"/>
        <v>6</v>
      </c>
      <c r="J87" s="16" t="str">
        <f t="shared" si="15"/>
        <v>средний возраст</v>
      </c>
      <c r="K87" s="10" t="str">
        <f t="shared" si="3"/>
        <v>утро</v>
      </c>
    </row>
    <row r="88" ht="15.75" customHeight="1">
      <c r="A88" s="16">
        <v>1.0</v>
      </c>
      <c r="B88" s="15">
        <v>0.2830902777777778</v>
      </c>
      <c r="C88" s="16">
        <v>0.0</v>
      </c>
      <c r="D88" s="16">
        <v>0.0</v>
      </c>
      <c r="E88" s="16">
        <v>0.0</v>
      </c>
      <c r="F88" s="16">
        <v>0.0</v>
      </c>
      <c r="G88" s="16">
        <v>0.0</v>
      </c>
      <c r="H88" s="16">
        <v>20.0</v>
      </c>
      <c r="I88" s="16">
        <f t="shared" si="14"/>
        <v>6</v>
      </c>
      <c r="J88" s="16" t="str">
        <f t="shared" si="15"/>
        <v>молодое поколение</v>
      </c>
      <c r="K88" s="10" t="str">
        <f t="shared" si="3"/>
        <v>утро</v>
      </c>
    </row>
    <row r="89" ht="15.75" customHeight="1">
      <c r="A89" s="16">
        <v>1.0</v>
      </c>
      <c r="B89" s="15">
        <v>0.28327546296296297</v>
      </c>
      <c r="C89" s="16">
        <v>0.0</v>
      </c>
      <c r="D89" s="16">
        <v>0.0</v>
      </c>
      <c r="E89" s="16">
        <v>0.0</v>
      </c>
      <c r="F89" s="16">
        <v>0.0</v>
      </c>
      <c r="G89" s="16">
        <v>0.0</v>
      </c>
      <c r="H89" s="16">
        <v>14.0</v>
      </c>
      <c r="I89" s="16">
        <f t="shared" si="14"/>
        <v>6</v>
      </c>
      <c r="J89" s="16" t="str">
        <f t="shared" si="15"/>
        <v>молодое поколение</v>
      </c>
      <c r="K89" s="10" t="str">
        <f t="shared" si="3"/>
        <v>утро</v>
      </c>
    </row>
    <row r="90" ht="15.75" customHeight="1">
      <c r="A90" s="16">
        <v>1.0</v>
      </c>
      <c r="B90" s="15">
        <v>0.28327546296296297</v>
      </c>
      <c r="C90" s="16">
        <v>0.0</v>
      </c>
      <c r="D90" s="16">
        <v>0.0</v>
      </c>
      <c r="E90" s="16">
        <v>0.0</v>
      </c>
      <c r="F90" s="16">
        <v>0.0</v>
      </c>
      <c r="G90" s="16">
        <v>0.0</v>
      </c>
      <c r="H90" s="16">
        <v>14.0</v>
      </c>
      <c r="I90" s="16">
        <v>6.0</v>
      </c>
      <c r="J90" s="16" t="s">
        <v>134</v>
      </c>
      <c r="K90" s="10" t="str">
        <f t="shared" si="3"/>
        <v>утро</v>
      </c>
    </row>
    <row r="91" ht="15.75" customHeight="1">
      <c r="A91" s="16">
        <v>1.0</v>
      </c>
      <c r="B91" s="15">
        <v>0.2880092592592593</v>
      </c>
      <c r="C91" s="16">
        <v>0.0</v>
      </c>
      <c r="D91" s="16">
        <v>0.0</v>
      </c>
      <c r="E91" s="16">
        <v>0.0</v>
      </c>
      <c r="F91" s="16">
        <v>0.0</v>
      </c>
      <c r="G91" s="16">
        <v>0.0</v>
      </c>
      <c r="H91" s="16">
        <v>65.0</v>
      </c>
      <c r="I91" s="16">
        <f t="shared" ref="I91:I130" si="16">HOUR(B91)</f>
        <v>6</v>
      </c>
      <c r="J91" s="16" t="str">
        <f t="shared" ref="J91:J130" si="17">IF(H91&gt;55,"старшее поколение",IF(H91&lt;30,"молодое поколение","средний возраст"))</f>
        <v>старшее поколение</v>
      </c>
      <c r="K91" s="10" t="str">
        <f t="shared" si="3"/>
        <v>утро</v>
      </c>
    </row>
    <row r="92" ht="15.75" customHeight="1">
      <c r="A92" s="16">
        <v>1.0</v>
      </c>
      <c r="B92" s="15">
        <v>0.28958333333333336</v>
      </c>
      <c r="C92" s="16">
        <v>1.0</v>
      </c>
      <c r="D92" s="16">
        <v>0.0</v>
      </c>
      <c r="E92" s="16">
        <v>0.0</v>
      </c>
      <c r="F92" s="16">
        <v>0.0</v>
      </c>
      <c r="G92" s="16">
        <v>0.0</v>
      </c>
      <c r="H92" s="16">
        <v>51.0</v>
      </c>
      <c r="I92" s="16">
        <f t="shared" si="16"/>
        <v>6</v>
      </c>
      <c r="J92" s="16" t="str">
        <f t="shared" si="17"/>
        <v>средний возраст</v>
      </c>
      <c r="K92" s="10" t="str">
        <f t="shared" si="3"/>
        <v>утро</v>
      </c>
    </row>
    <row r="93" ht="15.75" customHeight="1">
      <c r="A93" s="16">
        <v>1.0</v>
      </c>
      <c r="B93" s="15">
        <v>0.2911574074074074</v>
      </c>
      <c r="C93" s="16">
        <v>0.0</v>
      </c>
      <c r="D93" s="16">
        <v>0.0</v>
      </c>
      <c r="E93" s="16">
        <v>0.0</v>
      </c>
      <c r="F93" s="16">
        <v>0.0</v>
      </c>
      <c r="G93" s="16">
        <v>0.0</v>
      </c>
      <c r="H93" s="16">
        <v>61.0</v>
      </c>
      <c r="I93" s="16">
        <f t="shared" si="16"/>
        <v>6</v>
      </c>
      <c r="J93" s="16" t="str">
        <f t="shared" si="17"/>
        <v>старшее поколение</v>
      </c>
      <c r="K93" s="10" t="str">
        <f t="shared" si="3"/>
        <v>утро</v>
      </c>
    </row>
    <row r="94" ht="15.75" customHeight="1">
      <c r="A94" s="16">
        <v>1.0</v>
      </c>
      <c r="B94" s="15">
        <v>0.29386574074074073</v>
      </c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>
        <v>33.0</v>
      </c>
      <c r="I94" s="16">
        <f t="shared" si="16"/>
        <v>7</v>
      </c>
      <c r="J94" s="16" t="str">
        <f t="shared" si="17"/>
        <v>средний возраст</v>
      </c>
      <c r="K94" s="10" t="str">
        <f t="shared" si="3"/>
        <v>утро</v>
      </c>
    </row>
    <row r="95" ht="15.75" customHeight="1">
      <c r="A95" s="16">
        <v>1.0</v>
      </c>
      <c r="B95" s="15">
        <v>0.2939236111111111</v>
      </c>
      <c r="C95" s="16">
        <v>0.0</v>
      </c>
      <c r="D95" s="16">
        <v>0.0</v>
      </c>
      <c r="E95" s="16">
        <v>0.0</v>
      </c>
      <c r="F95" s="16">
        <v>0.0</v>
      </c>
      <c r="G95" s="16">
        <v>0.0</v>
      </c>
      <c r="H95" s="16">
        <v>53.0</v>
      </c>
      <c r="I95" s="16">
        <f t="shared" si="16"/>
        <v>7</v>
      </c>
      <c r="J95" s="16" t="str">
        <f t="shared" si="17"/>
        <v>средний возраст</v>
      </c>
      <c r="K95" s="10" t="str">
        <f t="shared" si="3"/>
        <v>утро</v>
      </c>
    </row>
    <row r="96" ht="15.75" customHeight="1">
      <c r="A96" s="16">
        <v>1.0</v>
      </c>
      <c r="B96" s="15">
        <v>0.2963078703703704</v>
      </c>
      <c r="C96" s="16">
        <v>1.0</v>
      </c>
      <c r="D96" s="16">
        <v>1.0</v>
      </c>
      <c r="E96" s="16">
        <v>0.0</v>
      </c>
      <c r="F96" s="16">
        <v>0.0</v>
      </c>
      <c r="G96" s="16">
        <v>0.0</v>
      </c>
      <c r="H96" s="16">
        <v>56.0</v>
      </c>
      <c r="I96" s="16">
        <f t="shared" si="16"/>
        <v>7</v>
      </c>
      <c r="J96" s="16" t="str">
        <f t="shared" si="17"/>
        <v>старшее поколение</v>
      </c>
      <c r="K96" s="10" t="str">
        <f t="shared" si="3"/>
        <v>утро</v>
      </c>
    </row>
    <row r="97" ht="15.75" customHeight="1">
      <c r="A97" s="16">
        <v>1.0</v>
      </c>
      <c r="B97" s="15">
        <v>0.29695601851851855</v>
      </c>
      <c r="C97" s="16">
        <v>1.0</v>
      </c>
      <c r="D97" s="16">
        <v>0.0</v>
      </c>
      <c r="E97" s="16">
        <v>0.0</v>
      </c>
      <c r="F97" s="16">
        <v>0.0</v>
      </c>
      <c r="G97" s="16">
        <v>0.0</v>
      </c>
      <c r="H97" s="16">
        <v>14.0</v>
      </c>
      <c r="I97" s="16">
        <f t="shared" si="16"/>
        <v>7</v>
      </c>
      <c r="J97" s="16" t="str">
        <f t="shared" si="17"/>
        <v>молодое поколение</v>
      </c>
      <c r="K97" s="10" t="str">
        <f t="shared" si="3"/>
        <v>утро</v>
      </c>
    </row>
    <row r="98" ht="15.75" customHeight="1">
      <c r="A98" s="16">
        <v>1.0</v>
      </c>
      <c r="B98" s="15">
        <v>0.2972337962962963</v>
      </c>
      <c r="C98" s="16">
        <v>0.0</v>
      </c>
      <c r="D98" s="16">
        <v>0.0</v>
      </c>
      <c r="E98" s="16">
        <v>0.0</v>
      </c>
      <c r="F98" s="16">
        <v>0.0</v>
      </c>
      <c r="G98" s="16">
        <v>0.0</v>
      </c>
      <c r="H98" s="16">
        <v>77.0</v>
      </c>
      <c r="I98" s="16">
        <f t="shared" si="16"/>
        <v>7</v>
      </c>
      <c r="J98" s="16" t="str">
        <f t="shared" si="17"/>
        <v>старшее поколение</v>
      </c>
      <c r="K98" s="10" t="str">
        <f t="shared" si="3"/>
        <v>утро</v>
      </c>
    </row>
    <row r="99" ht="15.75" customHeight="1">
      <c r="A99" s="16">
        <v>1.0</v>
      </c>
      <c r="B99" s="15">
        <v>0.30091435185185184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31.0</v>
      </c>
      <c r="I99" s="16">
        <f t="shared" si="16"/>
        <v>7</v>
      </c>
      <c r="J99" s="16" t="str">
        <f t="shared" si="17"/>
        <v>средний возраст</v>
      </c>
      <c r="K99" s="10" t="str">
        <f t="shared" si="3"/>
        <v>утро</v>
      </c>
    </row>
    <row r="100" ht="15.75" customHeight="1">
      <c r="A100" s="16">
        <v>1.0</v>
      </c>
      <c r="B100" s="15">
        <v>0.3108449074074074</v>
      </c>
      <c r="C100" s="16">
        <v>1.0</v>
      </c>
      <c r="D100" s="16">
        <v>0.0</v>
      </c>
      <c r="E100" s="16">
        <v>0.0</v>
      </c>
      <c r="F100" s="16">
        <v>0.0</v>
      </c>
      <c r="G100" s="16">
        <v>0.0</v>
      </c>
      <c r="H100" s="16">
        <v>52.0</v>
      </c>
      <c r="I100" s="16">
        <f t="shared" si="16"/>
        <v>7</v>
      </c>
      <c r="J100" s="16" t="str">
        <f t="shared" si="17"/>
        <v>средний возраст</v>
      </c>
      <c r="K100" s="10" t="str">
        <f t="shared" si="3"/>
        <v>утро</v>
      </c>
    </row>
    <row r="101" ht="15.75" customHeight="1">
      <c r="A101" s="16">
        <v>1.0</v>
      </c>
      <c r="B101" s="15">
        <v>0.3130324074074074</v>
      </c>
      <c r="C101" s="16">
        <v>1.0</v>
      </c>
      <c r="D101" s="16">
        <v>1.0</v>
      </c>
      <c r="E101" s="16">
        <v>1.0</v>
      </c>
      <c r="F101" s="16">
        <v>0.0</v>
      </c>
      <c r="G101" s="16">
        <v>0.0</v>
      </c>
      <c r="H101" s="16">
        <v>22.0</v>
      </c>
      <c r="I101" s="16">
        <f t="shared" si="16"/>
        <v>7</v>
      </c>
      <c r="J101" s="16" t="str">
        <f t="shared" si="17"/>
        <v>молодое поколение</v>
      </c>
      <c r="K101" s="10" t="str">
        <f t="shared" si="3"/>
        <v>утро</v>
      </c>
    </row>
    <row r="102" ht="15.75" customHeight="1">
      <c r="A102" s="16">
        <v>1.0</v>
      </c>
      <c r="B102" s="15">
        <v>0.31675925925925924</v>
      </c>
      <c r="C102" s="16">
        <v>1.0</v>
      </c>
      <c r="D102" s="16">
        <v>1.0</v>
      </c>
      <c r="E102" s="16">
        <v>0.0</v>
      </c>
      <c r="F102" s="16">
        <v>0.0</v>
      </c>
      <c r="G102" s="16">
        <v>0.0</v>
      </c>
      <c r="H102" s="16">
        <v>76.0</v>
      </c>
      <c r="I102" s="16">
        <f t="shared" si="16"/>
        <v>7</v>
      </c>
      <c r="J102" s="16" t="str">
        <f t="shared" si="17"/>
        <v>старшее поколение</v>
      </c>
      <c r="K102" s="10" t="str">
        <f t="shared" si="3"/>
        <v>утро</v>
      </c>
    </row>
    <row r="103" ht="15.75" customHeight="1">
      <c r="A103" s="16">
        <v>1.0</v>
      </c>
      <c r="B103" s="15">
        <v>0.3174537037037037</v>
      </c>
      <c r="C103" s="16">
        <v>1.0</v>
      </c>
      <c r="D103" s="16">
        <v>1.0</v>
      </c>
      <c r="E103" s="16">
        <v>0.0</v>
      </c>
      <c r="F103" s="16">
        <v>0.0</v>
      </c>
      <c r="G103" s="16">
        <v>0.0</v>
      </c>
      <c r="H103" s="16">
        <v>36.0</v>
      </c>
      <c r="I103" s="16">
        <f t="shared" si="16"/>
        <v>7</v>
      </c>
      <c r="J103" s="16" t="str">
        <f t="shared" si="17"/>
        <v>средний возраст</v>
      </c>
      <c r="K103" s="10" t="str">
        <f t="shared" si="3"/>
        <v>утро</v>
      </c>
    </row>
    <row r="104" ht="15.75" customHeight="1">
      <c r="A104" s="16">
        <v>1.0</v>
      </c>
      <c r="B104" s="15">
        <v>0.32016203703703705</v>
      </c>
      <c r="C104" s="16">
        <v>0.0</v>
      </c>
      <c r="D104" s="16">
        <v>0.0</v>
      </c>
      <c r="E104" s="16">
        <v>0.0</v>
      </c>
      <c r="F104" s="16">
        <v>0.0</v>
      </c>
      <c r="G104" s="16">
        <v>0.0</v>
      </c>
      <c r="H104" s="16">
        <v>56.0</v>
      </c>
      <c r="I104" s="16">
        <f t="shared" si="16"/>
        <v>7</v>
      </c>
      <c r="J104" s="16" t="str">
        <f t="shared" si="17"/>
        <v>старшее поколение</v>
      </c>
      <c r="K104" s="10" t="str">
        <f t="shared" si="3"/>
        <v>утро</v>
      </c>
    </row>
    <row r="105" ht="15.75" customHeight="1">
      <c r="A105" s="16">
        <v>1.0</v>
      </c>
      <c r="B105" s="15">
        <v>0.3227314814814815</v>
      </c>
      <c r="C105" s="16">
        <v>1.0</v>
      </c>
      <c r="D105" s="16">
        <v>1.0</v>
      </c>
      <c r="E105" s="16">
        <v>1.0</v>
      </c>
      <c r="F105" s="16">
        <v>1.0</v>
      </c>
      <c r="G105" s="16">
        <v>1.0</v>
      </c>
      <c r="H105" s="16">
        <v>70.0</v>
      </c>
      <c r="I105" s="16">
        <f t="shared" si="16"/>
        <v>7</v>
      </c>
      <c r="J105" s="16" t="str">
        <f t="shared" si="17"/>
        <v>старшее поколение</v>
      </c>
      <c r="K105" s="10" t="str">
        <f t="shared" si="3"/>
        <v>утро</v>
      </c>
    </row>
    <row r="106" ht="15.75" customHeight="1">
      <c r="A106" s="16">
        <v>1.0</v>
      </c>
      <c r="B106" s="15">
        <v>0.3235300925925926</v>
      </c>
      <c r="C106" s="16">
        <v>1.0</v>
      </c>
      <c r="D106" s="16">
        <v>1.0</v>
      </c>
      <c r="E106" s="16">
        <v>0.0</v>
      </c>
      <c r="F106" s="16">
        <v>0.0</v>
      </c>
      <c r="G106" s="16">
        <v>0.0</v>
      </c>
      <c r="H106" s="16">
        <v>36.0</v>
      </c>
      <c r="I106" s="16">
        <f t="shared" si="16"/>
        <v>7</v>
      </c>
      <c r="J106" s="16" t="str">
        <f t="shared" si="17"/>
        <v>средний возраст</v>
      </c>
      <c r="K106" s="10" t="str">
        <f t="shared" si="3"/>
        <v>утро</v>
      </c>
    </row>
    <row r="107" ht="15.75" customHeight="1">
      <c r="A107" s="16">
        <v>1.0</v>
      </c>
      <c r="B107" s="15">
        <v>0.3237152777777778</v>
      </c>
      <c r="C107" s="16">
        <v>1.0</v>
      </c>
      <c r="D107" s="16">
        <v>0.0</v>
      </c>
      <c r="E107" s="16">
        <v>0.0</v>
      </c>
      <c r="F107" s="16">
        <v>0.0</v>
      </c>
      <c r="G107" s="16">
        <v>0.0</v>
      </c>
      <c r="H107" s="16">
        <v>45.0</v>
      </c>
      <c r="I107" s="16">
        <f t="shared" si="16"/>
        <v>7</v>
      </c>
      <c r="J107" s="16" t="str">
        <f t="shared" si="17"/>
        <v>средний возраст</v>
      </c>
      <c r="K107" s="10" t="str">
        <f t="shared" si="3"/>
        <v>утро</v>
      </c>
    </row>
    <row r="108" ht="15.75" customHeight="1">
      <c r="A108" s="16">
        <v>1.0</v>
      </c>
      <c r="B108" s="15">
        <v>0.3271875</v>
      </c>
      <c r="C108" s="16">
        <v>0.0</v>
      </c>
      <c r="D108" s="16">
        <v>0.0</v>
      </c>
      <c r="E108" s="16">
        <v>0.0</v>
      </c>
      <c r="F108" s="16">
        <v>0.0</v>
      </c>
      <c r="G108" s="16">
        <v>0.0</v>
      </c>
      <c r="H108" s="16">
        <v>24.0</v>
      </c>
      <c r="I108" s="16">
        <f t="shared" si="16"/>
        <v>7</v>
      </c>
      <c r="J108" s="16" t="str">
        <f t="shared" si="17"/>
        <v>молодое поколение</v>
      </c>
      <c r="K108" s="10" t="str">
        <f t="shared" si="3"/>
        <v>утро</v>
      </c>
    </row>
    <row r="109" ht="15.75" customHeight="1">
      <c r="A109" s="16">
        <v>1.0</v>
      </c>
      <c r="B109" s="15">
        <v>0.32832175925925927</v>
      </c>
      <c r="C109" s="16">
        <v>0.0</v>
      </c>
      <c r="D109" s="16">
        <v>0.0</v>
      </c>
      <c r="E109" s="16">
        <v>0.0</v>
      </c>
      <c r="F109" s="16">
        <v>0.0</v>
      </c>
      <c r="G109" s="16">
        <v>0.0</v>
      </c>
      <c r="H109" s="16">
        <v>16.0</v>
      </c>
      <c r="I109" s="16">
        <f t="shared" si="16"/>
        <v>7</v>
      </c>
      <c r="J109" s="16" t="str">
        <f t="shared" si="17"/>
        <v>молодое поколение</v>
      </c>
      <c r="K109" s="10" t="str">
        <f t="shared" si="3"/>
        <v>утро</v>
      </c>
    </row>
    <row r="110" ht="15.75" customHeight="1">
      <c r="A110" s="16">
        <v>1.0</v>
      </c>
      <c r="B110" s="15">
        <v>0.33184027777777775</v>
      </c>
      <c r="C110" s="16">
        <v>0.0</v>
      </c>
      <c r="D110" s="16">
        <v>0.0</v>
      </c>
      <c r="E110" s="16">
        <v>0.0</v>
      </c>
      <c r="F110" s="16">
        <v>0.0</v>
      </c>
      <c r="G110" s="16">
        <v>0.0</v>
      </c>
      <c r="H110" s="16">
        <v>31.0</v>
      </c>
      <c r="I110" s="16">
        <f t="shared" si="16"/>
        <v>7</v>
      </c>
      <c r="J110" s="16" t="str">
        <f t="shared" si="17"/>
        <v>средний возраст</v>
      </c>
      <c r="K110" s="10" t="str">
        <f t="shared" si="3"/>
        <v>утро</v>
      </c>
    </row>
    <row r="111" ht="15.75" customHeight="1">
      <c r="A111" s="16">
        <v>1.0</v>
      </c>
      <c r="B111" s="15">
        <v>0.3378125</v>
      </c>
      <c r="C111" s="16">
        <v>0.0</v>
      </c>
      <c r="D111" s="16">
        <v>0.0</v>
      </c>
      <c r="E111" s="16">
        <v>0.0</v>
      </c>
      <c r="F111" s="16">
        <v>0.0</v>
      </c>
      <c r="G111" s="16">
        <v>0.0</v>
      </c>
      <c r="H111" s="16">
        <v>83.0</v>
      </c>
      <c r="I111" s="16">
        <f t="shared" si="16"/>
        <v>8</v>
      </c>
      <c r="J111" s="16" t="str">
        <f t="shared" si="17"/>
        <v>старшее поколение</v>
      </c>
      <c r="K111" s="10" t="str">
        <f t="shared" si="3"/>
        <v>утро</v>
      </c>
    </row>
    <row r="112" ht="15.75" customHeight="1">
      <c r="A112" s="16">
        <v>1.0</v>
      </c>
      <c r="B112" s="15">
        <v>0.34342592592592597</v>
      </c>
      <c r="C112" s="16">
        <v>1.0</v>
      </c>
      <c r="D112" s="16">
        <v>0.0</v>
      </c>
      <c r="E112" s="16">
        <v>0.0</v>
      </c>
      <c r="F112" s="16">
        <v>0.0</v>
      </c>
      <c r="G112" s="16">
        <v>0.0</v>
      </c>
      <c r="H112" s="16">
        <v>61.0</v>
      </c>
      <c r="I112" s="16">
        <f t="shared" si="16"/>
        <v>8</v>
      </c>
      <c r="J112" s="16" t="str">
        <f t="shared" si="17"/>
        <v>старшее поколение</v>
      </c>
      <c r="K112" s="10" t="str">
        <f t="shared" si="3"/>
        <v>утро</v>
      </c>
    </row>
    <row r="113" ht="15.75" customHeight="1">
      <c r="A113" s="16">
        <v>1.0</v>
      </c>
      <c r="B113" s="15">
        <v>0.34905092592592596</v>
      </c>
      <c r="C113" s="16">
        <v>0.0</v>
      </c>
      <c r="D113" s="16">
        <v>0.0</v>
      </c>
      <c r="E113" s="16">
        <v>0.0</v>
      </c>
      <c r="F113" s="16">
        <v>0.0</v>
      </c>
      <c r="G113" s="16">
        <v>0.0</v>
      </c>
      <c r="H113" s="16">
        <v>19.0</v>
      </c>
      <c r="I113" s="16">
        <f t="shared" si="16"/>
        <v>8</v>
      </c>
      <c r="J113" s="16" t="str">
        <f t="shared" si="17"/>
        <v>молодое поколение</v>
      </c>
      <c r="K113" s="10" t="str">
        <f t="shared" si="3"/>
        <v>утро</v>
      </c>
    </row>
    <row r="114" ht="15.75" customHeight="1">
      <c r="A114" s="16">
        <v>1.0</v>
      </c>
      <c r="B114" s="15">
        <v>0.3492013888888889</v>
      </c>
      <c r="C114" s="16">
        <v>1.0</v>
      </c>
      <c r="D114" s="16">
        <v>0.0</v>
      </c>
      <c r="E114" s="16">
        <v>0.0</v>
      </c>
      <c r="F114" s="16">
        <v>0.0</v>
      </c>
      <c r="G114" s="16">
        <v>0.0</v>
      </c>
      <c r="H114" s="16">
        <v>22.0</v>
      </c>
      <c r="I114" s="16">
        <f t="shared" si="16"/>
        <v>8</v>
      </c>
      <c r="J114" s="16" t="str">
        <f t="shared" si="17"/>
        <v>молодое поколение</v>
      </c>
      <c r="K114" s="10" t="str">
        <f t="shared" si="3"/>
        <v>утро</v>
      </c>
    </row>
    <row r="115" ht="15.75" customHeight="1">
      <c r="A115" s="16">
        <v>1.0</v>
      </c>
      <c r="B115" s="15">
        <v>0.3496296296296297</v>
      </c>
      <c r="C115" s="16">
        <v>0.0</v>
      </c>
      <c r="D115" s="16">
        <v>0.0</v>
      </c>
      <c r="E115" s="16">
        <v>0.0</v>
      </c>
      <c r="F115" s="16">
        <v>0.0</v>
      </c>
      <c r="G115" s="16">
        <v>0.0</v>
      </c>
      <c r="H115" s="16">
        <v>42.0</v>
      </c>
      <c r="I115" s="16">
        <f t="shared" si="16"/>
        <v>8</v>
      </c>
      <c r="J115" s="16" t="str">
        <f t="shared" si="17"/>
        <v>средний возраст</v>
      </c>
      <c r="K115" s="10" t="str">
        <f t="shared" si="3"/>
        <v>утро</v>
      </c>
    </row>
    <row r="116" ht="15.75" customHeight="1">
      <c r="A116" s="16">
        <v>1.0</v>
      </c>
      <c r="B116" s="15">
        <v>0.35475694444444444</v>
      </c>
      <c r="C116" s="16">
        <v>1.0</v>
      </c>
      <c r="D116" s="16">
        <v>1.0</v>
      </c>
      <c r="E116" s="16">
        <v>0.0</v>
      </c>
      <c r="F116" s="16">
        <v>0.0</v>
      </c>
      <c r="G116" s="16">
        <v>0.0</v>
      </c>
      <c r="H116" s="16">
        <v>49.0</v>
      </c>
      <c r="I116" s="16">
        <f t="shared" si="16"/>
        <v>8</v>
      </c>
      <c r="J116" s="16" t="str">
        <f t="shared" si="17"/>
        <v>средний возраст</v>
      </c>
      <c r="K116" s="10" t="str">
        <f t="shared" si="3"/>
        <v>утро</v>
      </c>
    </row>
    <row r="117" ht="15.75" customHeight="1">
      <c r="A117" s="16">
        <v>1.0</v>
      </c>
      <c r="B117" s="15">
        <v>0.35734953703703703</v>
      </c>
      <c r="C117" s="16">
        <v>0.0</v>
      </c>
      <c r="D117" s="16">
        <v>0.0</v>
      </c>
      <c r="E117" s="16">
        <v>0.0</v>
      </c>
      <c r="F117" s="16">
        <v>0.0</v>
      </c>
      <c r="G117" s="16">
        <v>0.0</v>
      </c>
      <c r="H117" s="16">
        <v>36.0</v>
      </c>
      <c r="I117" s="16">
        <f t="shared" si="16"/>
        <v>8</v>
      </c>
      <c r="J117" s="16" t="str">
        <f t="shared" si="17"/>
        <v>средний возраст</v>
      </c>
      <c r="K117" s="10" t="str">
        <f t="shared" si="3"/>
        <v>утро</v>
      </c>
    </row>
    <row r="118" ht="15.75" customHeight="1">
      <c r="A118" s="16">
        <v>1.0</v>
      </c>
      <c r="B118" s="15">
        <v>0.35843749999999996</v>
      </c>
      <c r="C118" s="16">
        <v>1.0</v>
      </c>
      <c r="D118" s="16">
        <v>1.0</v>
      </c>
      <c r="E118" s="16">
        <v>0.0</v>
      </c>
      <c r="F118" s="16">
        <v>0.0</v>
      </c>
      <c r="G118" s="16">
        <v>0.0</v>
      </c>
      <c r="H118" s="16">
        <v>55.0</v>
      </c>
      <c r="I118" s="16">
        <f t="shared" si="16"/>
        <v>8</v>
      </c>
      <c r="J118" s="16" t="str">
        <f t="shared" si="17"/>
        <v>средний возраст</v>
      </c>
      <c r="K118" s="10" t="str">
        <f t="shared" si="3"/>
        <v>утро</v>
      </c>
    </row>
    <row r="119" ht="15.75" customHeight="1">
      <c r="A119" s="16">
        <v>1.0</v>
      </c>
      <c r="B119" s="15">
        <v>0.3617013888888889</v>
      </c>
      <c r="C119" s="16">
        <v>0.0</v>
      </c>
      <c r="D119" s="16">
        <v>0.0</v>
      </c>
      <c r="E119" s="16">
        <v>0.0</v>
      </c>
      <c r="F119" s="16">
        <v>0.0</v>
      </c>
      <c r="G119" s="16">
        <v>0.0</v>
      </c>
      <c r="H119" s="16">
        <v>23.0</v>
      </c>
      <c r="I119" s="16">
        <f t="shared" si="16"/>
        <v>8</v>
      </c>
      <c r="J119" s="16" t="str">
        <f t="shared" si="17"/>
        <v>молодое поколение</v>
      </c>
      <c r="K119" s="10" t="str">
        <f t="shared" si="3"/>
        <v>утро</v>
      </c>
    </row>
    <row r="120" ht="15.75" customHeight="1">
      <c r="A120" s="16">
        <v>1.0</v>
      </c>
      <c r="B120" s="15">
        <v>0.36537037037037035</v>
      </c>
      <c r="C120" s="16">
        <v>1.0</v>
      </c>
      <c r="D120" s="16">
        <v>0.0</v>
      </c>
      <c r="E120" s="16">
        <v>0.0</v>
      </c>
      <c r="F120" s="16">
        <v>0.0</v>
      </c>
      <c r="G120" s="16">
        <v>0.0</v>
      </c>
      <c r="H120" s="16">
        <v>24.0</v>
      </c>
      <c r="I120" s="16">
        <f t="shared" si="16"/>
        <v>8</v>
      </c>
      <c r="J120" s="16" t="str">
        <f t="shared" si="17"/>
        <v>молодое поколение</v>
      </c>
      <c r="K120" s="10" t="str">
        <f t="shared" si="3"/>
        <v>утро</v>
      </c>
    </row>
    <row r="121" ht="15.75" customHeight="1">
      <c r="A121" s="16">
        <v>1.0</v>
      </c>
      <c r="B121" s="15">
        <v>0.3674884259259259</v>
      </c>
      <c r="C121" s="16">
        <v>1.0</v>
      </c>
      <c r="D121" s="16">
        <v>1.0</v>
      </c>
      <c r="E121" s="16">
        <v>0.0</v>
      </c>
      <c r="F121" s="16">
        <v>0.0</v>
      </c>
      <c r="G121" s="16">
        <v>0.0</v>
      </c>
      <c r="H121" s="16">
        <v>38.0</v>
      </c>
      <c r="I121" s="16">
        <f t="shared" si="16"/>
        <v>8</v>
      </c>
      <c r="J121" s="16" t="str">
        <f t="shared" si="17"/>
        <v>средний возраст</v>
      </c>
      <c r="K121" s="10" t="str">
        <f t="shared" si="3"/>
        <v>утро</v>
      </c>
    </row>
    <row r="122" ht="15.75" customHeight="1">
      <c r="A122" s="16">
        <v>1.0</v>
      </c>
      <c r="B122" s="15">
        <v>0.3783796296296296</v>
      </c>
      <c r="C122" s="16">
        <v>1.0</v>
      </c>
      <c r="D122" s="16">
        <v>1.0</v>
      </c>
      <c r="E122" s="16">
        <v>0.0</v>
      </c>
      <c r="F122" s="16">
        <v>0.0</v>
      </c>
      <c r="G122" s="16">
        <v>0.0</v>
      </c>
      <c r="H122" s="16">
        <v>47.0</v>
      </c>
      <c r="I122" s="16">
        <f t="shared" si="16"/>
        <v>9</v>
      </c>
      <c r="J122" s="16" t="str">
        <f t="shared" si="17"/>
        <v>средний возраст</v>
      </c>
      <c r="K122" s="10" t="str">
        <f t="shared" si="3"/>
        <v>утро</v>
      </c>
    </row>
    <row r="123" ht="15.75" customHeight="1">
      <c r="A123" s="16">
        <v>1.0</v>
      </c>
      <c r="B123" s="15">
        <v>0.3857523148148148</v>
      </c>
      <c r="C123" s="16">
        <v>1.0</v>
      </c>
      <c r="D123" s="16">
        <v>1.0</v>
      </c>
      <c r="E123" s="16">
        <v>0.0</v>
      </c>
      <c r="F123" s="16">
        <v>0.0</v>
      </c>
      <c r="G123" s="16">
        <v>0.0</v>
      </c>
      <c r="H123" s="16">
        <v>45.0</v>
      </c>
      <c r="I123" s="16">
        <f t="shared" si="16"/>
        <v>9</v>
      </c>
      <c r="J123" s="16" t="str">
        <f t="shared" si="17"/>
        <v>средний возраст</v>
      </c>
      <c r="K123" s="10" t="str">
        <f t="shared" si="3"/>
        <v>утро</v>
      </c>
    </row>
    <row r="124" ht="15.75" customHeight="1">
      <c r="A124" s="16">
        <v>1.0</v>
      </c>
      <c r="B124" s="15">
        <v>0.387349537037037</v>
      </c>
      <c r="C124" s="16">
        <v>0.0</v>
      </c>
      <c r="D124" s="16">
        <v>0.0</v>
      </c>
      <c r="E124" s="16">
        <v>0.0</v>
      </c>
      <c r="F124" s="16">
        <v>0.0</v>
      </c>
      <c r="G124" s="16">
        <v>0.0</v>
      </c>
      <c r="H124" s="16">
        <v>80.0</v>
      </c>
      <c r="I124" s="16">
        <f t="shared" si="16"/>
        <v>9</v>
      </c>
      <c r="J124" s="16" t="str">
        <f t="shared" si="17"/>
        <v>старшее поколение</v>
      </c>
      <c r="K124" s="10" t="str">
        <f t="shared" si="3"/>
        <v>утро</v>
      </c>
    </row>
    <row r="125" ht="15.75" customHeight="1">
      <c r="A125" s="16">
        <v>1.0</v>
      </c>
      <c r="B125" s="15">
        <v>0.4079976851851852</v>
      </c>
      <c r="C125" s="16">
        <v>0.0</v>
      </c>
      <c r="D125" s="16">
        <v>0.0</v>
      </c>
      <c r="E125" s="16">
        <v>0.0</v>
      </c>
      <c r="F125" s="16">
        <v>0.0</v>
      </c>
      <c r="G125" s="16">
        <v>0.0</v>
      </c>
      <c r="H125" s="16">
        <v>74.0</v>
      </c>
      <c r="I125" s="16">
        <f t="shared" si="16"/>
        <v>9</v>
      </c>
      <c r="J125" s="16" t="str">
        <f t="shared" si="17"/>
        <v>старшее поколение</v>
      </c>
      <c r="K125" s="10" t="str">
        <f t="shared" si="3"/>
        <v>утро</v>
      </c>
    </row>
    <row r="126" ht="15.75" customHeight="1">
      <c r="A126" s="16">
        <v>1.0</v>
      </c>
      <c r="B126" s="15">
        <v>0.41263888888888894</v>
      </c>
      <c r="C126" s="16">
        <v>0.0</v>
      </c>
      <c r="D126" s="16">
        <v>0.0</v>
      </c>
      <c r="E126" s="16">
        <v>0.0</v>
      </c>
      <c r="F126" s="16">
        <v>0.0</v>
      </c>
      <c r="G126" s="16">
        <v>0.0</v>
      </c>
      <c r="H126" s="16">
        <v>71.0</v>
      </c>
      <c r="I126" s="16">
        <f t="shared" si="16"/>
        <v>9</v>
      </c>
      <c r="J126" s="16" t="str">
        <f t="shared" si="17"/>
        <v>старшее поколение</v>
      </c>
      <c r="K126" s="10" t="str">
        <f t="shared" si="3"/>
        <v>утро</v>
      </c>
    </row>
    <row r="127" ht="15.75" customHeight="1">
      <c r="A127" s="16">
        <v>1.0</v>
      </c>
      <c r="B127" s="15">
        <v>0.4200347222222222</v>
      </c>
      <c r="C127" s="16">
        <v>0.0</v>
      </c>
      <c r="D127" s="16">
        <v>0.0</v>
      </c>
      <c r="E127" s="16">
        <v>0.0</v>
      </c>
      <c r="F127" s="16">
        <v>0.0</v>
      </c>
      <c r="G127" s="16">
        <v>0.0</v>
      </c>
      <c r="H127" s="16">
        <v>45.0</v>
      </c>
      <c r="I127" s="16">
        <f t="shared" si="16"/>
        <v>10</v>
      </c>
      <c r="J127" s="16" t="str">
        <f t="shared" si="17"/>
        <v>средний возраст</v>
      </c>
      <c r="K127" s="10" t="str">
        <f t="shared" si="3"/>
        <v>утро</v>
      </c>
    </row>
    <row r="128" ht="15.75" customHeight="1">
      <c r="A128" s="16">
        <v>1.0</v>
      </c>
      <c r="B128" s="15">
        <v>0.42451388888888886</v>
      </c>
      <c r="C128" s="16">
        <v>1.0</v>
      </c>
      <c r="D128" s="16">
        <v>1.0</v>
      </c>
      <c r="E128" s="16">
        <v>0.0</v>
      </c>
      <c r="F128" s="16">
        <v>0.0</v>
      </c>
      <c r="G128" s="16">
        <v>0.0</v>
      </c>
      <c r="H128" s="16">
        <v>53.0</v>
      </c>
      <c r="I128" s="16">
        <f t="shared" si="16"/>
        <v>10</v>
      </c>
      <c r="J128" s="16" t="str">
        <f t="shared" si="17"/>
        <v>средний возраст</v>
      </c>
      <c r="K128" s="10" t="str">
        <f t="shared" si="3"/>
        <v>утро</v>
      </c>
    </row>
    <row r="129" ht="15.75" customHeight="1">
      <c r="A129" s="16">
        <v>1.0</v>
      </c>
      <c r="B129" s="15">
        <v>0.42506944444444444</v>
      </c>
      <c r="C129" s="16">
        <v>0.0</v>
      </c>
      <c r="D129" s="16">
        <v>0.0</v>
      </c>
      <c r="E129" s="16">
        <v>0.0</v>
      </c>
      <c r="F129" s="16">
        <v>0.0</v>
      </c>
      <c r="G129" s="16">
        <v>0.0</v>
      </c>
      <c r="H129" s="16">
        <v>70.0</v>
      </c>
      <c r="I129" s="16">
        <f t="shared" si="16"/>
        <v>10</v>
      </c>
      <c r="J129" s="16" t="str">
        <f t="shared" si="17"/>
        <v>старшее поколение</v>
      </c>
      <c r="K129" s="10" t="str">
        <f t="shared" si="3"/>
        <v>утро</v>
      </c>
    </row>
    <row r="130" ht="15.75" customHeight="1">
      <c r="A130" s="16">
        <v>1.0</v>
      </c>
      <c r="B130" s="15">
        <v>0.4296064814814815</v>
      </c>
      <c r="C130" s="16">
        <v>1.0</v>
      </c>
      <c r="D130" s="16">
        <v>0.0</v>
      </c>
      <c r="E130" s="16">
        <v>0.0</v>
      </c>
      <c r="F130" s="16">
        <v>0.0</v>
      </c>
      <c r="G130" s="16">
        <v>0.0</v>
      </c>
      <c r="H130" s="16">
        <v>25.0</v>
      </c>
      <c r="I130" s="16">
        <f t="shared" si="16"/>
        <v>10</v>
      </c>
      <c r="J130" s="16" t="str">
        <f t="shared" si="17"/>
        <v>молодое поколение</v>
      </c>
      <c r="K130" s="10" t="str">
        <f t="shared" si="3"/>
        <v>утро</v>
      </c>
    </row>
    <row r="131" ht="15.75" customHeight="1">
      <c r="A131" s="16">
        <v>1.0</v>
      </c>
      <c r="B131" s="15">
        <v>0.4296064814814815</v>
      </c>
      <c r="C131" s="16">
        <v>1.0</v>
      </c>
      <c r="D131" s="16">
        <v>0.0</v>
      </c>
      <c r="E131" s="16">
        <v>0.0</v>
      </c>
      <c r="F131" s="16">
        <v>0.0</v>
      </c>
      <c r="G131" s="16">
        <v>0.0</v>
      </c>
      <c r="H131" s="16">
        <v>25.0</v>
      </c>
      <c r="I131" s="16">
        <v>10.0</v>
      </c>
      <c r="J131" s="16" t="s">
        <v>134</v>
      </c>
      <c r="K131" s="10" t="str">
        <f t="shared" si="3"/>
        <v>утро</v>
      </c>
    </row>
    <row r="132" ht="15.75" customHeight="1">
      <c r="A132" s="16">
        <v>1.0</v>
      </c>
      <c r="B132" s="15">
        <v>0.4296412037037037</v>
      </c>
      <c r="C132" s="16">
        <v>0.0</v>
      </c>
      <c r="D132" s="16">
        <v>0.0</v>
      </c>
      <c r="E132" s="16">
        <v>0.0</v>
      </c>
      <c r="F132" s="16">
        <v>0.0</v>
      </c>
      <c r="G132" s="16">
        <v>0.0</v>
      </c>
      <c r="H132" s="16">
        <v>25.0</v>
      </c>
      <c r="I132" s="16">
        <f>HOUR(B132)</f>
        <v>10</v>
      </c>
      <c r="J132" s="16" t="str">
        <f>IF(H132&gt;55,"старшее поколение",IF(H132&lt;30,"молодое поколение","средний возраст"))</f>
        <v>молодое поколение</v>
      </c>
      <c r="K132" s="10" t="str">
        <f t="shared" si="3"/>
        <v>утро</v>
      </c>
    </row>
    <row r="133" ht="15.75" customHeight="1">
      <c r="A133" s="16">
        <v>1.0</v>
      </c>
      <c r="B133" s="15">
        <v>0.4296412037037037</v>
      </c>
      <c r="C133" s="16">
        <v>0.0</v>
      </c>
      <c r="D133" s="16">
        <v>0.0</v>
      </c>
      <c r="E133" s="16">
        <v>0.0</v>
      </c>
      <c r="F133" s="16">
        <v>0.0</v>
      </c>
      <c r="G133" s="16">
        <v>0.0</v>
      </c>
      <c r="H133" s="16">
        <v>25.0</v>
      </c>
      <c r="I133" s="16">
        <v>10.0</v>
      </c>
      <c r="J133" s="16" t="s">
        <v>134</v>
      </c>
      <c r="K133" s="10" t="str">
        <f t="shared" si="3"/>
        <v>утро</v>
      </c>
    </row>
    <row r="134" ht="15.75" customHeight="1">
      <c r="A134" s="16">
        <v>1.0</v>
      </c>
      <c r="B134" s="15">
        <v>0.4299884259259259</v>
      </c>
      <c r="C134" s="16">
        <v>0.0</v>
      </c>
      <c r="D134" s="16">
        <v>0.0</v>
      </c>
      <c r="E134" s="16">
        <v>0.0</v>
      </c>
      <c r="F134" s="16">
        <v>0.0</v>
      </c>
      <c r="G134" s="16">
        <v>0.0</v>
      </c>
      <c r="H134" s="16">
        <v>69.0</v>
      </c>
      <c r="I134" s="16">
        <f t="shared" ref="I134:I137" si="18">HOUR(B134)</f>
        <v>10</v>
      </c>
      <c r="J134" s="16" t="str">
        <f t="shared" ref="J134:J137" si="19">IF(H134&gt;55,"старшее поколение",IF(H134&lt;30,"молодое поколение","средний возраст"))</f>
        <v>старшее поколение</v>
      </c>
      <c r="K134" s="10" t="str">
        <f t="shared" si="3"/>
        <v>утро</v>
      </c>
    </row>
    <row r="135" ht="15.75" customHeight="1">
      <c r="A135" s="16">
        <v>1.0</v>
      </c>
      <c r="B135" s="15">
        <v>0.44047453703703704</v>
      </c>
      <c r="C135" s="16">
        <v>0.0</v>
      </c>
      <c r="D135" s="16">
        <v>0.0</v>
      </c>
      <c r="E135" s="16">
        <v>0.0</v>
      </c>
      <c r="F135" s="16">
        <v>0.0</v>
      </c>
      <c r="G135" s="16">
        <v>0.0</v>
      </c>
      <c r="H135" s="16">
        <v>51.0</v>
      </c>
      <c r="I135" s="16">
        <f t="shared" si="18"/>
        <v>10</v>
      </c>
      <c r="J135" s="16" t="str">
        <f t="shared" si="19"/>
        <v>средний возраст</v>
      </c>
      <c r="K135" s="10" t="str">
        <f t="shared" si="3"/>
        <v>утро</v>
      </c>
    </row>
    <row r="136" ht="15.75" customHeight="1">
      <c r="A136" s="16">
        <v>1.0</v>
      </c>
      <c r="B136" s="15">
        <v>0.44056712962962963</v>
      </c>
      <c r="C136" s="16">
        <v>0.0</v>
      </c>
      <c r="D136" s="16">
        <v>0.0</v>
      </c>
      <c r="E136" s="16">
        <v>0.0</v>
      </c>
      <c r="F136" s="16">
        <v>0.0</v>
      </c>
      <c r="G136" s="16">
        <v>0.0</v>
      </c>
      <c r="H136" s="16">
        <v>43.0</v>
      </c>
      <c r="I136" s="16">
        <f t="shared" si="18"/>
        <v>10</v>
      </c>
      <c r="J136" s="16" t="str">
        <f t="shared" si="19"/>
        <v>средний возраст</v>
      </c>
      <c r="K136" s="10" t="str">
        <f t="shared" si="3"/>
        <v>утро</v>
      </c>
    </row>
    <row r="137" ht="15.75" customHeight="1">
      <c r="A137" s="16">
        <v>1.0</v>
      </c>
      <c r="B137" s="15">
        <v>0.4431712962962963</v>
      </c>
      <c r="C137" s="16">
        <v>1.0</v>
      </c>
      <c r="D137" s="16">
        <v>0.0</v>
      </c>
      <c r="E137" s="16">
        <v>0.0</v>
      </c>
      <c r="F137" s="16">
        <v>0.0</v>
      </c>
      <c r="G137" s="16">
        <v>0.0</v>
      </c>
      <c r="H137" s="16">
        <v>16.0</v>
      </c>
      <c r="I137" s="16">
        <f t="shared" si="18"/>
        <v>10</v>
      </c>
      <c r="J137" s="16" t="str">
        <f t="shared" si="19"/>
        <v>молодое поколение</v>
      </c>
      <c r="K137" s="10" t="str">
        <f t="shared" si="3"/>
        <v>утро</v>
      </c>
    </row>
    <row r="138" ht="15.75" customHeight="1">
      <c r="A138" s="16">
        <v>1.0</v>
      </c>
      <c r="B138" s="15">
        <v>0.4431712962962963</v>
      </c>
      <c r="C138" s="16">
        <v>1.0</v>
      </c>
      <c r="D138" s="16">
        <v>0.0</v>
      </c>
      <c r="E138" s="16">
        <v>0.0</v>
      </c>
      <c r="F138" s="16">
        <v>0.0</v>
      </c>
      <c r="G138" s="16">
        <v>0.0</v>
      </c>
      <c r="H138" s="16">
        <v>16.0</v>
      </c>
      <c r="I138" s="16">
        <v>10.0</v>
      </c>
      <c r="J138" s="16" t="s">
        <v>134</v>
      </c>
      <c r="K138" s="10" t="str">
        <f t="shared" si="3"/>
        <v>утро</v>
      </c>
    </row>
    <row r="139" ht="15.75" customHeight="1">
      <c r="A139" s="16">
        <v>1.0</v>
      </c>
      <c r="B139" s="15">
        <v>0.4486111111111111</v>
      </c>
      <c r="C139" s="16">
        <v>1.0</v>
      </c>
      <c r="D139" s="16">
        <v>0.0</v>
      </c>
      <c r="E139" s="16">
        <v>0.0</v>
      </c>
      <c r="F139" s="16">
        <v>0.0</v>
      </c>
      <c r="G139" s="16">
        <v>0.0</v>
      </c>
      <c r="H139" s="16">
        <v>17.0</v>
      </c>
      <c r="I139" s="16">
        <f>HOUR(B139)</f>
        <v>10</v>
      </c>
      <c r="J139" s="16" t="str">
        <f>IF(H139&gt;55,"старшее поколение",IF(H139&lt;30,"молодое поколение","средний возраст"))</f>
        <v>молодое поколение</v>
      </c>
      <c r="K139" s="10" t="str">
        <f t="shared" si="3"/>
        <v>утро</v>
      </c>
    </row>
    <row r="140" ht="15.75" customHeight="1">
      <c r="A140" s="16">
        <v>1.0</v>
      </c>
      <c r="B140" s="15">
        <v>0.4486111111111111</v>
      </c>
      <c r="C140" s="16">
        <v>1.0</v>
      </c>
      <c r="D140" s="16">
        <v>0.0</v>
      </c>
      <c r="E140" s="16">
        <v>0.0</v>
      </c>
      <c r="F140" s="16">
        <v>0.0</v>
      </c>
      <c r="G140" s="16">
        <v>0.0</v>
      </c>
      <c r="H140" s="16">
        <v>17.0</v>
      </c>
      <c r="I140" s="16">
        <v>10.0</v>
      </c>
      <c r="J140" s="16" t="s">
        <v>134</v>
      </c>
      <c r="K140" s="10" t="str">
        <f t="shared" si="3"/>
        <v>утро</v>
      </c>
    </row>
    <row r="141" ht="15.75" customHeight="1">
      <c r="A141" s="16">
        <v>1.0</v>
      </c>
      <c r="B141" s="15">
        <v>0.4559722222222222</v>
      </c>
      <c r="C141" s="16">
        <v>0.0</v>
      </c>
      <c r="D141" s="16">
        <v>0.0</v>
      </c>
      <c r="E141" s="16">
        <v>0.0</v>
      </c>
      <c r="F141" s="16">
        <v>0.0</v>
      </c>
      <c r="G141" s="16">
        <v>0.0</v>
      </c>
      <c r="H141" s="16">
        <v>79.0</v>
      </c>
      <c r="I141" s="16">
        <f t="shared" ref="I141:I142" si="20">HOUR(B141)</f>
        <v>10</v>
      </c>
      <c r="J141" s="16" t="str">
        <f t="shared" ref="J141:J142" si="21">IF(H141&gt;55,"старшее поколение",IF(H141&lt;30,"молодое поколение","средний возраст"))</f>
        <v>старшее поколение</v>
      </c>
      <c r="K141" s="10" t="str">
        <f t="shared" si="3"/>
        <v>утро</v>
      </c>
    </row>
    <row r="142" ht="15.75" customHeight="1">
      <c r="A142" s="16">
        <v>1.0</v>
      </c>
      <c r="B142" s="15">
        <v>0.45856481481481487</v>
      </c>
      <c r="C142" s="16">
        <v>0.0</v>
      </c>
      <c r="D142" s="16">
        <v>0.0</v>
      </c>
      <c r="E142" s="16">
        <v>0.0</v>
      </c>
      <c r="F142" s="16">
        <v>0.0</v>
      </c>
      <c r="G142" s="16">
        <v>0.0</v>
      </c>
      <c r="H142" s="16">
        <v>19.0</v>
      </c>
      <c r="I142" s="16">
        <f t="shared" si="20"/>
        <v>11</v>
      </c>
      <c r="J142" s="16" t="str">
        <f t="shared" si="21"/>
        <v>молодое поколение</v>
      </c>
      <c r="K142" s="10" t="str">
        <f t="shared" si="3"/>
        <v>утро</v>
      </c>
    </row>
    <row r="143" ht="15.75" customHeight="1">
      <c r="A143" s="16">
        <v>1.0</v>
      </c>
      <c r="B143" s="15">
        <v>0.45856481481481487</v>
      </c>
      <c r="C143" s="16">
        <v>0.0</v>
      </c>
      <c r="D143" s="16">
        <v>0.0</v>
      </c>
      <c r="E143" s="16">
        <v>0.0</v>
      </c>
      <c r="F143" s="16">
        <v>0.0</v>
      </c>
      <c r="G143" s="16">
        <v>0.0</v>
      </c>
      <c r="H143" s="16">
        <v>19.0</v>
      </c>
      <c r="I143" s="16">
        <v>11.0</v>
      </c>
      <c r="J143" s="16" t="s">
        <v>134</v>
      </c>
      <c r="K143" s="10" t="str">
        <f t="shared" si="3"/>
        <v>утро</v>
      </c>
    </row>
    <row r="144" ht="15.75" customHeight="1">
      <c r="A144" s="16">
        <v>1.0</v>
      </c>
      <c r="B144" s="15">
        <v>0.4730787037037037</v>
      </c>
      <c r="C144" s="16">
        <v>0.0</v>
      </c>
      <c r="D144" s="16">
        <v>0.0</v>
      </c>
      <c r="E144" s="16">
        <v>0.0</v>
      </c>
      <c r="F144" s="16">
        <v>0.0</v>
      </c>
      <c r="G144" s="16">
        <v>0.0</v>
      </c>
      <c r="H144" s="16">
        <v>22.0</v>
      </c>
      <c r="I144" s="16">
        <f t="shared" ref="I144:I150" si="22">HOUR(B144)</f>
        <v>11</v>
      </c>
      <c r="J144" s="16" t="str">
        <f t="shared" ref="J144:J150" si="23">IF(H144&gt;55,"старшее поколение",IF(H144&lt;30,"молодое поколение","средний возраст"))</f>
        <v>молодое поколение</v>
      </c>
      <c r="K144" s="10" t="str">
        <f t="shared" si="3"/>
        <v>утро</v>
      </c>
    </row>
    <row r="145" ht="15.75" customHeight="1">
      <c r="A145" s="16">
        <v>1.0</v>
      </c>
      <c r="B145" s="15">
        <v>0.4765162037037037</v>
      </c>
      <c r="C145" s="16">
        <v>0.0</v>
      </c>
      <c r="D145" s="16">
        <v>0.0</v>
      </c>
      <c r="E145" s="16">
        <v>0.0</v>
      </c>
      <c r="F145" s="16">
        <v>0.0</v>
      </c>
      <c r="G145" s="16">
        <v>0.0</v>
      </c>
      <c r="H145" s="16">
        <v>43.0</v>
      </c>
      <c r="I145" s="16">
        <f t="shared" si="22"/>
        <v>11</v>
      </c>
      <c r="J145" s="16" t="str">
        <f t="shared" si="23"/>
        <v>средний возраст</v>
      </c>
      <c r="K145" s="10" t="str">
        <f t="shared" si="3"/>
        <v>утро</v>
      </c>
    </row>
    <row r="146" ht="15.75" customHeight="1">
      <c r="A146" s="16">
        <v>1.0</v>
      </c>
      <c r="B146" s="15">
        <v>0.47754629629629625</v>
      </c>
      <c r="C146" s="16">
        <v>0.0</v>
      </c>
      <c r="D146" s="16">
        <v>0.0</v>
      </c>
      <c r="E146" s="16">
        <v>0.0</v>
      </c>
      <c r="F146" s="16">
        <v>0.0</v>
      </c>
      <c r="G146" s="16">
        <v>0.0</v>
      </c>
      <c r="H146" s="16">
        <v>79.0</v>
      </c>
      <c r="I146" s="16">
        <f t="shared" si="22"/>
        <v>11</v>
      </c>
      <c r="J146" s="16" t="str">
        <f t="shared" si="23"/>
        <v>старшее поколение</v>
      </c>
      <c r="K146" s="10" t="str">
        <f t="shared" si="3"/>
        <v>утро</v>
      </c>
    </row>
    <row r="147" ht="15.75" customHeight="1">
      <c r="A147" s="16">
        <v>1.0</v>
      </c>
      <c r="B147" s="15">
        <v>0.4784375</v>
      </c>
      <c r="C147" s="16">
        <v>1.0</v>
      </c>
      <c r="D147" s="16">
        <v>0.0</v>
      </c>
      <c r="E147" s="16">
        <v>0.0</v>
      </c>
      <c r="F147" s="16">
        <v>0.0</v>
      </c>
      <c r="G147" s="16">
        <v>0.0</v>
      </c>
      <c r="H147" s="16">
        <v>38.0</v>
      </c>
      <c r="I147" s="16">
        <f t="shared" si="22"/>
        <v>11</v>
      </c>
      <c r="J147" s="16" t="str">
        <f t="shared" si="23"/>
        <v>средний возраст</v>
      </c>
      <c r="K147" s="10" t="str">
        <f t="shared" si="3"/>
        <v>утро</v>
      </c>
    </row>
    <row r="148" ht="15.75" customHeight="1">
      <c r="A148" s="16">
        <v>1.0</v>
      </c>
      <c r="B148" s="15">
        <v>0.49114583333333334</v>
      </c>
      <c r="C148" s="16">
        <v>0.0</v>
      </c>
      <c r="D148" s="16">
        <v>0.0</v>
      </c>
      <c r="E148" s="16">
        <v>0.0</v>
      </c>
      <c r="F148" s="16">
        <v>0.0</v>
      </c>
      <c r="G148" s="16">
        <v>0.0</v>
      </c>
      <c r="H148" s="16">
        <v>67.0</v>
      </c>
      <c r="I148" s="16">
        <f t="shared" si="22"/>
        <v>11</v>
      </c>
      <c r="J148" s="16" t="str">
        <f t="shared" si="23"/>
        <v>старшее поколение</v>
      </c>
      <c r="K148" s="10" t="str">
        <f t="shared" si="3"/>
        <v>день</v>
      </c>
    </row>
    <row r="149" ht="15.75" customHeight="1">
      <c r="A149" s="16">
        <v>1.0</v>
      </c>
      <c r="B149" s="15">
        <v>0.49519675925925927</v>
      </c>
      <c r="C149" s="16">
        <v>1.0</v>
      </c>
      <c r="D149" s="16">
        <v>1.0</v>
      </c>
      <c r="E149" s="16">
        <v>0.0</v>
      </c>
      <c r="F149" s="16">
        <v>0.0</v>
      </c>
      <c r="G149" s="16">
        <v>0.0</v>
      </c>
      <c r="H149" s="16">
        <v>60.0</v>
      </c>
      <c r="I149" s="16">
        <f t="shared" si="22"/>
        <v>11</v>
      </c>
      <c r="J149" s="16" t="str">
        <f t="shared" si="23"/>
        <v>старшее поколение</v>
      </c>
      <c r="K149" s="10" t="str">
        <f t="shared" si="3"/>
        <v>день</v>
      </c>
    </row>
    <row r="150" ht="15.75" customHeight="1">
      <c r="A150" s="16">
        <v>1.0</v>
      </c>
      <c r="B150" s="15">
        <v>0.4730787037037037</v>
      </c>
      <c r="C150" s="16">
        <v>0.0</v>
      </c>
      <c r="D150" s="16">
        <v>0.0</v>
      </c>
      <c r="E150" s="16">
        <v>0.0</v>
      </c>
      <c r="F150" s="16">
        <v>0.0</v>
      </c>
      <c r="G150" s="16">
        <v>0.0</v>
      </c>
      <c r="H150" s="16">
        <v>23.0</v>
      </c>
      <c r="I150" s="16">
        <f t="shared" si="22"/>
        <v>11</v>
      </c>
      <c r="J150" s="16" t="str">
        <f t="shared" si="23"/>
        <v>молодое поколение</v>
      </c>
      <c r="K150" s="10" t="str">
        <f t="shared" si="3"/>
        <v>утро</v>
      </c>
    </row>
    <row r="151" ht="15.75" customHeight="1">
      <c r="A151" s="16">
        <v>1.0</v>
      </c>
      <c r="B151" s="15">
        <v>0.4730787037037037</v>
      </c>
      <c r="C151" s="16">
        <v>0.0</v>
      </c>
      <c r="D151" s="16">
        <v>0.0</v>
      </c>
      <c r="E151" s="16">
        <v>0.0</v>
      </c>
      <c r="F151" s="16">
        <v>0.0</v>
      </c>
      <c r="G151" s="16">
        <v>0.0</v>
      </c>
      <c r="H151" s="16">
        <v>23.0</v>
      </c>
      <c r="I151" s="16">
        <v>12.0</v>
      </c>
      <c r="J151" s="16" t="s">
        <v>134</v>
      </c>
      <c r="K151" s="10" t="str">
        <f t="shared" si="3"/>
        <v>утро</v>
      </c>
    </row>
    <row r="152" ht="15.75" customHeight="1">
      <c r="A152" s="16">
        <v>1.0</v>
      </c>
      <c r="B152" s="15">
        <v>0.5061111111111111</v>
      </c>
      <c r="C152" s="16">
        <v>0.0</v>
      </c>
      <c r="D152" s="16">
        <v>0.0</v>
      </c>
      <c r="E152" s="16">
        <v>0.0</v>
      </c>
      <c r="F152" s="16">
        <v>0.0</v>
      </c>
      <c r="G152" s="16">
        <v>0.0</v>
      </c>
      <c r="H152" s="16">
        <v>84.0</v>
      </c>
      <c r="I152" s="16">
        <f t="shared" ref="I152:I153" si="24">HOUR(B152)</f>
        <v>12</v>
      </c>
      <c r="J152" s="16" t="str">
        <f t="shared" ref="J152:J153" si="25">IF(H152&gt;55,"старшее поколение",IF(H152&lt;30,"молодое поколение","средний возраст"))</f>
        <v>старшее поколение</v>
      </c>
      <c r="K152" s="10" t="str">
        <f t="shared" si="3"/>
        <v>день</v>
      </c>
    </row>
    <row r="153" ht="15.75" customHeight="1">
      <c r="A153" s="16">
        <v>1.0</v>
      </c>
      <c r="B153" s="15">
        <v>0.4730787037037037</v>
      </c>
      <c r="C153" s="16">
        <v>1.0</v>
      </c>
      <c r="D153" s="16">
        <v>0.0</v>
      </c>
      <c r="E153" s="16">
        <v>0.0</v>
      </c>
      <c r="F153" s="16">
        <v>0.0</v>
      </c>
      <c r="G153" s="16">
        <v>0.0</v>
      </c>
      <c r="H153" s="16">
        <v>23.0</v>
      </c>
      <c r="I153" s="16">
        <f t="shared" si="24"/>
        <v>11</v>
      </c>
      <c r="J153" s="16" t="str">
        <f t="shared" si="25"/>
        <v>молодое поколение</v>
      </c>
      <c r="K153" s="10" t="str">
        <f t="shared" si="3"/>
        <v>утро</v>
      </c>
    </row>
    <row r="154" ht="15.75" customHeight="1">
      <c r="A154" s="16">
        <v>1.0</v>
      </c>
      <c r="B154" s="15">
        <v>0.5066666666666667</v>
      </c>
      <c r="C154" s="16">
        <v>1.0</v>
      </c>
      <c r="D154" s="16">
        <v>0.0</v>
      </c>
      <c r="E154" s="16">
        <v>0.0</v>
      </c>
      <c r="F154" s="16">
        <v>0.0</v>
      </c>
      <c r="G154" s="16">
        <v>0.0</v>
      </c>
      <c r="H154" s="16">
        <v>23.0</v>
      </c>
      <c r="I154" s="16">
        <v>12.0</v>
      </c>
      <c r="J154" s="16" t="s">
        <v>134</v>
      </c>
      <c r="K154" s="10" t="str">
        <f t="shared" si="3"/>
        <v>день</v>
      </c>
    </row>
    <row r="155" ht="15.75" customHeight="1">
      <c r="A155" s="16">
        <v>1.0</v>
      </c>
      <c r="B155" s="15">
        <v>0.5109837962962963</v>
      </c>
      <c r="C155" s="16">
        <v>0.0</v>
      </c>
      <c r="D155" s="16">
        <v>0.0</v>
      </c>
      <c r="E155" s="16">
        <v>0.0</v>
      </c>
      <c r="F155" s="16">
        <v>0.0</v>
      </c>
      <c r="G155" s="16">
        <v>0.0</v>
      </c>
      <c r="H155" s="16">
        <v>26.0</v>
      </c>
      <c r="I155" s="16">
        <f t="shared" ref="I155:I158" si="26">HOUR(B155)</f>
        <v>12</v>
      </c>
      <c r="J155" s="16" t="str">
        <f t="shared" ref="J155:J158" si="27">IF(H155&gt;55,"старшее поколение",IF(H155&lt;30,"молодое поколение","средний возраст"))</f>
        <v>молодое поколение</v>
      </c>
      <c r="K155" s="10" t="str">
        <f t="shared" si="3"/>
        <v>день</v>
      </c>
    </row>
    <row r="156" ht="15.75" customHeight="1">
      <c r="A156" s="16">
        <v>1.0</v>
      </c>
      <c r="B156" s="15">
        <v>0.5188078703703703</v>
      </c>
      <c r="C156" s="16">
        <v>0.0</v>
      </c>
      <c r="D156" s="16">
        <v>0.0</v>
      </c>
      <c r="E156" s="16">
        <v>0.0</v>
      </c>
      <c r="F156" s="16">
        <v>0.0</v>
      </c>
      <c r="G156" s="16">
        <v>0.0</v>
      </c>
      <c r="H156" s="16">
        <v>41.0</v>
      </c>
      <c r="I156" s="16">
        <f t="shared" si="26"/>
        <v>12</v>
      </c>
      <c r="J156" s="16" t="str">
        <f t="shared" si="27"/>
        <v>средний возраст</v>
      </c>
      <c r="K156" s="10" t="str">
        <f t="shared" si="3"/>
        <v>день</v>
      </c>
    </row>
    <row r="157" ht="15.75" customHeight="1">
      <c r="A157" s="16">
        <v>1.0</v>
      </c>
      <c r="B157" s="15">
        <v>0.5221527777777778</v>
      </c>
      <c r="C157" s="16">
        <v>1.0</v>
      </c>
      <c r="D157" s="16">
        <v>0.0</v>
      </c>
      <c r="E157" s="16">
        <v>0.0</v>
      </c>
      <c r="F157" s="16">
        <v>0.0</v>
      </c>
      <c r="G157" s="16">
        <v>0.0</v>
      </c>
      <c r="H157" s="16">
        <v>32.0</v>
      </c>
      <c r="I157" s="16">
        <f t="shared" si="26"/>
        <v>12</v>
      </c>
      <c r="J157" s="16" t="str">
        <f t="shared" si="27"/>
        <v>средний возраст</v>
      </c>
      <c r="K157" s="10" t="str">
        <f t="shared" si="3"/>
        <v>день</v>
      </c>
    </row>
    <row r="158" ht="15.75" customHeight="1">
      <c r="A158" s="16">
        <v>1.0</v>
      </c>
      <c r="B158" s="15">
        <v>0.5301736111111112</v>
      </c>
      <c r="C158" s="16">
        <v>0.0</v>
      </c>
      <c r="D158" s="16">
        <v>0.0</v>
      </c>
      <c r="E158" s="16">
        <v>0.0</v>
      </c>
      <c r="F158" s="16">
        <v>0.0</v>
      </c>
      <c r="G158" s="16">
        <v>0.0</v>
      </c>
      <c r="H158" s="16">
        <v>21.0</v>
      </c>
      <c r="I158" s="16">
        <f t="shared" si="26"/>
        <v>12</v>
      </c>
      <c r="J158" s="16" t="str">
        <f t="shared" si="27"/>
        <v>молодое поколение</v>
      </c>
      <c r="K158" s="10" t="str">
        <f t="shared" si="3"/>
        <v>день</v>
      </c>
    </row>
    <row r="159" ht="15.75" customHeight="1">
      <c r="A159" s="16">
        <v>1.0</v>
      </c>
      <c r="B159" s="15">
        <v>0.5301736111111112</v>
      </c>
      <c r="C159" s="16">
        <v>0.0</v>
      </c>
      <c r="D159" s="16">
        <v>0.0</v>
      </c>
      <c r="E159" s="16">
        <v>0.0</v>
      </c>
      <c r="F159" s="16">
        <v>0.0</v>
      </c>
      <c r="G159" s="16">
        <v>0.0</v>
      </c>
      <c r="H159" s="16">
        <v>21.0</v>
      </c>
      <c r="I159" s="16">
        <v>12.0</v>
      </c>
      <c r="J159" s="16" t="s">
        <v>134</v>
      </c>
      <c r="K159" s="10" t="str">
        <f t="shared" si="3"/>
        <v>день</v>
      </c>
    </row>
    <row r="160" ht="15.75" customHeight="1">
      <c r="A160" s="16">
        <v>1.0</v>
      </c>
      <c r="B160" s="15">
        <v>0.5307060185185185</v>
      </c>
      <c r="C160" s="16">
        <v>0.0</v>
      </c>
      <c r="D160" s="16">
        <v>0.0</v>
      </c>
      <c r="E160" s="16">
        <v>0.0</v>
      </c>
      <c r="F160" s="16">
        <v>0.0</v>
      </c>
      <c r="G160" s="16">
        <v>0.0</v>
      </c>
      <c r="H160" s="16">
        <v>58.0</v>
      </c>
      <c r="I160" s="16">
        <f t="shared" ref="I160:I170" si="28">HOUR(B160)</f>
        <v>12</v>
      </c>
      <c r="J160" s="16" t="str">
        <f t="shared" ref="J160:J170" si="29">IF(H160&gt;55,"старшее поколение",IF(H160&lt;30,"молодое поколение","средний возраст"))</f>
        <v>старшее поколение</v>
      </c>
      <c r="K160" s="10" t="str">
        <f t="shared" si="3"/>
        <v>день</v>
      </c>
    </row>
    <row r="161" ht="15.75" customHeight="1">
      <c r="A161" s="16">
        <v>1.0</v>
      </c>
      <c r="B161" s="15">
        <v>0.5345138888888888</v>
      </c>
      <c r="C161" s="16">
        <v>0.0</v>
      </c>
      <c r="D161" s="16">
        <v>0.0</v>
      </c>
      <c r="E161" s="16">
        <v>0.0</v>
      </c>
      <c r="F161" s="16">
        <v>0.0</v>
      </c>
      <c r="G161" s="16">
        <v>0.0</v>
      </c>
      <c r="H161" s="16">
        <v>18.0</v>
      </c>
      <c r="I161" s="16">
        <f t="shared" si="28"/>
        <v>12</v>
      </c>
      <c r="J161" s="16" t="str">
        <f t="shared" si="29"/>
        <v>молодое поколение</v>
      </c>
      <c r="K161" s="10" t="str">
        <f t="shared" si="3"/>
        <v>день</v>
      </c>
    </row>
    <row r="162" ht="15.75" customHeight="1">
      <c r="A162" s="16">
        <v>1.0</v>
      </c>
      <c r="B162" s="15">
        <v>0.5419097222222222</v>
      </c>
      <c r="C162" s="16">
        <v>1.0</v>
      </c>
      <c r="D162" s="16">
        <v>1.0</v>
      </c>
      <c r="E162" s="16">
        <v>0.0</v>
      </c>
      <c r="F162" s="16">
        <v>0.0</v>
      </c>
      <c r="G162" s="16">
        <v>0.0</v>
      </c>
      <c r="H162" s="16">
        <v>66.0</v>
      </c>
      <c r="I162" s="16">
        <f t="shared" si="28"/>
        <v>13</v>
      </c>
      <c r="J162" s="16" t="str">
        <f t="shared" si="29"/>
        <v>старшее поколение</v>
      </c>
      <c r="K162" s="10" t="str">
        <f t="shared" si="3"/>
        <v>день</v>
      </c>
    </row>
    <row r="163" ht="15.75" customHeight="1">
      <c r="A163" s="16">
        <v>1.0</v>
      </c>
      <c r="B163" s="15">
        <v>0.545775462962963</v>
      </c>
      <c r="C163" s="16">
        <v>1.0</v>
      </c>
      <c r="D163" s="16">
        <v>0.0</v>
      </c>
      <c r="E163" s="16">
        <v>0.0</v>
      </c>
      <c r="F163" s="16">
        <v>0.0</v>
      </c>
      <c r="G163" s="16">
        <v>0.0</v>
      </c>
      <c r="H163" s="16">
        <v>37.0</v>
      </c>
      <c r="I163" s="16">
        <f t="shared" si="28"/>
        <v>13</v>
      </c>
      <c r="J163" s="16" t="str">
        <f t="shared" si="29"/>
        <v>средний возраст</v>
      </c>
      <c r="K163" s="10" t="str">
        <f t="shared" si="3"/>
        <v>день</v>
      </c>
    </row>
    <row r="164" ht="15.75" customHeight="1">
      <c r="A164" s="16">
        <v>1.0</v>
      </c>
      <c r="B164" s="15">
        <v>0.5466550925925926</v>
      </c>
      <c r="C164" s="16">
        <v>1.0</v>
      </c>
      <c r="D164" s="16">
        <v>0.0</v>
      </c>
      <c r="E164" s="16">
        <v>0.0</v>
      </c>
      <c r="F164" s="16">
        <v>0.0</v>
      </c>
      <c r="G164" s="16">
        <v>0.0</v>
      </c>
      <c r="H164" s="16">
        <v>36.0</v>
      </c>
      <c r="I164" s="16">
        <f t="shared" si="28"/>
        <v>13</v>
      </c>
      <c r="J164" s="16" t="str">
        <f t="shared" si="29"/>
        <v>средний возраст</v>
      </c>
      <c r="K164" s="10" t="str">
        <f t="shared" si="3"/>
        <v>день</v>
      </c>
    </row>
    <row r="165" ht="15.75" customHeight="1">
      <c r="A165" s="16">
        <v>1.0</v>
      </c>
      <c r="B165" s="15">
        <v>0.5477314814814814</v>
      </c>
      <c r="C165" s="16">
        <v>0.0</v>
      </c>
      <c r="D165" s="16">
        <v>0.0</v>
      </c>
      <c r="E165" s="16">
        <v>0.0</v>
      </c>
      <c r="F165" s="16">
        <v>0.0</v>
      </c>
      <c r="G165" s="16">
        <v>0.0</v>
      </c>
      <c r="H165" s="16">
        <v>15.0</v>
      </c>
      <c r="I165" s="16">
        <f t="shared" si="28"/>
        <v>13</v>
      </c>
      <c r="J165" s="16" t="str">
        <f t="shared" si="29"/>
        <v>молодое поколение</v>
      </c>
      <c r="K165" s="10" t="str">
        <f t="shared" si="3"/>
        <v>день</v>
      </c>
    </row>
    <row r="166" ht="15.75" customHeight="1">
      <c r="A166" s="16">
        <v>1.0</v>
      </c>
      <c r="B166" s="15">
        <v>0.5487152777777778</v>
      </c>
      <c r="C166" s="16">
        <v>1.0</v>
      </c>
      <c r="D166" s="16">
        <v>1.0</v>
      </c>
      <c r="E166" s="16">
        <v>0.0</v>
      </c>
      <c r="F166" s="16">
        <v>0.0</v>
      </c>
      <c r="G166" s="16">
        <v>0.0</v>
      </c>
      <c r="H166" s="16">
        <v>53.0</v>
      </c>
      <c r="I166" s="16">
        <f t="shared" si="28"/>
        <v>13</v>
      </c>
      <c r="J166" s="16" t="str">
        <f t="shared" si="29"/>
        <v>средний возраст</v>
      </c>
      <c r="K166" s="10" t="str">
        <f t="shared" si="3"/>
        <v>день</v>
      </c>
    </row>
    <row r="167" ht="15.75" customHeight="1">
      <c r="A167" s="16">
        <v>1.0</v>
      </c>
      <c r="B167" s="15">
        <v>0.5514699074074074</v>
      </c>
      <c r="C167" s="16">
        <v>0.0</v>
      </c>
      <c r="D167" s="16">
        <v>0.0</v>
      </c>
      <c r="E167" s="16">
        <v>0.0</v>
      </c>
      <c r="F167" s="16">
        <v>0.0</v>
      </c>
      <c r="G167" s="16">
        <v>0.0</v>
      </c>
      <c r="H167" s="16">
        <v>16.0</v>
      </c>
      <c r="I167" s="16">
        <f t="shared" si="28"/>
        <v>13</v>
      </c>
      <c r="J167" s="16" t="str">
        <f t="shared" si="29"/>
        <v>молодое поколение</v>
      </c>
      <c r="K167" s="10" t="str">
        <f t="shared" si="3"/>
        <v>день</v>
      </c>
    </row>
    <row r="168" ht="15.75" customHeight="1">
      <c r="A168" s="16">
        <v>1.0</v>
      </c>
      <c r="B168" s="15">
        <v>0.5611574074074074</v>
      </c>
      <c r="C168" s="16">
        <v>1.0</v>
      </c>
      <c r="D168" s="16">
        <v>0.0</v>
      </c>
      <c r="E168" s="16">
        <v>0.0</v>
      </c>
      <c r="F168" s="16">
        <v>0.0</v>
      </c>
      <c r="G168" s="16">
        <v>0.0</v>
      </c>
      <c r="H168" s="16">
        <v>46.0</v>
      </c>
      <c r="I168" s="16">
        <f t="shared" si="28"/>
        <v>13</v>
      </c>
      <c r="J168" s="16" t="str">
        <f t="shared" si="29"/>
        <v>средний возраст</v>
      </c>
      <c r="K168" s="10" t="str">
        <f t="shared" si="3"/>
        <v>день</v>
      </c>
    </row>
    <row r="169" ht="15.75" customHeight="1">
      <c r="A169" s="16">
        <v>1.0</v>
      </c>
      <c r="B169" s="15">
        <v>0.5634837962962963</v>
      </c>
      <c r="C169" s="16">
        <v>1.0</v>
      </c>
      <c r="D169" s="16">
        <v>0.0</v>
      </c>
      <c r="E169" s="16">
        <v>0.0</v>
      </c>
      <c r="F169" s="16">
        <v>0.0</v>
      </c>
      <c r="G169" s="16">
        <v>0.0</v>
      </c>
      <c r="H169" s="16">
        <v>75.0</v>
      </c>
      <c r="I169" s="16">
        <f t="shared" si="28"/>
        <v>13</v>
      </c>
      <c r="J169" s="16" t="str">
        <f t="shared" si="29"/>
        <v>старшее поколение</v>
      </c>
      <c r="K169" s="10" t="str">
        <f t="shared" si="3"/>
        <v>день</v>
      </c>
    </row>
    <row r="170" ht="15.75" customHeight="1">
      <c r="A170" s="16">
        <v>1.0</v>
      </c>
      <c r="B170" s="15">
        <v>0.5637037037037037</v>
      </c>
      <c r="C170" s="16">
        <v>0.0</v>
      </c>
      <c r="D170" s="16">
        <v>0.0</v>
      </c>
      <c r="E170" s="16">
        <v>0.0</v>
      </c>
      <c r="F170" s="16">
        <v>0.0</v>
      </c>
      <c r="G170" s="16">
        <v>0.0</v>
      </c>
      <c r="H170" s="16">
        <v>21.0</v>
      </c>
      <c r="I170" s="16">
        <f t="shared" si="28"/>
        <v>13</v>
      </c>
      <c r="J170" s="16" t="str">
        <f t="shared" si="29"/>
        <v>молодое поколение</v>
      </c>
      <c r="K170" s="10" t="str">
        <f t="shared" si="3"/>
        <v>день</v>
      </c>
    </row>
    <row r="171" ht="15.75" customHeight="1">
      <c r="A171" s="16">
        <v>1.0</v>
      </c>
      <c r="B171" s="15">
        <v>0.5637037037037037</v>
      </c>
      <c r="C171" s="16">
        <v>0.0</v>
      </c>
      <c r="D171" s="16">
        <v>0.0</v>
      </c>
      <c r="E171" s="16">
        <v>0.0</v>
      </c>
      <c r="F171" s="16">
        <v>0.0</v>
      </c>
      <c r="G171" s="16">
        <v>0.0</v>
      </c>
      <c r="H171" s="16">
        <v>21.0</v>
      </c>
      <c r="I171" s="16">
        <v>13.0</v>
      </c>
      <c r="J171" s="16" t="s">
        <v>134</v>
      </c>
      <c r="K171" s="10" t="str">
        <f t="shared" si="3"/>
        <v>день</v>
      </c>
    </row>
    <row r="172" ht="15.75" customHeight="1">
      <c r="A172" s="16">
        <v>1.0</v>
      </c>
      <c r="B172" s="15">
        <v>0.5663541666666666</v>
      </c>
      <c r="C172" s="16">
        <v>1.0</v>
      </c>
      <c r="D172" s="16">
        <v>0.0</v>
      </c>
      <c r="E172" s="16">
        <v>0.0</v>
      </c>
      <c r="F172" s="16">
        <v>0.0</v>
      </c>
      <c r="G172" s="16">
        <v>0.0</v>
      </c>
      <c r="H172" s="16">
        <v>67.0</v>
      </c>
      <c r="I172" s="16">
        <f t="shared" ref="I172:I174" si="30">HOUR(B172)</f>
        <v>13</v>
      </c>
      <c r="J172" s="16" t="str">
        <f t="shared" ref="J172:J174" si="31">IF(H172&gt;55,"старшее поколение",IF(H172&lt;30,"молодое поколение","средний возраст"))</f>
        <v>старшее поколение</v>
      </c>
      <c r="K172" s="10" t="str">
        <f t="shared" si="3"/>
        <v>день</v>
      </c>
    </row>
    <row r="173" ht="15.75" customHeight="1">
      <c r="A173" s="16">
        <v>1.0</v>
      </c>
      <c r="B173" s="15">
        <v>0.5694444444444444</v>
      </c>
      <c r="C173" s="16">
        <v>1.0</v>
      </c>
      <c r="D173" s="16">
        <v>1.0</v>
      </c>
      <c r="E173" s="16">
        <v>1.0</v>
      </c>
      <c r="F173" s="16">
        <v>1.0</v>
      </c>
      <c r="G173" s="16">
        <v>0.0</v>
      </c>
      <c r="H173" s="16">
        <v>27.0</v>
      </c>
      <c r="I173" s="16">
        <f t="shared" si="30"/>
        <v>13</v>
      </c>
      <c r="J173" s="16" t="str">
        <f t="shared" si="31"/>
        <v>молодое поколение</v>
      </c>
      <c r="K173" s="10" t="str">
        <f t="shared" si="3"/>
        <v>день</v>
      </c>
    </row>
    <row r="174" ht="15.75" customHeight="1">
      <c r="A174" s="16">
        <v>1.0</v>
      </c>
      <c r="B174" s="15">
        <v>0.5728240740740741</v>
      </c>
      <c r="C174" s="16">
        <v>0.0</v>
      </c>
      <c r="D174" s="16">
        <v>0.0</v>
      </c>
      <c r="E174" s="16">
        <v>0.0</v>
      </c>
      <c r="F174" s="16">
        <v>0.0</v>
      </c>
      <c r="G174" s="16">
        <v>0.0</v>
      </c>
      <c r="H174" s="16">
        <v>20.0</v>
      </c>
      <c r="I174" s="16">
        <f t="shared" si="30"/>
        <v>13</v>
      </c>
      <c r="J174" s="16" t="str">
        <f t="shared" si="31"/>
        <v>молодое поколение</v>
      </c>
      <c r="K174" s="10" t="str">
        <f t="shared" si="3"/>
        <v>день</v>
      </c>
    </row>
    <row r="175" ht="15.75" customHeight="1">
      <c r="A175" s="16">
        <v>1.0</v>
      </c>
      <c r="B175" s="15">
        <v>0.5728240740740741</v>
      </c>
      <c r="C175" s="16">
        <v>0.0</v>
      </c>
      <c r="D175" s="16">
        <v>0.0</v>
      </c>
      <c r="E175" s="16">
        <v>0.0</v>
      </c>
      <c r="F175" s="16">
        <v>0.0</v>
      </c>
      <c r="G175" s="16">
        <v>0.0</v>
      </c>
      <c r="H175" s="16">
        <v>20.0</v>
      </c>
      <c r="I175" s="16">
        <v>13.0</v>
      </c>
      <c r="J175" s="16" t="s">
        <v>134</v>
      </c>
      <c r="K175" s="10" t="str">
        <f t="shared" si="3"/>
        <v>день</v>
      </c>
    </row>
    <row r="176" ht="15.75" customHeight="1">
      <c r="A176" s="16">
        <v>1.0</v>
      </c>
      <c r="B176" s="15">
        <v>0.5795486111111111</v>
      </c>
      <c r="C176" s="16">
        <v>0.0</v>
      </c>
      <c r="D176" s="16">
        <v>0.0</v>
      </c>
      <c r="E176" s="16">
        <v>0.0</v>
      </c>
      <c r="F176" s="16">
        <v>0.0</v>
      </c>
      <c r="G176" s="16">
        <v>0.0</v>
      </c>
      <c r="H176" s="16">
        <v>22.0</v>
      </c>
      <c r="I176" s="16">
        <f t="shared" ref="I176:I181" si="32">HOUR(B176)</f>
        <v>13</v>
      </c>
      <c r="J176" s="16" t="str">
        <f t="shared" ref="J176:J181" si="33">IF(H176&gt;55,"старшее поколение",IF(H176&lt;30,"молодое поколение","средний возраст"))</f>
        <v>молодое поколение</v>
      </c>
      <c r="K176" s="10" t="str">
        <f t="shared" si="3"/>
        <v>день</v>
      </c>
    </row>
    <row r="177" ht="15.75" customHeight="1">
      <c r="A177" s="16">
        <v>1.0</v>
      </c>
      <c r="B177" s="15">
        <v>0.5916087962962963</v>
      </c>
      <c r="C177" s="16">
        <v>1.0</v>
      </c>
      <c r="D177" s="16">
        <v>0.0</v>
      </c>
      <c r="E177" s="16">
        <v>0.0</v>
      </c>
      <c r="F177" s="16">
        <v>0.0</v>
      </c>
      <c r="G177" s="16">
        <v>0.0</v>
      </c>
      <c r="H177" s="16">
        <v>61.0</v>
      </c>
      <c r="I177" s="16">
        <f t="shared" si="32"/>
        <v>14</v>
      </c>
      <c r="J177" s="16" t="str">
        <f t="shared" si="33"/>
        <v>старшее поколение</v>
      </c>
      <c r="K177" s="10" t="str">
        <f t="shared" si="3"/>
        <v>день</v>
      </c>
    </row>
    <row r="178" ht="15.75" customHeight="1">
      <c r="A178" s="16">
        <v>1.0</v>
      </c>
      <c r="B178" s="15">
        <v>0.5951851851851852</v>
      </c>
      <c r="C178" s="16">
        <v>0.0</v>
      </c>
      <c r="D178" s="16">
        <v>0.0</v>
      </c>
      <c r="E178" s="16">
        <v>0.0</v>
      </c>
      <c r="F178" s="16">
        <v>0.0</v>
      </c>
      <c r="G178" s="16">
        <v>0.0</v>
      </c>
      <c r="H178" s="16">
        <v>51.0</v>
      </c>
      <c r="I178" s="16">
        <f t="shared" si="32"/>
        <v>14</v>
      </c>
      <c r="J178" s="16" t="str">
        <f t="shared" si="33"/>
        <v>средний возраст</v>
      </c>
      <c r="K178" s="10" t="str">
        <f t="shared" si="3"/>
        <v>день</v>
      </c>
    </row>
    <row r="179" ht="15.75" customHeight="1">
      <c r="A179" s="16">
        <v>1.0</v>
      </c>
      <c r="B179" s="15">
        <v>0.5973148148148147</v>
      </c>
      <c r="C179" s="16">
        <v>1.0</v>
      </c>
      <c r="D179" s="16">
        <v>1.0</v>
      </c>
      <c r="E179" s="16">
        <v>1.0</v>
      </c>
      <c r="F179" s="16">
        <v>0.0</v>
      </c>
      <c r="G179" s="16">
        <v>0.0</v>
      </c>
      <c r="H179" s="16">
        <v>36.0</v>
      </c>
      <c r="I179" s="16">
        <f t="shared" si="32"/>
        <v>14</v>
      </c>
      <c r="J179" s="16" t="str">
        <f t="shared" si="33"/>
        <v>средний возраст</v>
      </c>
      <c r="K179" s="10" t="str">
        <f t="shared" si="3"/>
        <v>день</v>
      </c>
    </row>
    <row r="180" ht="15.75" customHeight="1">
      <c r="A180" s="16">
        <v>1.0</v>
      </c>
      <c r="B180" s="15">
        <v>0.5985300925925926</v>
      </c>
      <c r="C180" s="16">
        <v>1.0</v>
      </c>
      <c r="D180" s="16">
        <v>0.0</v>
      </c>
      <c r="E180" s="16">
        <v>0.0</v>
      </c>
      <c r="F180" s="16">
        <v>0.0</v>
      </c>
      <c r="G180" s="16">
        <v>0.0</v>
      </c>
      <c r="H180" s="16">
        <v>54.0</v>
      </c>
      <c r="I180" s="16">
        <f t="shared" si="32"/>
        <v>14</v>
      </c>
      <c r="J180" s="16" t="str">
        <f t="shared" si="33"/>
        <v>средний возраст</v>
      </c>
      <c r="K180" s="10" t="str">
        <f t="shared" si="3"/>
        <v>день</v>
      </c>
    </row>
    <row r="181" ht="15.75" customHeight="1">
      <c r="A181" s="16">
        <v>1.0</v>
      </c>
      <c r="B181" s="15">
        <v>0.6010185185185185</v>
      </c>
      <c r="C181" s="16">
        <v>1.0</v>
      </c>
      <c r="D181" s="16">
        <v>1.0</v>
      </c>
      <c r="E181" s="16">
        <v>0.0</v>
      </c>
      <c r="F181" s="16">
        <v>0.0</v>
      </c>
      <c r="G181" s="16">
        <v>0.0</v>
      </c>
      <c r="H181" s="16">
        <v>18.0</v>
      </c>
      <c r="I181" s="16">
        <f t="shared" si="32"/>
        <v>14</v>
      </c>
      <c r="J181" s="16" t="str">
        <f t="shared" si="33"/>
        <v>молодое поколение</v>
      </c>
      <c r="K181" s="10" t="str">
        <f t="shared" si="3"/>
        <v>день</v>
      </c>
    </row>
    <row r="182" ht="15.75" customHeight="1">
      <c r="A182" s="16">
        <v>1.0</v>
      </c>
      <c r="B182" s="15">
        <v>0.6010185185185185</v>
      </c>
      <c r="C182" s="16">
        <v>1.0</v>
      </c>
      <c r="D182" s="16">
        <v>1.0</v>
      </c>
      <c r="E182" s="16">
        <v>0.0</v>
      </c>
      <c r="F182" s="16">
        <v>0.0</v>
      </c>
      <c r="G182" s="16">
        <v>0.0</v>
      </c>
      <c r="H182" s="16">
        <v>18.0</v>
      </c>
      <c r="I182" s="16">
        <v>14.0</v>
      </c>
      <c r="J182" s="16" t="s">
        <v>134</v>
      </c>
      <c r="K182" s="10" t="str">
        <f t="shared" si="3"/>
        <v>день</v>
      </c>
    </row>
    <row r="183" ht="15.75" customHeight="1">
      <c r="A183" s="16">
        <v>1.0</v>
      </c>
      <c r="B183" s="15">
        <v>0.604375</v>
      </c>
      <c r="C183" s="16">
        <v>1.0</v>
      </c>
      <c r="D183" s="16">
        <v>1.0</v>
      </c>
      <c r="E183" s="16">
        <v>0.0</v>
      </c>
      <c r="F183" s="16">
        <v>0.0</v>
      </c>
      <c r="G183" s="16">
        <v>0.0</v>
      </c>
      <c r="H183" s="16">
        <v>52.0</v>
      </c>
      <c r="I183" s="16">
        <f t="shared" ref="I183:I184" si="34">HOUR(B183)</f>
        <v>14</v>
      </c>
      <c r="J183" s="16" t="str">
        <f t="shared" ref="J183:J184" si="35">IF(H183&gt;55,"старшее поколение",IF(H183&lt;30,"молодое поколение","средний возраст"))</f>
        <v>средний возраст</v>
      </c>
      <c r="K183" s="10" t="str">
        <f t="shared" si="3"/>
        <v>день</v>
      </c>
    </row>
    <row r="184" ht="15.75" customHeight="1">
      <c r="A184" s="16">
        <v>1.0</v>
      </c>
      <c r="B184" s="15">
        <v>0.6048148148148148</v>
      </c>
      <c r="C184" s="16">
        <v>1.0</v>
      </c>
      <c r="D184" s="16">
        <v>1.0</v>
      </c>
      <c r="E184" s="16">
        <v>1.0</v>
      </c>
      <c r="F184" s="16">
        <v>0.0</v>
      </c>
      <c r="G184" s="16">
        <v>0.0</v>
      </c>
      <c r="H184" s="16">
        <v>17.0</v>
      </c>
      <c r="I184" s="16">
        <f t="shared" si="34"/>
        <v>14</v>
      </c>
      <c r="J184" s="16" t="str">
        <f t="shared" si="35"/>
        <v>молодое поколение</v>
      </c>
      <c r="K184" s="10" t="str">
        <f t="shared" si="3"/>
        <v>день</v>
      </c>
    </row>
    <row r="185" ht="15.75" customHeight="1">
      <c r="A185" s="16">
        <v>1.0</v>
      </c>
      <c r="B185" s="15">
        <v>0.6048148148148148</v>
      </c>
      <c r="C185" s="16">
        <v>1.0</v>
      </c>
      <c r="D185" s="16">
        <v>1.0</v>
      </c>
      <c r="E185" s="16">
        <v>1.0</v>
      </c>
      <c r="F185" s="16">
        <v>0.0</v>
      </c>
      <c r="G185" s="16">
        <v>0.0</v>
      </c>
      <c r="H185" s="16">
        <v>17.0</v>
      </c>
      <c r="I185" s="16">
        <v>14.0</v>
      </c>
      <c r="J185" s="16" t="s">
        <v>134</v>
      </c>
      <c r="K185" s="10" t="str">
        <f t="shared" si="3"/>
        <v>день</v>
      </c>
    </row>
    <row r="186" ht="15.75" customHeight="1">
      <c r="A186" s="16">
        <v>1.0</v>
      </c>
      <c r="B186" s="15">
        <v>0.6163194444444444</v>
      </c>
      <c r="C186" s="16">
        <v>0.0</v>
      </c>
      <c r="D186" s="16">
        <v>0.0</v>
      </c>
      <c r="E186" s="16">
        <v>0.0</v>
      </c>
      <c r="F186" s="16">
        <v>0.0</v>
      </c>
      <c r="G186" s="16">
        <v>0.0</v>
      </c>
      <c r="H186" s="16">
        <v>15.0</v>
      </c>
      <c r="I186" s="16">
        <f t="shared" ref="I186:I191" si="36">HOUR(B186)</f>
        <v>14</v>
      </c>
      <c r="J186" s="16" t="str">
        <f t="shared" ref="J186:J191" si="37">IF(H186&gt;55,"старшее поколение",IF(H186&lt;30,"молодое поколение","средний возраст"))</f>
        <v>молодое поколение</v>
      </c>
      <c r="K186" s="10" t="str">
        <f t="shared" si="3"/>
        <v>день</v>
      </c>
    </row>
    <row r="187" ht="15.75" customHeight="1">
      <c r="A187" s="16">
        <v>1.0</v>
      </c>
      <c r="B187" s="15">
        <v>0.6181828703703703</v>
      </c>
      <c r="C187" s="16">
        <v>1.0</v>
      </c>
      <c r="D187" s="16">
        <v>0.0</v>
      </c>
      <c r="E187" s="16">
        <v>0.0</v>
      </c>
      <c r="F187" s="16">
        <v>0.0</v>
      </c>
      <c r="G187" s="16">
        <v>0.0</v>
      </c>
      <c r="H187" s="16">
        <v>31.0</v>
      </c>
      <c r="I187" s="16">
        <f t="shared" si="36"/>
        <v>14</v>
      </c>
      <c r="J187" s="16" t="str">
        <f t="shared" si="37"/>
        <v>средний возраст</v>
      </c>
      <c r="K187" s="10" t="str">
        <f t="shared" si="3"/>
        <v>день</v>
      </c>
    </row>
    <row r="188" ht="15.75" customHeight="1">
      <c r="A188" s="16">
        <v>1.0</v>
      </c>
      <c r="B188" s="15">
        <v>0.6199537037037037</v>
      </c>
      <c r="C188" s="16">
        <v>0.0</v>
      </c>
      <c r="D188" s="16">
        <v>0.0</v>
      </c>
      <c r="E188" s="16">
        <v>0.0</v>
      </c>
      <c r="F188" s="16">
        <v>0.0</v>
      </c>
      <c r="G188" s="16">
        <v>0.0</v>
      </c>
      <c r="H188" s="16">
        <v>23.0</v>
      </c>
      <c r="I188" s="16">
        <f t="shared" si="36"/>
        <v>14</v>
      </c>
      <c r="J188" s="16" t="str">
        <f t="shared" si="37"/>
        <v>молодое поколение</v>
      </c>
      <c r="K188" s="10" t="str">
        <f t="shared" si="3"/>
        <v>день</v>
      </c>
    </row>
    <row r="189" ht="15.75" customHeight="1">
      <c r="A189" s="16">
        <v>1.0</v>
      </c>
      <c r="B189" s="15">
        <v>0.6210069444444445</v>
      </c>
      <c r="C189" s="16">
        <v>1.0</v>
      </c>
      <c r="D189" s="16">
        <v>1.0</v>
      </c>
      <c r="E189" s="16">
        <v>0.0</v>
      </c>
      <c r="F189" s="16">
        <v>0.0</v>
      </c>
      <c r="G189" s="16">
        <v>0.0</v>
      </c>
      <c r="H189" s="16">
        <v>50.0</v>
      </c>
      <c r="I189" s="16">
        <f t="shared" si="36"/>
        <v>14</v>
      </c>
      <c r="J189" s="16" t="str">
        <f t="shared" si="37"/>
        <v>средний возраст</v>
      </c>
      <c r="K189" s="10" t="str">
        <f t="shared" si="3"/>
        <v>день</v>
      </c>
    </row>
    <row r="190" ht="15.75" customHeight="1">
      <c r="A190" s="16">
        <v>1.0</v>
      </c>
      <c r="B190" s="15">
        <v>0.6265393518518518</v>
      </c>
      <c r="C190" s="16">
        <v>1.0</v>
      </c>
      <c r="D190" s="16">
        <v>1.0</v>
      </c>
      <c r="E190" s="16">
        <v>0.0</v>
      </c>
      <c r="F190" s="16">
        <v>0.0</v>
      </c>
      <c r="G190" s="16">
        <v>0.0</v>
      </c>
      <c r="H190" s="16">
        <v>43.0</v>
      </c>
      <c r="I190" s="16">
        <f t="shared" si="36"/>
        <v>15</v>
      </c>
      <c r="J190" s="16" t="str">
        <f t="shared" si="37"/>
        <v>средний возраст</v>
      </c>
      <c r="K190" s="10" t="str">
        <f t="shared" si="3"/>
        <v>день</v>
      </c>
    </row>
    <row r="191" ht="15.75" customHeight="1">
      <c r="A191" s="16">
        <v>1.0</v>
      </c>
      <c r="B191" s="15">
        <v>0.627962962962963</v>
      </c>
      <c r="C191" s="16">
        <v>1.0</v>
      </c>
      <c r="D191" s="16">
        <v>1.0</v>
      </c>
      <c r="E191" s="16">
        <v>0.0</v>
      </c>
      <c r="F191" s="16">
        <v>0.0</v>
      </c>
      <c r="G191" s="16">
        <v>0.0</v>
      </c>
      <c r="H191" s="16">
        <v>27.0</v>
      </c>
      <c r="I191" s="16">
        <f t="shared" si="36"/>
        <v>15</v>
      </c>
      <c r="J191" s="16" t="str">
        <f t="shared" si="37"/>
        <v>молодое поколение</v>
      </c>
      <c r="K191" s="10" t="str">
        <f t="shared" si="3"/>
        <v>день</v>
      </c>
    </row>
    <row r="192" ht="15.75" customHeight="1">
      <c r="A192" s="16">
        <v>1.0</v>
      </c>
      <c r="B192" s="15">
        <v>0.627962962962963</v>
      </c>
      <c r="C192" s="16">
        <v>1.0</v>
      </c>
      <c r="D192" s="16">
        <v>1.0</v>
      </c>
      <c r="E192" s="16">
        <v>0.0</v>
      </c>
      <c r="F192" s="16">
        <v>0.0</v>
      </c>
      <c r="G192" s="16">
        <v>0.0</v>
      </c>
      <c r="H192" s="16">
        <v>27.0</v>
      </c>
      <c r="I192" s="16">
        <v>15.0</v>
      </c>
      <c r="J192" s="16" t="s">
        <v>134</v>
      </c>
      <c r="K192" s="10" t="str">
        <f t="shared" si="3"/>
        <v>день</v>
      </c>
    </row>
    <row r="193" ht="15.75" customHeight="1">
      <c r="A193" s="16">
        <v>1.0</v>
      </c>
      <c r="B193" s="15">
        <v>0.6291898148148148</v>
      </c>
      <c r="C193" s="16">
        <v>0.0</v>
      </c>
      <c r="D193" s="16">
        <v>0.0</v>
      </c>
      <c r="E193" s="16">
        <v>0.0</v>
      </c>
      <c r="F193" s="16">
        <v>0.0</v>
      </c>
      <c r="G193" s="16">
        <v>0.0</v>
      </c>
      <c r="H193" s="16">
        <v>78.0</v>
      </c>
      <c r="I193" s="16">
        <f t="shared" ref="I193:I205" si="38">HOUR(B193)</f>
        <v>15</v>
      </c>
      <c r="J193" s="16" t="str">
        <f t="shared" ref="J193:J205" si="39">IF(H193&gt;55,"старшее поколение",IF(H193&lt;30,"молодое поколение","средний возраст"))</f>
        <v>старшее поколение</v>
      </c>
      <c r="K193" s="10" t="str">
        <f t="shared" si="3"/>
        <v>день</v>
      </c>
    </row>
    <row r="194" ht="15.75" customHeight="1">
      <c r="A194" s="16">
        <v>1.0</v>
      </c>
      <c r="B194" s="15">
        <v>0.630613425925926</v>
      </c>
      <c r="C194" s="16">
        <v>0.0</v>
      </c>
      <c r="D194" s="16">
        <v>0.0</v>
      </c>
      <c r="E194" s="16">
        <v>0.0</v>
      </c>
      <c r="F194" s="16">
        <v>0.0</v>
      </c>
      <c r="G194" s="16">
        <v>0.0</v>
      </c>
      <c r="H194" s="16">
        <v>41.0</v>
      </c>
      <c r="I194" s="16">
        <f t="shared" si="38"/>
        <v>15</v>
      </c>
      <c r="J194" s="16" t="str">
        <f t="shared" si="39"/>
        <v>средний возраст</v>
      </c>
      <c r="K194" s="10" t="str">
        <f t="shared" si="3"/>
        <v>день</v>
      </c>
    </row>
    <row r="195" ht="15.75" customHeight="1">
      <c r="A195" s="16">
        <v>1.0</v>
      </c>
      <c r="B195" s="15">
        <v>0.6310300925925926</v>
      </c>
      <c r="C195" s="16">
        <v>1.0</v>
      </c>
      <c r="D195" s="16">
        <v>0.0</v>
      </c>
      <c r="E195" s="16">
        <v>0.0</v>
      </c>
      <c r="F195" s="16">
        <v>0.0</v>
      </c>
      <c r="G195" s="16">
        <v>0.0</v>
      </c>
      <c r="H195" s="16">
        <v>27.0</v>
      </c>
      <c r="I195" s="16">
        <f t="shared" si="38"/>
        <v>15</v>
      </c>
      <c r="J195" s="16" t="str">
        <f t="shared" si="39"/>
        <v>молодое поколение</v>
      </c>
      <c r="K195" s="10" t="str">
        <f t="shared" si="3"/>
        <v>день</v>
      </c>
    </row>
    <row r="196" ht="15.75" customHeight="1">
      <c r="A196" s="16">
        <v>1.0</v>
      </c>
      <c r="B196" s="15">
        <v>0.6315046296296296</v>
      </c>
      <c r="C196" s="16">
        <v>0.0</v>
      </c>
      <c r="D196" s="16">
        <v>0.0</v>
      </c>
      <c r="E196" s="16">
        <v>0.0</v>
      </c>
      <c r="F196" s="16">
        <v>0.0</v>
      </c>
      <c r="G196" s="16">
        <v>0.0</v>
      </c>
      <c r="H196" s="16">
        <v>20.0</v>
      </c>
      <c r="I196" s="16">
        <f t="shared" si="38"/>
        <v>15</v>
      </c>
      <c r="J196" s="16" t="str">
        <f t="shared" si="39"/>
        <v>молодое поколение</v>
      </c>
      <c r="K196" s="10" t="str">
        <f t="shared" si="3"/>
        <v>день</v>
      </c>
    </row>
    <row r="197" ht="15.75" customHeight="1">
      <c r="A197" s="16">
        <v>1.0</v>
      </c>
      <c r="B197" s="15">
        <v>0.6407638888888889</v>
      </c>
      <c r="C197" s="16">
        <v>0.0</v>
      </c>
      <c r="D197" s="16">
        <v>0.0</v>
      </c>
      <c r="E197" s="16">
        <v>0.0</v>
      </c>
      <c r="F197" s="16">
        <v>0.0</v>
      </c>
      <c r="G197" s="16">
        <v>0.0</v>
      </c>
      <c r="H197" s="16">
        <v>45.0</v>
      </c>
      <c r="I197" s="16">
        <f t="shared" si="38"/>
        <v>15</v>
      </c>
      <c r="J197" s="16" t="str">
        <f t="shared" si="39"/>
        <v>средний возраст</v>
      </c>
      <c r="K197" s="10" t="str">
        <f t="shared" si="3"/>
        <v>день</v>
      </c>
    </row>
    <row r="198" ht="15.75" customHeight="1">
      <c r="A198" s="16">
        <v>1.0</v>
      </c>
      <c r="B198" s="15">
        <v>0.641875</v>
      </c>
      <c r="C198" s="16">
        <v>1.0</v>
      </c>
      <c r="D198" s="16">
        <v>1.0</v>
      </c>
      <c r="E198" s="16">
        <v>1.0</v>
      </c>
      <c r="F198" s="16">
        <v>1.0</v>
      </c>
      <c r="G198" s="16">
        <v>0.0</v>
      </c>
      <c r="H198" s="16">
        <v>77.0</v>
      </c>
      <c r="I198" s="16">
        <f t="shared" si="38"/>
        <v>15</v>
      </c>
      <c r="J198" s="16" t="str">
        <f t="shared" si="39"/>
        <v>старшее поколение</v>
      </c>
      <c r="K198" s="10" t="str">
        <f t="shared" si="3"/>
        <v>день</v>
      </c>
    </row>
    <row r="199" ht="15.75" customHeight="1">
      <c r="A199" s="16">
        <v>1.0</v>
      </c>
      <c r="B199" s="15">
        <v>0.6425347222222222</v>
      </c>
      <c r="C199" s="16">
        <v>0.0</v>
      </c>
      <c r="D199" s="16">
        <v>0.0</v>
      </c>
      <c r="E199" s="16">
        <v>0.0</v>
      </c>
      <c r="F199" s="16">
        <v>0.0</v>
      </c>
      <c r="G199" s="16">
        <v>0.0</v>
      </c>
      <c r="H199" s="16">
        <v>64.0</v>
      </c>
      <c r="I199" s="16">
        <f t="shared" si="38"/>
        <v>15</v>
      </c>
      <c r="J199" s="16" t="str">
        <f t="shared" si="39"/>
        <v>старшее поколение</v>
      </c>
      <c r="K199" s="10" t="str">
        <f t="shared" si="3"/>
        <v>день</v>
      </c>
    </row>
    <row r="200" ht="15.75" customHeight="1">
      <c r="A200" s="16">
        <v>1.0</v>
      </c>
      <c r="B200" s="15">
        <v>0.6453240740740741</v>
      </c>
      <c r="C200" s="16">
        <v>0.0</v>
      </c>
      <c r="D200" s="16">
        <v>0.0</v>
      </c>
      <c r="E200" s="16">
        <v>0.0</v>
      </c>
      <c r="F200" s="16">
        <v>0.0</v>
      </c>
      <c r="G200" s="16">
        <v>0.0</v>
      </c>
      <c r="H200" s="16">
        <v>64.0</v>
      </c>
      <c r="I200" s="16">
        <f t="shared" si="38"/>
        <v>15</v>
      </c>
      <c r="J200" s="16" t="str">
        <f t="shared" si="39"/>
        <v>старшее поколение</v>
      </c>
      <c r="K200" s="10" t="str">
        <f t="shared" si="3"/>
        <v>день</v>
      </c>
    </row>
    <row r="201" ht="15.75" customHeight="1">
      <c r="A201" s="16">
        <v>1.0</v>
      </c>
      <c r="B201" s="15">
        <v>0.646724537037037</v>
      </c>
      <c r="C201" s="16">
        <v>0.0</v>
      </c>
      <c r="D201" s="16">
        <v>0.0</v>
      </c>
      <c r="E201" s="16">
        <v>0.0</v>
      </c>
      <c r="F201" s="16">
        <v>0.0</v>
      </c>
      <c r="G201" s="16">
        <v>0.0</v>
      </c>
      <c r="H201" s="16">
        <v>84.0</v>
      </c>
      <c r="I201" s="16">
        <f t="shared" si="38"/>
        <v>15</v>
      </c>
      <c r="J201" s="16" t="str">
        <f t="shared" si="39"/>
        <v>старшее поколение</v>
      </c>
      <c r="K201" s="10" t="str">
        <f t="shared" si="3"/>
        <v>день</v>
      </c>
    </row>
    <row r="202" ht="15.75" customHeight="1">
      <c r="A202" s="16">
        <v>1.0</v>
      </c>
      <c r="B202" s="15">
        <v>0.6468634259259259</v>
      </c>
      <c r="C202" s="16">
        <v>1.0</v>
      </c>
      <c r="D202" s="16">
        <v>0.0</v>
      </c>
      <c r="E202" s="16">
        <v>0.0</v>
      </c>
      <c r="F202" s="16">
        <v>0.0</v>
      </c>
      <c r="G202" s="16">
        <v>0.0</v>
      </c>
      <c r="H202" s="16">
        <v>78.0</v>
      </c>
      <c r="I202" s="16">
        <f t="shared" si="38"/>
        <v>15</v>
      </c>
      <c r="J202" s="16" t="str">
        <f t="shared" si="39"/>
        <v>старшее поколение</v>
      </c>
      <c r="K202" s="10" t="str">
        <f t="shared" si="3"/>
        <v>день</v>
      </c>
    </row>
    <row r="203" ht="15.75" customHeight="1">
      <c r="A203" s="16">
        <v>1.0</v>
      </c>
      <c r="B203" s="15">
        <v>0.6493055555555556</v>
      </c>
      <c r="C203" s="16">
        <v>1.0</v>
      </c>
      <c r="D203" s="16">
        <v>0.0</v>
      </c>
      <c r="E203" s="16">
        <v>0.0</v>
      </c>
      <c r="F203" s="16">
        <v>0.0</v>
      </c>
      <c r="G203" s="16">
        <v>0.0</v>
      </c>
      <c r="H203" s="16">
        <v>23.0</v>
      </c>
      <c r="I203" s="16">
        <f t="shared" si="38"/>
        <v>15</v>
      </c>
      <c r="J203" s="16" t="str">
        <f t="shared" si="39"/>
        <v>молодое поколение</v>
      </c>
      <c r="K203" s="10" t="str">
        <f t="shared" si="3"/>
        <v>день</v>
      </c>
    </row>
    <row r="204" ht="15.75" customHeight="1">
      <c r="A204" s="16">
        <v>1.0</v>
      </c>
      <c r="B204" s="15">
        <v>0.6513310185185185</v>
      </c>
      <c r="C204" s="16">
        <v>1.0</v>
      </c>
      <c r="D204" s="16">
        <v>1.0</v>
      </c>
      <c r="E204" s="16">
        <v>1.0</v>
      </c>
      <c r="F204" s="16">
        <v>0.0</v>
      </c>
      <c r="G204" s="16">
        <v>0.0</v>
      </c>
      <c r="H204" s="16">
        <v>48.0</v>
      </c>
      <c r="I204" s="16">
        <f t="shared" si="38"/>
        <v>15</v>
      </c>
      <c r="J204" s="16" t="str">
        <f t="shared" si="39"/>
        <v>средний возраст</v>
      </c>
      <c r="K204" s="10" t="str">
        <f t="shared" si="3"/>
        <v>день</v>
      </c>
    </row>
    <row r="205" ht="15.75" customHeight="1">
      <c r="A205" s="16">
        <v>1.0</v>
      </c>
      <c r="B205" s="15">
        <v>0.6522222222222223</v>
      </c>
      <c r="C205" s="16">
        <v>1.0</v>
      </c>
      <c r="D205" s="16">
        <v>0.0</v>
      </c>
      <c r="E205" s="16">
        <v>0.0</v>
      </c>
      <c r="F205" s="16">
        <v>0.0</v>
      </c>
      <c r="G205" s="16">
        <v>0.0</v>
      </c>
      <c r="H205" s="16">
        <v>14.0</v>
      </c>
      <c r="I205" s="16">
        <f t="shared" si="38"/>
        <v>15</v>
      </c>
      <c r="J205" s="16" t="str">
        <f t="shared" si="39"/>
        <v>молодое поколение</v>
      </c>
      <c r="K205" s="10" t="str">
        <f t="shared" si="3"/>
        <v>день</v>
      </c>
    </row>
    <row r="206" ht="15.75" customHeight="1">
      <c r="A206" s="16">
        <v>1.0</v>
      </c>
      <c r="B206" s="15">
        <v>0.8116435185185185</v>
      </c>
      <c r="C206" s="16">
        <v>1.0</v>
      </c>
      <c r="D206" s="16">
        <v>0.0</v>
      </c>
      <c r="E206" s="16">
        <v>0.0</v>
      </c>
      <c r="F206" s="16">
        <v>0.0</v>
      </c>
      <c r="G206" s="16">
        <v>0.0</v>
      </c>
      <c r="H206" s="16">
        <v>14.0</v>
      </c>
      <c r="I206" s="16">
        <v>15.0</v>
      </c>
      <c r="J206" s="16" t="s">
        <v>134</v>
      </c>
      <c r="K206" s="10" t="str">
        <f t="shared" si="3"/>
        <v>вечер</v>
      </c>
    </row>
    <row r="207" ht="15.75" customHeight="1">
      <c r="A207" s="16">
        <v>1.0</v>
      </c>
      <c r="B207" s="15">
        <v>0.6561226851851852</v>
      </c>
      <c r="C207" s="16">
        <v>1.0</v>
      </c>
      <c r="D207" s="16">
        <v>0.0</v>
      </c>
      <c r="E207" s="16">
        <v>0.0</v>
      </c>
      <c r="F207" s="16">
        <v>0.0</v>
      </c>
      <c r="G207" s="16">
        <v>0.0</v>
      </c>
      <c r="H207" s="16">
        <v>65.0</v>
      </c>
      <c r="I207" s="16">
        <f t="shared" ref="I207:I208" si="40">HOUR(B207)</f>
        <v>15</v>
      </c>
      <c r="J207" s="16" t="str">
        <f t="shared" ref="J207:J208" si="41">IF(H207&gt;55,"старшее поколение",IF(H207&lt;30,"молодое поколение","средний возраст"))</f>
        <v>старшее поколение</v>
      </c>
      <c r="K207" s="10" t="str">
        <f t="shared" si="3"/>
        <v>день</v>
      </c>
    </row>
    <row r="208" ht="15.75" customHeight="1">
      <c r="A208" s="16">
        <v>1.0</v>
      </c>
      <c r="B208" s="15">
        <v>0.8116435185185185</v>
      </c>
      <c r="C208" s="16">
        <v>1.0</v>
      </c>
      <c r="D208" s="16">
        <v>1.0</v>
      </c>
      <c r="E208" s="16">
        <v>1.0</v>
      </c>
      <c r="F208" s="16">
        <v>0.0</v>
      </c>
      <c r="G208" s="16">
        <v>0.0</v>
      </c>
      <c r="H208" s="16">
        <v>20.0</v>
      </c>
      <c r="I208" s="16">
        <f t="shared" si="40"/>
        <v>19</v>
      </c>
      <c r="J208" s="16" t="str">
        <f t="shared" si="41"/>
        <v>молодое поколение</v>
      </c>
      <c r="K208" s="10" t="str">
        <f t="shared" si="3"/>
        <v>вечер</v>
      </c>
    </row>
    <row r="209" ht="15.75" customHeight="1">
      <c r="A209" s="16">
        <v>1.0</v>
      </c>
      <c r="B209" s="15">
        <v>0.8116435185185185</v>
      </c>
      <c r="C209" s="16">
        <v>1.0</v>
      </c>
      <c r="D209" s="16">
        <v>1.0</v>
      </c>
      <c r="E209" s="16">
        <v>1.0</v>
      </c>
      <c r="F209" s="16">
        <v>0.0</v>
      </c>
      <c r="G209" s="16">
        <v>0.0</v>
      </c>
      <c r="H209" s="16">
        <v>20.0</v>
      </c>
      <c r="I209" s="16">
        <v>15.0</v>
      </c>
      <c r="J209" s="16" t="s">
        <v>134</v>
      </c>
      <c r="K209" s="10" t="str">
        <f t="shared" si="3"/>
        <v>вечер</v>
      </c>
    </row>
    <row r="210" ht="15.75" customHeight="1">
      <c r="A210" s="16">
        <v>1.0</v>
      </c>
      <c r="B210" s="15">
        <v>0.6653356481481482</v>
      </c>
      <c r="C210" s="16">
        <v>0.0</v>
      </c>
      <c r="D210" s="16">
        <v>0.0</v>
      </c>
      <c r="E210" s="16">
        <v>0.0</v>
      </c>
      <c r="F210" s="16">
        <v>0.0</v>
      </c>
      <c r="G210" s="16">
        <v>0.0</v>
      </c>
      <c r="H210" s="16">
        <v>63.0</v>
      </c>
      <c r="I210" s="16">
        <f t="shared" ref="I210:I211" si="42">HOUR(B210)</f>
        <v>15</v>
      </c>
      <c r="J210" s="16" t="str">
        <f t="shared" ref="J210:J211" si="43">IF(H210&gt;55,"старшее поколение",IF(H210&lt;30,"молодое поколение","средний возраст"))</f>
        <v>старшее поколение</v>
      </c>
      <c r="K210" s="10" t="str">
        <f t="shared" si="3"/>
        <v>день</v>
      </c>
    </row>
    <row r="211" ht="15.75" customHeight="1">
      <c r="A211" s="16">
        <v>1.0</v>
      </c>
      <c r="B211" s="15">
        <v>0.8116435185185185</v>
      </c>
      <c r="C211" s="16">
        <v>0.0</v>
      </c>
      <c r="D211" s="16">
        <v>0.0</v>
      </c>
      <c r="E211" s="16">
        <v>0.0</v>
      </c>
      <c r="F211" s="16">
        <v>0.0</v>
      </c>
      <c r="G211" s="16">
        <v>0.0</v>
      </c>
      <c r="H211" s="16">
        <v>15.0</v>
      </c>
      <c r="I211" s="16">
        <f t="shared" si="42"/>
        <v>19</v>
      </c>
      <c r="J211" s="16" t="str">
        <f t="shared" si="43"/>
        <v>молодое поколение</v>
      </c>
      <c r="K211" s="10" t="str">
        <f t="shared" si="3"/>
        <v>вечер</v>
      </c>
    </row>
    <row r="212" ht="15.75" customHeight="1">
      <c r="A212" s="16">
        <v>1.0</v>
      </c>
      <c r="B212" s="15">
        <v>0.8116435185185185</v>
      </c>
      <c r="C212" s="16">
        <v>0.0</v>
      </c>
      <c r="D212" s="16">
        <v>0.0</v>
      </c>
      <c r="E212" s="16">
        <v>0.0</v>
      </c>
      <c r="F212" s="16">
        <v>0.0</v>
      </c>
      <c r="G212" s="16">
        <v>0.0</v>
      </c>
      <c r="H212" s="16">
        <v>15.0</v>
      </c>
      <c r="I212" s="16">
        <v>15.0</v>
      </c>
      <c r="J212" s="16" t="s">
        <v>134</v>
      </c>
      <c r="K212" s="10" t="str">
        <f t="shared" si="3"/>
        <v>вечер</v>
      </c>
    </row>
    <row r="213" ht="15.75" customHeight="1">
      <c r="A213" s="16">
        <v>1.0</v>
      </c>
      <c r="B213" s="15">
        <v>0.6667476851851851</v>
      </c>
      <c r="C213" s="16">
        <v>1.0</v>
      </c>
      <c r="D213" s="16">
        <v>1.0</v>
      </c>
      <c r="E213" s="16">
        <v>1.0</v>
      </c>
      <c r="F213" s="16">
        <v>0.0</v>
      </c>
      <c r="G213" s="16">
        <v>0.0</v>
      </c>
      <c r="H213" s="16">
        <v>63.0</v>
      </c>
      <c r="I213" s="16">
        <f t="shared" ref="I213:I247" si="44">HOUR(B213)</f>
        <v>16</v>
      </c>
      <c r="J213" s="16" t="str">
        <f t="shared" ref="J213:J247" si="45">IF(H213&gt;55,"старшее поколение",IF(H213&lt;30,"молодое поколение","средний возраст"))</f>
        <v>старшее поколение</v>
      </c>
      <c r="K213" s="10" t="str">
        <f t="shared" si="3"/>
        <v>день</v>
      </c>
    </row>
    <row r="214" ht="15.75" customHeight="1">
      <c r="A214" s="16">
        <v>1.0</v>
      </c>
      <c r="B214" s="15">
        <v>0.6668287037037036</v>
      </c>
      <c r="C214" s="16">
        <v>0.0</v>
      </c>
      <c r="D214" s="16">
        <v>0.0</v>
      </c>
      <c r="E214" s="16">
        <v>0.0</v>
      </c>
      <c r="F214" s="16">
        <v>0.0</v>
      </c>
      <c r="G214" s="16">
        <v>0.0</v>
      </c>
      <c r="H214" s="16">
        <v>61.0</v>
      </c>
      <c r="I214" s="16">
        <f t="shared" si="44"/>
        <v>16</v>
      </c>
      <c r="J214" s="16" t="str">
        <f t="shared" si="45"/>
        <v>старшее поколение</v>
      </c>
      <c r="K214" s="10" t="str">
        <f t="shared" si="3"/>
        <v>день</v>
      </c>
    </row>
    <row r="215" ht="15.75" customHeight="1">
      <c r="A215" s="16">
        <v>1.0</v>
      </c>
      <c r="B215" s="15">
        <v>0.6740856481481482</v>
      </c>
      <c r="C215" s="16">
        <v>1.0</v>
      </c>
      <c r="D215" s="16">
        <v>0.0</v>
      </c>
      <c r="E215" s="16">
        <v>0.0</v>
      </c>
      <c r="F215" s="16">
        <v>0.0</v>
      </c>
      <c r="G215" s="16">
        <v>0.0</v>
      </c>
      <c r="H215" s="16">
        <v>61.0</v>
      </c>
      <c r="I215" s="16">
        <f t="shared" si="44"/>
        <v>16</v>
      </c>
      <c r="J215" s="16" t="str">
        <f t="shared" si="45"/>
        <v>старшее поколение</v>
      </c>
      <c r="K215" s="10" t="str">
        <f t="shared" si="3"/>
        <v>день</v>
      </c>
    </row>
    <row r="216" ht="15.75" customHeight="1">
      <c r="A216" s="16">
        <v>1.0</v>
      </c>
      <c r="B216" s="15">
        <v>0.6753819444444445</v>
      </c>
      <c r="C216" s="16">
        <v>0.0</v>
      </c>
      <c r="D216" s="16">
        <v>0.0</v>
      </c>
      <c r="E216" s="16">
        <v>0.0</v>
      </c>
      <c r="F216" s="16">
        <v>0.0</v>
      </c>
      <c r="G216" s="16">
        <v>0.0</v>
      </c>
      <c r="H216" s="16">
        <v>51.0</v>
      </c>
      <c r="I216" s="16">
        <f t="shared" si="44"/>
        <v>16</v>
      </c>
      <c r="J216" s="16" t="str">
        <f t="shared" si="45"/>
        <v>средний возраст</v>
      </c>
      <c r="K216" s="10" t="str">
        <f t="shared" si="3"/>
        <v>день</v>
      </c>
    </row>
    <row r="217" ht="15.75" customHeight="1">
      <c r="A217" s="16">
        <v>1.0</v>
      </c>
      <c r="B217" s="15">
        <v>0.6916087962962963</v>
      </c>
      <c r="C217" s="16">
        <v>1.0</v>
      </c>
      <c r="D217" s="16">
        <v>1.0</v>
      </c>
      <c r="E217" s="16">
        <v>0.0</v>
      </c>
      <c r="F217" s="16">
        <v>0.0</v>
      </c>
      <c r="G217" s="16">
        <v>0.0</v>
      </c>
      <c r="H217" s="16">
        <v>43.0</v>
      </c>
      <c r="I217" s="16">
        <f t="shared" si="44"/>
        <v>16</v>
      </c>
      <c r="J217" s="16" t="str">
        <f t="shared" si="45"/>
        <v>средний возраст</v>
      </c>
      <c r="K217" s="10" t="str">
        <f t="shared" si="3"/>
        <v>день</v>
      </c>
    </row>
    <row r="218" ht="15.75" customHeight="1">
      <c r="A218" s="16">
        <v>1.0</v>
      </c>
      <c r="B218" s="15">
        <v>0.693761574074074</v>
      </c>
      <c r="C218" s="16">
        <v>0.0</v>
      </c>
      <c r="D218" s="16">
        <v>0.0</v>
      </c>
      <c r="E218" s="16">
        <v>0.0</v>
      </c>
      <c r="F218" s="16">
        <v>0.0</v>
      </c>
      <c r="G218" s="16">
        <v>0.0</v>
      </c>
      <c r="H218" s="16">
        <v>37.0</v>
      </c>
      <c r="I218" s="16">
        <f t="shared" si="44"/>
        <v>16</v>
      </c>
      <c r="J218" s="16" t="str">
        <f t="shared" si="45"/>
        <v>средний возраст</v>
      </c>
      <c r="K218" s="10" t="str">
        <f t="shared" si="3"/>
        <v>день</v>
      </c>
    </row>
    <row r="219" ht="15.75" customHeight="1">
      <c r="A219" s="16">
        <v>1.0</v>
      </c>
      <c r="B219" s="15">
        <v>0.7079629629629629</v>
      </c>
      <c r="C219" s="16">
        <v>0.0</v>
      </c>
      <c r="D219" s="16">
        <v>0.0</v>
      </c>
      <c r="E219" s="16">
        <v>0.0</v>
      </c>
      <c r="F219" s="16">
        <v>0.0</v>
      </c>
      <c r="G219" s="16">
        <v>0.0</v>
      </c>
      <c r="H219" s="16">
        <v>77.0</v>
      </c>
      <c r="I219" s="16">
        <f t="shared" si="44"/>
        <v>16</v>
      </c>
      <c r="J219" s="16" t="str">
        <f t="shared" si="45"/>
        <v>старшее поколение</v>
      </c>
      <c r="K219" s="10" t="str">
        <f t="shared" si="3"/>
        <v>день</v>
      </c>
    </row>
    <row r="220" ht="15.75" customHeight="1">
      <c r="A220" s="16">
        <v>1.0</v>
      </c>
      <c r="B220" s="15">
        <v>0.7133912037037037</v>
      </c>
      <c r="C220" s="16">
        <v>1.0</v>
      </c>
      <c r="D220" s="16">
        <v>0.0</v>
      </c>
      <c r="E220" s="16">
        <v>0.0</v>
      </c>
      <c r="F220" s="16">
        <v>0.0</v>
      </c>
      <c r="G220" s="16">
        <v>0.0</v>
      </c>
      <c r="H220" s="16">
        <v>69.0</v>
      </c>
      <c r="I220" s="16">
        <f t="shared" si="44"/>
        <v>17</v>
      </c>
      <c r="J220" s="16" t="str">
        <f t="shared" si="45"/>
        <v>старшее поколение</v>
      </c>
      <c r="K220" s="10" t="str">
        <f t="shared" si="3"/>
        <v>день</v>
      </c>
    </row>
    <row r="221" ht="15.75" customHeight="1">
      <c r="A221" s="16">
        <v>1.0</v>
      </c>
      <c r="B221" s="15">
        <v>0.7210416666666667</v>
      </c>
      <c r="C221" s="16">
        <v>0.0</v>
      </c>
      <c r="D221" s="16">
        <v>0.0</v>
      </c>
      <c r="E221" s="16">
        <v>0.0</v>
      </c>
      <c r="F221" s="16">
        <v>0.0</v>
      </c>
      <c r="G221" s="16">
        <v>0.0</v>
      </c>
      <c r="H221" s="16">
        <v>58.0</v>
      </c>
      <c r="I221" s="16">
        <f t="shared" si="44"/>
        <v>17</v>
      </c>
      <c r="J221" s="16" t="str">
        <f t="shared" si="45"/>
        <v>старшее поколение</v>
      </c>
      <c r="K221" s="10" t="str">
        <f t="shared" si="3"/>
        <v>день</v>
      </c>
    </row>
    <row r="222" ht="15.75" customHeight="1">
      <c r="A222" s="16">
        <v>1.0</v>
      </c>
      <c r="B222" s="15">
        <v>0.7264467592592593</v>
      </c>
      <c r="C222" s="16">
        <v>0.0</v>
      </c>
      <c r="D222" s="16">
        <v>0.0</v>
      </c>
      <c r="E222" s="16">
        <v>0.0</v>
      </c>
      <c r="F222" s="16">
        <v>0.0</v>
      </c>
      <c r="G222" s="16">
        <v>0.0</v>
      </c>
      <c r="H222" s="16">
        <v>51.0</v>
      </c>
      <c r="I222" s="16">
        <f t="shared" si="44"/>
        <v>17</v>
      </c>
      <c r="J222" s="16" t="str">
        <f t="shared" si="45"/>
        <v>средний возраст</v>
      </c>
      <c r="K222" s="10" t="str">
        <f t="shared" si="3"/>
        <v>день</v>
      </c>
    </row>
    <row r="223" ht="15.75" customHeight="1">
      <c r="A223" s="16">
        <v>1.0</v>
      </c>
      <c r="B223" s="15">
        <v>0.7265393518518519</v>
      </c>
      <c r="C223" s="16">
        <v>1.0</v>
      </c>
      <c r="D223" s="16">
        <v>1.0</v>
      </c>
      <c r="E223" s="16">
        <v>1.0</v>
      </c>
      <c r="F223" s="16">
        <v>1.0</v>
      </c>
      <c r="G223" s="16">
        <v>0.0</v>
      </c>
      <c r="H223" s="16">
        <v>80.0</v>
      </c>
      <c r="I223" s="16">
        <f t="shared" si="44"/>
        <v>17</v>
      </c>
      <c r="J223" s="16" t="str">
        <f t="shared" si="45"/>
        <v>старшее поколение</v>
      </c>
      <c r="K223" s="10" t="str">
        <f t="shared" si="3"/>
        <v>день</v>
      </c>
    </row>
    <row r="224" ht="15.75" customHeight="1">
      <c r="A224" s="16">
        <v>1.0</v>
      </c>
      <c r="B224" s="15">
        <v>0.7267824074074074</v>
      </c>
      <c r="C224" s="16">
        <v>1.0</v>
      </c>
      <c r="D224" s="16">
        <v>1.0</v>
      </c>
      <c r="E224" s="16">
        <v>0.0</v>
      </c>
      <c r="F224" s="16">
        <v>0.0</v>
      </c>
      <c r="G224" s="16">
        <v>0.0</v>
      </c>
      <c r="H224" s="16">
        <v>37.0</v>
      </c>
      <c r="I224" s="16">
        <f t="shared" si="44"/>
        <v>17</v>
      </c>
      <c r="J224" s="16" t="str">
        <f t="shared" si="45"/>
        <v>средний возраст</v>
      </c>
      <c r="K224" s="10" t="str">
        <f t="shared" si="3"/>
        <v>день</v>
      </c>
    </row>
    <row r="225" ht="15.75" customHeight="1">
      <c r="A225" s="16">
        <v>1.0</v>
      </c>
      <c r="B225" s="15">
        <v>0.7340740740740741</v>
      </c>
      <c r="C225" s="16">
        <v>0.0</v>
      </c>
      <c r="D225" s="16">
        <v>0.0</v>
      </c>
      <c r="E225" s="16">
        <v>0.0</v>
      </c>
      <c r="F225" s="16">
        <v>0.0</v>
      </c>
      <c r="G225" s="16">
        <v>0.0</v>
      </c>
      <c r="H225" s="16">
        <v>83.0</v>
      </c>
      <c r="I225" s="16">
        <f t="shared" si="44"/>
        <v>17</v>
      </c>
      <c r="J225" s="16" t="str">
        <f t="shared" si="45"/>
        <v>старшее поколение</v>
      </c>
      <c r="K225" s="10" t="str">
        <f t="shared" si="3"/>
        <v>день</v>
      </c>
    </row>
    <row r="226" ht="15.75" customHeight="1">
      <c r="A226" s="16">
        <v>1.0</v>
      </c>
      <c r="B226" s="15">
        <v>0.7370023148148147</v>
      </c>
      <c r="C226" s="16">
        <v>1.0</v>
      </c>
      <c r="D226" s="16">
        <v>1.0</v>
      </c>
      <c r="E226" s="16">
        <v>1.0</v>
      </c>
      <c r="F226" s="16">
        <v>1.0</v>
      </c>
      <c r="G226" s="16">
        <v>1.0</v>
      </c>
      <c r="H226" s="16">
        <v>74.0</v>
      </c>
      <c r="I226" s="16">
        <f t="shared" si="44"/>
        <v>17</v>
      </c>
      <c r="J226" s="16" t="str">
        <f t="shared" si="45"/>
        <v>старшее поколение</v>
      </c>
      <c r="K226" s="10" t="str">
        <f t="shared" si="3"/>
        <v>день</v>
      </c>
    </row>
    <row r="227" ht="15.75" customHeight="1">
      <c r="A227" s="16">
        <v>1.0</v>
      </c>
      <c r="B227" s="15">
        <v>0.7415393518518519</v>
      </c>
      <c r="C227" s="16">
        <v>0.0</v>
      </c>
      <c r="D227" s="16">
        <v>0.0</v>
      </c>
      <c r="E227" s="16">
        <v>0.0</v>
      </c>
      <c r="F227" s="16">
        <v>0.0</v>
      </c>
      <c r="G227" s="16">
        <v>0.0</v>
      </c>
      <c r="H227" s="16">
        <v>42.0</v>
      </c>
      <c r="I227" s="16">
        <f t="shared" si="44"/>
        <v>17</v>
      </c>
      <c r="J227" s="16" t="str">
        <f t="shared" si="45"/>
        <v>средний возраст</v>
      </c>
      <c r="K227" s="10" t="str">
        <f t="shared" si="3"/>
        <v>день</v>
      </c>
    </row>
    <row r="228" ht="15.75" customHeight="1">
      <c r="A228" s="16">
        <v>1.0</v>
      </c>
      <c r="B228" s="15">
        <v>0.8001620370370371</v>
      </c>
      <c r="C228" s="16">
        <v>0.0</v>
      </c>
      <c r="D228" s="16">
        <v>0.0</v>
      </c>
      <c r="E228" s="16">
        <v>0.0</v>
      </c>
      <c r="F228" s="16">
        <v>0.0</v>
      </c>
      <c r="G228" s="16">
        <v>0.0</v>
      </c>
      <c r="H228" s="16">
        <v>58.0</v>
      </c>
      <c r="I228" s="16">
        <f t="shared" si="44"/>
        <v>19</v>
      </c>
      <c r="J228" s="16" t="str">
        <f t="shared" si="45"/>
        <v>старшее поколение</v>
      </c>
      <c r="K228" s="10" t="str">
        <f t="shared" si="3"/>
        <v>вечер</v>
      </c>
    </row>
    <row r="229" ht="15.75" customHeight="1">
      <c r="A229" s="16">
        <v>1.0</v>
      </c>
      <c r="B229" s="15">
        <v>0.7430092592592592</v>
      </c>
      <c r="C229" s="16">
        <v>0.0</v>
      </c>
      <c r="D229" s="16">
        <v>0.0</v>
      </c>
      <c r="E229" s="16">
        <v>0.0</v>
      </c>
      <c r="F229" s="16">
        <v>0.0</v>
      </c>
      <c r="G229" s="16">
        <v>0.0</v>
      </c>
      <c r="H229" s="16">
        <v>55.0</v>
      </c>
      <c r="I229" s="16">
        <f t="shared" si="44"/>
        <v>17</v>
      </c>
      <c r="J229" s="16" t="str">
        <f t="shared" si="45"/>
        <v>средний возраст</v>
      </c>
      <c r="K229" s="10" t="str">
        <f t="shared" si="3"/>
        <v>день</v>
      </c>
    </row>
    <row r="230" ht="15.75" customHeight="1">
      <c r="A230" s="16">
        <v>1.0</v>
      </c>
      <c r="B230" s="15">
        <v>0.7485532407407408</v>
      </c>
      <c r="C230" s="16">
        <v>1.0</v>
      </c>
      <c r="D230" s="16">
        <v>0.0</v>
      </c>
      <c r="E230" s="16">
        <v>0.0</v>
      </c>
      <c r="F230" s="16">
        <v>0.0</v>
      </c>
      <c r="G230" s="16">
        <v>0.0</v>
      </c>
      <c r="H230" s="16">
        <v>39.0</v>
      </c>
      <c r="I230" s="16">
        <f t="shared" si="44"/>
        <v>17</v>
      </c>
      <c r="J230" s="16" t="str">
        <f t="shared" si="45"/>
        <v>средний возраст</v>
      </c>
      <c r="K230" s="10" t="str">
        <f t="shared" si="3"/>
        <v>день</v>
      </c>
    </row>
    <row r="231" ht="15.75" customHeight="1">
      <c r="A231" s="16">
        <v>1.0</v>
      </c>
      <c r="B231" s="15">
        <v>0.7506944444444444</v>
      </c>
      <c r="C231" s="16">
        <v>0.0</v>
      </c>
      <c r="D231" s="16">
        <v>0.0</v>
      </c>
      <c r="E231" s="16">
        <v>0.0</v>
      </c>
      <c r="F231" s="16">
        <v>0.0</v>
      </c>
      <c r="G231" s="16">
        <v>0.0</v>
      </c>
      <c r="H231" s="16">
        <v>36.0</v>
      </c>
      <c r="I231" s="16">
        <f t="shared" si="44"/>
        <v>18</v>
      </c>
      <c r="J231" s="16" t="str">
        <f t="shared" si="45"/>
        <v>средний возраст</v>
      </c>
      <c r="K231" s="10" t="str">
        <f t="shared" si="3"/>
        <v>день</v>
      </c>
    </row>
    <row r="232" ht="15.75" customHeight="1">
      <c r="A232" s="16">
        <v>1.0</v>
      </c>
      <c r="B232" s="15">
        <v>0.8116435185185185</v>
      </c>
      <c r="C232" s="16">
        <v>0.0</v>
      </c>
      <c r="D232" s="16">
        <v>0.0</v>
      </c>
      <c r="E232" s="16">
        <v>0.0</v>
      </c>
      <c r="F232" s="16">
        <v>0.0</v>
      </c>
      <c r="G232" s="16">
        <v>0.0</v>
      </c>
      <c r="H232" s="16">
        <v>24.0</v>
      </c>
      <c r="I232" s="16">
        <f t="shared" si="44"/>
        <v>19</v>
      </c>
      <c r="J232" s="16" t="str">
        <f t="shared" si="45"/>
        <v>молодое поколение</v>
      </c>
      <c r="K232" s="10" t="str">
        <f t="shared" si="3"/>
        <v>вечер</v>
      </c>
    </row>
    <row r="233" ht="15.75" customHeight="1">
      <c r="A233" s="16">
        <v>1.0</v>
      </c>
      <c r="B233" s="15">
        <v>0.8001620370370371</v>
      </c>
      <c r="C233" s="16">
        <v>1.0</v>
      </c>
      <c r="D233" s="16">
        <v>1.0</v>
      </c>
      <c r="E233" s="16">
        <v>1.0</v>
      </c>
      <c r="F233" s="16">
        <v>0.0</v>
      </c>
      <c r="G233" s="16">
        <v>0.0</v>
      </c>
      <c r="H233" s="16">
        <v>72.0</v>
      </c>
      <c r="I233" s="16">
        <f t="shared" si="44"/>
        <v>19</v>
      </c>
      <c r="J233" s="16" t="str">
        <f t="shared" si="45"/>
        <v>старшее поколение</v>
      </c>
      <c r="K233" s="10" t="str">
        <f t="shared" si="3"/>
        <v>вечер</v>
      </c>
    </row>
    <row r="234" ht="15.75" customHeight="1">
      <c r="A234" s="16">
        <v>1.0</v>
      </c>
      <c r="B234" s="15">
        <v>0.8116435185185185</v>
      </c>
      <c r="C234" s="16">
        <v>1.0</v>
      </c>
      <c r="D234" s="16">
        <v>1.0</v>
      </c>
      <c r="E234" s="16">
        <v>1.0</v>
      </c>
      <c r="F234" s="16">
        <v>0.0</v>
      </c>
      <c r="G234" s="16">
        <v>0.0</v>
      </c>
      <c r="H234" s="16">
        <v>15.0</v>
      </c>
      <c r="I234" s="16">
        <f t="shared" si="44"/>
        <v>19</v>
      </c>
      <c r="J234" s="16" t="str">
        <f t="shared" si="45"/>
        <v>молодое поколение</v>
      </c>
      <c r="K234" s="10" t="str">
        <f t="shared" si="3"/>
        <v>вечер</v>
      </c>
    </row>
    <row r="235" ht="15.75" customHeight="1">
      <c r="A235" s="16">
        <v>1.0</v>
      </c>
      <c r="B235" s="15">
        <v>0.8001620370370371</v>
      </c>
      <c r="C235" s="16">
        <v>0.0</v>
      </c>
      <c r="D235" s="16">
        <v>0.0</v>
      </c>
      <c r="E235" s="16">
        <v>0.0</v>
      </c>
      <c r="F235" s="16">
        <v>0.0</v>
      </c>
      <c r="G235" s="16">
        <v>0.0</v>
      </c>
      <c r="H235" s="16">
        <v>81.0</v>
      </c>
      <c r="I235" s="16">
        <f t="shared" si="44"/>
        <v>19</v>
      </c>
      <c r="J235" s="16" t="str">
        <f t="shared" si="45"/>
        <v>старшее поколение</v>
      </c>
      <c r="K235" s="10" t="str">
        <f t="shared" si="3"/>
        <v>вечер</v>
      </c>
    </row>
    <row r="236" ht="15.75" customHeight="1">
      <c r="A236" s="16">
        <v>1.0</v>
      </c>
      <c r="B236" s="15">
        <v>0.8001620370370371</v>
      </c>
      <c r="C236" s="16">
        <v>0.0</v>
      </c>
      <c r="D236" s="16">
        <v>0.0</v>
      </c>
      <c r="E236" s="16">
        <v>0.0</v>
      </c>
      <c r="F236" s="16">
        <v>0.0</v>
      </c>
      <c r="G236" s="16">
        <v>0.0</v>
      </c>
      <c r="H236" s="16">
        <v>57.0</v>
      </c>
      <c r="I236" s="16">
        <f t="shared" si="44"/>
        <v>19</v>
      </c>
      <c r="J236" s="16" t="str">
        <f t="shared" si="45"/>
        <v>старшее поколение</v>
      </c>
      <c r="K236" s="10" t="str">
        <f t="shared" si="3"/>
        <v>вечер</v>
      </c>
    </row>
    <row r="237" ht="15.75" customHeight="1">
      <c r="A237" s="16">
        <v>1.0</v>
      </c>
      <c r="B237" s="15">
        <v>0.8210416666666666</v>
      </c>
      <c r="C237" s="16">
        <v>1.0</v>
      </c>
      <c r="D237" s="16">
        <v>1.0</v>
      </c>
      <c r="E237" s="16">
        <v>0.0</v>
      </c>
      <c r="F237" s="16">
        <v>0.0</v>
      </c>
      <c r="G237" s="16">
        <v>0.0</v>
      </c>
      <c r="H237" s="16">
        <v>41.0</v>
      </c>
      <c r="I237" s="16">
        <f t="shared" si="44"/>
        <v>19</v>
      </c>
      <c r="J237" s="16" t="str">
        <f t="shared" si="45"/>
        <v>средний возраст</v>
      </c>
      <c r="K237" s="10" t="str">
        <f t="shared" si="3"/>
        <v>вечер</v>
      </c>
    </row>
    <row r="238" ht="15.75" customHeight="1">
      <c r="A238" s="16">
        <v>1.0</v>
      </c>
      <c r="B238" s="15">
        <v>0.8210416666666666</v>
      </c>
      <c r="C238" s="16">
        <v>0.0</v>
      </c>
      <c r="D238" s="16">
        <v>0.0</v>
      </c>
      <c r="E238" s="16">
        <v>0.0</v>
      </c>
      <c r="F238" s="16">
        <v>0.0</v>
      </c>
      <c r="G238" s="16">
        <v>0.0</v>
      </c>
      <c r="H238" s="16">
        <v>47.0</v>
      </c>
      <c r="I238" s="16">
        <f t="shared" si="44"/>
        <v>19</v>
      </c>
      <c r="J238" s="16" t="str">
        <f t="shared" si="45"/>
        <v>средний возраст</v>
      </c>
      <c r="K238" s="10" t="str">
        <f t="shared" si="3"/>
        <v>вечер</v>
      </c>
    </row>
    <row r="239" ht="15.75" customHeight="1">
      <c r="A239" s="16">
        <v>1.0</v>
      </c>
      <c r="B239" s="15">
        <v>0.8001620370370371</v>
      </c>
      <c r="C239" s="16">
        <v>1.0</v>
      </c>
      <c r="D239" s="16">
        <v>1.0</v>
      </c>
      <c r="E239" s="16">
        <v>0.0</v>
      </c>
      <c r="F239" s="16">
        <v>0.0</v>
      </c>
      <c r="G239" s="16">
        <v>0.0</v>
      </c>
      <c r="H239" s="16">
        <v>80.0</v>
      </c>
      <c r="I239" s="16">
        <f t="shared" si="44"/>
        <v>19</v>
      </c>
      <c r="J239" s="16" t="str">
        <f t="shared" si="45"/>
        <v>старшее поколение</v>
      </c>
      <c r="K239" s="10" t="str">
        <f t="shared" si="3"/>
        <v>вечер</v>
      </c>
    </row>
    <row r="240" ht="15.75" customHeight="1">
      <c r="A240" s="16">
        <v>1.0</v>
      </c>
      <c r="B240" s="15">
        <v>0.8210416666666666</v>
      </c>
      <c r="C240" s="16">
        <v>0.0</v>
      </c>
      <c r="D240" s="16">
        <v>0.0</v>
      </c>
      <c r="E240" s="16">
        <v>0.0</v>
      </c>
      <c r="F240" s="16">
        <v>0.0</v>
      </c>
      <c r="G240" s="16">
        <v>0.0</v>
      </c>
      <c r="H240" s="16">
        <v>49.0</v>
      </c>
      <c r="I240" s="16">
        <f t="shared" si="44"/>
        <v>19</v>
      </c>
      <c r="J240" s="16" t="str">
        <f t="shared" si="45"/>
        <v>средний возраст</v>
      </c>
      <c r="K240" s="10" t="str">
        <f t="shared" si="3"/>
        <v>вечер</v>
      </c>
    </row>
    <row r="241" ht="15.75" customHeight="1">
      <c r="A241" s="16">
        <v>1.0</v>
      </c>
      <c r="B241" s="15">
        <v>0.8001620370370371</v>
      </c>
      <c r="C241" s="16">
        <v>0.0</v>
      </c>
      <c r="D241" s="16">
        <v>0.0</v>
      </c>
      <c r="E241" s="16">
        <v>0.0</v>
      </c>
      <c r="F241" s="16">
        <v>0.0</v>
      </c>
      <c r="G241" s="16">
        <v>0.0</v>
      </c>
      <c r="H241" s="16">
        <v>79.0</v>
      </c>
      <c r="I241" s="16">
        <f t="shared" si="44"/>
        <v>19</v>
      </c>
      <c r="J241" s="16" t="str">
        <f t="shared" si="45"/>
        <v>старшее поколение</v>
      </c>
      <c r="K241" s="10" t="str">
        <f t="shared" si="3"/>
        <v>вечер</v>
      </c>
    </row>
    <row r="242" ht="15.75" customHeight="1">
      <c r="A242" s="16">
        <v>1.0</v>
      </c>
      <c r="B242" s="15">
        <v>0.7975462962962964</v>
      </c>
      <c r="C242" s="16">
        <v>1.0</v>
      </c>
      <c r="D242" s="16">
        <v>1.0</v>
      </c>
      <c r="E242" s="16">
        <v>1.0</v>
      </c>
      <c r="F242" s="16">
        <v>1.0</v>
      </c>
      <c r="G242" s="16">
        <v>1.0</v>
      </c>
      <c r="H242" s="16">
        <v>53.0</v>
      </c>
      <c r="I242" s="16">
        <f t="shared" si="44"/>
        <v>19</v>
      </c>
      <c r="J242" s="16" t="str">
        <f t="shared" si="45"/>
        <v>средний возраст</v>
      </c>
      <c r="K242" s="10" t="str">
        <f t="shared" si="3"/>
        <v>вечер</v>
      </c>
    </row>
    <row r="243" ht="15.75" customHeight="1">
      <c r="A243" s="16">
        <v>1.0</v>
      </c>
      <c r="B243" s="15">
        <v>0.8001620370370371</v>
      </c>
      <c r="C243" s="16">
        <v>1.0</v>
      </c>
      <c r="D243" s="16">
        <v>0.0</v>
      </c>
      <c r="E243" s="16">
        <v>0.0</v>
      </c>
      <c r="F243" s="16">
        <v>0.0</v>
      </c>
      <c r="G243" s="16">
        <v>0.0</v>
      </c>
      <c r="H243" s="16">
        <v>74.0</v>
      </c>
      <c r="I243" s="16">
        <f t="shared" si="44"/>
        <v>19</v>
      </c>
      <c r="J243" s="16" t="str">
        <f t="shared" si="45"/>
        <v>старшее поколение</v>
      </c>
      <c r="K243" s="10" t="str">
        <f t="shared" si="3"/>
        <v>вечер</v>
      </c>
    </row>
    <row r="244" ht="15.75" customHeight="1">
      <c r="A244" s="16">
        <v>1.0</v>
      </c>
      <c r="B244" s="15">
        <v>0.8116435185185185</v>
      </c>
      <c r="C244" s="16">
        <v>1.0</v>
      </c>
      <c r="D244" s="16">
        <v>0.0</v>
      </c>
      <c r="E244" s="16">
        <v>0.0</v>
      </c>
      <c r="F244" s="16">
        <v>0.0</v>
      </c>
      <c r="G244" s="16">
        <v>0.0</v>
      </c>
      <c r="H244" s="16">
        <v>23.0</v>
      </c>
      <c r="I244" s="16">
        <f t="shared" si="44"/>
        <v>19</v>
      </c>
      <c r="J244" s="16" t="str">
        <f t="shared" si="45"/>
        <v>молодое поколение</v>
      </c>
      <c r="K244" s="10" t="str">
        <f t="shared" si="3"/>
        <v>вечер</v>
      </c>
    </row>
    <row r="245" ht="15.75" customHeight="1">
      <c r="A245" s="16">
        <v>1.0</v>
      </c>
      <c r="B245" s="15">
        <v>0.8122685185185184</v>
      </c>
      <c r="C245" s="16">
        <v>1.0</v>
      </c>
      <c r="D245" s="16">
        <v>0.0</v>
      </c>
      <c r="E245" s="16">
        <v>0.0</v>
      </c>
      <c r="F245" s="16">
        <v>0.0</v>
      </c>
      <c r="G245" s="16">
        <v>0.0</v>
      </c>
      <c r="H245" s="16">
        <v>81.0</v>
      </c>
      <c r="I245" s="16">
        <f t="shared" si="44"/>
        <v>19</v>
      </c>
      <c r="J245" s="16" t="str">
        <f t="shared" si="45"/>
        <v>старшее поколение</v>
      </c>
      <c r="K245" s="10" t="str">
        <f t="shared" si="3"/>
        <v>вечер</v>
      </c>
    </row>
    <row r="246" ht="15.75" customHeight="1">
      <c r="A246" s="16">
        <v>1.0</v>
      </c>
      <c r="B246" s="15">
        <v>0.8142939814814815</v>
      </c>
      <c r="C246" s="16">
        <v>1.0</v>
      </c>
      <c r="D246" s="16">
        <v>0.0</v>
      </c>
      <c r="E246" s="16">
        <v>0.0</v>
      </c>
      <c r="F246" s="16">
        <v>0.0</v>
      </c>
      <c r="G246" s="16">
        <v>0.0</v>
      </c>
      <c r="H246" s="16">
        <v>59.0</v>
      </c>
      <c r="I246" s="16">
        <f t="shared" si="44"/>
        <v>19</v>
      </c>
      <c r="J246" s="16" t="str">
        <f t="shared" si="45"/>
        <v>старшее поколение</v>
      </c>
      <c r="K246" s="10" t="str">
        <f t="shared" si="3"/>
        <v>вечер</v>
      </c>
    </row>
    <row r="247" ht="15.75" customHeight="1">
      <c r="A247" s="16">
        <v>1.0</v>
      </c>
      <c r="B247" s="15">
        <v>0.8156597222222222</v>
      </c>
      <c r="C247" s="16">
        <v>1.0</v>
      </c>
      <c r="D247" s="16">
        <v>1.0</v>
      </c>
      <c r="E247" s="16">
        <v>1.0</v>
      </c>
      <c r="F247" s="16">
        <v>1.0</v>
      </c>
      <c r="G247" s="16">
        <v>0.0</v>
      </c>
      <c r="H247" s="16">
        <v>22.0</v>
      </c>
      <c r="I247" s="16">
        <f t="shared" si="44"/>
        <v>19</v>
      </c>
      <c r="J247" s="16" t="str">
        <f t="shared" si="45"/>
        <v>молодое поколение</v>
      </c>
      <c r="K247" s="10" t="str">
        <f t="shared" si="3"/>
        <v>вечер</v>
      </c>
    </row>
    <row r="248" ht="15.75" customHeight="1">
      <c r="A248" s="16">
        <v>1.0</v>
      </c>
      <c r="B248" s="15">
        <v>0.8156597222222222</v>
      </c>
      <c r="C248" s="16">
        <v>1.0</v>
      </c>
      <c r="D248" s="16">
        <v>1.0</v>
      </c>
      <c r="E248" s="16">
        <v>1.0</v>
      </c>
      <c r="F248" s="16">
        <v>1.0</v>
      </c>
      <c r="G248" s="16">
        <v>0.0</v>
      </c>
      <c r="H248" s="16">
        <v>22.0</v>
      </c>
      <c r="I248" s="16">
        <v>19.0</v>
      </c>
      <c r="J248" s="16" t="s">
        <v>134</v>
      </c>
      <c r="K248" s="10" t="str">
        <f t="shared" si="3"/>
        <v>вечер</v>
      </c>
    </row>
    <row r="249" ht="15.75" customHeight="1">
      <c r="A249" s="16">
        <v>1.0</v>
      </c>
      <c r="B249" s="15">
        <v>0.8210416666666666</v>
      </c>
      <c r="C249" s="16">
        <v>0.0</v>
      </c>
      <c r="D249" s="16">
        <v>0.0</v>
      </c>
      <c r="E249" s="16">
        <v>0.0</v>
      </c>
      <c r="F249" s="16">
        <v>0.0</v>
      </c>
      <c r="G249" s="16">
        <v>0.0</v>
      </c>
      <c r="H249" s="16">
        <v>41.0</v>
      </c>
      <c r="I249" s="16">
        <f t="shared" ref="I249:I279" si="46">HOUR(B249)</f>
        <v>19</v>
      </c>
      <c r="J249" s="16" t="str">
        <f t="shared" ref="J249:J279" si="47">IF(H249&gt;55,"старшее поколение",IF(H249&lt;30,"молодое поколение","средний возраст"))</f>
        <v>средний возраст</v>
      </c>
      <c r="K249" s="10" t="str">
        <f t="shared" si="3"/>
        <v>вечер</v>
      </c>
    </row>
    <row r="250" ht="15.75" customHeight="1">
      <c r="A250" s="16">
        <v>1.0</v>
      </c>
      <c r="B250" s="15">
        <v>0.8280787037037037</v>
      </c>
      <c r="C250" s="16">
        <v>0.0</v>
      </c>
      <c r="D250" s="16">
        <v>0.0</v>
      </c>
      <c r="E250" s="16">
        <v>0.0</v>
      </c>
      <c r="F250" s="16">
        <v>0.0</v>
      </c>
      <c r="G250" s="16">
        <v>0.0</v>
      </c>
      <c r="H250" s="16">
        <v>85.0</v>
      </c>
      <c r="I250" s="16">
        <f t="shared" si="46"/>
        <v>19</v>
      </c>
      <c r="J250" s="16" t="str">
        <f t="shared" si="47"/>
        <v>старшее поколение</v>
      </c>
      <c r="K250" s="10" t="str">
        <f t="shared" si="3"/>
        <v>вечер</v>
      </c>
    </row>
    <row r="251" ht="15.75" customHeight="1">
      <c r="A251" s="16">
        <v>1.0</v>
      </c>
      <c r="B251" s="15">
        <v>0.8289004629629629</v>
      </c>
      <c r="C251" s="16">
        <v>1.0</v>
      </c>
      <c r="D251" s="16">
        <v>0.0</v>
      </c>
      <c r="E251" s="16">
        <v>0.0</v>
      </c>
      <c r="F251" s="16">
        <v>0.0</v>
      </c>
      <c r="G251" s="16">
        <v>0.0</v>
      </c>
      <c r="H251" s="16">
        <v>38.0</v>
      </c>
      <c r="I251" s="16">
        <f t="shared" si="46"/>
        <v>19</v>
      </c>
      <c r="J251" s="16" t="str">
        <f t="shared" si="47"/>
        <v>средний возраст</v>
      </c>
      <c r="K251" s="10" t="str">
        <f t="shared" si="3"/>
        <v>вечер</v>
      </c>
    </row>
    <row r="252" ht="15.75" customHeight="1">
      <c r="A252" s="16">
        <v>1.0</v>
      </c>
      <c r="B252" s="15">
        <v>0.8335879629629629</v>
      </c>
      <c r="C252" s="16">
        <v>1.0</v>
      </c>
      <c r="D252" s="16">
        <v>1.0</v>
      </c>
      <c r="E252" s="16">
        <v>0.0</v>
      </c>
      <c r="F252" s="16">
        <v>0.0</v>
      </c>
      <c r="G252" s="16">
        <v>0.0</v>
      </c>
      <c r="H252" s="16">
        <v>64.0</v>
      </c>
      <c r="I252" s="16">
        <f t="shared" si="46"/>
        <v>20</v>
      </c>
      <c r="J252" s="16" t="str">
        <f t="shared" si="47"/>
        <v>старшее поколение</v>
      </c>
      <c r="K252" s="10" t="str">
        <f t="shared" si="3"/>
        <v>вечер</v>
      </c>
    </row>
    <row r="253" ht="15.75" customHeight="1">
      <c r="A253" s="16">
        <v>1.0</v>
      </c>
      <c r="B253" s="15">
        <v>0.8343981481481482</v>
      </c>
      <c r="C253" s="16">
        <v>1.0</v>
      </c>
      <c r="D253" s="16">
        <v>0.0</v>
      </c>
      <c r="E253" s="16">
        <v>0.0</v>
      </c>
      <c r="F253" s="16">
        <v>0.0</v>
      </c>
      <c r="G253" s="16">
        <v>0.0</v>
      </c>
      <c r="H253" s="16">
        <v>15.0</v>
      </c>
      <c r="I253" s="16">
        <f t="shared" si="46"/>
        <v>20</v>
      </c>
      <c r="J253" s="16" t="str">
        <f t="shared" si="47"/>
        <v>молодое поколение</v>
      </c>
      <c r="K253" s="10" t="str">
        <f t="shared" si="3"/>
        <v>вечер</v>
      </c>
    </row>
    <row r="254" ht="15.75" customHeight="1">
      <c r="A254" s="16">
        <v>1.0</v>
      </c>
      <c r="B254" s="15">
        <v>0.8409143518518518</v>
      </c>
      <c r="C254" s="16">
        <v>1.0</v>
      </c>
      <c r="D254" s="16">
        <v>0.0</v>
      </c>
      <c r="E254" s="16">
        <v>0.0</v>
      </c>
      <c r="F254" s="16">
        <v>0.0</v>
      </c>
      <c r="G254" s="16">
        <v>0.0</v>
      </c>
      <c r="H254" s="16">
        <v>31.0</v>
      </c>
      <c r="I254" s="16">
        <f t="shared" si="46"/>
        <v>20</v>
      </c>
      <c r="J254" s="16" t="str">
        <f t="shared" si="47"/>
        <v>средний возраст</v>
      </c>
      <c r="K254" s="10" t="str">
        <f t="shared" si="3"/>
        <v>вечер</v>
      </c>
    </row>
    <row r="255" ht="15.75" customHeight="1">
      <c r="A255" s="16">
        <v>1.0</v>
      </c>
      <c r="B255" s="15">
        <v>0.8431134259259259</v>
      </c>
      <c r="C255" s="16">
        <v>0.0</v>
      </c>
      <c r="D255" s="16">
        <v>0.0</v>
      </c>
      <c r="E255" s="16">
        <v>0.0</v>
      </c>
      <c r="F255" s="16">
        <v>0.0</v>
      </c>
      <c r="G255" s="16">
        <v>0.0</v>
      </c>
      <c r="H255" s="16">
        <v>33.0</v>
      </c>
      <c r="I255" s="16">
        <f t="shared" si="46"/>
        <v>20</v>
      </c>
      <c r="J255" s="16" t="str">
        <f t="shared" si="47"/>
        <v>средний возраст</v>
      </c>
      <c r="K255" s="10" t="str">
        <f t="shared" si="3"/>
        <v>вечер</v>
      </c>
    </row>
    <row r="256" ht="15.75" customHeight="1">
      <c r="A256" s="16">
        <v>1.0</v>
      </c>
      <c r="B256" s="15">
        <v>0.8491319444444444</v>
      </c>
      <c r="C256" s="16">
        <v>1.0</v>
      </c>
      <c r="D256" s="16">
        <v>1.0</v>
      </c>
      <c r="E256" s="16">
        <v>0.0</v>
      </c>
      <c r="F256" s="16">
        <v>0.0</v>
      </c>
      <c r="G256" s="16">
        <v>0.0</v>
      </c>
      <c r="H256" s="16">
        <v>37.0</v>
      </c>
      <c r="I256" s="16">
        <f t="shared" si="46"/>
        <v>20</v>
      </c>
      <c r="J256" s="16" t="str">
        <f t="shared" si="47"/>
        <v>средний возраст</v>
      </c>
      <c r="K256" s="10" t="str">
        <f t="shared" si="3"/>
        <v>вечер</v>
      </c>
    </row>
    <row r="257" ht="15.75" customHeight="1">
      <c r="A257" s="16">
        <v>1.0</v>
      </c>
      <c r="B257" s="15">
        <v>0.8502893518518518</v>
      </c>
      <c r="C257" s="16">
        <v>1.0</v>
      </c>
      <c r="D257" s="16">
        <v>0.0</v>
      </c>
      <c r="E257" s="16">
        <v>0.0</v>
      </c>
      <c r="F257" s="16">
        <v>0.0</v>
      </c>
      <c r="G257" s="16">
        <v>0.0</v>
      </c>
      <c r="H257" s="16">
        <v>74.0</v>
      </c>
      <c r="I257" s="16">
        <f t="shared" si="46"/>
        <v>20</v>
      </c>
      <c r="J257" s="16" t="str">
        <f t="shared" si="47"/>
        <v>старшее поколение</v>
      </c>
      <c r="K257" s="10" t="str">
        <f t="shared" si="3"/>
        <v>вечер</v>
      </c>
    </row>
    <row r="258" ht="15.75" customHeight="1">
      <c r="A258" s="16">
        <v>1.0</v>
      </c>
      <c r="B258" s="15">
        <v>0.8542939814814815</v>
      </c>
      <c r="C258" s="16">
        <v>0.0</v>
      </c>
      <c r="D258" s="16">
        <v>0.0</v>
      </c>
      <c r="E258" s="16">
        <v>0.0</v>
      </c>
      <c r="F258" s="16">
        <v>0.0</v>
      </c>
      <c r="G258" s="16">
        <v>0.0</v>
      </c>
      <c r="H258" s="16">
        <v>80.0</v>
      </c>
      <c r="I258" s="16">
        <f t="shared" si="46"/>
        <v>20</v>
      </c>
      <c r="J258" s="16" t="str">
        <f t="shared" si="47"/>
        <v>старшее поколение</v>
      </c>
      <c r="K258" s="10" t="str">
        <f t="shared" si="3"/>
        <v>вечер</v>
      </c>
    </row>
    <row r="259" ht="15.75" customHeight="1">
      <c r="A259" s="16">
        <v>1.0</v>
      </c>
      <c r="B259" s="15">
        <v>0.858275462962963</v>
      </c>
      <c r="C259" s="16">
        <v>1.0</v>
      </c>
      <c r="D259" s="16">
        <v>1.0</v>
      </c>
      <c r="E259" s="16">
        <v>0.0</v>
      </c>
      <c r="F259" s="16">
        <v>0.0</v>
      </c>
      <c r="G259" s="16">
        <v>0.0</v>
      </c>
      <c r="H259" s="16">
        <v>41.0</v>
      </c>
      <c r="I259" s="16">
        <f t="shared" si="46"/>
        <v>20</v>
      </c>
      <c r="J259" s="16" t="str">
        <f t="shared" si="47"/>
        <v>средний возраст</v>
      </c>
      <c r="K259" s="10" t="str">
        <f t="shared" si="3"/>
        <v>вечер</v>
      </c>
    </row>
    <row r="260" ht="15.75" customHeight="1">
      <c r="A260" s="16">
        <v>1.0</v>
      </c>
      <c r="B260" s="15">
        <v>0.8597222222222222</v>
      </c>
      <c r="C260" s="16">
        <v>0.0</v>
      </c>
      <c r="D260" s="16">
        <v>0.0</v>
      </c>
      <c r="E260" s="16">
        <v>0.0</v>
      </c>
      <c r="F260" s="16">
        <v>0.0</v>
      </c>
      <c r="G260" s="16">
        <v>0.0</v>
      </c>
      <c r="H260" s="16">
        <v>31.0</v>
      </c>
      <c r="I260" s="16">
        <f t="shared" si="46"/>
        <v>20</v>
      </c>
      <c r="J260" s="16" t="str">
        <f t="shared" si="47"/>
        <v>средний возраст</v>
      </c>
      <c r="K260" s="10" t="str">
        <f t="shared" si="3"/>
        <v>вечер</v>
      </c>
    </row>
    <row r="261" ht="15.75" customHeight="1">
      <c r="A261" s="16">
        <v>1.0</v>
      </c>
      <c r="B261" s="15">
        <v>0.8724189814814814</v>
      </c>
      <c r="C261" s="16">
        <v>0.0</v>
      </c>
      <c r="D261" s="16">
        <v>0.0</v>
      </c>
      <c r="E261" s="16">
        <v>0.0</v>
      </c>
      <c r="F261" s="16">
        <v>0.0</v>
      </c>
      <c r="G261" s="16">
        <v>0.0</v>
      </c>
      <c r="H261" s="16">
        <v>79.0</v>
      </c>
      <c r="I261" s="16">
        <f t="shared" si="46"/>
        <v>20</v>
      </c>
      <c r="J261" s="16" t="str">
        <f t="shared" si="47"/>
        <v>старшее поколение</v>
      </c>
      <c r="K261" s="10" t="str">
        <f t="shared" si="3"/>
        <v>вечер</v>
      </c>
    </row>
    <row r="262" ht="15.75" customHeight="1">
      <c r="A262" s="16">
        <v>1.0</v>
      </c>
      <c r="B262" s="15">
        <v>0.8761574074074074</v>
      </c>
      <c r="C262" s="16">
        <v>0.0</v>
      </c>
      <c r="D262" s="16">
        <v>0.0</v>
      </c>
      <c r="E262" s="16">
        <v>0.0</v>
      </c>
      <c r="F262" s="16">
        <v>0.0</v>
      </c>
      <c r="G262" s="16">
        <v>0.0</v>
      </c>
      <c r="H262" s="16">
        <v>53.0</v>
      </c>
      <c r="I262" s="16">
        <f t="shared" si="46"/>
        <v>21</v>
      </c>
      <c r="J262" s="16" t="str">
        <f t="shared" si="47"/>
        <v>средний возраст</v>
      </c>
      <c r="K262" s="10" t="str">
        <f t="shared" si="3"/>
        <v>вечер</v>
      </c>
    </row>
    <row r="263" ht="15.75" customHeight="1">
      <c r="A263" s="16">
        <v>1.0</v>
      </c>
      <c r="B263" s="15">
        <v>0.8815393518518518</v>
      </c>
      <c r="C263" s="16">
        <v>0.0</v>
      </c>
      <c r="D263" s="16">
        <v>0.0</v>
      </c>
      <c r="E263" s="16">
        <v>0.0</v>
      </c>
      <c r="F263" s="16">
        <v>0.0</v>
      </c>
      <c r="G263" s="16">
        <v>0.0</v>
      </c>
      <c r="H263" s="16">
        <v>43.0</v>
      </c>
      <c r="I263" s="16">
        <f t="shared" si="46"/>
        <v>21</v>
      </c>
      <c r="J263" s="16" t="str">
        <f t="shared" si="47"/>
        <v>средний возраст</v>
      </c>
      <c r="K263" s="10" t="str">
        <f t="shared" si="3"/>
        <v>вечер</v>
      </c>
    </row>
    <row r="264" ht="15.75" customHeight="1">
      <c r="A264" s="16">
        <v>1.0</v>
      </c>
      <c r="B264" s="15">
        <v>0.8826388888888889</v>
      </c>
      <c r="C264" s="16">
        <v>1.0</v>
      </c>
      <c r="D264" s="16">
        <v>1.0</v>
      </c>
      <c r="E264" s="16">
        <v>1.0</v>
      </c>
      <c r="F264" s="16">
        <v>1.0</v>
      </c>
      <c r="G264" s="16">
        <v>0.0</v>
      </c>
      <c r="H264" s="16">
        <v>41.0</v>
      </c>
      <c r="I264" s="16">
        <f t="shared" si="46"/>
        <v>21</v>
      </c>
      <c r="J264" s="16" t="str">
        <f t="shared" si="47"/>
        <v>средний возраст</v>
      </c>
      <c r="K264" s="10" t="str">
        <f t="shared" si="3"/>
        <v>вечер</v>
      </c>
    </row>
    <row r="265" ht="15.75" customHeight="1">
      <c r="A265" s="16">
        <v>1.0</v>
      </c>
      <c r="B265" s="15">
        <v>0.8890509259259259</v>
      </c>
      <c r="C265" s="16">
        <v>0.0</v>
      </c>
      <c r="D265" s="16">
        <v>0.0</v>
      </c>
      <c r="E265" s="16">
        <v>0.0</v>
      </c>
      <c r="F265" s="16">
        <v>0.0</v>
      </c>
      <c r="G265" s="16">
        <v>0.0</v>
      </c>
      <c r="H265" s="16">
        <v>59.0</v>
      </c>
      <c r="I265" s="16">
        <f t="shared" si="46"/>
        <v>21</v>
      </c>
      <c r="J265" s="16" t="str">
        <f t="shared" si="47"/>
        <v>старшее поколение</v>
      </c>
      <c r="K265" s="10" t="str">
        <f t="shared" si="3"/>
        <v>вечер</v>
      </c>
    </row>
    <row r="266" ht="15.75" customHeight="1">
      <c r="A266" s="16">
        <v>1.0</v>
      </c>
      <c r="B266" s="15">
        <v>0.890162037037037</v>
      </c>
      <c r="C266" s="16">
        <v>1.0</v>
      </c>
      <c r="D266" s="16">
        <v>1.0</v>
      </c>
      <c r="E266" s="16">
        <v>1.0</v>
      </c>
      <c r="F266" s="16">
        <v>1.0</v>
      </c>
      <c r="G266" s="16">
        <v>1.0</v>
      </c>
      <c r="H266" s="16">
        <v>79.0</v>
      </c>
      <c r="I266" s="16">
        <f t="shared" si="46"/>
        <v>21</v>
      </c>
      <c r="J266" s="16" t="str">
        <f t="shared" si="47"/>
        <v>старшее поколение</v>
      </c>
      <c r="K266" s="10" t="str">
        <f t="shared" si="3"/>
        <v>вечер</v>
      </c>
    </row>
    <row r="267" ht="15.75" customHeight="1">
      <c r="A267" s="16">
        <v>1.0</v>
      </c>
      <c r="B267" s="15">
        <v>0.8903819444444444</v>
      </c>
      <c r="C267" s="16">
        <v>1.0</v>
      </c>
      <c r="D267" s="16">
        <v>0.0</v>
      </c>
      <c r="E267" s="16">
        <v>0.0</v>
      </c>
      <c r="F267" s="16">
        <v>0.0</v>
      </c>
      <c r="G267" s="16">
        <v>0.0</v>
      </c>
      <c r="H267" s="16">
        <v>56.0</v>
      </c>
      <c r="I267" s="16">
        <f t="shared" si="46"/>
        <v>21</v>
      </c>
      <c r="J267" s="16" t="str">
        <f t="shared" si="47"/>
        <v>старшее поколение</v>
      </c>
      <c r="K267" s="10" t="str">
        <f t="shared" si="3"/>
        <v>вечер</v>
      </c>
    </row>
    <row r="268" ht="15.75" customHeight="1">
      <c r="A268" s="16">
        <v>1.0</v>
      </c>
      <c r="B268" s="15">
        <v>0.8985300925925926</v>
      </c>
      <c r="C268" s="16">
        <v>1.0</v>
      </c>
      <c r="D268" s="16">
        <v>1.0</v>
      </c>
      <c r="E268" s="16">
        <v>0.0</v>
      </c>
      <c r="F268" s="16">
        <v>0.0</v>
      </c>
      <c r="G268" s="16">
        <v>0.0</v>
      </c>
      <c r="H268" s="16">
        <v>43.0</v>
      </c>
      <c r="I268" s="16">
        <f t="shared" si="46"/>
        <v>21</v>
      </c>
      <c r="J268" s="16" t="str">
        <f t="shared" si="47"/>
        <v>средний возраст</v>
      </c>
      <c r="K268" s="10" t="str">
        <f t="shared" si="3"/>
        <v>вечер</v>
      </c>
    </row>
    <row r="269" ht="15.75" customHeight="1">
      <c r="A269" s="16">
        <v>1.0</v>
      </c>
      <c r="B269" s="15">
        <v>0.8993634259259259</v>
      </c>
      <c r="C269" s="16">
        <v>0.0</v>
      </c>
      <c r="D269" s="16">
        <v>0.0</v>
      </c>
      <c r="E269" s="16">
        <v>0.0</v>
      </c>
      <c r="F269" s="16">
        <v>0.0</v>
      </c>
      <c r="G269" s="16">
        <v>0.0</v>
      </c>
      <c r="H269" s="16">
        <v>36.0</v>
      </c>
      <c r="I269" s="16">
        <f t="shared" si="46"/>
        <v>21</v>
      </c>
      <c r="J269" s="16" t="str">
        <f t="shared" si="47"/>
        <v>средний возраст</v>
      </c>
      <c r="K269" s="10" t="str">
        <f t="shared" si="3"/>
        <v>вечер</v>
      </c>
    </row>
    <row r="270" ht="15.75" customHeight="1">
      <c r="A270" s="16">
        <v>1.0</v>
      </c>
      <c r="B270" s="15">
        <v>0.9007523148148149</v>
      </c>
      <c r="C270" s="16">
        <v>0.0</v>
      </c>
      <c r="D270" s="16">
        <v>0.0</v>
      </c>
      <c r="E270" s="16">
        <v>0.0</v>
      </c>
      <c r="F270" s="16">
        <v>0.0</v>
      </c>
      <c r="G270" s="16">
        <v>0.0</v>
      </c>
      <c r="H270" s="16">
        <v>38.0</v>
      </c>
      <c r="I270" s="16">
        <f t="shared" si="46"/>
        <v>21</v>
      </c>
      <c r="J270" s="16" t="str">
        <f t="shared" si="47"/>
        <v>средний возраст</v>
      </c>
      <c r="K270" s="10" t="str">
        <f t="shared" si="3"/>
        <v>вечер</v>
      </c>
    </row>
    <row r="271" ht="15.75" customHeight="1">
      <c r="A271" s="16">
        <v>1.0</v>
      </c>
      <c r="B271" s="15">
        <v>0.9050810185185186</v>
      </c>
      <c r="C271" s="16">
        <v>0.0</v>
      </c>
      <c r="D271" s="16">
        <v>0.0</v>
      </c>
      <c r="E271" s="16">
        <v>0.0</v>
      </c>
      <c r="F271" s="16">
        <v>0.0</v>
      </c>
      <c r="G271" s="16">
        <v>0.0</v>
      </c>
      <c r="H271" s="16">
        <v>80.0</v>
      </c>
      <c r="I271" s="16">
        <f t="shared" si="46"/>
        <v>21</v>
      </c>
      <c r="J271" s="16" t="str">
        <f t="shared" si="47"/>
        <v>старшее поколение</v>
      </c>
      <c r="K271" s="10" t="str">
        <f t="shared" si="3"/>
        <v>вечер</v>
      </c>
    </row>
    <row r="272" ht="15.75" customHeight="1">
      <c r="A272" s="16">
        <v>1.0</v>
      </c>
      <c r="B272" s="15">
        <v>0.9111689814814815</v>
      </c>
      <c r="C272" s="16">
        <v>0.0</v>
      </c>
      <c r="D272" s="16">
        <v>0.0</v>
      </c>
      <c r="E272" s="16">
        <v>0.0</v>
      </c>
      <c r="F272" s="16">
        <v>0.0</v>
      </c>
      <c r="G272" s="16">
        <v>0.0</v>
      </c>
      <c r="H272" s="16">
        <v>48.0</v>
      </c>
      <c r="I272" s="16">
        <f t="shared" si="46"/>
        <v>21</v>
      </c>
      <c r="J272" s="16" t="str">
        <f t="shared" si="47"/>
        <v>средний возраст</v>
      </c>
      <c r="K272" s="10" t="str">
        <f t="shared" si="3"/>
        <v>вечер</v>
      </c>
    </row>
    <row r="273" ht="15.75" customHeight="1">
      <c r="A273" s="16">
        <v>1.0</v>
      </c>
      <c r="B273" s="15">
        <v>0.9192708333333334</v>
      </c>
      <c r="C273" s="16">
        <v>1.0</v>
      </c>
      <c r="D273" s="16">
        <v>1.0</v>
      </c>
      <c r="E273" s="16">
        <v>1.0</v>
      </c>
      <c r="F273" s="16">
        <v>0.0</v>
      </c>
      <c r="G273" s="16">
        <v>0.0</v>
      </c>
      <c r="H273" s="16">
        <v>53.0</v>
      </c>
      <c r="I273" s="16">
        <f t="shared" si="46"/>
        <v>22</v>
      </c>
      <c r="J273" s="16" t="str">
        <f t="shared" si="47"/>
        <v>средний возраст</v>
      </c>
      <c r="K273" s="10" t="str">
        <f t="shared" si="3"/>
        <v>вечер</v>
      </c>
    </row>
    <row r="274" ht="15.75" customHeight="1">
      <c r="A274" s="16">
        <v>1.0</v>
      </c>
      <c r="B274" s="15">
        <v>0.9204166666666667</v>
      </c>
      <c r="C274" s="16">
        <v>1.0</v>
      </c>
      <c r="D274" s="16">
        <v>0.0</v>
      </c>
      <c r="E274" s="16">
        <v>0.0</v>
      </c>
      <c r="F274" s="16">
        <v>0.0</v>
      </c>
      <c r="G274" s="16">
        <v>0.0</v>
      </c>
      <c r="H274" s="16">
        <v>23.0</v>
      </c>
      <c r="I274" s="16">
        <f t="shared" si="46"/>
        <v>22</v>
      </c>
      <c r="J274" s="16" t="str">
        <f t="shared" si="47"/>
        <v>молодое поколение</v>
      </c>
      <c r="K274" s="10" t="str">
        <f t="shared" si="3"/>
        <v>вечер</v>
      </c>
    </row>
    <row r="275" ht="15.75" customHeight="1">
      <c r="A275" s="16">
        <v>1.0</v>
      </c>
      <c r="B275" s="15">
        <v>0.9205092592592593</v>
      </c>
      <c r="C275" s="16">
        <v>0.0</v>
      </c>
      <c r="D275" s="16">
        <v>0.0</v>
      </c>
      <c r="E275" s="16">
        <v>0.0</v>
      </c>
      <c r="F275" s="16">
        <v>0.0</v>
      </c>
      <c r="G275" s="16">
        <v>0.0</v>
      </c>
      <c r="H275" s="16">
        <v>17.0</v>
      </c>
      <c r="I275" s="16">
        <f t="shared" si="46"/>
        <v>22</v>
      </c>
      <c r="J275" s="16" t="str">
        <f t="shared" si="47"/>
        <v>молодое поколение</v>
      </c>
      <c r="K275" s="10" t="str">
        <f t="shared" si="3"/>
        <v>вечер</v>
      </c>
    </row>
    <row r="276" ht="15.75" customHeight="1">
      <c r="A276" s="16">
        <v>1.0</v>
      </c>
      <c r="B276" s="15">
        <v>0.9291319444444445</v>
      </c>
      <c r="C276" s="16">
        <v>0.0</v>
      </c>
      <c r="D276" s="16">
        <v>0.0</v>
      </c>
      <c r="E276" s="16">
        <v>0.0</v>
      </c>
      <c r="F276" s="16">
        <v>0.0</v>
      </c>
      <c r="G276" s="16">
        <v>0.0</v>
      </c>
      <c r="H276" s="16">
        <v>27.0</v>
      </c>
      <c r="I276" s="16">
        <f t="shared" si="46"/>
        <v>22</v>
      </c>
      <c r="J276" s="16" t="str">
        <f t="shared" si="47"/>
        <v>молодое поколение</v>
      </c>
      <c r="K276" s="10" t="str">
        <f t="shared" si="3"/>
        <v>вечер</v>
      </c>
    </row>
    <row r="277" ht="15.75" customHeight="1">
      <c r="A277" s="16">
        <v>1.0</v>
      </c>
      <c r="B277" s="15">
        <v>0.9312962962962964</v>
      </c>
      <c r="C277" s="16">
        <v>1.0</v>
      </c>
      <c r="D277" s="16">
        <v>1.0</v>
      </c>
      <c r="E277" s="16">
        <v>1.0</v>
      </c>
      <c r="F277" s="16">
        <v>0.0</v>
      </c>
      <c r="G277" s="16">
        <v>0.0</v>
      </c>
      <c r="H277" s="16">
        <v>29.0</v>
      </c>
      <c r="I277" s="16">
        <f t="shared" si="46"/>
        <v>22</v>
      </c>
      <c r="J277" s="16" t="str">
        <f t="shared" si="47"/>
        <v>молодое поколение</v>
      </c>
      <c r="K277" s="10" t="str">
        <f t="shared" si="3"/>
        <v>вечер</v>
      </c>
    </row>
    <row r="278" ht="15.75" customHeight="1">
      <c r="A278" s="16">
        <v>1.0</v>
      </c>
      <c r="B278" s="15">
        <v>0.9314236111111112</v>
      </c>
      <c r="C278" s="16">
        <v>1.0</v>
      </c>
      <c r="D278" s="16">
        <v>0.0</v>
      </c>
      <c r="E278" s="16">
        <v>0.0</v>
      </c>
      <c r="F278" s="16">
        <v>0.0</v>
      </c>
      <c r="G278" s="16">
        <v>0.0</v>
      </c>
      <c r="H278" s="16">
        <v>58.0</v>
      </c>
      <c r="I278" s="16">
        <f t="shared" si="46"/>
        <v>22</v>
      </c>
      <c r="J278" s="16" t="str">
        <f t="shared" si="47"/>
        <v>старшее поколение</v>
      </c>
      <c r="K278" s="10" t="str">
        <f t="shared" si="3"/>
        <v>вечер</v>
      </c>
    </row>
    <row r="279" ht="15.75" customHeight="1">
      <c r="A279" s="16">
        <v>1.0</v>
      </c>
      <c r="B279" s="15">
        <v>0.9409490740740741</v>
      </c>
      <c r="C279" s="16">
        <v>1.0</v>
      </c>
      <c r="D279" s="16">
        <v>1.0</v>
      </c>
      <c r="E279" s="16">
        <v>1.0</v>
      </c>
      <c r="F279" s="16">
        <v>0.0</v>
      </c>
      <c r="G279" s="16">
        <v>0.0</v>
      </c>
      <c r="H279" s="16">
        <v>16.0</v>
      </c>
      <c r="I279" s="16">
        <f t="shared" si="46"/>
        <v>22</v>
      </c>
      <c r="J279" s="16" t="str">
        <f t="shared" si="47"/>
        <v>молодое поколение</v>
      </c>
      <c r="K279" s="10" t="str">
        <f t="shared" si="3"/>
        <v>вечер</v>
      </c>
    </row>
    <row r="280" ht="15.75" customHeight="1">
      <c r="A280" s="16">
        <v>1.0</v>
      </c>
      <c r="B280" s="15">
        <v>0.9409490740740741</v>
      </c>
      <c r="C280" s="16">
        <v>1.0</v>
      </c>
      <c r="D280" s="16">
        <v>1.0</v>
      </c>
      <c r="E280" s="16">
        <v>1.0</v>
      </c>
      <c r="F280" s="16">
        <v>0.0</v>
      </c>
      <c r="G280" s="16">
        <v>0.0</v>
      </c>
      <c r="H280" s="16">
        <v>16.0</v>
      </c>
      <c r="I280" s="16">
        <v>22.0</v>
      </c>
      <c r="J280" s="16" t="s">
        <v>134</v>
      </c>
      <c r="K280" s="10" t="str">
        <f t="shared" si="3"/>
        <v>вечер</v>
      </c>
    </row>
    <row r="281" ht="15.75" customHeight="1">
      <c r="A281" s="16">
        <v>1.0</v>
      </c>
      <c r="B281" s="15">
        <v>0.9457986111111111</v>
      </c>
      <c r="C281" s="16">
        <v>1.0</v>
      </c>
      <c r="D281" s="16">
        <v>1.0</v>
      </c>
      <c r="E281" s="16">
        <v>1.0</v>
      </c>
      <c r="F281" s="16">
        <v>1.0</v>
      </c>
      <c r="G281" s="16">
        <v>1.0</v>
      </c>
      <c r="H281" s="16">
        <v>39.0</v>
      </c>
      <c r="I281" s="16">
        <f t="shared" ref="I281:I287" si="48">HOUR(B281)</f>
        <v>22</v>
      </c>
      <c r="J281" s="16" t="str">
        <f t="shared" ref="J281:J296" si="49">IF(H281&gt;55,"старшее поколение",IF(H281&lt;30,"молодое поколение","средний возраст"))</f>
        <v>средний возраст</v>
      </c>
      <c r="K281" s="10" t="str">
        <f t="shared" si="3"/>
        <v>вечер</v>
      </c>
    </row>
    <row r="282" ht="15.75" customHeight="1">
      <c r="A282" s="16">
        <v>1.0</v>
      </c>
      <c r="B282" s="15">
        <v>0.9486921296296296</v>
      </c>
      <c r="C282" s="16">
        <v>1.0</v>
      </c>
      <c r="D282" s="16">
        <v>0.0</v>
      </c>
      <c r="E282" s="16">
        <v>0.0</v>
      </c>
      <c r="F282" s="16">
        <v>0.0</v>
      </c>
      <c r="G282" s="16">
        <v>0.0</v>
      </c>
      <c r="H282" s="16">
        <v>62.0</v>
      </c>
      <c r="I282" s="16">
        <f t="shared" si="48"/>
        <v>22</v>
      </c>
      <c r="J282" s="16" t="str">
        <f t="shared" si="49"/>
        <v>старшее поколение</v>
      </c>
      <c r="K282" s="10" t="str">
        <f t="shared" si="3"/>
        <v>вечер</v>
      </c>
    </row>
    <row r="283" ht="15.75" customHeight="1">
      <c r="A283" s="16">
        <v>1.0</v>
      </c>
      <c r="B283" s="15">
        <v>0.9523611111111111</v>
      </c>
      <c r="C283" s="16">
        <v>1.0</v>
      </c>
      <c r="D283" s="16">
        <v>1.0</v>
      </c>
      <c r="E283" s="16">
        <v>0.0</v>
      </c>
      <c r="F283" s="16">
        <v>0.0</v>
      </c>
      <c r="G283" s="16">
        <v>0.0</v>
      </c>
      <c r="H283" s="16">
        <v>82.0</v>
      </c>
      <c r="I283" s="16">
        <f t="shared" si="48"/>
        <v>22</v>
      </c>
      <c r="J283" s="16" t="str">
        <f t="shared" si="49"/>
        <v>старшее поколение</v>
      </c>
      <c r="K283" s="10" t="str">
        <f t="shared" si="3"/>
        <v>вечер</v>
      </c>
    </row>
    <row r="284" ht="15.75" customHeight="1">
      <c r="A284" s="16">
        <v>1.0</v>
      </c>
      <c r="B284" s="15">
        <v>0.9548611111111112</v>
      </c>
      <c r="C284" s="16">
        <v>0.0</v>
      </c>
      <c r="D284" s="16">
        <v>0.0</v>
      </c>
      <c r="E284" s="16">
        <v>0.0</v>
      </c>
      <c r="F284" s="16">
        <v>0.0</v>
      </c>
      <c r="G284" s="16">
        <v>0.0</v>
      </c>
      <c r="H284" s="16">
        <v>82.0</v>
      </c>
      <c r="I284" s="16">
        <f t="shared" si="48"/>
        <v>22</v>
      </c>
      <c r="J284" s="16" t="str">
        <f t="shared" si="49"/>
        <v>старшее поколение</v>
      </c>
      <c r="K284" s="10" t="str">
        <f t="shared" si="3"/>
        <v>вечер</v>
      </c>
    </row>
    <row r="285" ht="15.75" customHeight="1">
      <c r="A285" s="16">
        <v>1.0</v>
      </c>
      <c r="B285" s="15">
        <v>0.9557060185185186</v>
      </c>
      <c r="C285" s="16">
        <v>1.0</v>
      </c>
      <c r="D285" s="16">
        <v>1.0</v>
      </c>
      <c r="E285" s="16">
        <v>0.0</v>
      </c>
      <c r="F285" s="16">
        <v>0.0</v>
      </c>
      <c r="G285" s="16">
        <v>0.0</v>
      </c>
      <c r="H285" s="16">
        <v>52.0</v>
      </c>
      <c r="I285" s="16">
        <f t="shared" si="48"/>
        <v>22</v>
      </c>
      <c r="J285" s="16" t="str">
        <f t="shared" si="49"/>
        <v>средний возраст</v>
      </c>
      <c r="K285" s="10" t="str">
        <f t="shared" si="3"/>
        <v>вечер</v>
      </c>
    </row>
    <row r="286" ht="15.75" customHeight="1">
      <c r="A286" s="16">
        <v>1.0</v>
      </c>
      <c r="B286" s="15">
        <v>0.959386574074074</v>
      </c>
      <c r="C286" s="16">
        <v>1.0</v>
      </c>
      <c r="D286" s="16">
        <v>0.0</v>
      </c>
      <c r="E286" s="16">
        <v>0.0</v>
      </c>
      <c r="F286" s="16">
        <v>0.0</v>
      </c>
      <c r="G286" s="16">
        <v>0.0</v>
      </c>
      <c r="H286" s="16">
        <v>66.0</v>
      </c>
      <c r="I286" s="16">
        <f t="shared" si="48"/>
        <v>23</v>
      </c>
      <c r="J286" s="16" t="str">
        <f t="shared" si="49"/>
        <v>старшее поколение</v>
      </c>
      <c r="K286" s="10" t="str">
        <f t="shared" si="3"/>
        <v>вечер</v>
      </c>
    </row>
    <row r="287" ht="15.75" customHeight="1">
      <c r="A287" s="16">
        <v>1.0</v>
      </c>
      <c r="B287" s="15">
        <v>0.9596874999999999</v>
      </c>
      <c r="C287" s="16">
        <v>0.0</v>
      </c>
      <c r="D287" s="16">
        <v>0.0</v>
      </c>
      <c r="E287" s="16">
        <v>0.0</v>
      </c>
      <c r="F287" s="16">
        <v>0.0</v>
      </c>
      <c r="G287" s="16">
        <v>0.0</v>
      </c>
      <c r="H287" s="16">
        <v>40.0</v>
      </c>
      <c r="I287" s="16">
        <f t="shared" si="48"/>
        <v>23</v>
      </c>
      <c r="J287" s="16" t="str">
        <f t="shared" si="49"/>
        <v>средний возраст</v>
      </c>
      <c r="K287" s="10" t="str">
        <f t="shared" si="3"/>
        <v>вечер</v>
      </c>
    </row>
    <row r="288" ht="15.75" customHeight="1">
      <c r="A288" s="16">
        <v>1.0</v>
      </c>
      <c r="B288" s="15">
        <v>0.9596874999999999</v>
      </c>
      <c r="C288" s="16">
        <v>0.0</v>
      </c>
      <c r="D288" s="16">
        <v>0.0</v>
      </c>
      <c r="E288" s="16">
        <v>0.0</v>
      </c>
      <c r="F288" s="16">
        <v>0.0</v>
      </c>
      <c r="G288" s="16">
        <v>0.0</v>
      </c>
      <c r="H288" s="16">
        <v>46.0</v>
      </c>
      <c r="I288" s="16">
        <f>HOUR(N285)</f>
        <v>0</v>
      </c>
      <c r="J288" s="16" t="str">
        <f t="shared" si="49"/>
        <v>средний возраст</v>
      </c>
      <c r="K288" s="10" t="str">
        <f t="shared" si="3"/>
        <v>вечер</v>
      </c>
    </row>
    <row r="289" ht="15.75" customHeight="1">
      <c r="A289" s="16">
        <v>1.0</v>
      </c>
      <c r="B289" s="15">
        <v>0.973599537037037</v>
      </c>
      <c r="C289" s="16">
        <v>0.0</v>
      </c>
      <c r="D289" s="16">
        <v>0.0</v>
      </c>
      <c r="E289" s="16">
        <v>0.0</v>
      </c>
      <c r="F289" s="16">
        <v>0.0</v>
      </c>
      <c r="G289" s="16">
        <v>0.0</v>
      </c>
      <c r="H289" s="16">
        <v>26.0</v>
      </c>
      <c r="I289" s="16">
        <f>HOUR(B289)</f>
        <v>23</v>
      </c>
      <c r="J289" s="16" t="str">
        <f t="shared" si="49"/>
        <v>молодое поколение</v>
      </c>
      <c r="K289" s="10" t="str">
        <f t="shared" si="3"/>
        <v>вечер</v>
      </c>
    </row>
    <row r="290" ht="15.75" customHeight="1">
      <c r="A290" s="16">
        <v>1.0</v>
      </c>
      <c r="B290" s="15">
        <v>0.973599537037037</v>
      </c>
      <c r="C290" s="16">
        <v>0.0</v>
      </c>
      <c r="D290" s="16">
        <v>0.0</v>
      </c>
      <c r="E290" s="16">
        <v>0.0</v>
      </c>
      <c r="F290" s="16">
        <v>0.0</v>
      </c>
      <c r="G290" s="16">
        <v>0.0</v>
      </c>
      <c r="H290" s="16">
        <v>64.0</v>
      </c>
      <c r="I290" s="16">
        <f>HOUR(O284)</f>
        <v>0</v>
      </c>
      <c r="J290" s="16" t="str">
        <f t="shared" si="49"/>
        <v>старшее поколение</v>
      </c>
      <c r="K290" s="10" t="str">
        <f t="shared" si="3"/>
        <v>вечер</v>
      </c>
    </row>
    <row r="291" ht="15.75" customHeight="1">
      <c r="A291" s="16">
        <v>1.0</v>
      </c>
      <c r="B291" s="15">
        <v>0.9746643518518519</v>
      </c>
      <c r="C291" s="16">
        <v>1.0</v>
      </c>
      <c r="D291" s="16">
        <v>1.0</v>
      </c>
      <c r="E291" s="16">
        <v>0.0</v>
      </c>
      <c r="F291" s="16">
        <v>0.0</v>
      </c>
      <c r="G291" s="16">
        <v>0.0</v>
      </c>
      <c r="H291" s="16">
        <v>44.0</v>
      </c>
      <c r="I291" s="16">
        <f>HOUR(B291)</f>
        <v>23</v>
      </c>
      <c r="J291" s="16" t="str">
        <f t="shared" si="49"/>
        <v>средний возраст</v>
      </c>
      <c r="K291" s="10" t="str">
        <f t="shared" si="3"/>
        <v>вечер</v>
      </c>
    </row>
    <row r="292" ht="15.75" customHeight="1">
      <c r="A292" s="16">
        <v>1.0</v>
      </c>
      <c r="B292" s="15">
        <v>0.9746643518518519</v>
      </c>
      <c r="C292" s="16">
        <v>1.0</v>
      </c>
      <c r="D292" s="16">
        <v>0.0</v>
      </c>
      <c r="E292" s="16">
        <v>0.0</v>
      </c>
      <c r="F292" s="16">
        <v>0.0</v>
      </c>
      <c r="G292" s="16">
        <v>0.0</v>
      </c>
      <c r="H292" s="16">
        <v>17.0</v>
      </c>
      <c r="I292" s="16">
        <f>HOUR(P281)</f>
        <v>0</v>
      </c>
      <c r="J292" s="16" t="str">
        <f t="shared" si="49"/>
        <v>молодое поколение</v>
      </c>
      <c r="K292" s="10" t="str">
        <f t="shared" si="3"/>
        <v>вечер</v>
      </c>
    </row>
    <row r="293" ht="15.75" customHeight="1">
      <c r="A293" s="16">
        <v>1.0</v>
      </c>
      <c r="B293" s="15">
        <v>0.9787731481481482</v>
      </c>
      <c r="C293" s="16">
        <v>0.0</v>
      </c>
      <c r="D293" s="16">
        <v>0.0</v>
      </c>
      <c r="E293" s="16">
        <v>0.0</v>
      </c>
      <c r="F293" s="16">
        <v>0.0</v>
      </c>
      <c r="G293" s="16">
        <v>0.0</v>
      </c>
      <c r="H293" s="16">
        <v>64.0</v>
      </c>
      <c r="I293" s="16">
        <f>HOUR(B293)</f>
        <v>23</v>
      </c>
      <c r="J293" s="16" t="str">
        <f t="shared" si="49"/>
        <v>старшее поколение</v>
      </c>
      <c r="K293" s="10" t="str">
        <f t="shared" si="3"/>
        <v>вечер</v>
      </c>
    </row>
    <row r="294" ht="15.75" customHeight="1">
      <c r="A294" s="16">
        <v>1.0</v>
      </c>
      <c r="B294" s="15">
        <v>0.9787731481481482</v>
      </c>
      <c r="C294" s="16">
        <v>1.0</v>
      </c>
      <c r="D294" s="16">
        <v>1.0</v>
      </c>
      <c r="E294" s="16">
        <v>0.0</v>
      </c>
      <c r="F294" s="16">
        <v>0.0</v>
      </c>
      <c r="G294" s="16">
        <v>0.0</v>
      </c>
      <c r="H294" s="16">
        <v>28.0</v>
      </c>
      <c r="I294" s="16">
        <f>HOUR(Q265)</f>
        <v>0</v>
      </c>
      <c r="J294" s="16" t="str">
        <f t="shared" si="49"/>
        <v>молодое поколение</v>
      </c>
      <c r="K294" s="10" t="str">
        <f t="shared" si="3"/>
        <v>вечер</v>
      </c>
    </row>
    <row r="295" ht="15.75" customHeight="1">
      <c r="A295" s="16">
        <v>1.0</v>
      </c>
      <c r="B295" s="15">
        <v>0.9840046296296295</v>
      </c>
      <c r="C295" s="16">
        <v>0.0</v>
      </c>
      <c r="D295" s="16">
        <v>0.0</v>
      </c>
      <c r="E295" s="16">
        <v>0.0</v>
      </c>
      <c r="F295" s="16">
        <v>0.0</v>
      </c>
      <c r="G295" s="16">
        <v>0.0</v>
      </c>
      <c r="H295" s="16">
        <v>28.0</v>
      </c>
      <c r="I295" s="16">
        <f t="shared" ref="I295:I296" si="50">HOUR(B295)</f>
        <v>23</v>
      </c>
      <c r="J295" s="16" t="str">
        <f t="shared" si="49"/>
        <v>молодое поколение</v>
      </c>
      <c r="K295" s="10" t="str">
        <f t="shared" si="3"/>
        <v>вечер</v>
      </c>
    </row>
    <row r="296" ht="15.75" customHeight="1">
      <c r="A296" s="16">
        <v>1.0</v>
      </c>
      <c r="B296" s="15">
        <v>0.9856134259259259</v>
      </c>
      <c r="C296" s="16">
        <v>0.0</v>
      </c>
      <c r="D296" s="16">
        <v>0.0</v>
      </c>
      <c r="E296" s="16">
        <v>0.0</v>
      </c>
      <c r="F296" s="16">
        <v>0.0</v>
      </c>
      <c r="G296" s="16">
        <v>0.0</v>
      </c>
      <c r="H296" s="16">
        <v>15.0</v>
      </c>
      <c r="I296" s="16">
        <f t="shared" si="50"/>
        <v>23</v>
      </c>
      <c r="J296" s="16" t="str">
        <f t="shared" si="49"/>
        <v>молодое поколение</v>
      </c>
      <c r="K296" s="10" t="str">
        <f t="shared" si="3"/>
        <v>вечер</v>
      </c>
    </row>
    <row r="297" ht="15.75" customHeight="1">
      <c r="A297" s="16">
        <v>1.0</v>
      </c>
      <c r="B297" s="15">
        <v>0.9856134259259259</v>
      </c>
      <c r="C297" s="16">
        <v>0.0</v>
      </c>
      <c r="D297" s="16">
        <v>0.0</v>
      </c>
      <c r="E297" s="16">
        <v>0.0</v>
      </c>
      <c r="F297" s="16">
        <v>0.0</v>
      </c>
      <c r="G297" s="16">
        <v>0.0</v>
      </c>
      <c r="H297" s="16">
        <v>15.0</v>
      </c>
      <c r="I297" s="16">
        <v>23.0</v>
      </c>
      <c r="J297" s="16" t="s">
        <v>134</v>
      </c>
      <c r="K297" s="10" t="str">
        <f t="shared" si="3"/>
        <v>вечер</v>
      </c>
    </row>
    <row r="298" ht="15.75" customHeight="1">
      <c r="A298" s="16">
        <v>1.0</v>
      </c>
      <c r="B298" s="15">
        <v>0.9856134259259259</v>
      </c>
      <c r="C298" s="16">
        <v>0.0</v>
      </c>
      <c r="D298" s="16">
        <v>0.0</v>
      </c>
      <c r="E298" s="16">
        <v>0.0</v>
      </c>
      <c r="F298" s="16">
        <v>0.0</v>
      </c>
      <c r="G298" s="16">
        <v>0.0</v>
      </c>
      <c r="H298" s="16">
        <v>33.0</v>
      </c>
      <c r="I298" s="16">
        <f>HOUR(R265)</f>
        <v>0</v>
      </c>
      <c r="J298" s="16" t="str">
        <f t="shared" ref="J298:J301" si="51">IF(H298&gt;55,"старшее поколение",IF(H298&lt;30,"молодое поколение","средний возраст"))</f>
        <v>средний возраст</v>
      </c>
      <c r="K298" s="10" t="str">
        <f t="shared" si="3"/>
        <v>вечер</v>
      </c>
    </row>
    <row r="299" ht="15.75" customHeight="1">
      <c r="A299" s="16">
        <v>1.0</v>
      </c>
      <c r="B299" s="15">
        <v>0.9898148148148148</v>
      </c>
      <c r="C299" s="16">
        <v>1.0</v>
      </c>
      <c r="D299" s="16">
        <v>1.0</v>
      </c>
      <c r="E299" s="16">
        <v>0.0</v>
      </c>
      <c r="F299" s="16">
        <v>0.0</v>
      </c>
      <c r="G299" s="16">
        <v>0.0</v>
      </c>
      <c r="H299" s="16">
        <v>26.0</v>
      </c>
      <c r="I299" s="16">
        <f t="shared" ref="I299:I301" si="52">HOUR(B299)</f>
        <v>23</v>
      </c>
      <c r="J299" s="16" t="str">
        <f t="shared" si="51"/>
        <v>молодое поколение</v>
      </c>
      <c r="K299" s="10" t="str">
        <f t="shared" si="3"/>
        <v>вечер</v>
      </c>
    </row>
    <row r="300" ht="15.75" customHeight="1">
      <c r="A300" s="16">
        <v>1.0</v>
      </c>
      <c r="B300" s="15">
        <v>0.9905208333333334</v>
      </c>
      <c r="C300" s="16">
        <v>1.0</v>
      </c>
      <c r="D300" s="16">
        <v>0.0</v>
      </c>
      <c r="E300" s="16">
        <v>0.0</v>
      </c>
      <c r="F300" s="16">
        <v>0.0</v>
      </c>
      <c r="G300" s="16">
        <v>0.0</v>
      </c>
      <c r="H300" s="16">
        <v>23.0</v>
      </c>
      <c r="I300" s="16">
        <f t="shared" si="52"/>
        <v>23</v>
      </c>
      <c r="J300" s="16" t="str">
        <f t="shared" si="51"/>
        <v>молодое поколение</v>
      </c>
      <c r="K300" s="10" t="str">
        <f t="shared" si="3"/>
        <v>вечер</v>
      </c>
    </row>
    <row r="301" ht="15.75" customHeight="1">
      <c r="A301" s="16">
        <v>1.0</v>
      </c>
      <c r="B301" s="15">
        <v>0.4079976851851852</v>
      </c>
      <c r="C301" s="16">
        <v>0.0</v>
      </c>
      <c r="D301" s="16">
        <v>0.0</v>
      </c>
      <c r="E301" s="16">
        <v>0.0</v>
      </c>
      <c r="F301" s="16">
        <v>0.0</v>
      </c>
      <c r="G301" s="16">
        <v>0.0</v>
      </c>
      <c r="H301" s="16">
        <v>78.0</v>
      </c>
      <c r="I301" s="16">
        <f t="shared" si="52"/>
        <v>9</v>
      </c>
      <c r="J301" s="16" t="str">
        <f t="shared" si="51"/>
        <v>старшее поколение</v>
      </c>
      <c r="K301" s="10" t="str">
        <f t="shared" si="3"/>
        <v>утро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14"/>
    <col customWidth="1" min="3" max="3" width="21.0"/>
    <col customWidth="1" min="4" max="4" width="18.14"/>
    <col customWidth="1" min="5" max="5" width="20.14"/>
    <col customWidth="1" min="6" max="6" width="17.71"/>
    <col customWidth="1" min="7" max="8" width="20.86"/>
    <col customWidth="1" min="9" max="26" width="8.71"/>
  </cols>
  <sheetData>
    <row r="1">
      <c r="A1" s="9" t="s">
        <v>35</v>
      </c>
      <c r="B1" s="7" t="s">
        <v>21</v>
      </c>
      <c r="C1" s="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3">
        <f>E85/F85</f>
        <v>1.064981307</v>
      </c>
    </row>
    <row r="2">
      <c r="A2" s="3">
        <v>42.0</v>
      </c>
      <c r="B2" s="3" t="s">
        <v>38</v>
      </c>
      <c r="C2" s="6">
        <f t="array" ref="C2">INDEX('бэкэнд'!E:E,MATCH('Кейс 2'!B2,'бэкэнд'!C:C,0))*1000</f>
        <v>230.431934</v>
      </c>
      <c r="D2" s="3">
        <v>214.60226198226283</v>
      </c>
      <c r="E2" s="12">
        <f t="shared" ref="E2:F2" si="1">C2/G2</f>
        <v>75.75925107</v>
      </c>
      <c r="F2" s="13">
        <f t="shared" si="1"/>
        <v>68.36771739</v>
      </c>
      <c r="G2" s="3">
        <v>3.041634265344972</v>
      </c>
      <c r="H2" s="12">
        <f t="array" ref="H2">INDEX('бэкэнд'!G:G,MATCH('Кейс 2'!B2,'бэкэнд'!C:C,0))</f>
        <v>3.13894145</v>
      </c>
    </row>
    <row r="3">
      <c r="A3" s="3">
        <v>8.0</v>
      </c>
      <c r="B3" s="3" t="s">
        <v>40</v>
      </c>
      <c r="C3" s="6">
        <f t="array" ref="C3">INDEX('бэкэнд'!E:E,MATCH('Кейс 2'!B3,'бэкэнд'!C:C,0))*1000</f>
        <v>521.0893466</v>
      </c>
      <c r="D3" s="3">
        <v>499.15828188825316</v>
      </c>
      <c r="E3" s="12">
        <f t="shared" ref="E3:F3" si="2">C3/G3</f>
        <v>72.69827123</v>
      </c>
      <c r="F3" s="13">
        <f t="shared" si="2"/>
        <v>70.32108075</v>
      </c>
      <c r="G3" s="3">
        <v>7.167836837947752</v>
      </c>
      <c r="H3" s="12">
        <f t="array" ref="H3">INDEX('бэкэнд'!G:G,MATCH('Кейс 2'!B3,'бэкэнд'!C:C,0))</f>
        <v>7.098273755</v>
      </c>
    </row>
    <row r="4">
      <c r="A4" s="3">
        <v>72.0</v>
      </c>
      <c r="B4" s="3" t="s">
        <v>41</v>
      </c>
      <c r="C4" s="6">
        <f t="array" ref="C4">INDEX('бэкэнд'!E:E,MATCH('Кейс 2'!B4,'бэкэнд'!C:C,0))*1000</f>
        <v>973.3461003</v>
      </c>
      <c r="D4" s="3">
        <v>932.3809253326565</v>
      </c>
      <c r="E4" s="12">
        <f t="shared" ref="E4:F4" si="3">C4/G4</f>
        <v>71.97128852</v>
      </c>
      <c r="F4" s="13">
        <f t="shared" si="3"/>
        <v>70.32108075</v>
      </c>
      <c r="G4" s="3">
        <v>13.524088847316383</v>
      </c>
      <c r="H4" s="12">
        <f t="array" ref="H4">INDEX('бэкэнд'!G:G,MATCH('Кейс 2'!B4,'бэкэнд'!C:C,0))</f>
        <v>13.25891063</v>
      </c>
    </row>
    <row r="5">
      <c r="A5" s="3">
        <v>79.0</v>
      </c>
      <c r="B5" s="3" t="s">
        <v>42</v>
      </c>
      <c r="C5" s="6">
        <f t="array" ref="C5">INDEX('бэкэнд'!E:E,MATCH('Кейс 2'!B5,'бэкэнд'!C:C,0))*1000</f>
        <v>4111</v>
      </c>
      <c r="D5" s="3">
        <v>3937.9805217391313</v>
      </c>
      <c r="E5" s="12">
        <f t="shared" ref="E5:F5" si="4">C5/G5</f>
        <v>69.87503739</v>
      </c>
      <c r="F5" s="13">
        <f t="shared" si="4"/>
        <v>70.32108075</v>
      </c>
      <c r="G5" s="3">
        <v>58.833600000000004</v>
      </c>
      <c r="H5" s="12">
        <f t="array" ref="H5">INDEX('бэкэнд'!G:G,MATCH('Кейс 2'!B5,'бэкэнд'!C:C,0))</f>
        <v>56</v>
      </c>
    </row>
    <row r="6">
      <c r="A6" s="3">
        <v>56.0</v>
      </c>
      <c r="B6" s="3" t="s">
        <v>43</v>
      </c>
      <c r="C6" s="6">
        <f t="array" ref="C6">INDEX('бэкэнд'!E:E,MATCH('Кейс 2'!B6,'бэкэнд'!C:C,0))*1000</f>
        <v>5101.141065</v>
      </c>
      <c r="D6" s="3">
        <v>4795.959755701781</v>
      </c>
      <c r="E6" s="12">
        <f t="shared" ref="E6:F6" si="5">C6/G6</f>
        <v>70.56008678</v>
      </c>
      <c r="F6" s="13">
        <f t="shared" si="5"/>
        <v>69.01883851</v>
      </c>
      <c r="G6" s="3">
        <v>72.29499420159868</v>
      </c>
      <c r="H6" s="12">
        <f t="array" ref="H6">INDEX('бэкэнд'!G:G,MATCH('Кейс 2'!B6,'бэкэнд'!C:C,0))</f>
        <v>69.48769147</v>
      </c>
    </row>
    <row r="7">
      <c r="A7" s="3">
        <v>33.0</v>
      </c>
      <c r="B7" s="3" t="s">
        <v>44</v>
      </c>
      <c r="C7" s="6">
        <f t="array" ref="C7">INDEX('бэкэнд'!E:E,MATCH('Кейс 2'!B7,'бэкэнд'!C:C,0))*1000</f>
        <v>5162.539825</v>
      </c>
      <c r="D7" s="3">
        <v>5036.843203172276</v>
      </c>
      <c r="E7" s="12">
        <f t="shared" ref="E7:F7" si="6">C7/G7</f>
        <v>72.69827123</v>
      </c>
      <c r="F7" s="13">
        <f t="shared" si="6"/>
        <v>71.62332298</v>
      </c>
      <c r="G7" s="3">
        <v>71.01324058765874</v>
      </c>
      <c r="H7" s="12">
        <f t="array" ref="H7">INDEX('бэкэнд'!G:G,MATCH('Кейс 2'!B7,'бэкэнд'!C:C,0))</f>
        <v>70.32406475</v>
      </c>
    </row>
    <row r="8">
      <c r="A8" s="3">
        <v>87.0</v>
      </c>
      <c r="B8" s="3" t="s">
        <v>45</v>
      </c>
      <c r="C8" s="6">
        <f t="array" ref="C8">INDEX('бэкэнд'!E:E,MATCH('Кейс 2'!B8,'бэкэнд'!C:C,0))*1000</f>
        <v>3338.961792</v>
      </c>
      <c r="D8" s="3">
        <v>3228.0501918402906</v>
      </c>
      <c r="E8" s="12">
        <f t="shared" ref="E8:F8" si="7">C8/G8</f>
        <v>71.97128852</v>
      </c>
      <c r="F8" s="13">
        <f t="shared" si="7"/>
        <v>70.97220186</v>
      </c>
      <c r="G8" s="3">
        <v>46.39296948989279</v>
      </c>
      <c r="H8" s="12">
        <f t="array" ref="H8">INDEX('бэкэнд'!G:G,MATCH('Кейс 2'!B8,'бэкэнд'!C:C,0))</f>
        <v>45.48330342</v>
      </c>
    </row>
    <row r="9">
      <c r="A9" s="3">
        <v>51.0</v>
      </c>
      <c r="B9" s="3" t="s">
        <v>46</v>
      </c>
      <c r="C9" s="6">
        <f t="array" ref="C9">INDEX('бэкэнд'!E:E,MATCH('Кейс 2'!B9,'бэкэнд'!C:C,0))*1000</f>
        <v>3498.345196</v>
      </c>
      <c r="D9" s="3">
        <v>3351.110493948403</v>
      </c>
      <c r="E9" s="12">
        <f t="shared" ref="E9:F9" si="8">C9/G9</f>
        <v>74.19720466</v>
      </c>
      <c r="F9" s="13">
        <f t="shared" si="8"/>
        <v>70.32108075</v>
      </c>
      <c r="G9" s="3">
        <v>47.14928564194725</v>
      </c>
      <c r="H9" s="12">
        <f t="array" ref="H9">INDEX('бэкэнд'!G:G,MATCH('Кейс 2'!B9,'бэкэнд'!C:C,0))</f>
        <v>47.65442252</v>
      </c>
    </row>
    <row r="10">
      <c r="A10" s="3">
        <v>16.0</v>
      </c>
      <c r="B10" s="3" t="s">
        <v>47</v>
      </c>
      <c r="C10" s="6">
        <f t="array" ref="C10">INDEX('бэкэнд'!E:E,MATCH('Кейс 2'!B10,'бэкэнд'!C:C,0))*1000</f>
        <v>28777</v>
      </c>
      <c r="D10" s="3">
        <v>27055.38469565218</v>
      </c>
      <c r="E10" s="12">
        <f t="shared" ref="E10:F10" si="9">C10/G10</f>
        <v>68.5440843</v>
      </c>
      <c r="F10" s="13">
        <f t="shared" si="9"/>
        <v>69.01883851</v>
      </c>
      <c r="G10" s="3">
        <v>419.8320000000001</v>
      </c>
      <c r="H10" s="12">
        <f t="array" ref="H10">INDEX('бэкэнд'!G:G,MATCH('Кейс 2'!B10,'бэкэнд'!C:C,0))</f>
        <v>392</v>
      </c>
    </row>
    <row r="11">
      <c r="A11" s="3">
        <v>52.0</v>
      </c>
      <c r="B11" s="3" t="s">
        <v>48</v>
      </c>
      <c r="C11" s="6">
        <f t="array" ref="C11">INDEX('бэкэнд'!E:E,MATCH('Кейс 2'!B11,'бэкэнд'!C:C,0))*1000</f>
        <v>851.7475998</v>
      </c>
      <c r="D11" s="3">
        <v>800.7908737938253</v>
      </c>
      <c r="E11" s="12">
        <f t="shared" ref="E11:F11" si="10">C11/G11</f>
        <v>71.97128852</v>
      </c>
      <c r="F11" s="13">
        <f t="shared" si="10"/>
        <v>69.01883851</v>
      </c>
      <c r="G11" s="3">
        <v>11.834547044129726</v>
      </c>
      <c r="H11" s="12">
        <f t="array" ref="H11">INDEX('бэкэнд'!G:G,MATCH('Кейс 2'!B11,'бэкэнд'!C:C,0))</f>
        <v>11.6024971</v>
      </c>
    </row>
    <row r="12">
      <c r="A12" s="3">
        <v>83.0</v>
      </c>
      <c r="B12" s="3" t="s">
        <v>29</v>
      </c>
      <c r="C12" s="6">
        <f t="array" ref="C12">INDEX('бэкэнд'!E:E,MATCH('Кейс 2'!B12,'бэкэнд'!C:C,0))*1000</f>
        <v>5640.630221</v>
      </c>
      <c r="D12" s="3">
        <v>5303.173387275814</v>
      </c>
      <c r="E12" s="12">
        <f t="shared" ref="E12:F12" si="11">C12/G12</f>
        <v>69.87503739</v>
      </c>
      <c r="F12" s="13">
        <f t="shared" si="11"/>
        <v>69.01883851</v>
      </c>
      <c r="G12" s="3">
        <v>80.72453957508829</v>
      </c>
      <c r="H12" s="12">
        <f t="array" ref="H12">INDEX('бэкэнд'!G:G,MATCH('Кейс 2'!B12,'бэкэнд'!C:C,0))</f>
        <v>76.83660725</v>
      </c>
    </row>
    <row r="13">
      <c r="A13" s="3">
        <v>34.0</v>
      </c>
      <c r="B13" s="3" t="s">
        <v>49</v>
      </c>
      <c r="C13" s="6">
        <f t="array" ref="C13">INDEX('бэкэнд'!E:E,MATCH('Кейс 2'!B13,'бэкэнд'!C:C,0))*1000</f>
        <v>6406.565972</v>
      </c>
      <c r="D13" s="3">
        <v>6193.7565627899485</v>
      </c>
      <c r="E13" s="12">
        <f t="shared" ref="E13:F13" si="12">C13/G13</f>
        <v>74.9700922</v>
      </c>
      <c r="F13" s="13">
        <f t="shared" si="12"/>
        <v>70.97220186</v>
      </c>
      <c r="G13" s="3">
        <v>85.45495654708571</v>
      </c>
      <c r="H13" s="12">
        <f t="array" ref="H13">INDEX('бэкэнд'!G:G,MATCH('Кейс 2'!B13,'бэкэнд'!C:C,0))</f>
        <v>87.27017621</v>
      </c>
    </row>
    <row r="14">
      <c r="A14" s="3">
        <v>47.0</v>
      </c>
      <c r="B14" s="3" t="s">
        <v>50</v>
      </c>
      <c r="C14" s="6">
        <f t="array" ref="C14">INDEX('бэкэнд'!E:E,MATCH('Кейс 2'!B14,'бэкэнд'!C:C,0))*1000</f>
        <v>5309.577201</v>
      </c>
      <c r="D14" s="3">
        <v>5039.019614932212</v>
      </c>
      <c r="E14" s="12">
        <f t="shared" ref="E14:F14" si="13">C14/G14</f>
        <v>68.5440843</v>
      </c>
      <c r="F14" s="13">
        <f t="shared" si="13"/>
        <v>69.66995963</v>
      </c>
      <c r="G14" s="3">
        <v>77.46222384023628</v>
      </c>
      <c r="H14" s="12">
        <f t="array" ref="H14">INDEX('бэкэнд'!G:G,MATCH('Кейс 2'!B14,'бэкэнд'!C:C,0))</f>
        <v>72.32700639</v>
      </c>
    </row>
    <row r="15">
      <c r="A15" s="3">
        <v>46.0</v>
      </c>
      <c r="B15" s="3" t="s">
        <v>51</v>
      </c>
      <c r="C15" s="6">
        <f t="array" ref="C15">INDEX('бэкэнд'!E:E,MATCH('Кейс 2'!B15,'бэкэнд'!C:C,0))*1000</f>
        <v>2583.25812</v>
      </c>
      <c r="D15" s="3">
        <v>2405.7995182962222</v>
      </c>
      <c r="E15" s="12">
        <f t="shared" ref="E15:F15" si="14">C15/G15</f>
        <v>69.87503739</v>
      </c>
      <c r="F15" s="13">
        <f t="shared" si="14"/>
        <v>68.36771739</v>
      </c>
      <c r="G15" s="3">
        <v>36.969684967769396</v>
      </c>
      <c r="H15" s="12">
        <f t="array" ref="H15">INDEX('бэкэнд'!G:G,MATCH('Кейс 2'!B15,'бэкэнд'!C:C,0))</f>
        <v>35.18911571</v>
      </c>
    </row>
    <row r="16">
      <c r="A16" s="3">
        <v>15.0</v>
      </c>
      <c r="B16" s="3" t="s">
        <v>52</v>
      </c>
      <c r="C16" s="6">
        <f t="array" ref="C16">INDEX('бэкэнд'!E:E,MATCH('Кейс 2'!B16,'бэкэнд'!C:C,0))*1000</f>
        <v>278.8986197</v>
      </c>
      <c r="D16" s="3">
        <v>259.73949709029614</v>
      </c>
      <c r="E16" s="12">
        <f t="shared" ref="E16:F16" si="15">C16/G16</f>
        <v>73.44009032</v>
      </c>
      <c r="F16" s="13">
        <f t="shared" si="15"/>
        <v>68.36771739</v>
      </c>
      <c r="G16" s="3">
        <v>3.7976344859581768</v>
      </c>
      <c r="H16" s="12">
        <f t="array" ref="H16">INDEX('бэкэнд'!G:G,MATCH('Кейс 2'!B16,'бэкэнд'!C:C,0))</f>
        <v>3.799154148</v>
      </c>
    </row>
    <row r="17">
      <c r="A17" s="3">
        <v>73.0</v>
      </c>
      <c r="B17" s="3" t="s">
        <v>53</v>
      </c>
      <c r="C17" s="6">
        <f t="array" ref="C17">INDEX('бэкэнд'!E:E,MATCH('Кейс 2'!B17,'бэкэнд'!C:C,0))*1000</f>
        <v>42.18100767</v>
      </c>
      <c r="D17" s="3">
        <v>40.03161023993629</v>
      </c>
      <c r="E17" s="12">
        <f t="shared" ref="E17:F17" si="16">C17/G17</f>
        <v>72.69827123</v>
      </c>
      <c r="F17" s="13">
        <f t="shared" si="16"/>
        <v>69.66995963</v>
      </c>
      <c r="G17" s="3">
        <v>0.5802202303046938</v>
      </c>
      <c r="H17" s="12">
        <f t="array" ref="H17">INDEX('бэкэнд'!G:G,MATCH('Кейс 2'!B17,'бэкэнд'!C:C,0))</f>
        <v>0.5745892556</v>
      </c>
    </row>
    <row r="18">
      <c r="A18" s="3">
        <v>60.0</v>
      </c>
      <c r="B18" s="3" t="s">
        <v>54</v>
      </c>
      <c r="C18" s="6">
        <f t="array" ref="C18">INDEX('бэкэнд'!E:E,MATCH('Кейс 2'!B18,'бэкэнд'!C:C,0))*1000</f>
        <v>4581.188754</v>
      </c>
      <c r="D18" s="3">
        <v>4266.481004489146</v>
      </c>
      <c r="E18" s="12">
        <f t="shared" ref="E18:F18" si="17">C18/G18</f>
        <v>72.69827123</v>
      </c>
      <c r="F18" s="13">
        <f t="shared" si="17"/>
        <v>68.36771739</v>
      </c>
      <c r="G18" s="3">
        <v>63.01647448128942</v>
      </c>
      <c r="H18" s="12">
        <f t="array" ref="H18">INDEX('бэкэнд'!G:G,MATCH('Кейс 2'!B18,'бэкэнд'!C:C,0))</f>
        <v>62.4049064</v>
      </c>
    </row>
    <row r="19">
      <c r="A19" s="3">
        <v>71.0</v>
      </c>
      <c r="B19" s="3" t="s">
        <v>55</v>
      </c>
      <c r="C19" s="6">
        <f t="array" ref="C19">INDEX('бэкэнд'!E:E,MATCH('Кейс 2'!B19,'бэкэнд'!C:C,0))*1000</f>
        <v>5747.558406</v>
      </c>
      <c r="D19" s="3">
        <v>5505.661164796238</v>
      </c>
      <c r="E19" s="12">
        <f t="shared" ref="E19:F19" si="18">C19/G19</f>
        <v>75.75925107</v>
      </c>
      <c r="F19" s="13">
        <f t="shared" si="18"/>
        <v>70.32108075</v>
      </c>
      <c r="G19" s="3">
        <v>75.86609324176189</v>
      </c>
      <c r="H19" s="12">
        <f t="array" ref="H19">INDEX('бэкэнд'!G:G,MATCH('Кейс 2'!B19,'бэкэнд'!C:C,0))</f>
        <v>78.29318188</v>
      </c>
    </row>
    <row r="20">
      <c r="A20" s="3">
        <v>12.0</v>
      </c>
      <c r="B20" s="3" t="s">
        <v>57</v>
      </c>
      <c r="C20" s="6">
        <f t="array" ref="C20">INDEX('бэкэнд'!E:E,MATCH('Кейс 2'!B20,'бэкэнд'!C:C,0))*1000</f>
        <v>6415.144426</v>
      </c>
      <c r="D20" s="3">
        <v>6202.050063691434</v>
      </c>
      <c r="E20" s="12">
        <f t="shared" ref="E20:F20" si="19">C20/G20</f>
        <v>74.19720466</v>
      </c>
      <c r="F20" s="13">
        <f t="shared" si="19"/>
        <v>70.97220186</v>
      </c>
      <c r="G20" s="3">
        <v>86.46072929836407</v>
      </c>
      <c r="H20" s="12">
        <f t="array" ref="H20">INDEX('бэкэнд'!G:G,MATCH('Кейс 2'!B20,'бэкэнд'!C:C,0))</f>
        <v>87.38703184</v>
      </c>
    </row>
    <row r="21" ht="15.75" customHeight="1">
      <c r="A21" s="3">
        <v>41.0</v>
      </c>
      <c r="B21" s="3" t="s">
        <v>58</v>
      </c>
      <c r="C21" s="6">
        <f t="array" ref="C21">INDEX('бэкэнд'!E:E,MATCH('Кейс 2'!B21,'бэкэнд'!C:C,0))*1000</f>
        <v>5622.929183</v>
      </c>
      <c r="D21" s="3">
        <v>5236.658395912913</v>
      </c>
      <c r="E21" s="12">
        <f t="shared" ref="E21:F21" si="20">C21/G21</f>
        <v>74.19720466</v>
      </c>
      <c r="F21" s="13">
        <f t="shared" si="20"/>
        <v>68.36771739</v>
      </c>
      <c r="G21" s="3">
        <v>75.78357175890186</v>
      </c>
      <c r="H21" s="12">
        <f t="array" ref="H21">INDEX('бэкэнд'!G:G,MATCH('Кейс 2'!B21,'бэкэнд'!C:C,0))</f>
        <v>76.59548389</v>
      </c>
    </row>
    <row r="22" ht="15.75" customHeight="1">
      <c r="A22" s="3">
        <v>7.0</v>
      </c>
      <c r="B22" s="3" t="s">
        <v>59</v>
      </c>
      <c r="C22" s="6">
        <f t="array" ref="C22">INDEX('бэкэнд'!E:E,MATCH('Кейс 2'!B22,'бэкэнд'!C:C,0))*1000</f>
        <v>4432.606303</v>
      </c>
      <c r="D22" s="3">
        <v>4206.736103146139</v>
      </c>
      <c r="E22" s="12">
        <f t="shared" ref="E22:F22" si="21">C22/G22</f>
        <v>74.9700922</v>
      </c>
      <c r="F22" s="13">
        <f t="shared" si="21"/>
        <v>69.66995963</v>
      </c>
      <c r="G22" s="3">
        <v>59.12499467826388</v>
      </c>
      <c r="H22" s="12">
        <f t="array" ref="H22">INDEX('бэкэнд'!G:G,MATCH('Кейс 2'!B22,'бэкэнд'!C:C,0))</f>
        <v>60.38091777</v>
      </c>
    </row>
    <row r="23" ht="15.75" customHeight="1">
      <c r="A23" s="3">
        <v>86.0</v>
      </c>
      <c r="B23" s="3" t="s">
        <v>60</v>
      </c>
      <c r="C23" s="6">
        <f t="array" ref="C23">INDEX('бэкэнд'!E:E,MATCH('Кейс 2'!B23,'бэкэнд'!C:C,0))*1000</f>
        <v>5518.40984</v>
      </c>
      <c r="D23" s="3">
        <v>5335.10266133304</v>
      </c>
      <c r="E23" s="12">
        <f t="shared" ref="E23:F23" si="22">C23/G23</f>
        <v>74.9700922</v>
      </c>
      <c r="F23" s="13">
        <f t="shared" si="22"/>
        <v>70.97220186</v>
      </c>
      <c r="G23" s="3">
        <v>73.60815063953586</v>
      </c>
      <c r="H23" s="12">
        <f t="array" ref="H23">INDEX('бэкэнд'!G:G,MATCH('Кейс 2'!B23,'бэкэнд'!C:C,0))</f>
        <v>75.17172247</v>
      </c>
    </row>
    <row r="24" ht="15.75" customHeight="1">
      <c r="A24" s="3">
        <v>57.0</v>
      </c>
      <c r="B24" s="3" t="s">
        <v>61</v>
      </c>
      <c r="C24" s="6">
        <f t="array" ref="C24">INDEX('бэкэнд'!E:E,MATCH('Кейс 2'!B24,'бэкэнд'!C:C,0))*1000</f>
        <v>1793.96001</v>
      </c>
      <c r="D24" s="3">
        <v>1686.634402036376</v>
      </c>
      <c r="E24" s="12">
        <f t="shared" ref="E24:F24" si="23">C24/G24</f>
        <v>70.56008678</v>
      </c>
      <c r="F24" s="13">
        <f t="shared" si="23"/>
        <v>69.01883851</v>
      </c>
      <c r="G24" s="3">
        <v>25.424572041179314</v>
      </c>
      <c r="H24" s="12">
        <f t="array" ref="H24">INDEX('бэкэнд'!G:G,MATCH('Кейс 2'!B24,'бэкэнд'!C:C,0))</f>
        <v>24.43730492</v>
      </c>
    </row>
    <row r="25" ht="15.75" customHeight="1">
      <c r="A25" s="3">
        <v>44.0</v>
      </c>
      <c r="B25" s="3" t="s">
        <v>62</v>
      </c>
      <c r="C25" s="6">
        <f t="array" ref="C25">INDEX('бэкэнд'!E:E,MATCH('Кейс 2'!B25,'бэкэнд'!C:C,0))*1000</f>
        <v>4341.253751</v>
      </c>
      <c r="D25" s="3">
        <v>4043.028493557606</v>
      </c>
      <c r="E25" s="12">
        <f t="shared" ref="E25:F25" si="24">C25/G25</f>
        <v>71.2587015</v>
      </c>
      <c r="F25" s="13">
        <f t="shared" si="24"/>
        <v>68.36771739</v>
      </c>
      <c r="G25" s="3">
        <v>60.92243697743821</v>
      </c>
      <c r="H25" s="12">
        <f t="array" ref="H25">INDEX('бэкэнд'!G:G,MATCH('Кейс 2'!B25,'бэкэнд'!C:C,0))</f>
        <v>59.13651425</v>
      </c>
    </row>
    <row r="26" ht="15.75" customHeight="1">
      <c r="A26" s="3">
        <v>28.0</v>
      </c>
      <c r="B26" s="3" t="s">
        <v>63</v>
      </c>
      <c r="C26" s="6">
        <f t="array" ref="C26">INDEX('бэкэнд'!E:E,MATCH('Кейс 2'!B26,'бэкэнд'!C:C,0))*1000</f>
        <v>4025.994727</v>
      </c>
      <c r="D26" s="3">
        <v>3785.135216374099</v>
      </c>
      <c r="E26" s="12">
        <f t="shared" ref="E26:F26" si="25">C26/G26</f>
        <v>73.44009032</v>
      </c>
      <c r="F26" s="13">
        <f t="shared" si="25"/>
        <v>69.01883851</v>
      </c>
      <c r="G26" s="3">
        <v>54.82012221600631</v>
      </c>
      <c r="H26" s="12">
        <f t="array" ref="H26">INDEX('бэкэнд'!G:G,MATCH('Кейс 2'!B26,'бэкэнд'!C:C,0))</f>
        <v>54.84205904</v>
      </c>
    </row>
    <row r="27" ht="15.75" customHeight="1">
      <c r="A27" s="3">
        <v>25.0</v>
      </c>
      <c r="B27" s="3" t="s">
        <v>64</v>
      </c>
      <c r="C27" s="6">
        <f t="array" ref="C27">INDEX('бэкэнд'!E:E,MATCH('Кейс 2'!B27,'бэкэнд'!C:C,0))*1000</f>
        <v>6211.001372</v>
      </c>
      <c r="D27" s="3">
        <v>5784.332582096938</v>
      </c>
      <c r="E27" s="12">
        <f t="shared" ref="E27:F27" si="26">C27/G27</f>
        <v>75.75925107</v>
      </c>
      <c r="F27" s="13">
        <f t="shared" si="26"/>
        <v>68.36771739</v>
      </c>
      <c r="G27" s="3">
        <v>81.98340512045282</v>
      </c>
      <c r="H27" s="12">
        <f t="array" ref="H27">INDEX('бэкэнд'!G:G,MATCH('Кейс 2'!B27,'бэкэнд'!C:C,0))</f>
        <v>84.60619723</v>
      </c>
    </row>
    <row r="28" ht="15.75" customHeight="1">
      <c r="A28" s="3">
        <v>11.0</v>
      </c>
      <c r="B28" s="3" t="s">
        <v>65</v>
      </c>
      <c r="C28" s="6">
        <f t="array" ref="C28">INDEX('бэкэнд'!E:E,MATCH('Кейс 2'!B28,'бэкэнд'!C:C,0))*1000</f>
        <v>4141.967117</v>
      </c>
      <c r="D28" s="3">
        <v>3857.4319842711</v>
      </c>
      <c r="E28" s="12">
        <f t="shared" ref="E28:F28" si="27">C28/G28</f>
        <v>75.75925107</v>
      </c>
      <c r="F28" s="13">
        <f t="shared" si="27"/>
        <v>68.36771739</v>
      </c>
      <c r="G28" s="3">
        <v>54.67275690023419</v>
      </c>
      <c r="H28" s="12">
        <f t="array" ref="H28">INDEX('бэкэнд'!G:G,MATCH('Кейс 2'!B28,'бэкэнд'!C:C,0))</f>
        <v>56.42183375</v>
      </c>
    </row>
    <row r="29" ht="15.75" customHeight="1">
      <c r="A29" s="3">
        <v>43.0</v>
      </c>
      <c r="B29" s="3" t="s">
        <v>66</v>
      </c>
      <c r="C29" s="6">
        <f t="array" ref="C29">INDEX('бэкэнд'!E:E,MATCH('Кейс 2'!B29,'бэкэнд'!C:C,0))*1000</f>
        <v>1194.126398</v>
      </c>
      <c r="D29" s="3">
        <v>1143.8692526065881</v>
      </c>
      <c r="E29" s="12">
        <f t="shared" ref="E29:F29" si="28">C29/G29</f>
        <v>71.2587015</v>
      </c>
      <c r="F29" s="13">
        <f t="shared" si="28"/>
        <v>70.32108075</v>
      </c>
      <c r="G29" s="3">
        <v>16.75762220297461</v>
      </c>
      <c r="H29" s="12">
        <f t="array" ref="H29">INDEX('бэкэнд'!G:G,MATCH('Кейс 2'!B29,'бэкэнд'!C:C,0))</f>
        <v>16.2663776</v>
      </c>
    </row>
    <row r="30" ht="15.75" customHeight="1">
      <c r="A30" s="3">
        <v>50.0</v>
      </c>
      <c r="B30" s="3" t="s">
        <v>67</v>
      </c>
      <c r="C30" s="6">
        <f t="array" ref="C30">INDEX('бэкэнд'!E:E,MATCH('Кейс 2'!B30,'бэкэнд'!C:C,0))*1000</f>
        <v>1739.717861</v>
      </c>
      <c r="D30" s="3">
        <v>1635.6373488809402</v>
      </c>
      <c r="E30" s="12">
        <f t="shared" ref="E30:F30" si="29">C30/G30</f>
        <v>69.20316203</v>
      </c>
      <c r="F30" s="13">
        <f t="shared" si="29"/>
        <v>69.01883851</v>
      </c>
      <c r="G30" s="3">
        <v>25.139282798256367</v>
      </c>
      <c r="H30" s="12">
        <f t="array" ref="H30">INDEX('бэкэнд'!G:G,MATCH('Кейс 2'!B30,'бэкэнд'!C:C,0))</f>
        <v>23.69841893</v>
      </c>
    </row>
    <row r="31" ht="15.75" customHeight="1">
      <c r="A31" s="3">
        <v>24.0</v>
      </c>
      <c r="B31" s="3" t="s">
        <v>68</v>
      </c>
      <c r="C31" s="6">
        <f t="array" ref="C31">INDEX('бэкэнд'!E:E,MATCH('Кейс 2'!B31,'бэкэнд'!C:C,0))*1000</f>
        <v>3049.434539</v>
      </c>
      <c r="D31" s="3">
        <v>2839.951644656082</v>
      </c>
      <c r="E31" s="12">
        <f t="shared" ref="E31:F31" si="30">C31/G31</f>
        <v>75.75925107</v>
      </c>
      <c r="F31" s="13">
        <f t="shared" si="30"/>
        <v>68.36771739</v>
      </c>
      <c r="G31" s="3">
        <v>40.25164578657934</v>
      </c>
      <c r="H31" s="12">
        <f t="array" ref="H31">INDEX('бэкэнд'!G:G,MATCH('Кейс 2'!B31,'бэкэнд'!C:C,0))</f>
        <v>41.53936614</v>
      </c>
    </row>
    <row r="32" ht="15.75" customHeight="1">
      <c r="A32" s="3">
        <v>62.0</v>
      </c>
      <c r="B32" s="3" t="s">
        <v>69</v>
      </c>
      <c r="C32" s="6">
        <f t="array" ref="C32">INDEX('бэкэнд'!E:E,MATCH('Кейс 2'!B32,'бэкэнд'!C:C,0))*1000</f>
        <v>2076.119042</v>
      </c>
      <c r="D32" s="3">
        <v>1970.3272366424155</v>
      </c>
      <c r="E32" s="12">
        <f t="shared" ref="E32:F32" si="31">C32/G32</f>
        <v>69.20316203</v>
      </c>
      <c r="F32" s="13">
        <f t="shared" si="31"/>
        <v>69.66995963</v>
      </c>
      <c r="G32" s="3">
        <v>30.000349416169154</v>
      </c>
      <c r="H32" s="12">
        <f t="array" ref="H32">INDEX('бэкэнд'!G:G,MATCH('Кейс 2'!B32,'бэкэнд'!C:C,0))</f>
        <v>28.28087238</v>
      </c>
    </row>
    <row r="33" ht="15.75" customHeight="1">
      <c r="A33" s="3">
        <v>54.0</v>
      </c>
      <c r="B33" s="3" t="s">
        <v>70</v>
      </c>
      <c r="C33" s="6">
        <f t="array" ref="C33">INDEX('бэкэнд'!E:E,MATCH('Кейс 2'!B33,'бэкэнд'!C:C,0))*1000</f>
        <v>6435.097179</v>
      </c>
      <c r="D33" s="3">
        <v>5993.033981202642</v>
      </c>
      <c r="E33" s="12">
        <f t="shared" ref="E33:F33" si="32">C33/G33</f>
        <v>70.56008678</v>
      </c>
      <c r="F33" s="13">
        <f t="shared" si="32"/>
        <v>68.36771739</v>
      </c>
      <c r="G33" s="3">
        <v>91.20024467624357</v>
      </c>
      <c r="H33" s="12">
        <f t="array" ref="H33">INDEX('бэкэнд'!G:G,MATCH('Кейс 2'!B33,'бэкэнд'!C:C,0))</f>
        <v>87.65882802</v>
      </c>
    </row>
    <row r="34" ht="15.75" customHeight="1">
      <c r="A34" s="3">
        <v>85.0</v>
      </c>
      <c r="B34" s="3" t="s">
        <v>71</v>
      </c>
      <c r="C34" s="6">
        <f t="array" ref="C34">INDEX('бэкэнд'!E:E,MATCH('Кейс 2'!B34,'бэкэнд'!C:C,0))*1000</f>
        <v>5613.616874</v>
      </c>
      <c r="D34" s="3">
        <v>5377.356824257591</v>
      </c>
      <c r="E34" s="12">
        <f t="shared" ref="E34:F34" si="33">C34/G34</f>
        <v>68.5440843</v>
      </c>
      <c r="F34" s="13">
        <f t="shared" si="33"/>
        <v>70.32108075</v>
      </c>
      <c r="G34" s="3">
        <v>81.89790455064063</v>
      </c>
      <c r="H34" s="12">
        <f t="array" ref="H34">INDEX('бэкэнд'!G:G,MATCH('Кейс 2'!B34,'бэкэнд'!C:C,0))</f>
        <v>76.4686317</v>
      </c>
    </row>
    <row r="35" ht="15.75" customHeight="1">
      <c r="A35" s="3">
        <v>5.0</v>
      </c>
      <c r="B35" s="3" t="s">
        <v>72</v>
      </c>
      <c r="C35" s="6">
        <f t="array" ref="C35">INDEX('бэкэнд'!E:E,MATCH('Кейс 2'!B35,'бэкэнд'!C:C,0))*1000</f>
        <v>1909.508016</v>
      </c>
      <c r="D35" s="3">
        <v>1778.3331178314918</v>
      </c>
      <c r="E35" s="12">
        <f t="shared" ref="E35:F35" si="34">C35/G35</f>
        <v>71.97128852</v>
      </c>
      <c r="F35" s="13">
        <f t="shared" si="34"/>
        <v>68.36771739</v>
      </c>
      <c r="G35" s="3">
        <v>26.531524663990474</v>
      </c>
      <c r="H35" s="12">
        <f t="array" ref="H35">INDEX('бэкэнд'!G:G,MATCH('Кейс 2'!B35,'бэкэнд'!C:C,0))</f>
        <v>26.01129869</v>
      </c>
    </row>
    <row r="36" ht="15.75" customHeight="1">
      <c r="A36" s="3">
        <v>29.0</v>
      </c>
      <c r="B36" s="3" t="s">
        <v>73</v>
      </c>
      <c r="C36" s="6">
        <f t="array" ref="C36">INDEX('бэкэнд'!E:E,MATCH('Кейс 2'!B36,'бэкэнд'!C:C,0))*1000</f>
        <v>6465.212891</v>
      </c>
      <c r="D36" s="3">
        <v>6193.1117567273795</v>
      </c>
      <c r="E36" s="12">
        <f t="shared" ref="E36:F36" si="35">C36/G36</f>
        <v>68.5440843</v>
      </c>
      <c r="F36" s="13">
        <f t="shared" si="35"/>
        <v>70.32108075</v>
      </c>
      <c r="G36" s="3">
        <v>94.32196748333408</v>
      </c>
      <c r="H36" s="12">
        <f t="array" ref="H36">INDEX('бэкэнд'!G:G,MATCH('Кейс 2'!B36,'бэкэнд'!C:C,0))</f>
        <v>88.06906394</v>
      </c>
    </row>
    <row r="37" ht="15.75" customHeight="1">
      <c r="A37" s="3">
        <v>36.0</v>
      </c>
      <c r="B37" s="3" t="s">
        <v>74</v>
      </c>
      <c r="C37" s="6">
        <f t="array" ref="C37">INDEX('бэкэнд'!E:E,MATCH('Кейс 2'!B37,'бэкэнд'!C:C,0))*1000</f>
        <v>4316.227482</v>
      </c>
      <c r="D37" s="3">
        <v>4096.2875427685585</v>
      </c>
      <c r="E37" s="12">
        <f t="shared" ref="E37:F37" si="36">C37/G37</f>
        <v>69.20316203</v>
      </c>
      <c r="F37" s="13">
        <f t="shared" si="36"/>
        <v>69.66995963</v>
      </c>
      <c r="G37" s="3">
        <v>62.370379552571954</v>
      </c>
      <c r="H37" s="12">
        <f t="array" ref="H37">INDEX('бэкэнд'!G:G,MATCH('Кейс 2'!B37,'бэкэнд'!C:C,0))</f>
        <v>58.79560667</v>
      </c>
    </row>
    <row r="38" ht="15.75" customHeight="1">
      <c r="A38" s="3">
        <v>81.0</v>
      </c>
      <c r="B38" s="3" t="s">
        <v>75</v>
      </c>
      <c r="C38" s="6">
        <f t="array" ref="C38">INDEX('бэкэнд'!E:E,MATCH('Кейс 2'!B38,'бэкэнд'!C:C,0))*1000</f>
        <v>510.3476077</v>
      </c>
      <c r="D38" s="3">
        <v>484.3420687747936</v>
      </c>
      <c r="E38" s="12">
        <f t="shared" ref="E38:F38" si="37">C38/G38</f>
        <v>68.5440843</v>
      </c>
      <c r="F38" s="13">
        <f t="shared" si="37"/>
        <v>69.66995963</v>
      </c>
      <c r="G38" s="3">
        <v>7.445538341525367</v>
      </c>
      <c r="H38" s="12">
        <f t="array" ref="H38">INDEX('бэкэнд'!G:G,MATCH('Кейс 2'!B38,'бэкэнд'!C:C,0))</f>
        <v>6.951949899</v>
      </c>
    </row>
    <row r="39" ht="15.75" customHeight="1">
      <c r="A39" s="3">
        <v>58.0</v>
      </c>
      <c r="B39" s="3" t="s">
        <v>76</v>
      </c>
      <c r="C39" s="6">
        <f t="array" ref="C39">INDEX('бэкэнд'!E:E,MATCH('Кейс 2'!B39,'бэкэнд'!C:C,0))*1000</f>
        <v>6231.849949</v>
      </c>
      <c r="D39" s="3">
        <v>6024.844151151236</v>
      </c>
      <c r="E39" s="12">
        <f t="shared" ref="E39:F39" si="38">C39/G39</f>
        <v>75.75925107</v>
      </c>
      <c r="F39" s="13">
        <f t="shared" si="38"/>
        <v>70.97220186</v>
      </c>
      <c r="G39" s="3">
        <v>82.25860025740575</v>
      </c>
      <c r="H39" s="12">
        <f t="array" ref="H39">INDEX('бэкэнд'!G:G,MATCH('Кейс 2'!B39,'бэкэнд'!C:C,0))</f>
        <v>84.89019634</v>
      </c>
    </row>
    <row r="40" ht="15.75" customHeight="1">
      <c r="A40" s="3">
        <v>68.0</v>
      </c>
      <c r="B40" s="3" t="s">
        <v>77</v>
      </c>
      <c r="C40" s="6">
        <f t="array" ref="C40">INDEX('бэкэнд'!E:E,MATCH('Кейс 2'!B40,'бэкэнд'!C:C,0))*1000</f>
        <v>1809.425964</v>
      </c>
      <c r="D40" s="3">
        <v>1733.272732224304</v>
      </c>
      <c r="E40" s="12">
        <f t="shared" ref="E40:F40" si="39">C40/G40</f>
        <v>69.20316203</v>
      </c>
      <c r="F40" s="13">
        <f t="shared" si="39"/>
        <v>70.32108075</v>
      </c>
      <c r="G40" s="3">
        <v>26.146579302471007</v>
      </c>
      <c r="H40" s="12">
        <f t="array" ref="H40">INDEX('бэкэнд'!G:G,MATCH('Кейс 2'!B40,'бэкэнд'!C:C,0))</f>
        <v>24.647982</v>
      </c>
    </row>
    <row r="41" ht="15.75" customHeight="1">
      <c r="A41" s="3">
        <v>84.0</v>
      </c>
      <c r="B41" s="3" t="s">
        <v>78</v>
      </c>
      <c r="C41" s="6">
        <f t="array" ref="C41">INDEX('бэкэнд'!E:E,MATCH('Кейс 2'!B41,'бэкэнд'!C:C,0))*1000</f>
        <v>6640.125265</v>
      </c>
      <c r="D41" s="3">
        <v>6301.767577405466</v>
      </c>
      <c r="E41" s="12">
        <f t="shared" ref="E41:F41" si="40">C41/G41</f>
        <v>70.56008678</v>
      </c>
      <c r="F41" s="13">
        <f t="shared" si="40"/>
        <v>69.66995963</v>
      </c>
      <c r="G41" s="3">
        <v>94.10596794663284</v>
      </c>
      <c r="H41" s="12">
        <f t="array" ref="H41">INDEX('бэкэнд'!G:G,MATCH('Кейс 2'!B41,'бэкэнд'!C:C,0))</f>
        <v>90.45171852</v>
      </c>
    </row>
    <row r="42" ht="15.75" customHeight="1">
      <c r="A42" s="3">
        <v>6.0</v>
      </c>
      <c r="B42" s="3" t="s">
        <v>79</v>
      </c>
      <c r="C42" s="6">
        <f t="array" ref="C42">INDEX('бэкэнд'!E:E,MATCH('Кейс 2'!B42,'бэкэнд'!C:C,0))*1000</f>
        <v>474.8750825</v>
      </c>
      <c r="D42" s="3">
        <v>454.8890355857502</v>
      </c>
      <c r="E42" s="12">
        <f t="shared" ref="E42:F42" si="41">C42/G42</f>
        <v>73.44009032</v>
      </c>
      <c r="F42" s="13">
        <f t="shared" si="41"/>
        <v>70.32108075</v>
      </c>
      <c r="G42" s="3">
        <v>6.466156025362816</v>
      </c>
      <c r="H42" s="12">
        <f t="array" ref="H42">INDEX('бэкэнд'!G:G,MATCH('Кейс 2'!B42,'бэкэнд'!C:C,0))</f>
        <v>6.468743523</v>
      </c>
    </row>
    <row r="43" ht="15.75" customHeight="1">
      <c r="A43" s="3">
        <v>59.0</v>
      </c>
      <c r="B43" s="3" t="s">
        <v>80</v>
      </c>
      <c r="C43" s="6">
        <f t="array" ref="C43">INDEX('бэкэнд'!E:E,MATCH('Кейс 2'!B43,'бэкэнд'!C:C,0))*1000</f>
        <v>2660.421066</v>
      </c>
      <c r="D43" s="3">
        <v>2524.855262003198</v>
      </c>
      <c r="E43" s="12">
        <f t="shared" ref="E43:F43" si="42">C43/G43</f>
        <v>68.5440843</v>
      </c>
      <c r="F43" s="13">
        <f t="shared" si="42"/>
        <v>69.66995963</v>
      </c>
      <c r="G43" s="3">
        <v>38.8132848084024</v>
      </c>
      <c r="H43" s="12">
        <f t="array" ref="H43">INDEX('бэкэнд'!G:G,MATCH('Кейс 2'!B43,'бэкэнд'!C:C,0))</f>
        <v>36.24022858</v>
      </c>
    </row>
    <row r="44" ht="15.75" customHeight="1">
      <c r="A44" s="3">
        <v>200.0</v>
      </c>
      <c r="B44" s="3" t="s">
        <v>81</v>
      </c>
      <c r="C44" s="6">
        <f t="array" ref="C44">INDEX('бэкэнд'!E:E,MATCH('Кейс 2'!B44,'бэкэнд'!C:C,0))*1000</f>
        <v>5846.573909</v>
      </c>
      <c r="D44" s="3">
        <v>5704.222544078263</v>
      </c>
      <c r="E44" s="12">
        <f t="shared" ref="E44:F44" si="43">C44/G44</f>
        <v>73.44009032</v>
      </c>
      <c r="F44" s="13">
        <f t="shared" si="43"/>
        <v>71.62332298</v>
      </c>
      <c r="G44" s="3">
        <v>79.61011326637343</v>
      </c>
      <c r="H44" s="12">
        <f t="array" ref="H44">INDEX('бэкэнд'!G:G,MATCH('Кейс 2'!B44,'бэкэнд'!C:C,0))</f>
        <v>79.64197005</v>
      </c>
    </row>
    <row r="45" ht="15.75" customHeight="1">
      <c r="A45" s="3">
        <v>400.0</v>
      </c>
      <c r="B45" s="3" t="s">
        <v>82</v>
      </c>
      <c r="C45" s="6">
        <f t="array" ref="C45">INDEX('бэкэнд'!E:E,MATCH('Кейс 2'!B45,'бэкэнд'!C:C,0))*1000</f>
        <v>3211.6952</v>
      </c>
      <c r="D45" s="3">
        <v>3105.011064044543</v>
      </c>
      <c r="E45" s="12">
        <f t="shared" ref="E45:F45" si="44">C45/G45</f>
        <v>74.19720466</v>
      </c>
      <c r="F45" s="13">
        <f t="shared" si="44"/>
        <v>70.97220186</v>
      </c>
      <c r="G45" s="3">
        <v>43.28593260612823</v>
      </c>
      <c r="H45" s="12">
        <f t="array" ref="H45">INDEX('бэкэнд'!G:G,MATCH('Кейс 2'!B45,'бэкэнд'!C:C,0))</f>
        <v>43.74967921</v>
      </c>
    </row>
    <row r="46" ht="15.75" customHeight="1">
      <c r="A46" s="3">
        <v>31.0</v>
      </c>
      <c r="B46" s="3" t="s">
        <v>83</v>
      </c>
      <c r="C46" s="6">
        <f t="array" ref="C46">INDEX('бэкэнд'!E:E,MATCH('Кейс 2'!B46,'бэкэнд'!C:C,0))*1000</f>
        <v>6394.359504</v>
      </c>
      <c r="D46" s="3">
        <v>6011.80999604276</v>
      </c>
      <c r="E46" s="12">
        <f t="shared" ref="E46:F46" si="45">C46/G46</f>
        <v>70.56008678</v>
      </c>
      <c r="F46" s="13">
        <f t="shared" si="45"/>
        <v>69.01883851</v>
      </c>
      <c r="G46" s="3">
        <v>90.62289738530697</v>
      </c>
      <c r="H46" s="12">
        <f t="array" ref="H46">INDEX('бэкэнд'!G:G,MATCH('Кейс 2'!B46,'бэкэнд'!C:C,0))</f>
        <v>87.10389983</v>
      </c>
    </row>
    <row r="47" ht="15.75" customHeight="1">
      <c r="A47" s="3">
        <v>61.0</v>
      </c>
      <c r="B47" s="3" t="s">
        <v>84</v>
      </c>
      <c r="C47" s="6">
        <f t="array" ref="C47">INDEX('бэкэнд'!E:E,MATCH('Кейс 2'!B47,'бэкэнд'!C:C,0))*1000</f>
        <v>381.0270024</v>
      </c>
      <c r="D47" s="3">
        <v>358.23164782275325</v>
      </c>
      <c r="E47" s="12">
        <f t="shared" ref="E47:F47" si="46">C47/G47</f>
        <v>74.9700922</v>
      </c>
      <c r="F47" s="13">
        <f t="shared" si="46"/>
        <v>69.01883851</v>
      </c>
      <c r="G47" s="3">
        <v>5.082386738523402</v>
      </c>
      <c r="H47" s="12">
        <f t="array" ref="H47">INDEX('бэкэнд'!G:G,MATCH('Кейс 2'!B47,'бэкэнд'!C:C,0))</f>
        <v>5.190345934</v>
      </c>
    </row>
    <row r="48" ht="15.75" customHeight="1">
      <c r="A48" s="3">
        <v>4.0</v>
      </c>
      <c r="B48" s="3" t="s">
        <v>85</v>
      </c>
      <c r="C48" s="6">
        <f t="array" ref="C48">INDEX('бэкэнд'!E:E,MATCH('Кейс 2'!B48,'бэкэнд'!C:C,0))*1000</f>
        <v>5698.048149</v>
      </c>
      <c r="D48" s="3">
        <v>5357.156224813721</v>
      </c>
      <c r="E48" s="12">
        <f t="shared" ref="E48:F48" si="47">C48/G48</f>
        <v>74.19720466</v>
      </c>
      <c r="F48" s="13">
        <f t="shared" si="47"/>
        <v>69.01883851</v>
      </c>
      <c r="G48" s="3">
        <v>76.79599488066151</v>
      </c>
      <c r="H48" s="12">
        <f t="array" ref="H48">INDEX('бэкэнд'!G:G,MATCH('Кейс 2'!B48,'бэкэнд'!C:C,0))</f>
        <v>77.61875367</v>
      </c>
    </row>
    <row r="49" ht="15.75" customHeight="1">
      <c r="A49" s="3">
        <v>66.0</v>
      </c>
      <c r="B49" s="3" t="s">
        <v>86</v>
      </c>
      <c r="C49" s="6">
        <f t="array" ref="C49">INDEX('бэкэнд'!E:E,MATCH('Кейс 2'!B49,'бэкэнд'!C:C,0))*1000</f>
        <v>5016.17564</v>
      </c>
      <c r="D49" s="3">
        <v>4716.077479803422</v>
      </c>
      <c r="E49" s="12">
        <f t="shared" ref="E49:F49" si="48">C49/G49</f>
        <v>75.75925107</v>
      </c>
      <c r="F49" s="13">
        <f t="shared" si="48"/>
        <v>69.01883851</v>
      </c>
      <c r="G49" s="3">
        <v>66.21205422505962</v>
      </c>
      <c r="H49" s="12">
        <f t="array" ref="H49">INDEX('бэкэнд'!G:G,MATCH('Кейс 2'!B49,'бэкэнд'!C:C,0))</f>
        <v>68.33029332</v>
      </c>
    </row>
    <row r="50" ht="15.75" customHeight="1">
      <c r="A50" s="3">
        <v>39.0</v>
      </c>
      <c r="B50" s="3" t="s">
        <v>87</v>
      </c>
      <c r="C50" s="6">
        <f t="array" ref="C50">INDEX('бэкэнд'!E:E,MATCH('Кейс 2'!B50,'бэкэнд'!C:C,0))*1000</f>
        <v>2172.162503</v>
      </c>
      <c r="D50" s="3">
        <v>2061.476657599303</v>
      </c>
      <c r="E50" s="12">
        <f t="shared" ref="E50:F50" si="49">C50/G50</f>
        <v>75.75925107</v>
      </c>
      <c r="F50" s="13">
        <f t="shared" si="49"/>
        <v>69.66995963</v>
      </c>
      <c r="G50" s="3">
        <v>28.671910991464735</v>
      </c>
      <c r="H50" s="12">
        <f t="array" ref="H50">INDEX('бэкэнд'!G:G,MATCH('Кейс 2'!B50,'бэкэнд'!C:C,0))</f>
        <v>29.58917543</v>
      </c>
    </row>
    <row r="51" ht="15.75" customHeight="1">
      <c r="A51" s="3">
        <v>63.0</v>
      </c>
      <c r="B51" s="3" t="s">
        <v>89</v>
      </c>
      <c r="C51" s="6">
        <f t="array" ref="C51">INDEX('бэкэнд'!E:E,MATCH('Кейс 2'!B51,'бэкэнд'!C:C,0))*1000</f>
        <v>2684.17646</v>
      </c>
      <c r="D51" s="3">
        <v>2499.785207438691</v>
      </c>
      <c r="E51" s="12">
        <f t="shared" ref="E51:F51" si="50">C51/G51</f>
        <v>69.20316203</v>
      </c>
      <c r="F51" s="13">
        <f t="shared" si="50"/>
        <v>68.36771739</v>
      </c>
      <c r="G51" s="3">
        <v>38.78690483219556</v>
      </c>
      <c r="H51" s="12">
        <f t="array" ref="H51">INDEX('бэкэнд'!G:G,MATCH('Кейс 2'!B51,'бэкэнд'!C:C,0))</f>
        <v>36.56382431</v>
      </c>
    </row>
    <row r="52" ht="15.75" customHeight="1">
      <c r="A52" s="3">
        <v>1.0</v>
      </c>
      <c r="B52" s="3" t="s">
        <v>90</v>
      </c>
      <c r="C52" s="6">
        <f t="array" ref="C52">INDEX('бэкэнд'!E:E,MATCH('Кейс 2'!B52,'бэкэнд'!C:C,0))*1000</f>
        <v>3810.87743</v>
      </c>
      <c r="D52" s="3">
        <v>3650.489197591784</v>
      </c>
      <c r="E52" s="12">
        <f t="shared" ref="E52:F52" si="51">C52/G52</f>
        <v>69.87503739</v>
      </c>
      <c r="F52" s="13">
        <f t="shared" si="51"/>
        <v>70.32108075</v>
      </c>
      <c r="G52" s="3">
        <v>54.53846713304373</v>
      </c>
      <c r="H52" s="12">
        <f t="array" ref="H52">INDEX('бэкэнд'!G:G,MATCH('Кейс 2'!B52,'бэкэнд'!C:C,0))</f>
        <v>51.91173342</v>
      </c>
    </row>
    <row r="53" ht="15.75" customHeight="1">
      <c r="A53" s="3">
        <v>70.0</v>
      </c>
      <c r="B53" s="3" t="s">
        <v>91</v>
      </c>
      <c r="C53" s="6">
        <f t="array" ref="C53">INDEX('бэкэнд'!E:E,MATCH('Кейс 2'!B53,'бэкэнд'!C:C,0))*1000</f>
        <v>5906.679842</v>
      </c>
      <c r="D53" s="3">
        <v>5710.475346763039</v>
      </c>
      <c r="E53" s="12">
        <f t="shared" ref="E53:F53" si="52">C53/G53</f>
        <v>73.44009032</v>
      </c>
      <c r="F53" s="13">
        <f t="shared" si="52"/>
        <v>70.97220186</v>
      </c>
      <c r="G53" s="3">
        <v>80.4285481746018</v>
      </c>
      <c r="H53" s="12">
        <f t="array" ref="H53">INDEX('бэкэнд'!G:G,MATCH('Кейс 2'!B53,'бэкэнд'!C:C,0))</f>
        <v>80.46073247</v>
      </c>
    </row>
    <row r="54" ht="15.75" customHeight="1">
      <c r="A54" s="3">
        <v>20.0</v>
      </c>
      <c r="B54" s="3" t="s">
        <v>92</v>
      </c>
      <c r="C54" s="6">
        <f t="array" ref="C54">INDEX('бэкэнд'!E:E,MATCH('Кейс 2'!B54,'бэкэнд'!C:C,0))*1000</f>
        <v>4986.637959</v>
      </c>
      <c r="D54" s="3">
        <v>4644.077611838046</v>
      </c>
      <c r="E54" s="12">
        <f t="shared" ref="E54:F54" si="53">C54/G54</f>
        <v>73.44009032</v>
      </c>
      <c r="F54" s="13">
        <f t="shared" si="53"/>
        <v>68.36771739</v>
      </c>
      <c r="G54" s="3">
        <v>67.90076015297466</v>
      </c>
      <c r="H54" s="12">
        <f t="array" ref="H54">INDEX('бэкэнд'!G:G,MATCH('Кейс 2'!B54,'бэкэнд'!C:C,0))</f>
        <v>67.92793133</v>
      </c>
    </row>
    <row r="55" ht="15.75" customHeight="1">
      <c r="A55" s="3">
        <v>53.0</v>
      </c>
      <c r="B55" s="3" t="s">
        <v>93</v>
      </c>
      <c r="C55" s="6">
        <f t="array" ref="C55">INDEX('бэкэнд'!E:E,MATCH('Кейс 2'!B55,'бэкэнд'!C:C,0))*1000</f>
        <v>1753.891242</v>
      </c>
      <c r="D55" s="3">
        <v>1664.5190450182631</v>
      </c>
      <c r="E55" s="12">
        <f t="shared" ref="E55:F55" si="54">C55/G55</f>
        <v>71.97128852</v>
      </c>
      <c r="F55" s="13">
        <f t="shared" si="54"/>
        <v>69.66995963</v>
      </c>
      <c r="G55" s="3">
        <v>24.369318354716462</v>
      </c>
      <c r="H55" s="12">
        <f t="array" ref="H55">INDEX('бэкэнд'!G:G,MATCH('Кейс 2'!B55,'бэкэнд'!C:C,0))</f>
        <v>23.89148858</v>
      </c>
    </row>
    <row r="56" ht="15.75" customHeight="1">
      <c r="A56" s="3">
        <v>23.0</v>
      </c>
      <c r="B56" s="3" t="s">
        <v>94</v>
      </c>
      <c r="C56" s="6">
        <f t="array" ref="C56">INDEX('бэкэнд'!E:E,MATCH('Кейс 2'!B56,'бэкэнд'!C:C,0))*1000</f>
        <v>4314.769592</v>
      </c>
      <c r="D56" s="3">
        <v>4056.6338113201364</v>
      </c>
      <c r="E56" s="12">
        <f t="shared" ref="E56:F56" si="55">C56/G56</f>
        <v>71.97128852</v>
      </c>
      <c r="F56" s="13">
        <f t="shared" si="55"/>
        <v>69.01883851</v>
      </c>
      <c r="G56" s="3">
        <v>59.95126224832061</v>
      </c>
      <c r="H56" s="12">
        <f t="array" ref="H56">INDEX('бэкэнд'!G:G,MATCH('Кейс 2'!B56,'бэкэнд'!C:C,0))</f>
        <v>58.7757473</v>
      </c>
    </row>
    <row r="57" ht="15.75" customHeight="1">
      <c r="A57" s="3">
        <v>17.0</v>
      </c>
      <c r="B57" s="3" t="s">
        <v>95</v>
      </c>
      <c r="C57" s="6">
        <f t="array" ref="C57">INDEX('бэкэнд'!E:E,MATCH('Кейс 2'!B57,'бэкэнд'!C:C,0))*1000</f>
        <v>1331.04448</v>
      </c>
      <c r="D57" s="3">
        <v>1239.6075117448722</v>
      </c>
      <c r="E57" s="12">
        <f t="shared" ref="E57:F57" si="56">C57/G57</f>
        <v>69.87503739</v>
      </c>
      <c r="F57" s="13">
        <f t="shared" si="56"/>
        <v>68.36771739</v>
      </c>
      <c r="G57" s="3">
        <v>19.048926913637246</v>
      </c>
      <c r="H57" s="12">
        <f t="array" ref="H57">INDEX('бэкэнд'!G:G,MATCH('Кейс 2'!B57,'бэкэнд'!C:C,0))</f>
        <v>18.13147431</v>
      </c>
    </row>
    <row r="58" ht="15.75" customHeight="1">
      <c r="A58" s="3">
        <v>80.0</v>
      </c>
      <c r="B58" s="3" t="s">
        <v>96</v>
      </c>
      <c r="C58" s="6">
        <f t="array" ref="C58">INDEX('бэкэнд'!E:E,MATCH('Кейс 2'!B58,'бэкэнд'!C:C,0))*1000</f>
        <v>5842.276457</v>
      </c>
      <c r="D58" s="3">
        <v>5440.937465425263</v>
      </c>
      <c r="E58" s="12">
        <f t="shared" ref="E58:F58" si="57">C58/G58</f>
        <v>68.5440843</v>
      </c>
      <c r="F58" s="13">
        <f t="shared" si="57"/>
        <v>68.36771739</v>
      </c>
      <c r="G58" s="3">
        <v>85.23385375173606</v>
      </c>
      <c r="H58" s="12">
        <f t="array" ref="H58">INDEX('бэкэнд'!G:G,MATCH('Кейс 2'!B58,'бэкэнд'!C:C,0))</f>
        <v>79.58343021</v>
      </c>
    </row>
    <row r="59" ht="15.75" customHeight="1">
      <c r="A59" s="3">
        <v>49.0</v>
      </c>
      <c r="B59" s="3" t="s">
        <v>97</v>
      </c>
      <c r="C59" s="6">
        <f t="array" ref="C59">INDEX('бэкэнд'!E:E,MATCH('Кейс 2'!B59,'бэкэнд'!C:C,0))*1000</f>
        <v>4390.685062</v>
      </c>
      <c r="D59" s="3">
        <v>4244.837957824432</v>
      </c>
      <c r="E59" s="12">
        <f t="shared" ref="E59:F59" si="58">C59/G59</f>
        <v>72.69827123</v>
      </c>
      <c r="F59" s="13">
        <f t="shared" si="58"/>
        <v>70.97220186</v>
      </c>
      <c r="G59" s="3">
        <v>60.39600374896048</v>
      </c>
      <c r="H59" s="12">
        <f t="array" ref="H59">INDEX('бэкэнд'!G:G,MATCH('Кейс 2'!B59,'бэкэнд'!C:C,0))</f>
        <v>59.80986705</v>
      </c>
    </row>
    <row r="60" ht="15.75" customHeight="1">
      <c r="A60" s="3">
        <v>78.0</v>
      </c>
      <c r="B60" s="3" t="s">
        <v>98</v>
      </c>
      <c r="C60" s="6">
        <f t="array" ref="C60">INDEX('бэкэнд'!E:E,MATCH('Кейс 2'!B60,'бэкэнд'!C:C,0))*1000</f>
        <v>1041.604764</v>
      </c>
      <c r="D60" s="3">
        <v>997.7667898918105</v>
      </c>
      <c r="E60" s="12">
        <f t="shared" ref="E60:F60" si="59">C60/G60</f>
        <v>75.75925107</v>
      </c>
      <c r="F60" s="13">
        <f t="shared" si="59"/>
        <v>70.32108075</v>
      </c>
      <c r="G60" s="3">
        <v>13.748878844829358</v>
      </c>
      <c r="H60" s="12">
        <f t="array" ref="H60">INDEX('бэкэнд'!G:G,MATCH('Кейс 2'!B60,'бэкэнд'!C:C,0))</f>
        <v>14.18872946</v>
      </c>
    </row>
    <row r="61" ht="15.75" customHeight="1">
      <c r="A61" s="3">
        <v>26.0</v>
      </c>
      <c r="B61" s="3" t="s">
        <v>99</v>
      </c>
      <c r="C61" s="6">
        <f t="array" ref="C61">INDEX('бэкэнд'!E:E,MATCH('Кейс 2'!B61,'бэкэнд'!C:C,0))*1000</f>
        <v>5579.050318</v>
      </c>
      <c r="D61" s="3">
        <v>5443.212570705634</v>
      </c>
      <c r="E61" s="12">
        <f t="shared" ref="E61:F61" si="60">C61/G61</f>
        <v>70.56008678</v>
      </c>
      <c r="F61" s="13">
        <f t="shared" si="60"/>
        <v>71.62332298</v>
      </c>
      <c r="G61" s="3">
        <v>79.06807619126327</v>
      </c>
      <c r="H61" s="12">
        <f t="array" ref="H61">INDEX('бэкэнд'!G:G,MATCH('Кейс 2'!B61,'бэкэнд'!C:C,0))</f>
        <v>75.99776643</v>
      </c>
    </row>
    <row r="62" ht="15.75" customHeight="1">
      <c r="A62" s="3">
        <v>9.0</v>
      </c>
      <c r="B62" s="3" t="s">
        <v>100</v>
      </c>
      <c r="C62" s="6">
        <f t="array" ref="C62">INDEX('бэкэнд'!E:E,MATCH('Кейс 2'!B62,'бэкэнд'!C:C,0))*1000</f>
        <v>6205.718966</v>
      </c>
      <c r="D62" s="3">
        <v>5834.4550832944515</v>
      </c>
      <c r="E62" s="12">
        <f t="shared" ref="E62:F62" si="61">C62/G62</f>
        <v>75.75925107</v>
      </c>
      <c r="F62" s="13">
        <f t="shared" si="61"/>
        <v>69.01883851</v>
      </c>
      <c r="G62" s="3">
        <v>81.91367890013323</v>
      </c>
      <c r="H62" s="12">
        <f t="array" ref="H62">INDEX('бэкэнд'!G:G,MATCH('Кейс 2'!B62,'бэкэнд'!C:C,0))</f>
        <v>84.53424035</v>
      </c>
    </row>
    <row r="63" ht="15.75" customHeight="1">
      <c r="A63" s="3">
        <v>69.0</v>
      </c>
      <c r="B63" s="3" t="s">
        <v>101</v>
      </c>
      <c r="C63" s="6">
        <f t="array" ref="C63">INDEX('бэкэнд'!E:E,MATCH('Кейс 2'!B63,'бэкэнд'!C:C,0))*1000</f>
        <v>6227.104385</v>
      </c>
      <c r="D63" s="3">
        <v>6075.487930243802</v>
      </c>
      <c r="E63" s="12">
        <f t="shared" ref="E63:F63" si="62">C63/G63</f>
        <v>74.19720466</v>
      </c>
      <c r="F63" s="13">
        <f t="shared" si="62"/>
        <v>71.62332298</v>
      </c>
      <c r="G63" s="3">
        <v>83.92640145650688</v>
      </c>
      <c r="H63" s="12">
        <f t="array" ref="H63">INDEX('бэкэнд'!G:G,MATCH('Кейс 2'!B63,'бэкэнд'!C:C,0))</f>
        <v>84.82555231</v>
      </c>
    </row>
    <row r="64" ht="15.75" customHeight="1">
      <c r="A64" s="3">
        <v>76.0</v>
      </c>
      <c r="B64" s="3" t="s">
        <v>102</v>
      </c>
      <c r="C64" s="6">
        <f t="array" ref="C64">INDEX('бэкэнд'!E:E,MATCH('Кейс 2'!B64,'бэкэнд'!C:C,0))*1000</f>
        <v>6728.901009</v>
      </c>
      <c r="D64" s="3">
        <v>6505.384470679228</v>
      </c>
      <c r="E64" s="12">
        <f t="shared" ref="E64:F64" si="63">C64/G64</f>
        <v>69.87503739</v>
      </c>
      <c r="F64" s="13">
        <f t="shared" si="63"/>
        <v>70.97220186</v>
      </c>
      <c r="G64" s="3">
        <v>96.2990684444943</v>
      </c>
      <c r="H64" s="12">
        <f t="array" ref="H64">INDEX('бэкэнд'!G:G,MATCH('Кейс 2'!B64,'бэкэнд'!C:C,0))</f>
        <v>91.66102079</v>
      </c>
    </row>
    <row r="65" ht="15.75" customHeight="1">
      <c r="A65" s="3">
        <v>88.0</v>
      </c>
      <c r="B65" s="3" t="s">
        <v>103</v>
      </c>
      <c r="C65" s="6">
        <f t="array" ref="C65">INDEX('бэкэнд'!E:E,MATCH('Кейс 2'!B65,'бэкэнд'!C:C,0))*1000</f>
        <v>4870.746229</v>
      </c>
      <c r="D65" s="3">
        <v>4536.147140467165</v>
      </c>
      <c r="E65" s="12">
        <f t="shared" ref="E65:F65" si="64">C65/G65</f>
        <v>73.44009032</v>
      </c>
      <c r="F65" s="13">
        <f t="shared" si="64"/>
        <v>68.36771739</v>
      </c>
      <c r="G65" s="3">
        <v>66.32271567088617</v>
      </c>
      <c r="H65" s="12">
        <f t="array" ref="H65">INDEX('бэкэнд'!G:G,MATCH('Кейс 2'!B65,'бэкэнд'!C:C,0))</f>
        <v>66.34925537</v>
      </c>
    </row>
    <row r="66" ht="15.75" customHeight="1">
      <c r="A66" s="3">
        <v>38.0</v>
      </c>
      <c r="B66" s="3" t="s">
        <v>104</v>
      </c>
      <c r="C66" s="6">
        <f t="array" ref="C66">INDEX('бэкэнд'!E:E,MATCH('Кейс 2'!B66,'бэкэнд'!C:C,0))*1000</f>
        <v>2461.226205</v>
      </c>
      <c r="D66" s="3">
        <v>2401.3006975318135</v>
      </c>
      <c r="E66" s="12">
        <f t="shared" ref="E66:F66" si="65">C66/G66</f>
        <v>74.9700922</v>
      </c>
      <c r="F66" s="13">
        <f t="shared" si="65"/>
        <v>71.62332298</v>
      </c>
      <c r="G66" s="3">
        <v>32.829440818249665</v>
      </c>
      <c r="H66" s="12">
        <f t="array" ref="H66">INDEX('бэкэнд'!G:G,MATCH('Кейс 2'!B66,'бэкэнд'!C:C,0))</f>
        <v>33.52679822</v>
      </c>
    </row>
    <row r="67" ht="15.75" customHeight="1">
      <c r="A67" s="3">
        <v>22.0</v>
      </c>
      <c r="B67" s="3" t="s">
        <v>105</v>
      </c>
      <c r="C67" s="6">
        <f t="array" ref="C67">INDEX('бэкэнд'!E:E,MATCH('Кейс 2'!B67,'бэкэнд'!C:C,0))*1000</f>
        <v>6633.692855</v>
      </c>
      <c r="D67" s="3">
        <v>6177.9869981627335</v>
      </c>
      <c r="E67" s="12">
        <f t="shared" ref="E67:F67" si="66">C67/G67</f>
        <v>71.2587015</v>
      </c>
      <c r="F67" s="13">
        <f t="shared" si="66"/>
        <v>68.36771739</v>
      </c>
      <c r="G67" s="3">
        <v>93.09309200831606</v>
      </c>
      <c r="H67" s="12">
        <f t="array" ref="H67">INDEX('бэкэнд'!G:G,MATCH('Кейс 2'!B67,'бэкэнд'!C:C,0))</f>
        <v>90.3640963</v>
      </c>
    </row>
    <row r="68" ht="15.75" customHeight="1">
      <c r="A68" s="3">
        <v>64.0</v>
      </c>
      <c r="B68" s="3" t="s">
        <v>106</v>
      </c>
      <c r="C68" s="6">
        <f t="array" ref="C68">INDEX('бэкэнд'!E:E,MATCH('Кейс 2'!B68,'бэкэнд'!C:C,0))*1000</f>
        <v>5755.931368</v>
      </c>
      <c r="D68" s="3">
        <v>5615.786951638436</v>
      </c>
      <c r="E68" s="12">
        <f t="shared" ref="E68:F68" si="67">C68/G68</f>
        <v>74.19720466</v>
      </c>
      <c r="F68" s="13">
        <f t="shared" si="67"/>
        <v>71.62332298</v>
      </c>
      <c r="G68" s="3">
        <v>77.57612155745113</v>
      </c>
      <c r="H68" s="12">
        <f t="array" ref="H68">INDEX('бэкэнд'!G:G,MATCH('Кейс 2'!B68,'бэкэнд'!C:C,0))</f>
        <v>78.40723828</v>
      </c>
    </row>
    <row r="69" ht="15.75" customHeight="1">
      <c r="A69" s="3">
        <v>48.0</v>
      </c>
      <c r="B69" s="3" t="s">
        <v>107</v>
      </c>
      <c r="C69" s="6">
        <f t="array" ref="C69">INDEX('бэкэнд'!E:E,MATCH('Кейс 2'!B69,'бэкэнд'!C:C,0))*1000</f>
        <v>61665</v>
      </c>
      <c r="D69" s="3">
        <v>58522.76608695654</v>
      </c>
      <c r="E69" s="12">
        <f t="shared" ref="E69:F69" si="68">C69/G69</f>
        <v>74.19720466</v>
      </c>
      <c r="F69" s="13">
        <f t="shared" si="68"/>
        <v>69.66995963</v>
      </c>
      <c r="G69" s="3">
        <v>831.096</v>
      </c>
      <c r="H69" s="12">
        <f t="array" ref="H69">INDEX('бэкэнд'!G:G,MATCH('Кейс 2'!B69,'бэкэнд'!C:C,0))</f>
        <v>840</v>
      </c>
    </row>
    <row r="70" ht="15.75" customHeight="1">
      <c r="A70" s="3">
        <v>67.0</v>
      </c>
      <c r="B70" s="3" t="s">
        <v>108</v>
      </c>
      <c r="C70" s="6">
        <f t="array" ref="C70">INDEX('бэкэнд'!E:E,MATCH('Кейс 2'!B70,'бэкэнд'!C:C,0))*1000</f>
        <v>6575.162391</v>
      </c>
      <c r="D70" s="3">
        <v>6240.114985427433</v>
      </c>
      <c r="E70" s="12">
        <f t="shared" ref="E70:F70" si="69">C70/G70</f>
        <v>73.44009032</v>
      </c>
      <c r="F70" s="13">
        <f t="shared" si="69"/>
        <v>69.66995963</v>
      </c>
      <c r="G70" s="3">
        <v>89.53096819344863</v>
      </c>
      <c r="H70" s="12">
        <f t="array" ref="H70">INDEX('бэкэнд'!G:G,MATCH('Кейс 2'!B70,'бэкэнд'!C:C,0))</f>
        <v>89.56679491</v>
      </c>
    </row>
    <row r="71" ht="15.75" customHeight="1">
      <c r="A71" s="3">
        <v>89.0</v>
      </c>
      <c r="B71" s="3" t="s">
        <v>109</v>
      </c>
      <c r="C71" s="6">
        <f t="array" ref="C71">INDEX('бэкэнд'!E:E,MATCH('Кейс 2'!B71,'бэкэнд'!C:C,0))*1000</f>
        <v>6293.566214</v>
      </c>
      <c r="D71" s="3">
        <v>5861.225578173113</v>
      </c>
      <c r="E71" s="12">
        <f t="shared" ref="E71:F71" si="70">C71/G71</f>
        <v>68.5440843</v>
      </c>
      <c r="F71" s="13">
        <f t="shared" si="70"/>
        <v>68.36771739</v>
      </c>
      <c r="G71" s="3">
        <v>91.8177881864141</v>
      </c>
      <c r="H71" s="12">
        <f t="array" ref="H71">INDEX('бэкэнд'!G:G,MATCH('Кейс 2'!B71,'бэкэнд'!C:C,0))</f>
        <v>85.73089467</v>
      </c>
    </row>
    <row r="72" ht="15.75" customHeight="1">
      <c r="A72" s="3">
        <v>45.0</v>
      </c>
      <c r="B72" s="3" t="s">
        <v>110</v>
      </c>
      <c r="C72" s="6">
        <f t="array" ref="C72">INDEX('бэкэнд'!E:E,MATCH('Кейс 2'!B72,'бэкэнд'!C:C,0))*1000</f>
        <v>2189.492649</v>
      </c>
      <c r="D72" s="3">
        <v>2077.9237196319928</v>
      </c>
      <c r="E72" s="12">
        <f t="shared" ref="E72:F72" si="71">C72/G72</f>
        <v>69.87503739</v>
      </c>
      <c r="F72" s="13">
        <f t="shared" si="71"/>
        <v>69.66995963</v>
      </c>
      <c r="G72" s="3">
        <v>31.334403974435883</v>
      </c>
      <c r="H72" s="12">
        <f t="array" ref="H72">INDEX('бэкэнд'!G:G,MATCH('Кейс 2'!B72,'бэкэнд'!C:C,0))</f>
        <v>29.8252465</v>
      </c>
    </row>
    <row r="73" ht="15.75" customHeight="1">
      <c r="A73" s="3">
        <v>27.0</v>
      </c>
      <c r="B73" s="3" t="s">
        <v>111</v>
      </c>
      <c r="C73" s="6">
        <f t="array" ref="C73">INDEX('бэкэнд'!E:E,MATCH('Кейс 2'!B73,'бэкэнд'!C:C,0))*1000</f>
        <v>1667.755217</v>
      </c>
      <c r="D73" s="3">
        <v>1627.1490027368968</v>
      </c>
      <c r="E73" s="12">
        <f t="shared" ref="E73:F73" si="72">C73/G73</f>
        <v>68.5440843</v>
      </c>
      <c r="F73" s="13">
        <f t="shared" si="72"/>
        <v>71.62332298</v>
      </c>
      <c r="G73" s="3">
        <v>24.331132784562246</v>
      </c>
      <c r="H73" s="12">
        <f t="array" ref="H73">INDEX('бэкэнд'!G:G,MATCH('Кейс 2'!B73,'бэкэнд'!C:C,0))</f>
        <v>22.71814452</v>
      </c>
    </row>
    <row r="74" ht="15.75" customHeight="1">
      <c r="A74" s="3">
        <v>14.0</v>
      </c>
      <c r="B74" s="3" t="s">
        <v>112</v>
      </c>
      <c r="C74" s="6">
        <f t="array" ref="C74">INDEX('бэкэнд'!E:E,MATCH('Кейс 2'!B74,'бэкэнд'!C:C,0))*1000</f>
        <v>1789.386775</v>
      </c>
      <c r="D74" s="3">
        <v>1745.8190967609876</v>
      </c>
      <c r="E74" s="12">
        <f t="shared" ref="E74:F74" si="73">C74/G74</f>
        <v>69.87503739</v>
      </c>
      <c r="F74" s="13">
        <f t="shared" si="73"/>
        <v>71.62332298</v>
      </c>
      <c r="G74" s="3">
        <v>25.608383787698152</v>
      </c>
      <c r="H74" s="12">
        <f t="array" ref="H74">INDEX('бэкэнд'!G:G,MATCH('Кейс 2'!B74,'бэкэнд'!C:C,0))</f>
        <v>24.37500836</v>
      </c>
    </row>
    <row r="75" ht="15.75" customHeight="1">
      <c r="A75" s="3">
        <v>55.0</v>
      </c>
      <c r="B75" s="3" t="s">
        <v>113</v>
      </c>
      <c r="C75" s="6">
        <f t="array" ref="C75">INDEX('бэкэнд'!E:E,MATCH('Кейс 2'!B75,'бэкэнд'!C:C,0))*1000</f>
        <v>5379.143279</v>
      </c>
      <c r="D75" s="3">
        <v>5200.4621716804495</v>
      </c>
      <c r="E75" s="12">
        <f t="shared" ref="E75:F75" si="74">C75/G75</f>
        <v>69.87503739</v>
      </c>
      <c r="F75" s="13">
        <f t="shared" si="74"/>
        <v>70.97220186</v>
      </c>
      <c r="G75" s="3">
        <v>76.98233130890885</v>
      </c>
      <c r="H75" s="12">
        <f t="array" ref="H75">INDEX('бэкэнд'!G:G,MATCH('Кейс 2'!B75,'бэкэнд'!C:C,0))</f>
        <v>73.27463479</v>
      </c>
    </row>
    <row r="76" ht="15.75" customHeight="1">
      <c r="A76" s="3">
        <v>75.0</v>
      </c>
      <c r="B76" s="3" t="s">
        <v>114</v>
      </c>
      <c r="C76" s="6">
        <f t="array" ref="C76">INDEX('бэкэнд'!E:E,MATCH('Кейс 2'!B76,'бэкэнд'!C:C,0))*1000</f>
        <v>3345.738783</v>
      </c>
      <c r="D76" s="3">
        <v>3264.277317446291</v>
      </c>
      <c r="E76" s="12">
        <f t="shared" ref="E76:F76" si="75">C76/G76</f>
        <v>69.20316203</v>
      </c>
      <c r="F76" s="13">
        <f t="shared" si="75"/>
        <v>71.62332298</v>
      </c>
      <c r="G76" s="3">
        <v>48.3466171940653</v>
      </c>
      <c r="H76" s="12">
        <f t="array" ref="H76">INDEX('бэкэнд'!G:G,MATCH('Кейс 2'!B76,'бэкэнд'!C:C,0))</f>
        <v>45.57561953</v>
      </c>
    </row>
    <row r="77" ht="15.75" customHeight="1">
      <c r="A77" s="3">
        <v>30.0</v>
      </c>
      <c r="B77" s="3" t="s">
        <v>115</v>
      </c>
      <c r="C77" s="6">
        <f t="array" ref="C77">INDEX('бэкэнд'!E:E,MATCH('Кейс 2'!B77,'бэкэнд'!C:C,0))*1000</f>
        <v>6441.077603</v>
      </c>
      <c r="D77" s="3">
        <v>6227.121808145513</v>
      </c>
      <c r="E77" s="12">
        <f t="shared" ref="E77:F77" si="76">C77/G77</f>
        <v>68.5440843</v>
      </c>
      <c r="F77" s="13">
        <f t="shared" si="76"/>
        <v>70.97220186</v>
      </c>
      <c r="G77" s="3">
        <v>93.96985413196627</v>
      </c>
      <c r="H77" s="12">
        <f t="array" ref="H77">INDEX('бэкэнд'!G:G,MATCH('Кейс 2'!B77,'бэкэнд'!C:C,0))</f>
        <v>87.74029331</v>
      </c>
    </row>
    <row r="78" ht="15.75" customHeight="1">
      <c r="A78" s="3">
        <v>3.0</v>
      </c>
      <c r="B78" s="3" t="s">
        <v>116</v>
      </c>
      <c r="C78" s="6">
        <f t="array" ref="C78">INDEX('бэкэнд'!E:E,MATCH('Кейс 2'!B78,'бэкэнд'!C:C,0))*1000</f>
        <v>4361.990704</v>
      </c>
      <c r="D78" s="3">
        <v>4101.029868954788</v>
      </c>
      <c r="E78" s="12">
        <f t="shared" ref="E78:F78" si="77">C78/G78</f>
        <v>74.19720466</v>
      </c>
      <c r="F78" s="13">
        <f t="shared" si="77"/>
        <v>69.01883851</v>
      </c>
      <c r="G78" s="3">
        <v>58.78915148356404</v>
      </c>
      <c r="H78" s="12">
        <f t="array" ref="H78">INDEX('бэкэнд'!G:G,MATCH('Кейс 2'!B78,'бэкэнд'!C:C,0))</f>
        <v>59.41899281</v>
      </c>
    </row>
    <row r="79" ht="15.75" customHeight="1">
      <c r="A79" s="3">
        <v>19.0</v>
      </c>
      <c r="B79" s="3" t="s">
        <v>117</v>
      </c>
      <c r="C79" s="6">
        <f t="array" ref="C79">INDEX('бэкэнд'!E:E,MATCH('Кейс 2'!B79,'бэкэнд'!C:C,0))*1000</f>
        <v>190.4590033</v>
      </c>
      <c r="D79" s="3">
        <v>179.06458640163672</v>
      </c>
      <c r="E79" s="12">
        <f t="shared" ref="E79:F79" si="78">C79/G79</f>
        <v>74.9700922</v>
      </c>
      <c r="F79" s="13">
        <f t="shared" si="78"/>
        <v>69.01883851</v>
      </c>
      <c r="G79" s="3">
        <v>2.540466440634374</v>
      </c>
      <c r="H79" s="12">
        <f t="array" ref="H79">INDEX('бэкэнд'!G:G,MATCH('Кейс 2'!B79,'бэкэнд'!C:C,0))</f>
        <v>2.594430597</v>
      </c>
    </row>
    <row r="80" ht="15.75" customHeight="1">
      <c r="A80" s="3">
        <v>40.0</v>
      </c>
      <c r="B80" s="3" t="s">
        <v>118</v>
      </c>
      <c r="C80" s="6">
        <f t="array" ref="C80">INDEX('бэкэнд'!E:E,MATCH('Кейс 2'!B80,'бэкэнд'!C:C,0))*1000</f>
        <v>2410.821228</v>
      </c>
      <c r="D80" s="3">
        <v>2352.122971679136</v>
      </c>
      <c r="E80" s="12">
        <f t="shared" ref="E80:F80" si="79">C80/G80</f>
        <v>69.87503739</v>
      </c>
      <c r="F80" s="13">
        <f t="shared" si="79"/>
        <v>71.62332298</v>
      </c>
      <c r="G80" s="3">
        <v>34.50189534893532</v>
      </c>
      <c r="H80" s="12">
        <f t="array" ref="H80">INDEX('бэкэнд'!G:G,MATCH('Кейс 2'!B80,'бэкэнд'!C:C,0))</f>
        <v>32.84018213</v>
      </c>
    </row>
    <row r="81" ht="15.75" customHeight="1">
      <c r="A81" s="3">
        <v>77.0</v>
      </c>
      <c r="B81" s="3" t="s">
        <v>119</v>
      </c>
      <c r="C81" s="6">
        <f t="array" ref="C81">INDEX('бэкэнд'!E:E,MATCH('Кейс 2'!B81,'бэкэнд'!C:C,0))*1000</f>
        <v>2829.076062</v>
      </c>
      <c r="D81" s="3">
        <v>2760.1942095965005</v>
      </c>
      <c r="E81" s="12">
        <f t="shared" ref="E81:F81" si="80">C81/G81</f>
        <v>69.20316203</v>
      </c>
      <c r="F81" s="13">
        <f t="shared" si="80"/>
        <v>71.62332298</v>
      </c>
      <c r="G81" s="3">
        <v>40.88073403550015</v>
      </c>
      <c r="H81" s="12">
        <f t="array" ref="H81">INDEX('бэкэнд'!G:G,MATCH('Кейс 2'!B81,'бэкэнд'!C:C,0))</f>
        <v>38.53764521</v>
      </c>
    </row>
    <row r="82" ht="15.75" customHeight="1">
      <c r="A82" s="3">
        <v>32.0</v>
      </c>
      <c r="B82" s="3" t="s">
        <v>120</v>
      </c>
      <c r="C82" s="6">
        <f t="array" ref="C82">INDEX('бэкэнд'!E:E,MATCH('Кейс 2'!B82,'бэкэнд'!C:C,0))*1000</f>
        <v>6781.752881</v>
      </c>
      <c r="D82" s="3">
        <v>6315.8759435740185</v>
      </c>
      <c r="E82" s="12">
        <f t="shared" ref="E82:F82" si="81">C82/G82</f>
        <v>74.19720466</v>
      </c>
      <c r="F82" s="13">
        <f t="shared" si="81"/>
        <v>68.36771739</v>
      </c>
      <c r="G82" s="3">
        <v>91.40173018803947</v>
      </c>
      <c r="H82" s="12">
        <f t="array" ref="H82">INDEX('бэкэнд'!G:G,MATCH('Кейс 2'!B82,'бэкэнд'!C:C,0))</f>
        <v>92.38096845</v>
      </c>
    </row>
    <row r="83" ht="15.75" customHeight="1">
      <c r="A83" s="3">
        <v>21.0</v>
      </c>
      <c r="B83" s="3" t="s">
        <v>121</v>
      </c>
      <c r="C83" s="6">
        <f t="array" ref="C83">INDEX('бэкэнд'!E:E,MATCH('Кейс 2'!B83,'бэкэнд'!C:C,0))*1000</f>
        <v>1787.977553</v>
      </c>
      <c r="D83" s="3">
        <v>1728.585603136579</v>
      </c>
      <c r="E83" s="12">
        <f t="shared" ref="E83:F83" si="82">C83/G83</f>
        <v>69.87503739</v>
      </c>
      <c r="F83" s="13">
        <f t="shared" si="82"/>
        <v>70.97220186</v>
      </c>
      <c r="G83" s="3">
        <v>25.588216047626872</v>
      </c>
      <c r="H83" s="12">
        <f t="array" ref="H83">INDEX('бэкэнд'!G:G,MATCH('Кейс 2'!B83,'бэкэнд'!C:C,0))</f>
        <v>24.35581196</v>
      </c>
    </row>
    <row r="84" ht="15.75" customHeight="1">
      <c r="A84" s="3">
        <v>10.0</v>
      </c>
      <c r="B84" s="3" t="s">
        <v>122</v>
      </c>
      <c r="C84" s="6">
        <f t="array" ref="C84">INDEX('бэкэнд'!E:E,MATCH('Кейс 2'!B84,'бэкэнд'!C:C,0))*1000</f>
        <v>5759.41957</v>
      </c>
      <c r="D84" s="3">
        <v>5619.190223511759</v>
      </c>
      <c r="E84" s="12">
        <f t="shared" ref="E84:F84" si="83">C84/G84</f>
        <v>68.5440843</v>
      </c>
      <c r="F84" s="13">
        <f t="shared" si="83"/>
        <v>71.62332298</v>
      </c>
      <c r="G84" s="3">
        <v>84.02504210739811</v>
      </c>
      <c r="H84" s="12">
        <f t="array" ref="H84">INDEX('бэкэнд'!G:G,MATCH('Кейс 2'!B84,'бэкэнд'!C:C,0))</f>
        <v>78.45475454</v>
      </c>
    </row>
    <row r="85" ht="15.75" customHeight="1">
      <c r="A85" s="3">
        <v>65.0</v>
      </c>
      <c r="B85" s="3" t="s">
        <v>123</v>
      </c>
      <c r="C85" s="6">
        <f t="array" ref="C85">INDEX('бэкэнд'!E:E,MATCH('Кейс 2'!B85,'бэкэнд'!C:C,0))*1000</f>
        <v>4658.289097</v>
      </c>
      <c r="D85" s="3">
        <v>4420.918887481162</v>
      </c>
      <c r="E85" s="12">
        <f t="shared" ref="E85:F85" si="84">C85/G85</f>
        <v>74.19720466</v>
      </c>
      <c r="F85" s="13">
        <f t="shared" si="84"/>
        <v>69.66995963</v>
      </c>
      <c r="G85" s="3">
        <v>62.78254172488517</v>
      </c>
      <c r="H85" s="12">
        <f t="array" ref="H85">INDEX('бэкэнд'!G:G,MATCH('Кейс 2'!B85,'бэкэнд'!C:C,0))</f>
        <v>63.45516649</v>
      </c>
    </row>
    <row r="86" ht="15.75" customHeight="1">
      <c r="A86" s="3">
        <v>13.0</v>
      </c>
      <c r="B86" s="3" t="s">
        <v>124</v>
      </c>
      <c r="C86" s="6">
        <f t="array" ref="C86">INDEX('бэкэнд'!E:E,MATCH('Кейс 2'!B86,'бэкэнд'!C:C,0))*1000</f>
        <v>1059.238026</v>
      </c>
      <c r="D86" s="3">
        <v>1005.2629409067519</v>
      </c>
      <c r="E86" s="12">
        <f t="shared" ref="E86:F86" si="85">C86/G86</f>
        <v>68.5440843</v>
      </c>
      <c r="F86" s="13">
        <f t="shared" si="85"/>
        <v>69.66995963</v>
      </c>
      <c r="G86" s="3">
        <v>15.453383574070603</v>
      </c>
      <c r="H86" s="12">
        <f t="array" ref="H86">INDEX('бэкэнд'!G:G,MATCH('Кейс 2'!B86,'бэкэнд'!C:C,0))</f>
        <v>14.42892957</v>
      </c>
    </row>
    <row r="87" ht="15.75" customHeight="1">
      <c r="C87" s="6"/>
      <c r="D87" s="6"/>
      <c r="E87" s="6"/>
      <c r="F87" s="6"/>
      <c r="G87" s="6"/>
      <c r="H87" s="6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12.0"/>
    <col customWidth="1" min="3" max="5" width="18.86"/>
    <col customWidth="1" min="6" max="6" width="21.0"/>
    <col customWidth="1" min="7" max="7" width="25.0"/>
    <col customWidth="1" min="8" max="26" width="8.71"/>
  </cols>
  <sheetData>
    <row r="1">
      <c r="A1" s="7" t="s">
        <v>21</v>
      </c>
      <c r="B1" s="2" t="s">
        <v>22</v>
      </c>
      <c r="C1" s="2" t="s">
        <v>141</v>
      </c>
      <c r="D1" s="2" t="s">
        <v>24</v>
      </c>
      <c r="E1" s="2" t="s">
        <v>142</v>
      </c>
      <c r="F1" s="8"/>
      <c r="G1" s="8"/>
    </row>
    <row r="2">
      <c r="A2" s="3" t="s">
        <v>29</v>
      </c>
      <c r="B2" s="3" t="s">
        <v>30</v>
      </c>
      <c r="C2" s="3">
        <v>1000.0</v>
      </c>
      <c r="D2" s="3">
        <v>0.0</v>
      </c>
      <c r="E2" s="3">
        <v>1500.0</v>
      </c>
    </row>
    <row r="3">
      <c r="A3" s="3" t="s">
        <v>29</v>
      </c>
      <c r="B3" s="3" t="s">
        <v>31</v>
      </c>
      <c r="C3" s="3">
        <v>500.0</v>
      </c>
      <c r="D3" s="3">
        <v>40.0</v>
      </c>
      <c r="E3" s="3">
        <v>500.0</v>
      </c>
    </row>
    <row r="4">
      <c r="A4" s="3" t="s">
        <v>29</v>
      </c>
      <c r="B4" s="3" t="s">
        <v>32</v>
      </c>
      <c r="C4" s="3">
        <v>585.0</v>
      </c>
      <c r="D4" s="3">
        <v>0.0</v>
      </c>
      <c r="E4" s="3">
        <v>500.0</v>
      </c>
    </row>
    <row r="5">
      <c r="A5" s="3" t="s">
        <v>29</v>
      </c>
      <c r="B5" s="3" t="s">
        <v>33</v>
      </c>
      <c r="C5" s="3">
        <v>345.0</v>
      </c>
      <c r="D5" s="3">
        <v>0.0</v>
      </c>
      <c r="E5" s="3">
        <v>600.0</v>
      </c>
    </row>
    <row r="6">
      <c r="A6" s="3" t="s">
        <v>29</v>
      </c>
      <c r="B6" s="3" t="s">
        <v>34</v>
      </c>
      <c r="C6" s="3">
        <f t="shared" ref="C6:E6" si="1">AVERAGE(C5,C7)</f>
        <v>422.5</v>
      </c>
      <c r="D6" s="3">
        <f t="shared" si="1"/>
        <v>0</v>
      </c>
      <c r="E6" s="3">
        <f t="shared" si="1"/>
        <v>550</v>
      </c>
    </row>
    <row r="7">
      <c r="A7" s="3" t="s">
        <v>29</v>
      </c>
      <c r="B7" s="3" t="s">
        <v>30</v>
      </c>
      <c r="C7" s="3">
        <v>500.0</v>
      </c>
      <c r="D7" s="3">
        <v>0.0</v>
      </c>
      <c r="E7" s="3">
        <v>500.0</v>
      </c>
    </row>
    <row r="8">
      <c r="A8" s="3" t="s">
        <v>29</v>
      </c>
      <c r="B8" s="3" t="s">
        <v>31</v>
      </c>
      <c r="C8" s="3">
        <v>400.0</v>
      </c>
      <c r="D8" s="3">
        <v>15.0</v>
      </c>
      <c r="E8" s="3">
        <v>500.0</v>
      </c>
    </row>
    <row r="9">
      <c r="A9" s="3" t="s">
        <v>29</v>
      </c>
      <c r="B9" s="3" t="s">
        <v>32</v>
      </c>
      <c r="C9" s="3">
        <v>550.0</v>
      </c>
      <c r="D9" s="3">
        <v>15.0</v>
      </c>
      <c r="E9" s="3">
        <v>400.0</v>
      </c>
    </row>
    <row r="10">
      <c r="A10" s="3" t="s">
        <v>29</v>
      </c>
      <c r="B10" s="3" t="s">
        <v>33</v>
      </c>
      <c r="C10" s="3">
        <f>14*31</f>
        <v>434</v>
      </c>
      <c r="D10" s="3">
        <v>10.0</v>
      </c>
      <c r="E10" s="3">
        <v>400.0</v>
      </c>
    </row>
    <row r="11">
      <c r="A11" s="3" t="s">
        <v>29</v>
      </c>
      <c r="B11" s="3" t="s">
        <v>34</v>
      </c>
      <c r="C11" s="3">
        <f t="shared" ref="C11:E11" si="2">AVERAGE(C10,C12)</f>
        <v>467</v>
      </c>
      <c r="D11" s="3">
        <f t="shared" si="2"/>
        <v>7.5</v>
      </c>
      <c r="E11" s="3">
        <f t="shared" si="2"/>
        <v>500</v>
      </c>
    </row>
    <row r="12">
      <c r="A12" s="3" t="s">
        <v>29</v>
      </c>
      <c r="B12" s="3" t="s">
        <v>30</v>
      </c>
      <c r="C12" s="3">
        <v>500.0</v>
      </c>
      <c r="D12" s="3">
        <v>5.0</v>
      </c>
      <c r="E12" s="3">
        <v>600.0</v>
      </c>
    </row>
    <row r="13">
      <c r="A13" s="3" t="s">
        <v>29</v>
      </c>
      <c r="B13" s="3" t="s">
        <v>31</v>
      </c>
      <c r="C13" s="3">
        <v>700.0</v>
      </c>
      <c r="D13" s="3">
        <v>30.0</v>
      </c>
      <c r="E13" s="3">
        <v>800.0</v>
      </c>
    </row>
    <row r="14">
      <c r="A14" s="3" t="s">
        <v>29</v>
      </c>
      <c r="B14" s="3" t="s">
        <v>32</v>
      </c>
      <c r="C14" s="3">
        <v>1000.0</v>
      </c>
      <c r="D14" s="3">
        <v>0.0</v>
      </c>
      <c r="E14" s="3">
        <v>1500.0</v>
      </c>
    </row>
    <row r="15">
      <c r="A15" s="3" t="s">
        <v>29</v>
      </c>
      <c r="B15" s="3" t="s">
        <v>33</v>
      </c>
      <c r="C15" s="3">
        <v>1500.0</v>
      </c>
      <c r="D15" s="3">
        <v>0.0</v>
      </c>
      <c r="E15" s="3">
        <v>3000.0</v>
      </c>
    </row>
    <row r="16">
      <c r="A16" s="3" t="s">
        <v>29</v>
      </c>
      <c r="B16" s="3" t="s">
        <v>34</v>
      </c>
      <c r="C16" s="3">
        <f t="shared" ref="C16:E16" si="3">AVERAGE(C15,C17)</f>
        <v>1125</v>
      </c>
      <c r="D16" s="3">
        <f t="shared" si="3"/>
        <v>15</v>
      </c>
      <c r="E16" s="3">
        <f t="shared" si="3"/>
        <v>1500</v>
      </c>
    </row>
    <row r="17">
      <c r="A17" s="3" t="s">
        <v>29</v>
      </c>
      <c r="B17" s="3" t="s">
        <v>30</v>
      </c>
      <c r="C17" s="3">
        <v>750.0</v>
      </c>
      <c r="D17" s="3">
        <v>30.0</v>
      </c>
      <c r="E17" s="3">
        <v>0.0</v>
      </c>
    </row>
    <row r="18">
      <c r="A18" s="3" t="s">
        <v>29</v>
      </c>
      <c r="B18" s="3" t="s">
        <v>31</v>
      </c>
      <c r="C18" s="3">
        <f>7*31</f>
        <v>217</v>
      </c>
      <c r="D18" s="3">
        <v>5.0</v>
      </c>
      <c r="E18" s="3">
        <v>0.0</v>
      </c>
    </row>
    <row r="19">
      <c r="A19" s="3" t="s">
        <v>29</v>
      </c>
      <c r="B19" s="3" t="s">
        <v>32</v>
      </c>
      <c r="C19" s="3">
        <v>500.0</v>
      </c>
      <c r="D19" s="3">
        <v>7.0</v>
      </c>
      <c r="E19" s="3">
        <v>100.0</v>
      </c>
    </row>
    <row r="20">
      <c r="A20" s="3" t="s">
        <v>29</v>
      </c>
      <c r="B20" s="3" t="s">
        <v>33</v>
      </c>
      <c r="C20" s="3">
        <v>2500.0</v>
      </c>
      <c r="D20" s="3">
        <v>0.0</v>
      </c>
      <c r="E20" s="3">
        <v>4000.0</v>
      </c>
    </row>
    <row r="21" ht="15.75" customHeight="1">
      <c r="A21" s="3" t="s">
        <v>29</v>
      </c>
      <c r="B21" s="3" t="s">
        <v>34</v>
      </c>
      <c r="C21" s="3">
        <f t="shared" ref="C21:E21" si="4">AVERAGE(C20,C22)</f>
        <v>1750</v>
      </c>
      <c r="D21" s="3">
        <f t="shared" si="4"/>
        <v>0</v>
      </c>
      <c r="E21" s="3">
        <f t="shared" si="4"/>
        <v>2750</v>
      </c>
    </row>
    <row r="22" ht="15.75" customHeight="1">
      <c r="A22" s="3" t="s">
        <v>78</v>
      </c>
      <c r="B22" s="3" t="s">
        <v>30</v>
      </c>
      <c r="C22" s="3">
        <f t="shared" ref="C22:E22" si="5">C2</f>
        <v>1000</v>
      </c>
      <c r="D22" s="3">
        <f t="shared" si="5"/>
        <v>0</v>
      </c>
      <c r="E22" s="3">
        <f t="shared" si="5"/>
        <v>1500</v>
      </c>
    </row>
    <row r="23" ht="15.75" customHeight="1">
      <c r="A23" s="3" t="s">
        <v>78</v>
      </c>
      <c r="B23" s="3" t="s">
        <v>31</v>
      </c>
      <c r="C23" s="3">
        <v>600.0</v>
      </c>
      <c r="D23" s="3">
        <v>0.0</v>
      </c>
      <c r="E23" s="3">
        <v>500.0</v>
      </c>
    </row>
    <row r="24" ht="15.75" customHeight="1">
      <c r="A24" s="3" t="s">
        <v>78</v>
      </c>
      <c r="B24" s="3" t="s">
        <v>32</v>
      </c>
      <c r="C24" s="3">
        <v>400.0</v>
      </c>
      <c r="D24" s="3">
        <v>5.0</v>
      </c>
      <c r="E24" s="3">
        <v>200.0</v>
      </c>
    </row>
    <row r="25" ht="15.75" customHeight="1">
      <c r="A25" s="3" t="s">
        <v>78</v>
      </c>
      <c r="B25" s="3" t="s">
        <v>33</v>
      </c>
      <c r="C25" s="3">
        <v>1800.0</v>
      </c>
      <c r="D25" s="3">
        <v>15.0</v>
      </c>
      <c r="E25" s="3">
        <v>3000.0</v>
      </c>
    </row>
    <row r="26" ht="15.75" customHeight="1">
      <c r="A26" s="3" t="s">
        <v>78</v>
      </c>
      <c r="B26" s="3" t="s">
        <v>34</v>
      </c>
      <c r="C26" s="3">
        <f t="shared" ref="C26:E26" si="6">AVERAGE(C25,C27)</f>
        <v>1150</v>
      </c>
      <c r="D26" s="3">
        <f t="shared" si="6"/>
        <v>7.5</v>
      </c>
      <c r="E26" s="3">
        <f t="shared" si="6"/>
        <v>1750</v>
      </c>
    </row>
    <row r="27" ht="15.75" customHeight="1">
      <c r="A27" s="3" t="s">
        <v>78</v>
      </c>
      <c r="B27" s="3" t="s">
        <v>30</v>
      </c>
      <c r="C27" s="3">
        <f t="shared" ref="C27:E27" si="7">C7</f>
        <v>500</v>
      </c>
      <c r="D27" s="3">
        <f t="shared" si="7"/>
        <v>0</v>
      </c>
      <c r="E27" s="3">
        <f t="shared" si="7"/>
        <v>500</v>
      </c>
    </row>
    <row r="28" ht="15.75" customHeight="1">
      <c r="A28" s="3" t="s">
        <v>78</v>
      </c>
      <c r="B28" s="3" t="s">
        <v>31</v>
      </c>
      <c r="C28" s="3">
        <v>1500.0</v>
      </c>
      <c r="D28" s="3">
        <v>50.0</v>
      </c>
      <c r="E28" s="3">
        <v>2000.0</v>
      </c>
    </row>
    <row r="29" ht="15.75" customHeight="1">
      <c r="A29" s="3" t="s">
        <v>78</v>
      </c>
      <c r="B29" s="3" t="s">
        <v>32</v>
      </c>
      <c r="C29" s="3">
        <v>1950.0</v>
      </c>
      <c r="D29" s="3">
        <v>0.0</v>
      </c>
      <c r="E29" s="3">
        <v>3000.0</v>
      </c>
    </row>
    <row r="30" ht="15.75" customHeight="1">
      <c r="A30" s="3" t="s">
        <v>78</v>
      </c>
      <c r="B30" s="3" t="s">
        <v>33</v>
      </c>
      <c r="C30" s="3">
        <v>900.0</v>
      </c>
      <c r="D30" s="3">
        <v>30.0</v>
      </c>
      <c r="E30" s="3">
        <v>0.0</v>
      </c>
    </row>
    <row r="31" ht="15.75" customHeight="1">
      <c r="A31" s="3" t="s">
        <v>78</v>
      </c>
      <c r="B31" s="3" t="s">
        <v>34</v>
      </c>
      <c r="C31" s="3">
        <f t="shared" ref="C31:E31" si="8">AVERAGE(C30,C32)</f>
        <v>700</v>
      </c>
      <c r="D31" s="3">
        <f t="shared" si="8"/>
        <v>17.5</v>
      </c>
      <c r="E31" s="3">
        <f t="shared" si="8"/>
        <v>300</v>
      </c>
    </row>
    <row r="32" ht="15.75" customHeight="1">
      <c r="A32" s="3" t="s">
        <v>78</v>
      </c>
      <c r="B32" s="3" t="s">
        <v>30</v>
      </c>
      <c r="C32" s="3">
        <f t="shared" ref="C32:E32" si="9">C12</f>
        <v>500</v>
      </c>
      <c r="D32" s="3">
        <f t="shared" si="9"/>
        <v>5</v>
      </c>
      <c r="E32" s="3">
        <f t="shared" si="9"/>
        <v>600</v>
      </c>
    </row>
    <row r="33" ht="15.75" customHeight="1">
      <c r="A33" s="3" t="s">
        <v>78</v>
      </c>
      <c r="B33" s="3" t="s">
        <v>31</v>
      </c>
      <c r="C33" s="3">
        <v>1000.0</v>
      </c>
      <c r="D33" s="3">
        <v>30.0</v>
      </c>
      <c r="E33" s="3">
        <v>1000.0</v>
      </c>
    </row>
    <row r="34" ht="15.75" customHeight="1">
      <c r="A34" s="3" t="s">
        <v>78</v>
      </c>
      <c r="B34" s="3" t="s">
        <v>32</v>
      </c>
      <c r="C34" s="3">
        <v>2900.0</v>
      </c>
      <c r="D34" s="3">
        <v>0.0</v>
      </c>
      <c r="E34" s="3">
        <v>5000.0</v>
      </c>
    </row>
    <row r="35" ht="15.75" customHeight="1">
      <c r="A35" s="3" t="s">
        <v>78</v>
      </c>
      <c r="B35" s="3" t="s">
        <v>33</v>
      </c>
      <c r="C35" s="3">
        <f>5*31</f>
        <v>155</v>
      </c>
      <c r="D35" s="3">
        <v>3.0</v>
      </c>
      <c r="E35" s="3">
        <v>200.0</v>
      </c>
    </row>
    <row r="36" ht="15.75" customHeight="1">
      <c r="A36" s="3" t="s">
        <v>78</v>
      </c>
      <c r="B36" s="3" t="s">
        <v>34</v>
      </c>
      <c r="C36" s="3">
        <f t="shared" ref="C36:E36" si="10">AVERAGE(C35,C37)</f>
        <v>452.5</v>
      </c>
      <c r="D36" s="3">
        <f t="shared" si="10"/>
        <v>16.5</v>
      </c>
      <c r="E36" s="3">
        <f t="shared" si="10"/>
        <v>100</v>
      </c>
    </row>
    <row r="37" ht="15.75" customHeight="1">
      <c r="A37" s="3" t="s">
        <v>78</v>
      </c>
      <c r="B37" s="3" t="s">
        <v>30</v>
      </c>
      <c r="C37" s="3">
        <f t="shared" ref="C37:E37" si="11">C17</f>
        <v>750</v>
      </c>
      <c r="D37" s="3">
        <f t="shared" si="11"/>
        <v>30</v>
      </c>
      <c r="E37" s="3">
        <f t="shared" si="11"/>
        <v>0</v>
      </c>
    </row>
    <row r="38" ht="15.75" customHeight="1">
      <c r="A38" s="3" t="s">
        <v>78</v>
      </c>
      <c r="B38" s="3" t="s">
        <v>31</v>
      </c>
      <c r="C38" s="3">
        <v>900.0</v>
      </c>
      <c r="D38" s="3">
        <v>10.0</v>
      </c>
      <c r="E38" s="3">
        <v>1500.0</v>
      </c>
    </row>
    <row r="39" ht="15.75" customHeight="1">
      <c r="A39" s="3" t="s">
        <v>78</v>
      </c>
      <c r="B39" s="3" t="s">
        <v>32</v>
      </c>
      <c r="C39" s="3">
        <v>2500.0</v>
      </c>
      <c r="D39" s="3">
        <v>0.0</v>
      </c>
      <c r="E39" s="3">
        <v>2500.0</v>
      </c>
    </row>
    <row r="40" ht="15.75" customHeight="1">
      <c r="A40" s="3" t="s">
        <v>78</v>
      </c>
      <c r="B40" s="3" t="s">
        <v>33</v>
      </c>
      <c r="C40" s="3">
        <v>6000.0</v>
      </c>
      <c r="D40" s="3">
        <v>60.0</v>
      </c>
      <c r="E40" s="3">
        <v>6000.0</v>
      </c>
    </row>
    <row r="41" ht="15.75" customHeight="1">
      <c r="A41" s="3" t="s">
        <v>78</v>
      </c>
      <c r="B41" s="3" t="s">
        <v>34</v>
      </c>
      <c r="C41" s="3">
        <v>3500.0</v>
      </c>
      <c r="D41" s="3">
        <v>50.0</v>
      </c>
      <c r="E41" s="3">
        <v>3500.0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1.29"/>
    <col customWidth="1" min="4" max="4" width="19.29"/>
    <col customWidth="1" min="5" max="5" width="28.86"/>
    <col customWidth="1" min="6" max="8" width="27.0"/>
    <col customWidth="1" min="9" max="9" width="8.71"/>
  </cols>
  <sheetData>
    <row r="1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>
      <c r="A2" s="18" t="s">
        <v>151</v>
      </c>
      <c r="B2" s="18">
        <v>1.0</v>
      </c>
      <c r="C2" s="18">
        <v>1.0</v>
      </c>
      <c r="D2" s="19" t="s">
        <v>152</v>
      </c>
      <c r="E2" s="20">
        <f t="shared" ref="E2:E10" si="1">G2*H2</f>
        <v>35.4</v>
      </c>
      <c r="F2" s="21">
        <v>17.169</v>
      </c>
      <c r="G2" s="22">
        <v>1.3409090909090908</v>
      </c>
      <c r="H2" s="21">
        <v>26.4</v>
      </c>
    </row>
    <row r="3">
      <c r="A3" s="18" t="s">
        <v>153</v>
      </c>
      <c r="B3" s="18">
        <v>1.0</v>
      </c>
      <c r="C3" s="18">
        <v>1.0</v>
      </c>
      <c r="D3" s="19" t="s">
        <v>152</v>
      </c>
      <c r="E3" s="20">
        <f t="shared" si="1"/>
        <v>28.2</v>
      </c>
      <c r="F3" s="21">
        <v>13.818000000000001</v>
      </c>
      <c r="G3" s="22">
        <v>1.0681818181818181</v>
      </c>
      <c r="H3" s="21">
        <v>26.4</v>
      </c>
      <c r="I3" s="23"/>
    </row>
    <row r="4">
      <c r="A4" s="18" t="s">
        <v>154</v>
      </c>
      <c r="B4" s="18">
        <v>1.0</v>
      </c>
      <c r="C4" s="18">
        <v>1.0</v>
      </c>
      <c r="D4" s="19" t="s">
        <v>152</v>
      </c>
      <c r="E4" s="20">
        <f t="shared" si="1"/>
        <v>24.6</v>
      </c>
      <c r="F4" s="21">
        <v>12.669</v>
      </c>
      <c r="G4" s="22">
        <v>0.9318181818181818</v>
      </c>
      <c r="H4" s="21">
        <v>26.4</v>
      </c>
    </row>
    <row r="5">
      <c r="A5" s="18" t="s">
        <v>155</v>
      </c>
      <c r="B5" s="18">
        <v>2.0</v>
      </c>
      <c r="C5" s="18">
        <v>1.0</v>
      </c>
      <c r="D5" s="19" t="s">
        <v>152</v>
      </c>
      <c r="E5" s="20">
        <f t="shared" si="1"/>
        <v>25.2</v>
      </c>
      <c r="F5" s="21">
        <v>12.978</v>
      </c>
      <c r="G5" s="22">
        <v>0.9545454545454546</v>
      </c>
      <c r="H5" s="21">
        <v>26.4</v>
      </c>
    </row>
    <row r="6">
      <c r="A6" s="18" t="s">
        <v>156</v>
      </c>
      <c r="B6" s="18">
        <v>2.0</v>
      </c>
      <c r="C6" s="18">
        <v>1.0</v>
      </c>
      <c r="D6" s="19" t="s">
        <v>152</v>
      </c>
      <c r="E6" s="20">
        <f t="shared" si="1"/>
        <v>26.4</v>
      </c>
      <c r="F6" s="21">
        <v>12.540000000000001</v>
      </c>
      <c r="G6" s="22">
        <v>1.0</v>
      </c>
      <c r="H6" s="21">
        <v>26.4</v>
      </c>
    </row>
    <row r="7">
      <c r="A7" s="18" t="s">
        <v>157</v>
      </c>
      <c r="B7" s="18">
        <v>2.0</v>
      </c>
      <c r="C7" s="18">
        <v>1.0</v>
      </c>
      <c r="D7" s="19" t="s">
        <v>152</v>
      </c>
      <c r="E7" s="20">
        <f t="shared" si="1"/>
        <v>28.8</v>
      </c>
      <c r="F7" s="21">
        <v>14.256</v>
      </c>
      <c r="G7" s="22">
        <v>1.0</v>
      </c>
      <c r="H7" s="21">
        <v>28.8</v>
      </c>
    </row>
    <row r="8">
      <c r="A8" s="18" t="s">
        <v>158</v>
      </c>
      <c r="B8" s="18">
        <v>3.0</v>
      </c>
      <c r="C8" s="18">
        <v>1.0</v>
      </c>
      <c r="D8" s="19" t="s">
        <v>152</v>
      </c>
      <c r="E8" s="20">
        <f t="shared" si="1"/>
        <v>30</v>
      </c>
      <c r="F8" s="21">
        <v>14.25</v>
      </c>
      <c r="G8" s="22">
        <v>1.1363636363636365</v>
      </c>
      <c r="H8" s="21">
        <v>26.4</v>
      </c>
    </row>
    <row r="9">
      <c r="A9" s="18" t="s">
        <v>159</v>
      </c>
      <c r="B9" s="18">
        <v>3.0</v>
      </c>
      <c r="C9" s="18">
        <v>1.0</v>
      </c>
      <c r="D9" s="19" t="s">
        <v>152</v>
      </c>
      <c r="E9" s="20">
        <f t="shared" si="1"/>
        <v>31.8</v>
      </c>
      <c r="F9" s="21">
        <v>15.422999999999998</v>
      </c>
      <c r="G9" s="22">
        <v>1.2045454545454546</v>
      </c>
      <c r="H9" s="21">
        <v>26.4</v>
      </c>
    </row>
    <row r="10">
      <c r="A10" s="18" t="s">
        <v>160</v>
      </c>
      <c r="B10" s="18">
        <v>3.0</v>
      </c>
      <c r="C10" s="18">
        <v>1.0</v>
      </c>
      <c r="D10" s="19" t="s">
        <v>152</v>
      </c>
      <c r="E10" s="20">
        <f t="shared" si="1"/>
        <v>31.2</v>
      </c>
      <c r="F10" s="21">
        <v>15.756</v>
      </c>
      <c r="G10" s="22">
        <v>1.4444444444444444</v>
      </c>
      <c r="H10" s="21">
        <v>21.6</v>
      </c>
    </row>
    <row r="11">
      <c r="A11" s="18" t="s">
        <v>151</v>
      </c>
      <c r="B11" s="18">
        <v>1.0</v>
      </c>
      <c r="C11" s="18">
        <v>1.0</v>
      </c>
      <c r="D11" s="19" t="s">
        <v>161</v>
      </c>
      <c r="E11" s="20">
        <v>16.35</v>
      </c>
      <c r="F11" s="21">
        <v>15.066524999999999</v>
      </c>
      <c r="G11" s="22">
        <v>1.3625</v>
      </c>
      <c r="H11" s="21">
        <v>12.0</v>
      </c>
    </row>
    <row r="12">
      <c r="A12" s="18" t="s">
        <v>153</v>
      </c>
      <c r="B12" s="18">
        <v>1.0</v>
      </c>
      <c r="C12" s="18">
        <v>1.0</v>
      </c>
      <c r="D12" s="19" t="s">
        <v>161</v>
      </c>
      <c r="E12" s="20">
        <v>17.55</v>
      </c>
      <c r="F12" s="21">
        <v>17.00595</v>
      </c>
      <c r="G12" s="22">
        <v>1.4625</v>
      </c>
      <c r="H12" s="21">
        <v>12.0</v>
      </c>
    </row>
    <row r="13">
      <c r="A13" s="18" t="s">
        <v>154</v>
      </c>
      <c r="B13" s="18">
        <v>1.0</v>
      </c>
      <c r="C13" s="18">
        <v>1.0</v>
      </c>
      <c r="D13" s="19" t="s">
        <v>161</v>
      </c>
      <c r="E13" s="20">
        <v>13.2</v>
      </c>
      <c r="F13" s="21">
        <v>12.163800000000002</v>
      </c>
      <c r="G13" s="22">
        <v>1.222222222222222</v>
      </c>
      <c r="H13" s="21">
        <v>10.8</v>
      </c>
    </row>
    <row r="14">
      <c r="A14" s="18" t="s">
        <v>155</v>
      </c>
      <c r="B14" s="18">
        <v>2.0</v>
      </c>
      <c r="C14" s="18">
        <v>1.0</v>
      </c>
      <c r="D14" s="19" t="s">
        <v>161</v>
      </c>
      <c r="E14" s="20">
        <v>17.7</v>
      </c>
      <c r="F14" s="21">
        <v>16.64685</v>
      </c>
      <c r="G14" s="22">
        <v>1.2291666666666665</v>
      </c>
      <c r="H14" s="21">
        <v>14.4</v>
      </c>
    </row>
    <row r="15">
      <c r="A15" s="18" t="s">
        <v>156</v>
      </c>
      <c r="B15" s="18">
        <v>2.0</v>
      </c>
      <c r="C15" s="18">
        <v>1.0</v>
      </c>
      <c r="D15" s="19" t="s">
        <v>161</v>
      </c>
      <c r="E15" s="20">
        <v>14.7</v>
      </c>
      <c r="F15" s="21">
        <v>14.10465</v>
      </c>
      <c r="G15" s="22">
        <v>1.1136363636363638</v>
      </c>
      <c r="H15" s="21">
        <v>13.2</v>
      </c>
    </row>
    <row r="16">
      <c r="A16" s="18" t="s">
        <v>157</v>
      </c>
      <c r="B16" s="18">
        <v>2.0</v>
      </c>
      <c r="C16" s="18">
        <v>1.0</v>
      </c>
      <c r="D16" s="19" t="s">
        <v>161</v>
      </c>
      <c r="E16" s="20">
        <v>18.0</v>
      </c>
      <c r="F16" s="21">
        <v>17.271</v>
      </c>
      <c r="G16" s="22">
        <v>1.666666666666667</v>
      </c>
      <c r="H16" s="21">
        <v>10.8</v>
      </c>
    </row>
    <row r="17">
      <c r="A17" s="18" t="s">
        <v>158</v>
      </c>
      <c r="B17" s="18">
        <v>3.0</v>
      </c>
      <c r="C17" s="18">
        <v>1.0</v>
      </c>
      <c r="D17" s="19" t="s">
        <v>161</v>
      </c>
      <c r="E17" s="20">
        <v>16.35</v>
      </c>
      <c r="F17" s="21">
        <v>15.843150000000001</v>
      </c>
      <c r="G17" s="22">
        <v>1.1354166666666665</v>
      </c>
      <c r="H17" s="21">
        <v>14.4</v>
      </c>
    </row>
    <row r="18">
      <c r="A18" s="18" t="s">
        <v>159</v>
      </c>
      <c r="B18" s="18">
        <v>3.0</v>
      </c>
      <c r="C18" s="18">
        <v>1.0</v>
      </c>
      <c r="D18" s="19" t="s">
        <v>161</v>
      </c>
      <c r="E18" s="20">
        <v>13.5</v>
      </c>
      <c r="F18" s="21">
        <v>12.69675</v>
      </c>
      <c r="G18" s="22">
        <v>0.9375</v>
      </c>
      <c r="H18" s="21">
        <v>14.4</v>
      </c>
    </row>
    <row r="19">
      <c r="A19" s="18" t="s">
        <v>160</v>
      </c>
      <c r="B19" s="18">
        <v>3.0</v>
      </c>
      <c r="C19" s="18">
        <v>1.0</v>
      </c>
      <c r="D19" s="19" t="s">
        <v>161</v>
      </c>
      <c r="E19" s="20">
        <v>16.2</v>
      </c>
      <c r="F19" s="21">
        <v>15.697799999999999</v>
      </c>
      <c r="G19" s="22">
        <v>1.5</v>
      </c>
      <c r="H19" s="21">
        <v>10.8</v>
      </c>
    </row>
    <row r="20">
      <c r="A20" s="18" t="s">
        <v>151</v>
      </c>
      <c r="B20" s="18">
        <v>1.0</v>
      </c>
      <c r="C20" s="18">
        <v>1.0</v>
      </c>
      <c r="D20" s="19" t="s">
        <v>162</v>
      </c>
      <c r="E20" s="20">
        <v>56.5</v>
      </c>
      <c r="F20" s="21">
        <v>41.132</v>
      </c>
      <c r="G20" s="22">
        <v>3.923611111111111</v>
      </c>
      <c r="H20" s="21">
        <v>14.4</v>
      </c>
    </row>
    <row r="21" ht="15.75" customHeight="1">
      <c r="A21" s="18" t="s">
        <v>153</v>
      </c>
      <c r="B21" s="18">
        <v>1.0</v>
      </c>
      <c r="C21" s="18">
        <v>1.0</v>
      </c>
      <c r="D21" s="19" t="s">
        <v>162</v>
      </c>
      <c r="E21" s="20">
        <v>45.0</v>
      </c>
      <c r="F21" s="21">
        <v>32.76</v>
      </c>
      <c r="G21" s="22">
        <v>3.125</v>
      </c>
      <c r="H21" s="21">
        <v>14.4</v>
      </c>
    </row>
    <row r="22" ht="15.75" customHeight="1">
      <c r="A22" s="18" t="s">
        <v>154</v>
      </c>
      <c r="B22" s="18">
        <v>1.0</v>
      </c>
      <c r="C22" s="18">
        <v>1.0</v>
      </c>
      <c r="D22" s="19" t="s">
        <v>162</v>
      </c>
      <c r="E22" s="20">
        <v>40.5</v>
      </c>
      <c r="F22" s="21">
        <v>28.633499999999998</v>
      </c>
      <c r="G22" s="22">
        <v>3.0681818181818183</v>
      </c>
      <c r="H22" s="21">
        <v>13.2</v>
      </c>
    </row>
    <row r="23" ht="15.75" customHeight="1">
      <c r="A23" s="18" t="s">
        <v>155</v>
      </c>
      <c r="B23" s="18">
        <v>2.0</v>
      </c>
      <c r="C23" s="18">
        <v>1.0</v>
      </c>
      <c r="D23" s="19" t="s">
        <v>162</v>
      </c>
      <c r="E23" s="20">
        <v>40.5</v>
      </c>
      <c r="F23" s="21">
        <v>27.499499999999998</v>
      </c>
      <c r="G23" s="22">
        <v>3.375</v>
      </c>
      <c r="H23" s="21">
        <v>12.0</v>
      </c>
    </row>
    <row r="24" ht="15.75" customHeight="1">
      <c r="A24" s="18" t="s">
        <v>156</v>
      </c>
      <c r="B24" s="18">
        <v>2.0</v>
      </c>
      <c r="C24" s="18">
        <v>1.0</v>
      </c>
      <c r="D24" s="19" t="s">
        <v>162</v>
      </c>
      <c r="E24" s="20">
        <v>52.0</v>
      </c>
      <c r="F24" s="21">
        <v>34.943999999999996</v>
      </c>
      <c r="G24" s="22">
        <v>4.814814814814815</v>
      </c>
      <c r="H24" s="21">
        <v>10.8</v>
      </c>
    </row>
    <row r="25" ht="15.75" customHeight="1">
      <c r="A25" s="18" t="s">
        <v>157</v>
      </c>
      <c r="B25" s="18">
        <v>2.0</v>
      </c>
      <c r="C25" s="18">
        <v>1.0</v>
      </c>
      <c r="D25" s="19" t="s">
        <v>162</v>
      </c>
      <c r="E25" s="20">
        <v>46.0</v>
      </c>
      <c r="F25" s="21">
        <v>33.166</v>
      </c>
      <c r="G25" s="22">
        <v>3.4848484848484853</v>
      </c>
      <c r="H25" s="21">
        <v>13.2</v>
      </c>
    </row>
    <row r="26" ht="15.75" customHeight="1">
      <c r="A26" s="18" t="s">
        <v>158</v>
      </c>
      <c r="B26" s="18">
        <v>3.0</v>
      </c>
      <c r="C26" s="18">
        <v>1.0</v>
      </c>
      <c r="D26" s="19" t="s">
        <v>162</v>
      </c>
      <c r="E26" s="20">
        <v>55.5</v>
      </c>
      <c r="F26" s="21">
        <v>37.68449999999999</v>
      </c>
      <c r="G26" s="22">
        <v>5.138888888888888</v>
      </c>
      <c r="H26" s="21">
        <v>10.8</v>
      </c>
    </row>
    <row r="27" ht="15.75" customHeight="1">
      <c r="A27" s="18" t="s">
        <v>159</v>
      </c>
      <c r="B27" s="18">
        <v>3.0</v>
      </c>
      <c r="C27" s="18">
        <v>1.0</v>
      </c>
      <c r="D27" s="19" t="s">
        <v>162</v>
      </c>
      <c r="E27" s="20">
        <v>46.5</v>
      </c>
      <c r="F27" s="21">
        <v>32.2245</v>
      </c>
      <c r="G27" s="22">
        <v>3.229166666666667</v>
      </c>
      <c r="H27" s="21">
        <v>14.4</v>
      </c>
    </row>
    <row r="28" ht="15.75" customHeight="1">
      <c r="A28" s="18" t="s">
        <v>160</v>
      </c>
      <c r="B28" s="18">
        <v>3.0</v>
      </c>
      <c r="C28" s="18">
        <v>1.0</v>
      </c>
      <c r="D28" s="19" t="s">
        <v>162</v>
      </c>
      <c r="E28" s="20">
        <v>40.0</v>
      </c>
      <c r="F28" s="21">
        <v>26.88</v>
      </c>
      <c r="G28" s="22">
        <v>3.333333333333333</v>
      </c>
      <c r="H28" s="21">
        <v>12.0</v>
      </c>
    </row>
    <row r="29" ht="15.75" customHeight="1">
      <c r="A29" s="18" t="s">
        <v>151</v>
      </c>
      <c r="B29" s="18">
        <v>1.0</v>
      </c>
      <c r="C29" s="18">
        <v>1.0</v>
      </c>
      <c r="D29" s="16" t="s">
        <v>163</v>
      </c>
      <c r="E29" s="20">
        <v>43.0</v>
      </c>
      <c r="F29" s="21">
        <v>28.595</v>
      </c>
      <c r="G29" s="22">
        <v>2.986111111111111</v>
      </c>
      <c r="H29" s="21">
        <v>14.4</v>
      </c>
    </row>
    <row r="30" ht="15.75" customHeight="1">
      <c r="A30" s="18" t="s">
        <v>153</v>
      </c>
      <c r="B30" s="18">
        <v>1.0</v>
      </c>
      <c r="C30" s="18">
        <v>1.0</v>
      </c>
      <c r="D30" s="16" t="s">
        <v>163</v>
      </c>
      <c r="E30" s="20">
        <v>44.0</v>
      </c>
      <c r="F30" s="21">
        <v>30.8</v>
      </c>
      <c r="G30" s="22">
        <v>3.3333333333333335</v>
      </c>
      <c r="H30" s="21">
        <v>13.2</v>
      </c>
    </row>
    <row r="31" ht="15.75" customHeight="1">
      <c r="A31" s="18" t="s">
        <v>154</v>
      </c>
      <c r="B31" s="18">
        <v>1.0</v>
      </c>
      <c r="C31" s="18">
        <v>1.0</v>
      </c>
      <c r="D31" s="16" t="s">
        <v>163</v>
      </c>
      <c r="E31" s="20">
        <v>56.49999999999999</v>
      </c>
      <c r="F31" s="21">
        <v>39.945499999999996</v>
      </c>
      <c r="G31" s="22">
        <v>5.231481481481481</v>
      </c>
      <c r="H31" s="21">
        <v>10.8</v>
      </c>
    </row>
    <row r="32" ht="15.75" customHeight="1">
      <c r="A32" s="18" t="s">
        <v>155</v>
      </c>
      <c r="B32" s="18">
        <v>2.0</v>
      </c>
      <c r="C32" s="18">
        <v>1.0</v>
      </c>
      <c r="D32" s="16" t="s">
        <v>163</v>
      </c>
      <c r="E32" s="20">
        <v>52.0</v>
      </c>
      <c r="F32" s="21">
        <v>36.4</v>
      </c>
      <c r="G32" s="22">
        <v>3.93939393939394</v>
      </c>
      <c r="H32" s="21">
        <v>13.2</v>
      </c>
    </row>
    <row r="33" ht="15.75" customHeight="1">
      <c r="A33" s="18" t="s">
        <v>156</v>
      </c>
      <c r="B33" s="18">
        <v>2.0</v>
      </c>
      <c r="C33" s="18">
        <v>1.0</v>
      </c>
      <c r="D33" s="16" t="s">
        <v>163</v>
      </c>
      <c r="E33" s="20">
        <v>49.0</v>
      </c>
      <c r="F33" s="21">
        <v>33.957</v>
      </c>
      <c r="G33" s="22">
        <v>4.537037037037037</v>
      </c>
      <c r="H33" s="21">
        <v>10.8</v>
      </c>
    </row>
    <row r="34" ht="15.75" customHeight="1">
      <c r="A34" s="18" t="s">
        <v>157</v>
      </c>
      <c r="B34" s="18">
        <v>2.0</v>
      </c>
      <c r="C34" s="18">
        <v>1.0</v>
      </c>
      <c r="D34" s="16" t="s">
        <v>163</v>
      </c>
      <c r="E34" s="20">
        <v>45.0</v>
      </c>
      <c r="F34" s="21">
        <v>32.129999999999995</v>
      </c>
      <c r="G34" s="22">
        <v>3.75</v>
      </c>
      <c r="H34" s="21">
        <v>12.0</v>
      </c>
    </row>
    <row r="35" ht="15.75" customHeight="1">
      <c r="A35" s="18" t="s">
        <v>158</v>
      </c>
      <c r="B35" s="18">
        <v>3.0</v>
      </c>
      <c r="C35" s="18">
        <v>1.0</v>
      </c>
      <c r="D35" s="16" t="s">
        <v>163</v>
      </c>
      <c r="E35" s="20">
        <v>46.5</v>
      </c>
      <c r="F35" s="21">
        <v>32.55</v>
      </c>
      <c r="G35" s="22">
        <v>3.229166666666667</v>
      </c>
      <c r="H35" s="21">
        <v>14.4</v>
      </c>
    </row>
    <row r="36" ht="15.75" customHeight="1">
      <c r="A36" s="18" t="s">
        <v>159</v>
      </c>
      <c r="B36" s="18">
        <v>3.0</v>
      </c>
      <c r="C36" s="18">
        <v>1.0</v>
      </c>
      <c r="D36" s="16" t="s">
        <v>163</v>
      </c>
      <c r="E36" s="20">
        <v>51.5</v>
      </c>
      <c r="F36" s="21">
        <v>37.85249999999999</v>
      </c>
      <c r="G36" s="22">
        <v>3.901515151515152</v>
      </c>
      <c r="H36" s="21">
        <v>13.2</v>
      </c>
    </row>
    <row r="37" ht="15.75" customHeight="1">
      <c r="A37" s="18" t="s">
        <v>160</v>
      </c>
      <c r="B37" s="18">
        <v>3.0</v>
      </c>
      <c r="C37" s="18">
        <v>1.0</v>
      </c>
      <c r="D37" s="16" t="s">
        <v>163</v>
      </c>
      <c r="E37" s="20">
        <v>51.0</v>
      </c>
      <c r="F37" s="21">
        <v>36.413999999999994</v>
      </c>
      <c r="G37" s="22">
        <v>4.25</v>
      </c>
      <c r="H37" s="21">
        <v>12.0</v>
      </c>
    </row>
    <row r="38" ht="15.75" customHeight="1">
      <c r="A38" s="18" t="s">
        <v>151</v>
      </c>
      <c r="B38" s="18">
        <v>1.0</v>
      </c>
      <c r="C38" s="18">
        <v>2.0</v>
      </c>
      <c r="D38" s="19" t="s">
        <v>152</v>
      </c>
      <c r="E38" s="20">
        <f>((G38*H38) * 10) / 10</f>
        <v>24.9</v>
      </c>
      <c r="F38" s="21">
        <v>12.201</v>
      </c>
      <c r="G38" s="22">
        <v>2.075</v>
      </c>
      <c r="H38" s="21">
        <v>12.0</v>
      </c>
    </row>
    <row r="39" ht="15.75" customHeight="1">
      <c r="A39" s="18" t="s">
        <v>153</v>
      </c>
      <c r="B39" s="18">
        <v>1.0</v>
      </c>
      <c r="C39" s="18">
        <v>2.0</v>
      </c>
      <c r="D39" s="19" t="s">
        <v>152</v>
      </c>
      <c r="E39" s="20">
        <v>25.2</v>
      </c>
      <c r="F39" s="21">
        <v>12.725999999999999</v>
      </c>
      <c r="G39" s="22">
        <v>2.3333333333333335</v>
      </c>
      <c r="H39" s="21">
        <v>10.8</v>
      </c>
    </row>
    <row r="40" ht="15.75" customHeight="1">
      <c r="A40" s="18" t="s">
        <v>154</v>
      </c>
      <c r="B40" s="18">
        <v>1.0</v>
      </c>
      <c r="C40" s="18">
        <v>2.0</v>
      </c>
      <c r="D40" s="19" t="s">
        <v>152</v>
      </c>
      <c r="E40" s="20">
        <v>30.299999999999997</v>
      </c>
      <c r="F40" s="21">
        <v>14.695500000000001</v>
      </c>
      <c r="G40" s="22">
        <v>2.2954545454545454</v>
      </c>
      <c r="H40" s="21">
        <v>13.2</v>
      </c>
    </row>
    <row r="41" ht="15.75" customHeight="1">
      <c r="A41" s="18" t="s">
        <v>155</v>
      </c>
      <c r="B41" s="18">
        <v>2.0</v>
      </c>
      <c r="C41" s="18">
        <v>2.0</v>
      </c>
      <c r="D41" s="19" t="s">
        <v>152</v>
      </c>
      <c r="E41" s="20">
        <v>29.700000000000003</v>
      </c>
      <c r="F41" s="21">
        <v>14.256</v>
      </c>
      <c r="G41" s="22">
        <v>2.25</v>
      </c>
      <c r="H41" s="21">
        <v>13.2</v>
      </c>
    </row>
    <row r="42" ht="15.75" customHeight="1">
      <c r="A42" s="18" t="s">
        <v>156</v>
      </c>
      <c r="B42" s="18">
        <v>2.0</v>
      </c>
      <c r="C42" s="18">
        <v>2.0</v>
      </c>
      <c r="D42" s="19" t="s">
        <v>152</v>
      </c>
      <c r="E42" s="20">
        <v>33.9</v>
      </c>
      <c r="F42" s="21">
        <v>16.1025</v>
      </c>
      <c r="G42" s="22">
        <v>3.138888888888889</v>
      </c>
      <c r="H42" s="21">
        <v>10.8</v>
      </c>
    </row>
    <row r="43" ht="15.75" customHeight="1">
      <c r="A43" s="18" t="s">
        <v>157</v>
      </c>
      <c r="B43" s="18">
        <v>2.0</v>
      </c>
      <c r="C43" s="18">
        <v>2.0</v>
      </c>
      <c r="D43" s="19" t="s">
        <v>152</v>
      </c>
      <c r="E43" s="20">
        <v>33.0</v>
      </c>
      <c r="F43" s="21">
        <v>16.005</v>
      </c>
      <c r="G43" s="22">
        <v>3.0555555555555554</v>
      </c>
      <c r="H43" s="21">
        <v>10.8</v>
      </c>
    </row>
    <row r="44" ht="15.75" customHeight="1">
      <c r="A44" s="18" t="s">
        <v>158</v>
      </c>
      <c r="B44" s="18">
        <v>3.0</v>
      </c>
      <c r="C44" s="18">
        <v>2.0</v>
      </c>
      <c r="D44" s="19" t="s">
        <v>152</v>
      </c>
      <c r="E44" s="20">
        <v>33.6</v>
      </c>
      <c r="F44" s="21">
        <v>17.64</v>
      </c>
      <c r="G44" s="22">
        <v>2.8000000000000003</v>
      </c>
      <c r="H44" s="21">
        <v>12.0</v>
      </c>
    </row>
    <row r="45" ht="15.75" customHeight="1">
      <c r="A45" s="18" t="s">
        <v>159</v>
      </c>
      <c r="B45" s="18">
        <v>3.0</v>
      </c>
      <c r="C45" s="18">
        <v>2.0</v>
      </c>
      <c r="D45" s="19" t="s">
        <v>152</v>
      </c>
      <c r="E45" s="20">
        <v>25.5</v>
      </c>
      <c r="F45" s="21">
        <v>12.3675</v>
      </c>
      <c r="G45" s="22">
        <v>1.770833333333333</v>
      </c>
      <c r="H45" s="21">
        <v>14.4</v>
      </c>
    </row>
    <row r="46" ht="15.75" customHeight="1">
      <c r="A46" s="18" t="s">
        <v>160</v>
      </c>
      <c r="B46" s="18">
        <v>3.0</v>
      </c>
      <c r="C46" s="18">
        <v>2.0</v>
      </c>
      <c r="D46" s="19" t="s">
        <v>152</v>
      </c>
      <c r="E46" s="20">
        <v>35.699999999999996</v>
      </c>
      <c r="F46" s="21">
        <v>17.849999999999998</v>
      </c>
      <c r="G46" s="22">
        <v>3.3055555555555562</v>
      </c>
      <c r="H46" s="21">
        <v>10.8</v>
      </c>
    </row>
    <row r="47" ht="15.75" customHeight="1">
      <c r="A47" s="18" t="s">
        <v>151</v>
      </c>
      <c r="B47" s="18">
        <v>1.0</v>
      </c>
      <c r="C47" s="18">
        <v>2.0</v>
      </c>
      <c r="D47" s="19" t="s">
        <v>161</v>
      </c>
      <c r="E47" s="20">
        <v>148.5</v>
      </c>
      <c r="F47" s="21">
        <v>141.075</v>
      </c>
      <c r="G47" s="22">
        <v>10.3125</v>
      </c>
      <c r="H47" s="21">
        <v>14.4</v>
      </c>
    </row>
    <row r="48" ht="15.75" customHeight="1">
      <c r="A48" s="18" t="s">
        <v>153</v>
      </c>
      <c r="B48" s="18">
        <v>1.0</v>
      </c>
      <c r="C48" s="18">
        <v>2.0</v>
      </c>
      <c r="D48" s="19" t="s">
        <v>161</v>
      </c>
      <c r="E48" s="20">
        <v>168.0</v>
      </c>
      <c r="F48" s="21">
        <v>156.408</v>
      </c>
      <c r="G48" s="22">
        <v>12.727272727272725</v>
      </c>
      <c r="H48" s="21">
        <v>13.2</v>
      </c>
    </row>
    <row r="49" ht="15.75" customHeight="1">
      <c r="A49" s="18" t="s">
        <v>154</v>
      </c>
      <c r="B49" s="18">
        <v>1.0</v>
      </c>
      <c r="C49" s="18">
        <v>2.0</v>
      </c>
      <c r="D49" s="19" t="s">
        <v>161</v>
      </c>
      <c r="E49" s="20">
        <v>157.5</v>
      </c>
      <c r="F49" s="21">
        <v>145.13625</v>
      </c>
      <c r="G49" s="22">
        <v>10.9375</v>
      </c>
      <c r="H49" s="21">
        <v>14.4</v>
      </c>
    </row>
    <row r="50" ht="15.75" customHeight="1">
      <c r="A50" s="18" t="s">
        <v>155</v>
      </c>
      <c r="B50" s="18">
        <v>2.0</v>
      </c>
      <c r="C50" s="18">
        <v>2.0</v>
      </c>
      <c r="D50" s="19" t="s">
        <v>161</v>
      </c>
      <c r="E50" s="20">
        <v>177.0</v>
      </c>
      <c r="F50" s="21">
        <v>166.4685</v>
      </c>
      <c r="G50" s="22">
        <v>16.38888888888889</v>
      </c>
      <c r="H50" s="21">
        <v>10.8</v>
      </c>
    </row>
    <row r="51" ht="15.75" customHeight="1">
      <c r="A51" s="18" t="s">
        <v>156</v>
      </c>
      <c r="B51" s="18">
        <v>2.0</v>
      </c>
      <c r="C51" s="18">
        <v>2.0</v>
      </c>
      <c r="D51" s="19" t="s">
        <v>161</v>
      </c>
      <c r="E51" s="20">
        <v>163.5</v>
      </c>
      <c r="F51" s="21">
        <v>152.2185</v>
      </c>
      <c r="G51" s="22">
        <v>15.13888888888889</v>
      </c>
      <c r="H51" s="21">
        <v>10.8</v>
      </c>
    </row>
    <row r="52" ht="15.75" customHeight="1">
      <c r="A52" s="18" t="s">
        <v>157</v>
      </c>
      <c r="B52" s="18">
        <v>2.0</v>
      </c>
      <c r="C52" s="18">
        <v>2.0</v>
      </c>
      <c r="D52" s="19" t="s">
        <v>161</v>
      </c>
      <c r="E52" s="20">
        <v>154.5</v>
      </c>
      <c r="F52" s="21">
        <v>149.7105</v>
      </c>
      <c r="G52" s="22">
        <v>11.704545454545453</v>
      </c>
      <c r="H52" s="21">
        <v>13.2</v>
      </c>
    </row>
    <row r="53" ht="15.75" customHeight="1">
      <c r="A53" s="18" t="s">
        <v>158</v>
      </c>
      <c r="B53" s="18">
        <v>3.0</v>
      </c>
      <c r="C53" s="18">
        <v>2.0</v>
      </c>
      <c r="D53" s="19" t="s">
        <v>161</v>
      </c>
      <c r="E53" s="20">
        <v>169.5</v>
      </c>
      <c r="F53" s="21">
        <v>161.02499999999998</v>
      </c>
      <c r="G53" s="22">
        <v>12.840909090909092</v>
      </c>
      <c r="H53" s="21">
        <v>13.2</v>
      </c>
    </row>
    <row r="54" ht="15.75" customHeight="1">
      <c r="A54" s="18" t="s">
        <v>159</v>
      </c>
      <c r="B54" s="18">
        <v>3.0</v>
      </c>
      <c r="C54" s="18">
        <v>2.0</v>
      </c>
      <c r="D54" s="19" t="s">
        <v>161</v>
      </c>
      <c r="E54" s="20">
        <v>162.0</v>
      </c>
      <c r="F54" s="21">
        <v>152.361</v>
      </c>
      <c r="G54" s="22">
        <v>11.25</v>
      </c>
      <c r="H54" s="21">
        <v>14.4</v>
      </c>
    </row>
    <row r="55" ht="15.75" customHeight="1">
      <c r="A55" s="18" t="s">
        <v>160</v>
      </c>
      <c r="B55" s="18">
        <v>3.0</v>
      </c>
      <c r="C55" s="18">
        <v>2.0</v>
      </c>
      <c r="D55" s="19" t="s">
        <v>161</v>
      </c>
      <c r="E55" s="20">
        <v>171.0</v>
      </c>
      <c r="F55" s="21">
        <v>159.201</v>
      </c>
      <c r="G55" s="22">
        <v>12.954545454545459</v>
      </c>
      <c r="H55" s="21">
        <v>13.2</v>
      </c>
    </row>
    <row r="56" ht="15.75" customHeight="1">
      <c r="A56" s="18" t="s">
        <v>151</v>
      </c>
      <c r="B56" s="18">
        <v>1.0</v>
      </c>
      <c r="C56" s="18">
        <v>2.0</v>
      </c>
      <c r="D56" s="19" t="s">
        <v>162</v>
      </c>
      <c r="E56" s="20">
        <v>520.0</v>
      </c>
      <c r="F56" s="21">
        <v>364.0</v>
      </c>
      <c r="G56" s="22">
        <v>36.11111111111111</v>
      </c>
      <c r="H56" s="21">
        <v>14.4</v>
      </c>
    </row>
    <row r="57" ht="15.75" customHeight="1">
      <c r="A57" s="18" t="s">
        <v>153</v>
      </c>
      <c r="B57" s="18">
        <v>1.0</v>
      </c>
      <c r="C57" s="18">
        <v>2.0</v>
      </c>
      <c r="D57" s="19" t="s">
        <v>162</v>
      </c>
      <c r="E57" s="20">
        <v>510.0</v>
      </c>
      <c r="F57" s="21">
        <v>349.85999999999996</v>
      </c>
      <c r="G57" s="22">
        <v>38.63636363636363</v>
      </c>
      <c r="H57" s="21">
        <v>13.2</v>
      </c>
    </row>
    <row r="58" ht="15.75" customHeight="1">
      <c r="A58" s="18" t="s">
        <v>154</v>
      </c>
      <c r="B58" s="18">
        <v>1.0</v>
      </c>
      <c r="C58" s="18">
        <v>2.0</v>
      </c>
      <c r="D58" s="19" t="s">
        <v>162</v>
      </c>
      <c r="E58" s="20">
        <v>465.0</v>
      </c>
      <c r="F58" s="21">
        <v>341.775</v>
      </c>
      <c r="G58" s="22">
        <v>43.05555555555556</v>
      </c>
      <c r="H58" s="21">
        <v>10.8</v>
      </c>
    </row>
    <row r="59" ht="15.75" customHeight="1">
      <c r="A59" s="18" t="s">
        <v>155</v>
      </c>
      <c r="B59" s="18">
        <v>2.0</v>
      </c>
      <c r="C59" s="18">
        <v>2.0</v>
      </c>
      <c r="D59" s="19" t="s">
        <v>162</v>
      </c>
      <c r="E59" s="20">
        <v>564.9999999999999</v>
      </c>
      <c r="F59" s="21">
        <v>379.67999999999995</v>
      </c>
      <c r="G59" s="22">
        <v>47.08333333333334</v>
      </c>
      <c r="H59" s="21">
        <v>12.0</v>
      </c>
    </row>
    <row r="60" ht="15.75" customHeight="1">
      <c r="A60" s="18" t="s">
        <v>156</v>
      </c>
      <c r="B60" s="18">
        <v>2.0</v>
      </c>
      <c r="C60" s="18">
        <v>2.0</v>
      </c>
      <c r="D60" s="19" t="s">
        <v>162</v>
      </c>
      <c r="E60" s="20">
        <v>530.0</v>
      </c>
      <c r="F60" s="21">
        <v>382.12999999999994</v>
      </c>
      <c r="G60" s="22">
        <v>40.15151515151515</v>
      </c>
      <c r="H60" s="21">
        <v>13.2</v>
      </c>
    </row>
    <row r="61" ht="15.75" customHeight="1">
      <c r="A61" s="18" t="s">
        <v>157</v>
      </c>
      <c r="B61" s="18">
        <v>2.0</v>
      </c>
      <c r="C61" s="18">
        <v>2.0</v>
      </c>
      <c r="D61" s="19" t="s">
        <v>162</v>
      </c>
      <c r="E61" s="20">
        <v>445.0</v>
      </c>
      <c r="F61" s="21">
        <v>320.84499999999997</v>
      </c>
      <c r="G61" s="22">
        <v>33.71212121212122</v>
      </c>
      <c r="H61" s="21">
        <v>13.2</v>
      </c>
    </row>
    <row r="62" ht="15.75" customHeight="1">
      <c r="A62" s="18" t="s">
        <v>158</v>
      </c>
      <c r="B62" s="18">
        <v>3.0</v>
      </c>
      <c r="C62" s="18">
        <v>2.0</v>
      </c>
      <c r="D62" s="19" t="s">
        <v>162</v>
      </c>
      <c r="E62" s="20">
        <v>535.0</v>
      </c>
      <c r="F62" s="21">
        <v>389.48</v>
      </c>
      <c r="G62" s="22">
        <v>40.53030303030303</v>
      </c>
      <c r="H62" s="21">
        <v>13.2</v>
      </c>
    </row>
    <row r="63" ht="15.75" customHeight="1">
      <c r="A63" s="18" t="s">
        <v>159</v>
      </c>
      <c r="B63" s="18">
        <v>3.0</v>
      </c>
      <c r="C63" s="18">
        <v>2.0</v>
      </c>
      <c r="D63" s="19" t="s">
        <v>162</v>
      </c>
      <c r="E63" s="20">
        <v>495.0</v>
      </c>
      <c r="F63" s="21">
        <v>346.5</v>
      </c>
      <c r="G63" s="22">
        <v>41.25</v>
      </c>
      <c r="H63" s="21">
        <v>12.0</v>
      </c>
    </row>
    <row r="64" ht="15.75" customHeight="1">
      <c r="A64" s="18" t="s">
        <v>160</v>
      </c>
      <c r="B64" s="18">
        <v>3.0</v>
      </c>
      <c r="C64" s="18">
        <v>2.0</v>
      </c>
      <c r="D64" s="19" t="s">
        <v>162</v>
      </c>
      <c r="E64" s="20">
        <v>550.0000000000001</v>
      </c>
      <c r="F64" s="21">
        <v>373.45</v>
      </c>
      <c r="G64" s="22">
        <v>50.92592592592594</v>
      </c>
      <c r="H64" s="21">
        <v>10.8</v>
      </c>
    </row>
    <row r="65" ht="15.75" customHeight="1">
      <c r="A65" s="18" t="s">
        <v>151</v>
      </c>
      <c r="B65" s="18">
        <v>1.0</v>
      </c>
      <c r="C65" s="18">
        <v>2.0</v>
      </c>
      <c r="D65" s="16" t="s">
        <v>163</v>
      </c>
      <c r="E65" s="20">
        <v>590.0</v>
      </c>
      <c r="F65" s="21">
        <v>396.47999999999996</v>
      </c>
      <c r="G65" s="22">
        <v>40.97222222222223</v>
      </c>
      <c r="H65" s="21">
        <v>14.4</v>
      </c>
    </row>
    <row r="66" ht="15.75" customHeight="1">
      <c r="A66" s="18" t="s">
        <v>153</v>
      </c>
      <c r="B66" s="18">
        <v>1.0</v>
      </c>
      <c r="C66" s="18">
        <v>2.0</v>
      </c>
      <c r="D66" s="16" t="s">
        <v>163</v>
      </c>
      <c r="E66" s="20">
        <v>535.0</v>
      </c>
      <c r="F66" s="21">
        <v>381.99</v>
      </c>
      <c r="G66" s="22">
        <v>37.15277777777778</v>
      </c>
      <c r="H66" s="21">
        <v>14.4</v>
      </c>
    </row>
    <row r="67" ht="15.75" customHeight="1">
      <c r="A67" s="18" t="s">
        <v>154</v>
      </c>
      <c r="B67" s="18">
        <v>1.0</v>
      </c>
      <c r="C67" s="18">
        <v>2.0</v>
      </c>
      <c r="D67" s="16" t="s">
        <v>163</v>
      </c>
      <c r="E67" s="20">
        <v>555.0000000000001</v>
      </c>
      <c r="F67" s="21">
        <v>404.03999999999996</v>
      </c>
      <c r="G67" s="22">
        <v>46.25</v>
      </c>
      <c r="H67" s="21">
        <v>12.0</v>
      </c>
    </row>
    <row r="68" ht="15.75" customHeight="1">
      <c r="A68" s="18" t="s">
        <v>155</v>
      </c>
      <c r="B68" s="18">
        <v>2.0</v>
      </c>
      <c r="C68" s="18">
        <v>2.0</v>
      </c>
      <c r="D68" s="16" t="s">
        <v>163</v>
      </c>
      <c r="E68" s="20">
        <v>410.0</v>
      </c>
      <c r="F68" s="21">
        <v>275.52</v>
      </c>
      <c r="G68" s="22">
        <v>34.166666666666664</v>
      </c>
      <c r="H68" s="21">
        <v>12.0</v>
      </c>
    </row>
    <row r="69" ht="15.75" customHeight="1">
      <c r="A69" s="18" t="s">
        <v>156</v>
      </c>
      <c r="B69" s="18">
        <v>2.0</v>
      </c>
      <c r="C69" s="18">
        <v>2.0</v>
      </c>
      <c r="D69" s="16" t="s">
        <v>163</v>
      </c>
      <c r="E69" s="20">
        <v>460.0</v>
      </c>
      <c r="F69" s="21">
        <v>315.55999999999995</v>
      </c>
      <c r="G69" s="22">
        <v>42.592592592592595</v>
      </c>
      <c r="H69" s="21">
        <v>10.8</v>
      </c>
    </row>
    <row r="70" ht="15.75" customHeight="1">
      <c r="A70" s="18" t="s">
        <v>157</v>
      </c>
      <c r="B70" s="18">
        <v>2.0</v>
      </c>
      <c r="C70" s="18">
        <v>2.0</v>
      </c>
      <c r="D70" s="16" t="s">
        <v>163</v>
      </c>
      <c r="E70" s="20">
        <v>480.0</v>
      </c>
      <c r="F70" s="21">
        <v>335.99999999999994</v>
      </c>
      <c r="G70" s="22">
        <v>33.333333333333336</v>
      </c>
      <c r="H70" s="21">
        <v>14.4</v>
      </c>
    </row>
    <row r="71" ht="15.75" customHeight="1">
      <c r="A71" s="18" t="s">
        <v>158</v>
      </c>
      <c r="B71" s="18">
        <v>3.0</v>
      </c>
      <c r="C71" s="18">
        <v>2.0</v>
      </c>
      <c r="D71" s="16" t="s">
        <v>163</v>
      </c>
      <c r="E71" s="20">
        <v>405.0</v>
      </c>
      <c r="F71" s="21">
        <v>297.67499999999995</v>
      </c>
      <c r="G71" s="22">
        <v>28.124999999999996</v>
      </c>
      <c r="H71" s="21">
        <v>14.4</v>
      </c>
    </row>
    <row r="72" ht="15.75" customHeight="1">
      <c r="A72" s="18" t="s">
        <v>159</v>
      </c>
      <c r="B72" s="18">
        <v>3.0</v>
      </c>
      <c r="C72" s="18">
        <v>2.0</v>
      </c>
      <c r="D72" s="16" t="s">
        <v>163</v>
      </c>
      <c r="E72" s="20">
        <v>530.0</v>
      </c>
      <c r="F72" s="21">
        <v>389.54999999999995</v>
      </c>
      <c r="G72" s="22">
        <v>40.15151515151515</v>
      </c>
      <c r="H72" s="21">
        <v>13.2</v>
      </c>
    </row>
    <row r="73" ht="15.75" customHeight="1">
      <c r="A73" s="18" t="s">
        <v>160</v>
      </c>
      <c r="B73" s="18">
        <v>3.0</v>
      </c>
      <c r="C73" s="18">
        <v>2.0</v>
      </c>
      <c r="D73" s="16" t="s">
        <v>163</v>
      </c>
      <c r="E73" s="20">
        <v>415.0</v>
      </c>
      <c r="F73" s="21">
        <v>278.87999999999994</v>
      </c>
      <c r="G73" s="22">
        <v>34.583333333333336</v>
      </c>
      <c r="H73" s="21">
        <v>12.0</v>
      </c>
    </row>
    <row r="74" ht="15.75" customHeight="1">
      <c r="A74" s="18" t="s">
        <v>151</v>
      </c>
      <c r="B74" s="18">
        <v>1.0</v>
      </c>
      <c r="C74" s="18">
        <v>3.0</v>
      </c>
      <c r="D74" s="19" t="s">
        <v>152</v>
      </c>
      <c r="E74" s="20">
        <v>25.8</v>
      </c>
      <c r="F74" s="21">
        <v>12.384</v>
      </c>
      <c r="G74" s="22">
        <v>1.9545454545454546</v>
      </c>
      <c r="H74" s="21">
        <v>13.2</v>
      </c>
    </row>
    <row r="75" ht="15.75" customHeight="1">
      <c r="A75" s="18" t="s">
        <v>153</v>
      </c>
      <c r="B75" s="18">
        <v>1.0</v>
      </c>
      <c r="C75" s="18">
        <v>3.0</v>
      </c>
      <c r="D75" s="19" t="s">
        <v>152</v>
      </c>
      <c r="E75" s="20">
        <v>35.4</v>
      </c>
      <c r="F75" s="21">
        <v>16.991999999999997</v>
      </c>
      <c r="G75" s="22">
        <v>3.2777777777777786</v>
      </c>
      <c r="H75" s="21">
        <v>10.8</v>
      </c>
    </row>
    <row r="76" ht="15.75" customHeight="1">
      <c r="A76" s="18" t="s">
        <v>154</v>
      </c>
      <c r="B76" s="18">
        <v>1.0</v>
      </c>
      <c r="C76" s="18">
        <v>3.0</v>
      </c>
      <c r="D76" s="19" t="s">
        <v>152</v>
      </c>
      <c r="E76" s="20">
        <v>28.2</v>
      </c>
      <c r="F76" s="21">
        <v>14.382</v>
      </c>
      <c r="G76" s="22">
        <v>1.958333333333333</v>
      </c>
      <c r="H76" s="21">
        <v>14.4</v>
      </c>
    </row>
    <row r="77" ht="15.75" customHeight="1">
      <c r="A77" s="18" t="s">
        <v>155</v>
      </c>
      <c r="B77" s="18">
        <v>2.0</v>
      </c>
      <c r="C77" s="18">
        <v>3.0</v>
      </c>
      <c r="D77" s="19" t="s">
        <v>152</v>
      </c>
      <c r="E77" s="20">
        <v>30.9</v>
      </c>
      <c r="F77" s="21">
        <v>15.913499999999999</v>
      </c>
      <c r="G77" s="22">
        <v>2.340909090909091</v>
      </c>
      <c r="H77" s="21">
        <v>13.2</v>
      </c>
    </row>
    <row r="78" ht="15.75" customHeight="1">
      <c r="A78" s="18" t="s">
        <v>156</v>
      </c>
      <c r="B78" s="18">
        <v>2.0</v>
      </c>
      <c r="C78" s="18">
        <v>3.0</v>
      </c>
      <c r="D78" s="19" t="s">
        <v>152</v>
      </c>
      <c r="E78" s="20">
        <v>36.0</v>
      </c>
      <c r="F78" s="21">
        <v>17.1</v>
      </c>
      <c r="G78" s="22">
        <v>3.333333333333333</v>
      </c>
      <c r="H78" s="21">
        <v>10.8</v>
      </c>
    </row>
    <row r="79" ht="15.75" customHeight="1">
      <c r="A79" s="18" t="s">
        <v>157</v>
      </c>
      <c r="B79" s="18">
        <v>2.0</v>
      </c>
      <c r="C79" s="18">
        <v>3.0</v>
      </c>
      <c r="D79" s="19" t="s">
        <v>152</v>
      </c>
      <c r="E79" s="20">
        <v>30.299999999999997</v>
      </c>
      <c r="F79" s="21">
        <v>15.907499999999999</v>
      </c>
      <c r="G79" s="22">
        <v>2.2954545454545454</v>
      </c>
      <c r="H79" s="21">
        <v>13.2</v>
      </c>
    </row>
    <row r="80" ht="15.75" customHeight="1">
      <c r="A80" s="18" t="s">
        <v>158</v>
      </c>
      <c r="B80" s="18">
        <v>3.0</v>
      </c>
      <c r="C80" s="18">
        <v>3.0</v>
      </c>
      <c r="D80" s="19" t="s">
        <v>152</v>
      </c>
      <c r="E80" s="20">
        <v>35.4</v>
      </c>
      <c r="F80" s="21">
        <v>17.877000000000002</v>
      </c>
      <c r="G80" s="22">
        <v>2.6818181818181817</v>
      </c>
      <c r="H80" s="21">
        <v>13.2</v>
      </c>
    </row>
    <row r="81" ht="15.75" customHeight="1">
      <c r="A81" s="18" t="s">
        <v>159</v>
      </c>
      <c r="B81" s="18">
        <v>3.0</v>
      </c>
      <c r="C81" s="18">
        <v>3.0</v>
      </c>
      <c r="D81" s="19" t="s">
        <v>152</v>
      </c>
      <c r="E81" s="20">
        <v>26.400000000000002</v>
      </c>
      <c r="F81" s="21">
        <v>13.463999999999999</v>
      </c>
      <c r="G81" s="22">
        <v>2.4444444444444446</v>
      </c>
      <c r="H81" s="21">
        <v>10.8</v>
      </c>
    </row>
    <row r="82" ht="15.75" customHeight="1">
      <c r="A82" s="18" t="s">
        <v>160</v>
      </c>
      <c r="B82" s="18">
        <v>3.0</v>
      </c>
      <c r="C82" s="18">
        <v>3.0</v>
      </c>
      <c r="D82" s="19" t="s">
        <v>152</v>
      </c>
      <c r="E82" s="20">
        <v>28.799999999999997</v>
      </c>
      <c r="F82" s="21">
        <v>14.543999999999999</v>
      </c>
      <c r="G82" s="22">
        <v>2.4</v>
      </c>
      <c r="H82" s="21">
        <v>12.0</v>
      </c>
    </row>
    <row r="83" ht="15.75" customHeight="1">
      <c r="A83" s="16" t="str">
        <f t="shared" ref="A83:B83" si="2">A47</f>
        <v>январь</v>
      </c>
      <c r="B83" s="18">
        <f t="shared" si="2"/>
        <v>1</v>
      </c>
      <c r="C83" s="18">
        <f t="shared" ref="C83:C91" si="4">C47+1</f>
        <v>3</v>
      </c>
      <c r="D83" s="19" t="str">
        <f t="shared" ref="D83:D91" si="5">D47</f>
        <v>платежи</v>
      </c>
      <c r="E83" s="20">
        <v>3.57</v>
      </c>
      <c r="F83" s="21">
        <v>1.8742500000000002</v>
      </c>
      <c r="G83" s="22">
        <v>0.3305555555555556</v>
      </c>
      <c r="H83" s="21">
        <v>10.8</v>
      </c>
    </row>
    <row r="84" ht="15.75" customHeight="1">
      <c r="A84" s="16" t="str">
        <f t="shared" ref="A84:B84" si="3">A48</f>
        <v>февраль</v>
      </c>
      <c r="B84" s="18">
        <f t="shared" si="3"/>
        <v>1</v>
      </c>
      <c r="C84" s="18">
        <f t="shared" si="4"/>
        <v>3</v>
      </c>
      <c r="D84" s="19" t="str">
        <f t="shared" si="5"/>
        <v>платежи</v>
      </c>
      <c r="E84" s="20">
        <v>2.82</v>
      </c>
      <c r="F84" s="21">
        <v>1.4523</v>
      </c>
      <c r="G84" s="22">
        <v>0.1958333333333333</v>
      </c>
      <c r="H84" s="21">
        <v>14.4</v>
      </c>
    </row>
    <row r="85" ht="15.75" customHeight="1">
      <c r="A85" s="16" t="str">
        <f t="shared" ref="A85:B85" si="6">A49</f>
        <v>март</v>
      </c>
      <c r="B85" s="18">
        <f t="shared" si="6"/>
        <v>1</v>
      </c>
      <c r="C85" s="18">
        <f t="shared" si="4"/>
        <v>3</v>
      </c>
      <c r="D85" s="19" t="str">
        <f t="shared" si="5"/>
        <v>платежи</v>
      </c>
      <c r="E85" s="20">
        <v>2.91</v>
      </c>
      <c r="F85" s="21">
        <v>1.38225</v>
      </c>
      <c r="G85" s="22">
        <v>0.22045454545454546</v>
      </c>
      <c r="H85" s="21">
        <v>13.2</v>
      </c>
    </row>
    <row r="86" ht="15.75" customHeight="1">
      <c r="A86" s="16" t="str">
        <f t="shared" ref="A86:B86" si="7">A50</f>
        <v>апрель</v>
      </c>
      <c r="B86" s="18">
        <f t="shared" si="7"/>
        <v>2</v>
      </c>
      <c r="C86" s="18">
        <f t="shared" si="4"/>
        <v>3</v>
      </c>
      <c r="D86" s="19" t="str">
        <f t="shared" si="5"/>
        <v>платежи</v>
      </c>
      <c r="E86" s="20">
        <v>3.42</v>
      </c>
      <c r="F86" s="21">
        <v>1.7612999999999999</v>
      </c>
      <c r="G86" s="22">
        <v>0.25909090909090904</v>
      </c>
      <c r="H86" s="21">
        <v>13.2</v>
      </c>
    </row>
    <row r="87" ht="15.75" customHeight="1">
      <c r="A87" s="16" t="str">
        <f t="shared" ref="A87:B87" si="8">A51</f>
        <v>май</v>
      </c>
      <c r="B87" s="18">
        <f t="shared" si="8"/>
        <v>2</v>
      </c>
      <c r="C87" s="18">
        <f t="shared" si="4"/>
        <v>3</v>
      </c>
      <c r="D87" s="19" t="str">
        <f t="shared" si="5"/>
        <v>платежи</v>
      </c>
      <c r="E87" s="20">
        <v>2.64</v>
      </c>
      <c r="F87" s="21">
        <v>1.386</v>
      </c>
      <c r="G87" s="22">
        <v>0.18333333333333335</v>
      </c>
      <c r="H87" s="21">
        <v>14.4</v>
      </c>
    </row>
    <row r="88" ht="15.75" customHeight="1">
      <c r="A88" s="16" t="str">
        <f t="shared" ref="A88:B88" si="9">A52</f>
        <v>июнь</v>
      </c>
      <c r="B88" s="18">
        <f t="shared" si="9"/>
        <v>2</v>
      </c>
      <c r="C88" s="18">
        <f t="shared" si="4"/>
        <v>3</v>
      </c>
      <c r="D88" s="19" t="str">
        <f t="shared" si="5"/>
        <v>платежи</v>
      </c>
      <c r="E88" s="20">
        <v>3.03</v>
      </c>
      <c r="F88" s="21">
        <v>1.4847</v>
      </c>
      <c r="G88" s="22">
        <v>0.22954545454545452</v>
      </c>
      <c r="H88" s="21">
        <v>13.2</v>
      </c>
    </row>
    <row r="89" ht="15.75" customHeight="1">
      <c r="A89" s="16" t="str">
        <f t="shared" ref="A89:B89" si="10">A53</f>
        <v>июль</v>
      </c>
      <c r="B89" s="18">
        <f t="shared" si="10"/>
        <v>3</v>
      </c>
      <c r="C89" s="18">
        <f t="shared" si="4"/>
        <v>3</v>
      </c>
      <c r="D89" s="19" t="str">
        <f t="shared" si="5"/>
        <v>платежи</v>
      </c>
      <c r="E89" s="20">
        <v>3.57</v>
      </c>
      <c r="F89" s="21">
        <v>1.7314500000000002</v>
      </c>
      <c r="G89" s="22">
        <v>0.3305555555555556</v>
      </c>
      <c r="H89" s="21">
        <v>10.8</v>
      </c>
    </row>
    <row r="90" ht="15.75" customHeight="1">
      <c r="A90" s="16" t="str">
        <f t="shared" ref="A90:B90" si="11">A54</f>
        <v>август</v>
      </c>
      <c r="B90" s="18">
        <f t="shared" si="11"/>
        <v>3</v>
      </c>
      <c r="C90" s="18">
        <f t="shared" si="4"/>
        <v>3</v>
      </c>
      <c r="D90" s="19" t="str">
        <f t="shared" si="5"/>
        <v>платежи</v>
      </c>
      <c r="E90" s="20">
        <v>3.45</v>
      </c>
      <c r="F90" s="21">
        <v>1.63875</v>
      </c>
      <c r="G90" s="22">
        <v>0.28750000000000003</v>
      </c>
      <c r="H90" s="21">
        <v>12.0</v>
      </c>
    </row>
    <row r="91" ht="15.75" customHeight="1">
      <c r="A91" s="16" t="str">
        <f t="shared" ref="A91:B91" si="12">A55</f>
        <v>сентябрь</v>
      </c>
      <c r="B91" s="18">
        <f t="shared" si="12"/>
        <v>3</v>
      </c>
      <c r="C91" s="18">
        <f t="shared" si="4"/>
        <v>3</v>
      </c>
      <c r="D91" s="19" t="str">
        <f t="shared" si="5"/>
        <v>платежи</v>
      </c>
      <c r="E91" s="20">
        <v>2.73</v>
      </c>
      <c r="F91" s="21">
        <v>1.365</v>
      </c>
      <c r="G91" s="22">
        <v>0.25277777777777777</v>
      </c>
      <c r="H91" s="21">
        <v>10.8</v>
      </c>
    </row>
    <row r="92" ht="15.75" customHeight="1">
      <c r="A92" s="18" t="s">
        <v>151</v>
      </c>
      <c r="B92" s="18">
        <v>1.0</v>
      </c>
      <c r="C92" s="18">
        <v>3.0</v>
      </c>
      <c r="D92" s="19" t="s">
        <v>161</v>
      </c>
      <c r="E92" s="20">
        <v>14.1</v>
      </c>
      <c r="F92" s="21">
        <v>13.395</v>
      </c>
      <c r="G92" s="22">
        <v>1.3055555555555554</v>
      </c>
      <c r="H92" s="21">
        <v>10.8</v>
      </c>
    </row>
    <row r="93" ht="15.75" customHeight="1">
      <c r="A93" s="18" t="s">
        <v>153</v>
      </c>
      <c r="B93" s="18">
        <v>1.0</v>
      </c>
      <c r="C93" s="18">
        <v>3.0</v>
      </c>
      <c r="D93" s="19" t="s">
        <v>161</v>
      </c>
      <c r="E93" s="20">
        <v>13.65</v>
      </c>
      <c r="F93" s="21">
        <v>12.837825</v>
      </c>
      <c r="G93" s="22">
        <v>1.0340909090909092</v>
      </c>
      <c r="H93" s="21">
        <v>13.2</v>
      </c>
    </row>
    <row r="94" ht="15.75" customHeight="1">
      <c r="A94" s="18" t="s">
        <v>154</v>
      </c>
      <c r="B94" s="18">
        <v>1.0</v>
      </c>
      <c r="C94" s="18">
        <v>3.0</v>
      </c>
      <c r="D94" s="19" t="s">
        <v>161</v>
      </c>
      <c r="E94" s="20">
        <v>13.8</v>
      </c>
      <c r="F94" s="21">
        <v>13.3722</v>
      </c>
      <c r="G94" s="22">
        <v>1.0454545454545454</v>
      </c>
      <c r="H94" s="21">
        <v>13.2</v>
      </c>
    </row>
    <row r="95" ht="15.75" customHeight="1">
      <c r="A95" s="18" t="s">
        <v>155</v>
      </c>
      <c r="B95" s="18">
        <v>2.0</v>
      </c>
      <c r="C95" s="18">
        <v>3.0</v>
      </c>
      <c r="D95" s="19" t="s">
        <v>161</v>
      </c>
      <c r="E95" s="20">
        <v>13.65</v>
      </c>
      <c r="F95" s="21">
        <v>12.578475000000001</v>
      </c>
      <c r="G95" s="22">
        <v>1.2638888888888888</v>
      </c>
      <c r="H95" s="21">
        <v>10.8</v>
      </c>
    </row>
    <row r="96" ht="15.75" customHeight="1">
      <c r="A96" s="18" t="s">
        <v>156</v>
      </c>
      <c r="B96" s="18">
        <v>2.0</v>
      </c>
      <c r="C96" s="18">
        <v>3.0</v>
      </c>
      <c r="D96" s="19" t="s">
        <v>161</v>
      </c>
      <c r="E96" s="20">
        <v>16.35</v>
      </c>
      <c r="F96" s="21">
        <v>15.843150000000001</v>
      </c>
      <c r="G96" s="22">
        <v>1.3625</v>
      </c>
      <c r="H96" s="21">
        <v>12.0</v>
      </c>
    </row>
    <row r="97" ht="15.75" customHeight="1">
      <c r="A97" s="18" t="s">
        <v>157</v>
      </c>
      <c r="B97" s="18">
        <v>2.0</v>
      </c>
      <c r="C97" s="18">
        <v>3.0</v>
      </c>
      <c r="D97" s="19" t="s">
        <v>161</v>
      </c>
      <c r="E97" s="20">
        <v>12.9</v>
      </c>
      <c r="F97" s="21">
        <v>11.88735</v>
      </c>
      <c r="G97" s="22">
        <v>1.075</v>
      </c>
      <c r="H97" s="21">
        <v>12.0</v>
      </c>
    </row>
    <row r="98" ht="15.75" customHeight="1">
      <c r="A98" s="18" t="s">
        <v>158</v>
      </c>
      <c r="B98" s="18">
        <v>3.0</v>
      </c>
      <c r="C98" s="18">
        <v>3.0</v>
      </c>
      <c r="D98" s="19" t="s">
        <v>161</v>
      </c>
      <c r="E98" s="20">
        <v>12.45</v>
      </c>
      <c r="F98" s="21">
        <v>11.709224999999998</v>
      </c>
      <c r="G98" s="22">
        <v>0.9431818181818181</v>
      </c>
      <c r="H98" s="21">
        <v>13.2</v>
      </c>
    </row>
    <row r="99" ht="15.75" customHeight="1">
      <c r="A99" s="18" t="s">
        <v>159</v>
      </c>
      <c r="B99" s="18">
        <v>3.0</v>
      </c>
      <c r="C99" s="18">
        <v>3.0</v>
      </c>
      <c r="D99" s="19" t="s">
        <v>161</v>
      </c>
      <c r="E99" s="20">
        <v>17.4</v>
      </c>
      <c r="F99" s="21">
        <v>16.6953</v>
      </c>
      <c r="G99" s="22">
        <v>1.45</v>
      </c>
      <c r="H99" s="21">
        <v>12.0</v>
      </c>
    </row>
    <row r="100" ht="15.75" customHeight="1">
      <c r="A100" s="18" t="s">
        <v>160</v>
      </c>
      <c r="B100" s="18">
        <v>3.0</v>
      </c>
      <c r="C100" s="18">
        <v>3.0</v>
      </c>
      <c r="D100" s="19" t="s">
        <v>161</v>
      </c>
      <c r="E100" s="20">
        <v>17.4</v>
      </c>
      <c r="F100" s="21">
        <v>16.3647</v>
      </c>
      <c r="G100" s="22">
        <v>1.2083333333333335</v>
      </c>
      <c r="H100" s="21">
        <v>14.4</v>
      </c>
    </row>
    <row r="101" ht="15.75" customHeight="1">
      <c r="A101" s="16" t="str">
        <f t="shared" ref="A101:B101" si="13">A65</f>
        <v>январь</v>
      </c>
      <c r="B101" s="18">
        <f t="shared" si="13"/>
        <v>1</v>
      </c>
      <c r="C101" s="18">
        <f t="shared" ref="C101:C109" si="15">C65+1</f>
        <v>3</v>
      </c>
      <c r="D101" s="19" t="str">
        <f t="shared" ref="D101:D109" si="16">D65</f>
        <v>Услуги</v>
      </c>
      <c r="E101" s="20">
        <v>18.0</v>
      </c>
      <c r="F101" s="21">
        <v>17.271</v>
      </c>
      <c r="G101" s="22">
        <v>1.3636363636363638</v>
      </c>
      <c r="H101" s="21">
        <v>13.2</v>
      </c>
    </row>
    <row r="102" ht="15.75" customHeight="1">
      <c r="A102" s="16" t="str">
        <f t="shared" ref="A102:B102" si="14">A66</f>
        <v>февраль</v>
      </c>
      <c r="B102" s="18">
        <f t="shared" si="14"/>
        <v>1</v>
      </c>
      <c r="C102" s="18">
        <f t="shared" si="15"/>
        <v>3</v>
      </c>
      <c r="D102" s="19" t="str">
        <f t="shared" si="16"/>
        <v>Услуги</v>
      </c>
      <c r="E102" s="20">
        <v>16.35</v>
      </c>
      <c r="F102" s="21">
        <v>15.22185</v>
      </c>
      <c r="G102" s="22">
        <v>1.1354166666666665</v>
      </c>
      <c r="H102" s="21">
        <v>14.4</v>
      </c>
    </row>
    <row r="103" ht="15.75" customHeight="1">
      <c r="A103" s="16" t="str">
        <f t="shared" ref="A103:B103" si="17">A67</f>
        <v>март</v>
      </c>
      <c r="B103" s="18">
        <f t="shared" si="17"/>
        <v>1</v>
      </c>
      <c r="C103" s="18">
        <f t="shared" si="15"/>
        <v>3</v>
      </c>
      <c r="D103" s="19" t="str">
        <f t="shared" si="16"/>
        <v>Услуги</v>
      </c>
      <c r="E103" s="20">
        <v>12.15</v>
      </c>
      <c r="F103" s="21">
        <v>11.31165</v>
      </c>
      <c r="G103" s="22">
        <v>1.125</v>
      </c>
      <c r="H103" s="21">
        <v>10.8</v>
      </c>
    </row>
    <row r="104" ht="15.75" customHeight="1">
      <c r="A104" s="16" t="str">
        <f t="shared" ref="A104:B104" si="18">A68</f>
        <v>апрель</v>
      </c>
      <c r="B104" s="18">
        <f t="shared" si="18"/>
        <v>2</v>
      </c>
      <c r="C104" s="18">
        <f t="shared" si="15"/>
        <v>3</v>
      </c>
      <c r="D104" s="19" t="str">
        <f t="shared" si="16"/>
        <v>Услуги</v>
      </c>
      <c r="E104" s="20">
        <v>15.9</v>
      </c>
      <c r="F104" s="21">
        <v>15.25605</v>
      </c>
      <c r="G104" s="22">
        <v>1.2045454545454546</v>
      </c>
      <c r="H104" s="21">
        <v>13.2</v>
      </c>
    </row>
    <row r="105" ht="15.75" customHeight="1">
      <c r="A105" s="16" t="str">
        <f t="shared" ref="A105:B105" si="19">A69</f>
        <v>май</v>
      </c>
      <c r="B105" s="18">
        <f t="shared" si="19"/>
        <v>2</v>
      </c>
      <c r="C105" s="18">
        <f t="shared" si="15"/>
        <v>3</v>
      </c>
      <c r="D105" s="19" t="str">
        <f t="shared" si="16"/>
        <v>Услуги</v>
      </c>
      <c r="E105" s="20">
        <v>15.15</v>
      </c>
      <c r="F105" s="21">
        <v>14.536425</v>
      </c>
      <c r="G105" s="22">
        <v>1.1477272727272727</v>
      </c>
      <c r="H105" s="21">
        <v>13.2</v>
      </c>
    </row>
    <row r="106" ht="15.75" customHeight="1">
      <c r="A106" s="16" t="str">
        <f t="shared" ref="A106:B106" si="20">A70</f>
        <v>июнь</v>
      </c>
      <c r="B106" s="18">
        <f t="shared" si="20"/>
        <v>2</v>
      </c>
      <c r="C106" s="18">
        <f t="shared" si="15"/>
        <v>3</v>
      </c>
      <c r="D106" s="19" t="str">
        <f t="shared" si="16"/>
        <v>Услуги</v>
      </c>
      <c r="E106" s="20">
        <v>16.65</v>
      </c>
      <c r="F106" s="21">
        <v>15.8175</v>
      </c>
      <c r="G106" s="22">
        <v>1.3875000000000002</v>
      </c>
      <c r="H106" s="21">
        <v>12.0</v>
      </c>
    </row>
    <row r="107" ht="15.75" customHeight="1">
      <c r="A107" s="16" t="str">
        <f t="shared" ref="A107:B107" si="21">A71</f>
        <v>июль</v>
      </c>
      <c r="B107" s="18">
        <f t="shared" si="21"/>
        <v>3</v>
      </c>
      <c r="C107" s="18">
        <f t="shared" si="15"/>
        <v>3</v>
      </c>
      <c r="D107" s="19" t="str">
        <f t="shared" si="16"/>
        <v>Услуги</v>
      </c>
      <c r="E107" s="20">
        <v>17.25</v>
      </c>
      <c r="F107" s="21">
        <v>15.895875</v>
      </c>
      <c r="G107" s="22">
        <v>1.1979166666666665</v>
      </c>
      <c r="H107" s="21">
        <v>14.4</v>
      </c>
    </row>
    <row r="108" ht="15.75" customHeight="1">
      <c r="A108" s="16" t="str">
        <f t="shared" ref="A108:B108" si="22">A72</f>
        <v>август</v>
      </c>
      <c r="B108" s="18">
        <f t="shared" si="22"/>
        <v>3</v>
      </c>
      <c r="C108" s="18">
        <f t="shared" si="15"/>
        <v>3</v>
      </c>
      <c r="D108" s="19" t="str">
        <f t="shared" si="16"/>
        <v>Услуги</v>
      </c>
      <c r="E108" s="20">
        <v>15.75</v>
      </c>
      <c r="F108" s="21">
        <v>15.26175</v>
      </c>
      <c r="G108" s="22">
        <v>1.3125</v>
      </c>
      <c r="H108" s="21">
        <v>12.0</v>
      </c>
    </row>
    <row r="109" ht="15.75" customHeight="1">
      <c r="A109" s="16" t="str">
        <f t="shared" ref="A109:B109" si="23">A73</f>
        <v>сентябрь</v>
      </c>
      <c r="B109" s="18">
        <f t="shared" si="23"/>
        <v>3</v>
      </c>
      <c r="C109" s="18">
        <f t="shared" si="15"/>
        <v>3</v>
      </c>
      <c r="D109" s="19" t="str">
        <f t="shared" si="16"/>
        <v>Услуги</v>
      </c>
      <c r="E109" s="20">
        <v>17.55</v>
      </c>
      <c r="F109" s="21">
        <v>16.33905</v>
      </c>
      <c r="G109" s="22">
        <v>1.3295454545454544</v>
      </c>
      <c r="H109" s="21">
        <v>13.2</v>
      </c>
    </row>
    <row r="110" ht="15.75" customHeight="1">
      <c r="A110" s="18" t="s">
        <v>151</v>
      </c>
      <c r="B110" s="18">
        <v>1.0</v>
      </c>
      <c r="C110" s="18">
        <v>3.0</v>
      </c>
      <c r="D110" s="19" t="s">
        <v>162</v>
      </c>
      <c r="E110" s="20">
        <v>55.00000000000001</v>
      </c>
      <c r="F110" s="21">
        <v>39.27</v>
      </c>
      <c r="G110" s="22">
        <v>5.0925925925925934</v>
      </c>
      <c r="H110" s="21">
        <v>10.8</v>
      </c>
    </row>
    <row r="111" ht="15.75" customHeight="1">
      <c r="A111" s="18" t="s">
        <v>153</v>
      </c>
      <c r="B111" s="18">
        <v>1.0</v>
      </c>
      <c r="C111" s="18">
        <v>3.0</v>
      </c>
      <c r="D111" s="19" t="s">
        <v>162</v>
      </c>
      <c r="E111" s="20">
        <v>47.5</v>
      </c>
      <c r="F111" s="21">
        <v>31.920000000000005</v>
      </c>
      <c r="G111" s="22">
        <v>3.958333333333333</v>
      </c>
      <c r="H111" s="21">
        <v>12.0</v>
      </c>
    </row>
    <row r="112" ht="15.75" customHeight="1">
      <c r="A112" s="18" t="s">
        <v>154</v>
      </c>
      <c r="B112" s="18">
        <v>1.0</v>
      </c>
      <c r="C112" s="18">
        <v>3.0</v>
      </c>
      <c r="D112" s="19" t="s">
        <v>162</v>
      </c>
      <c r="E112" s="20">
        <v>45.5</v>
      </c>
      <c r="F112" s="21">
        <v>32.805499999999995</v>
      </c>
      <c r="G112" s="22">
        <v>3.791666666666667</v>
      </c>
      <c r="H112" s="21">
        <v>12.0</v>
      </c>
    </row>
    <row r="113" ht="15.75" customHeight="1">
      <c r="A113" s="18" t="s">
        <v>155</v>
      </c>
      <c r="B113" s="18">
        <v>2.0</v>
      </c>
      <c r="C113" s="18">
        <v>3.0</v>
      </c>
      <c r="D113" s="19" t="s">
        <v>162</v>
      </c>
      <c r="E113" s="20">
        <v>53.0</v>
      </c>
      <c r="F113" s="21">
        <v>38.955</v>
      </c>
      <c r="G113" s="22">
        <v>4.416666666666666</v>
      </c>
      <c r="H113" s="21">
        <v>12.0</v>
      </c>
    </row>
    <row r="114" ht="15.75" customHeight="1">
      <c r="A114" s="18" t="s">
        <v>156</v>
      </c>
      <c r="B114" s="18">
        <v>2.0</v>
      </c>
      <c r="C114" s="18">
        <v>3.0</v>
      </c>
      <c r="D114" s="19" t="s">
        <v>162</v>
      </c>
      <c r="E114" s="20">
        <v>56.00000000000001</v>
      </c>
      <c r="F114" s="21">
        <v>39.983999999999995</v>
      </c>
      <c r="G114" s="22">
        <v>3.888888888888889</v>
      </c>
      <c r="H114" s="21">
        <v>14.4</v>
      </c>
    </row>
    <row r="115" ht="15.75" customHeight="1">
      <c r="A115" s="18" t="s">
        <v>157</v>
      </c>
      <c r="B115" s="18">
        <v>2.0</v>
      </c>
      <c r="C115" s="18">
        <v>3.0</v>
      </c>
      <c r="D115" s="19" t="s">
        <v>162</v>
      </c>
      <c r="E115" s="20">
        <v>60.0</v>
      </c>
      <c r="F115" s="21">
        <v>39.9</v>
      </c>
      <c r="G115" s="22">
        <v>5.555555555555556</v>
      </c>
      <c r="H115" s="21">
        <v>10.8</v>
      </c>
    </row>
    <row r="116" ht="15.75" customHeight="1">
      <c r="A116" s="18" t="s">
        <v>158</v>
      </c>
      <c r="B116" s="18">
        <v>3.0</v>
      </c>
      <c r="C116" s="18">
        <v>3.0</v>
      </c>
      <c r="D116" s="19" t="s">
        <v>162</v>
      </c>
      <c r="E116" s="20">
        <v>55.50000000000001</v>
      </c>
      <c r="F116" s="21">
        <v>38.849999999999994</v>
      </c>
      <c r="G116" s="22">
        <v>3.854166666666667</v>
      </c>
      <c r="H116" s="21">
        <v>14.4</v>
      </c>
    </row>
    <row r="117" ht="15.75" customHeight="1">
      <c r="A117" s="18" t="s">
        <v>159</v>
      </c>
      <c r="B117" s="18">
        <v>3.0</v>
      </c>
      <c r="C117" s="18">
        <v>3.0</v>
      </c>
      <c r="D117" s="19" t="s">
        <v>162</v>
      </c>
      <c r="E117" s="20">
        <v>58.5</v>
      </c>
      <c r="F117" s="21">
        <v>41.3595</v>
      </c>
      <c r="G117" s="22">
        <v>4.0625</v>
      </c>
      <c r="H117" s="21">
        <v>14.4</v>
      </c>
    </row>
    <row r="118" ht="15.75" customHeight="1">
      <c r="A118" s="18" t="s">
        <v>160</v>
      </c>
      <c r="B118" s="18">
        <v>3.0</v>
      </c>
      <c r="C118" s="18">
        <v>3.0</v>
      </c>
      <c r="D118" s="19" t="s">
        <v>162</v>
      </c>
      <c r="E118" s="20">
        <v>59.5</v>
      </c>
      <c r="F118" s="21">
        <v>41.65</v>
      </c>
      <c r="G118" s="22">
        <v>5.5092592592592595</v>
      </c>
      <c r="H118" s="21">
        <v>10.8</v>
      </c>
    </row>
    <row r="119" ht="15.75" customHeight="1">
      <c r="A119" s="16" t="str">
        <f t="shared" ref="A119:B119" si="24">A83</f>
        <v>январь</v>
      </c>
      <c r="B119" s="18">
        <f t="shared" si="24"/>
        <v>1</v>
      </c>
      <c r="C119" s="18">
        <f t="shared" ref="C119:C127" si="26">C83+1</f>
        <v>4</v>
      </c>
      <c r="D119" s="19" t="str">
        <f t="shared" ref="D119:D127" si="27">D83</f>
        <v>платежи</v>
      </c>
      <c r="E119" s="20">
        <v>57.99999999999999</v>
      </c>
      <c r="F119" s="21">
        <v>38.56999999999999</v>
      </c>
      <c r="G119" s="22">
        <v>4.833333333333332</v>
      </c>
      <c r="H119" s="21">
        <v>12.0</v>
      </c>
    </row>
    <row r="120" ht="15.75" customHeight="1">
      <c r="A120" s="16" t="str">
        <f t="shared" ref="A120:B120" si="25">A84</f>
        <v>февраль</v>
      </c>
      <c r="B120" s="18">
        <f t="shared" si="25"/>
        <v>1</v>
      </c>
      <c r="C120" s="18">
        <f t="shared" si="26"/>
        <v>4</v>
      </c>
      <c r="D120" s="19" t="str">
        <f t="shared" si="27"/>
        <v>платежи</v>
      </c>
      <c r="E120" s="20">
        <v>42.5</v>
      </c>
      <c r="F120" s="21">
        <v>29.452499999999997</v>
      </c>
      <c r="G120" s="22">
        <v>2.951388888888889</v>
      </c>
      <c r="H120" s="21">
        <v>14.4</v>
      </c>
    </row>
    <row r="121" ht="15.75" customHeight="1">
      <c r="A121" s="16" t="str">
        <f t="shared" ref="A121:B121" si="28">A85</f>
        <v>март</v>
      </c>
      <c r="B121" s="18">
        <f t="shared" si="28"/>
        <v>1</v>
      </c>
      <c r="C121" s="18">
        <f t="shared" si="26"/>
        <v>4</v>
      </c>
      <c r="D121" s="19" t="str">
        <f t="shared" si="27"/>
        <v>платежи</v>
      </c>
      <c r="E121" s="20">
        <v>49.0</v>
      </c>
      <c r="F121" s="21">
        <v>35.32899999999999</v>
      </c>
      <c r="G121" s="22">
        <v>4.537037037037037</v>
      </c>
      <c r="H121" s="21">
        <v>10.8</v>
      </c>
    </row>
    <row r="122" ht="15.75" customHeight="1">
      <c r="A122" s="16" t="str">
        <f t="shared" ref="A122:B122" si="29">A86</f>
        <v>апрель</v>
      </c>
      <c r="B122" s="18">
        <f t="shared" si="29"/>
        <v>2</v>
      </c>
      <c r="C122" s="18">
        <f t="shared" si="26"/>
        <v>4</v>
      </c>
      <c r="D122" s="19" t="str">
        <f t="shared" si="27"/>
        <v>платежи</v>
      </c>
      <c r="E122" s="20">
        <v>51.0</v>
      </c>
      <c r="F122" s="21">
        <v>34.986</v>
      </c>
      <c r="G122" s="22">
        <v>4.722222222222222</v>
      </c>
      <c r="H122" s="21">
        <v>10.8</v>
      </c>
    </row>
    <row r="123" ht="15.75" customHeight="1">
      <c r="A123" s="16" t="str">
        <f t="shared" ref="A123:B123" si="30">A87</f>
        <v>май</v>
      </c>
      <c r="B123" s="18">
        <f t="shared" si="30"/>
        <v>2</v>
      </c>
      <c r="C123" s="18">
        <f t="shared" si="26"/>
        <v>4</v>
      </c>
      <c r="D123" s="19" t="str">
        <f t="shared" si="27"/>
        <v>платежи</v>
      </c>
      <c r="E123" s="20">
        <v>54.50000000000001</v>
      </c>
      <c r="F123" s="21">
        <v>38.913</v>
      </c>
      <c r="G123" s="22">
        <v>4.128787878787878</v>
      </c>
      <c r="H123" s="21">
        <v>13.2</v>
      </c>
    </row>
    <row r="124" ht="15.75" customHeight="1">
      <c r="A124" s="16" t="str">
        <f t="shared" ref="A124:B124" si="31">A88</f>
        <v>июнь</v>
      </c>
      <c r="B124" s="18">
        <f t="shared" si="31"/>
        <v>2</v>
      </c>
      <c r="C124" s="18">
        <f t="shared" si="26"/>
        <v>4</v>
      </c>
      <c r="D124" s="19" t="str">
        <f t="shared" si="27"/>
        <v>платежи</v>
      </c>
      <c r="E124" s="20">
        <v>47.5</v>
      </c>
      <c r="F124" s="21">
        <v>34.2475</v>
      </c>
      <c r="G124" s="22">
        <v>3.298611111111111</v>
      </c>
      <c r="H124" s="21">
        <v>14.4</v>
      </c>
    </row>
    <row r="125" ht="15.75" customHeight="1">
      <c r="A125" s="16" t="str">
        <f t="shared" ref="A125:B125" si="32">A89</f>
        <v>июль</v>
      </c>
      <c r="B125" s="18">
        <f t="shared" si="32"/>
        <v>3</v>
      </c>
      <c r="C125" s="18">
        <f t="shared" si="26"/>
        <v>4</v>
      </c>
      <c r="D125" s="19" t="str">
        <f t="shared" si="27"/>
        <v>платежи</v>
      </c>
      <c r="E125" s="20">
        <v>54.50000000000001</v>
      </c>
      <c r="F125" s="21">
        <v>37.0055</v>
      </c>
      <c r="G125" s="22">
        <v>5.046296296296298</v>
      </c>
      <c r="H125" s="21">
        <v>10.8</v>
      </c>
    </row>
    <row r="126" ht="15.75" customHeight="1">
      <c r="A126" s="16" t="str">
        <f t="shared" ref="A126:B126" si="33">A90</f>
        <v>август</v>
      </c>
      <c r="B126" s="18">
        <f t="shared" si="33"/>
        <v>3</v>
      </c>
      <c r="C126" s="18">
        <f t="shared" si="26"/>
        <v>4</v>
      </c>
      <c r="D126" s="19" t="str">
        <f t="shared" si="27"/>
        <v>платежи</v>
      </c>
      <c r="E126" s="20">
        <v>41.0</v>
      </c>
      <c r="F126" s="21">
        <v>30.135</v>
      </c>
      <c r="G126" s="22">
        <v>3.4166666666666665</v>
      </c>
      <c r="H126" s="21">
        <v>12.0</v>
      </c>
    </row>
    <row r="127" ht="15.75" customHeight="1">
      <c r="A127" s="16" t="str">
        <f t="shared" ref="A127:B127" si="34">A91</f>
        <v>сентябрь</v>
      </c>
      <c r="B127" s="18">
        <f t="shared" si="34"/>
        <v>3</v>
      </c>
      <c r="C127" s="18">
        <f t="shared" si="26"/>
        <v>4</v>
      </c>
      <c r="D127" s="19" t="str">
        <f t="shared" si="27"/>
        <v>платежи</v>
      </c>
      <c r="E127" s="20">
        <v>47.0</v>
      </c>
      <c r="F127" s="21">
        <v>33.229</v>
      </c>
      <c r="G127" s="22">
        <v>3.5606060606060606</v>
      </c>
      <c r="H127" s="21">
        <v>13.2</v>
      </c>
    </row>
    <row r="128" ht="15.75" customHeight="1">
      <c r="A128" s="18" t="s">
        <v>151</v>
      </c>
      <c r="B128" s="18">
        <v>1.0</v>
      </c>
      <c r="C128" s="18">
        <v>3.0</v>
      </c>
      <c r="D128" s="16" t="s">
        <v>163</v>
      </c>
      <c r="E128" s="20">
        <v>54.50000000000001</v>
      </c>
      <c r="F128" s="21">
        <v>37.768499999999996</v>
      </c>
      <c r="G128" s="22">
        <v>3.7847222222222228</v>
      </c>
      <c r="H128" s="21">
        <v>14.4</v>
      </c>
    </row>
    <row r="129" ht="15.75" customHeight="1">
      <c r="A129" s="18" t="s">
        <v>153</v>
      </c>
      <c r="B129" s="18">
        <v>1.0</v>
      </c>
      <c r="C129" s="18">
        <v>3.0</v>
      </c>
      <c r="D129" s="16" t="s">
        <v>163</v>
      </c>
      <c r="E129" s="20">
        <v>52.0</v>
      </c>
      <c r="F129" s="21">
        <v>34.58</v>
      </c>
      <c r="G129" s="22">
        <v>4.333333333333334</v>
      </c>
      <c r="H129" s="21">
        <v>12.0</v>
      </c>
    </row>
    <row r="130" ht="15.75" customHeight="1">
      <c r="A130" s="18" t="s">
        <v>154</v>
      </c>
      <c r="B130" s="18">
        <v>1.0</v>
      </c>
      <c r="C130" s="18">
        <v>3.0</v>
      </c>
      <c r="D130" s="16" t="s">
        <v>163</v>
      </c>
      <c r="E130" s="20">
        <v>53.0</v>
      </c>
      <c r="F130" s="21">
        <v>37.84199999999999</v>
      </c>
      <c r="G130" s="22">
        <v>4.416666666666666</v>
      </c>
      <c r="H130" s="21">
        <v>12.0</v>
      </c>
    </row>
    <row r="131" ht="15.75" customHeight="1">
      <c r="A131" s="18" t="s">
        <v>155</v>
      </c>
      <c r="B131" s="18">
        <v>2.0</v>
      </c>
      <c r="C131" s="18">
        <v>3.0</v>
      </c>
      <c r="D131" s="16" t="s">
        <v>163</v>
      </c>
      <c r="E131" s="20">
        <v>41.0</v>
      </c>
      <c r="F131" s="21">
        <v>28.7</v>
      </c>
      <c r="G131" s="22">
        <v>3.7962962962962967</v>
      </c>
      <c r="H131" s="21">
        <v>10.8</v>
      </c>
    </row>
    <row r="132" ht="15.75" customHeight="1">
      <c r="A132" s="18" t="s">
        <v>156</v>
      </c>
      <c r="B132" s="18">
        <v>2.0</v>
      </c>
      <c r="C132" s="18">
        <v>3.0</v>
      </c>
      <c r="D132" s="16" t="s">
        <v>163</v>
      </c>
      <c r="E132" s="20">
        <v>56.99999999999999</v>
      </c>
      <c r="F132" s="21">
        <v>39.501</v>
      </c>
      <c r="G132" s="22">
        <v>4.75</v>
      </c>
      <c r="H132" s="21">
        <v>12.0</v>
      </c>
    </row>
    <row r="133" ht="15.75" customHeight="1">
      <c r="A133" s="18" t="s">
        <v>157</v>
      </c>
      <c r="B133" s="18">
        <v>2.0</v>
      </c>
      <c r="C133" s="18">
        <v>3.0</v>
      </c>
      <c r="D133" s="16" t="s">
        <v>163</v>
      </c>
      <c r="E133" s="20">
        <v>42.0</v>
      </c>
      <c r="F133" s="21">
        <v>29.4</v>
      </c>
      <c r="G133" s="22">
        <v>3.888888888888889</v>
      </c>
      <c r="H133" s="21">
        <v>10.8</v>
      </c>
    </row>
    <row r="134" ht="15.75" customHeight="1">
      <c r="A134" s="18" t="s">
        <v>158</v>
      </c>
      <c r="B134" s="18">
        <v>3.0</v>
      </c>
      <c r="C134" s="18">
        <v>3.0</v>
      </c>
      <c r="D134" s="16" t="s">
        <v>163</v>
      </c>
      <c r="E134" s="20">
        <v>46.5</v>
      </c>
      <c r="F134" s="21">
        <v>32.875499999999995</v>
      </c>
      <c r="G134" s="22">
        <v>3.229166666666667</v>
      </c>
      <c r="H134" s="21">
        <v>14.4</v>
      </c>
    </row>
    <row r="135" ht="15.75" customHeight="1">
      <c r="A135" s="18" t="s">
        <v>159</v>
      </c>
      <c r="B135" s="18">
        <v>3.0</v>
      </c>
      <c r="C135" s="18">
        <v>3.0</v>
      </c>
      <c r="D135" s="16" t="s">
        <v>163</v>
      </c>
      <c r="E135" s="20">
        <v>57.49999999999999</v>
      </c>
      <c r="F135" s="21">
        <v>41.055</v>
      </c>
      <c r="G135" s="22">
        <v>4.791666666666667</v>
      </c>
      <c r="H135" s="21">
        <v>12.0</v>
      </c>
    </row>
    <row r="136" ht="15.75" customHeight="1">
      <c r="A136" s="18" t="s">
        <v>160</v>
      </c>
      <c r="B136" s="18">
        <v>3.0</v>
      </c>
      <c r="C136" s="18">
        <v>3.0</v>
      </c>
      <c r="D136" s="16" t="s">
        <v>163</v>
      </c>
      <c r="E136" s="20">
        <v>48.5</v>
      </c>
      <c r="F136" s="21">
        <v>32.592</v>
      </c>
      <c r="G136" s="22">
        <v>3.6742424242424243</v>
      </c>
      <c r="H136" s="21">
        <v>13.2</v>
      </c>
    </row>
    <row r="137" ht="15.75" customHeight="1">
      <c r="A137" s="16" t="str">
        <f t="shared" ref="A137:B137" si="35">A101</f>
        <v>январь</v>
      </c>
      <c r="B137" s="18">
        <f t="shared" si="35"/>
        <v>1</v>
      </c>
      <c r="C137" s="18">
        <f t="shared" ref="C137:C145" si="37">C101+1</f>
        <v>4</v>
      </c>
      <c r="D137" s="19" t="str">
        <f t="shared" ref="D137:D145" si="38">D101</f>
        <v>Услуги</v>
      </c>
      <c r="E137" s="20">
        <v>42.0</v>
      </c>
      <c r="F137" s="21">
        <v>29.988</v>
      </c>
      <c r="G137" s="22">
        <v>2.9166666666666665</v>
      </c>
      <c r="H137" s="21">
        <v>14.4</v>
      </c>
    </row>
    <row r="138" ht="15.75" customHeight="1">
      <c r="A138" s="16" t="str">
        <f t="shared" ref="A138:B138" si="36">A102</f>
        <v>февраль</v>
      </c>
      <c r="B138" s="18">
        <f t="shared" si="36"/>
        <v>1</v>
      </c>
      <c r="C138" s="18">
        <f t="shared" si="37"/>
        <v>4</v>
      </c>
      <c r="D138" s="19" t="str">
        <f t="shared" si="38"/>
        <v>Услуги</v>
      </c>
      <c r="E138" s="20">
        <v>57.99999999999999</v>
      </c>
      <c r="F138" s="21">
        <v>39.78799999999999</v>
      </c>
      <c r="G138" s="22">
        <v>4.833333333333332</v>
      </c>
      <c r="H138" s="21">
        <v>12.0</v>
      </c>
    </row>
    <row r="139" ht="15.75" customHeight="1">
      <c r="A139" s="16" t="str">
        <f t="shared" ref="A139:B139" si="39">A103</f>
        <v>март</v>
      </c>
      <c r="B139" s="18">
        <f t="shared" si="39"/>
        <v>1</v>
      </c>
      <c r="C139" s="18">
        <f t="shared" si="37"/>
        <v>4</v>
      </c>
      <c r="D139" s="19" t="str">
        <f t="shared" si="38"/>
        <v>Услуги</v>
      </c>
      <c r="E139" s="20">
        <v>41.0</v>
      </c>
      <c r="F139" s="21">
        <v>27.552</v>
      </c>
      <c r="G139" s="22">
        <v>3.7962962962962967</v>
      </c>
      <c r="H139" s="21">
        <v>10.8</v>
      </c>
    </row>
    <row r="140" ht="15.75" customHeight="1">
      <c r="A140" s="16" t="str">
        <f t="shared" ref="A140:B140" si="40">A104</f>
        <v>апрель</v>
      </c>
      <c r="B140" s="18">
        <f t="shared" si="40"/>
        <v>2</v>
      </c>
      <c r="C140" s="18">
        <f t="shared" si="37"/>
        <v>4</v>
      </c>
      <c r="D140" s="19" t="str">
        <f t="shared" si="38"/>
        <v>Услуги</v>
      </c>
      <c r="E140" s="20">
        <v>51.5</v>
      </c>
      <c r="F140" s="21">
        <v>36.771</v>
      </c>
      <c r="G140" s="22">
        <v>4.291666666666666</v>
      </c>
      <c r="H140" s="21">
        <v>12.0</v>
      </c>
    </row>
    <row r="141" ht="15.75" customHeight="1">
      <c r="A141" s="16" t="str">
        <f t="shared" ref="A141:B141" si="41">A105</f>
        <v>май</v>
      </c>
      <c r="B141" s="18">
        <f t="shared" si="41"/>
        <v>2</v>
      </c>
      <c r="C141" s="18">
        <f t="shared" si="37"/>
        <v>4</v>
      </c>
      <c r="D141" s="19" t="str">
        <f t="shared" si="38"/>
        <v>Услуги</v>
      </c>
      <c r="E141" s="20">
        <v>45.0</v>
      </c>
      <c r="F141" s="21">
        <v>30.86999999999999</v>
      </c>
      <c r="G141" s="22">
        <v>4.166666666666666</v>
      </c>
      <c r="H141" s="21">
        <v>10.8</v>
      </c>
    </row>
    <row r="142" ht="15.75" customHeight="1">
      <c r="A142" s="16" t="str">
        <f t="shared" ref="A142:B142" si="42">A106</f>
        <v>июнь</v>
      </c>
      <c r="B142" s="18">
        <f t="shared" si="42"/>
        <v>2</v>
      </c>
      <c r="C142" s="18">
        <f t="shared" si="37"/>
        <v>4</v>
      </c>
      <c r="D142" s="19" t="str">
        <f t="shared" si="38"/>
        <v>Услуги</v>
      </c>
      <c r="E142" s="20">
        <v>43.5</v>
      </c>
      <c r="F142" s="21">
        <v>31.972499999999997</v>
      </c>
      <c r="G142" s="22">
        <v>4.027777777777778</v>
      </c>
      <c r="H142" s="21">
        <v>10.8</v>
      </c>
    </row>
    <row r="143" ht="15.75" customHeight="1">
      <c r="A143" s="16" t="str">
        <f t="shared" ref="A143:B143" si="43">A107</f>
        <v>июль</v>
      </c>
      <c r="B143" s="18">
        <f t="shared" si="43"/>
        <v>3</v>
      </c>
      <c r="C143" s="18">
        <f t="shared" si="37"/>
        <v>4</v>
      </c>
      <c r="D143" s="19" t="str">
        <f t="shared" si="38"/>
        <v>Услуги</v>
      </c>
      <c r="E143" s="20">
        <v>47.0</v>
      </c>
      <c r="F143" s="21">
        <v>33.887</v>
      </c>
      <c r="G143" s="22">
        <v>3.916666666666666</v>
      </c>
      <c r="H143" s="21">
        <v>12.0</v>
      </c>
    </row>
    <row r="144" ht="15.75" customHeight="1">
      <c r="A144" s="16" t="str">
        <f t="shared" ref="A144:B144" si="44">A108</f>
        <v>август</v>
      </c>
      <c r="B144" s="18">
        <f t="shared" si="44"/>
        <v>3</v>
      </c>
      <c r="C144" s="18">
        <f t="shared" si="37"/>
        <v>4</v>
      </c>
      <c r="D144" s="19" t="str">
        <f t="shared" si="38"/>
        <v>Услуги</v>
      </c>
      <c r="E144" s="20">
        <v>41.0</v>
      </c>
      <c r="F144" s="21">
        <v>30.135</v>
      </c>
      <c r="G144" s="22">
        <v>3.106060606060606</v>
      </c>
      <c r="H144" s="21">
        <v>13.2</v>
      </c>
    </row>
    <row r="145" ht="15.75" customHeight="1">
      <c r="A145" s="16" t="str">
        <f t="shared" ref="A145:B145" si="45">A109</f>
        <v>сентябрь</v>
      </c>
      <c r="B145" s="18">
        <f t="shared" si="45"/>
        <v>3</v>
      </c>
      <c r="C145" s="18">
        <f t="shared" si="37"/>
        <v>4</v>
      </c>
      <c r="D145" s="19" t="str">
        <f t="shared" si="38"/>
        <v>Услуги</v>
      </c>
      <c r="E145" s="20">
        <v>47.5</v>
      </c>
      <c r="F145" s="21">
        <v>33.5825</v>
      </c>
      <c r="G145" s="22">
        <v>4.398148148148148</v>
      </c>
      <c r="H145" s="21">
        <v>10.8</v>
      </c>
    </row>
    <row r="146" ht="15.75" customHeight="1">
      <c r="A146" s="18" t="s">
        <v>151</v>
      </c>
      <c r="B146" s="18">
        <v>1.0</v>
      </c>
      <c r="C146" s="18">
        <v>4.0</v>
      </c>
      <c r="D146" s="19" t="s">
        <v>152</v>
      </c>
      <c r="E146" s="20">
        <v>35.699999999999996</v>
      </c>
      <c r="F146" s="21">
        <v>17.314500000000002</v>
      </c>
      <c r="G146" s="22">
        <v>3.3055555555555562</v>
      </c>
      <c r="H146" s="21">
        <v>10.8</v>
      </c>
    </row>
    <row r="147" ht="15.75" customHeight="1">
      <c r="A147" s="18" t="s">
        <v>153</v>
      </c>
      <c r="B147" s="18">
        <v>1.0</v>
      </c>
      <c r="C147" s="18">
        <v>4.0</v>
      </c>
      <c r="D147" s="19" t="s">
        <v>152</v>
      </c>
      <c r="E147" s="20">
        <v>28.799999999999997</v>
      </c>
      <c r="F147" s="21">
        <v>14.831999999999999</v>
      </c>
      <c r="G147" s="22">
        <v>2.4</v>
      </c>
      <c r="H147" s="21">
        <v>12.0</v>
      </c>
    </row>
    <row r="148" ht="15.75" customHeight="1">
      <c r="A148" s="18" t="s">
        <v>154</v>
      </c>
      <c r="B148" s="18">
        <v>1.0</v>
      </c>
      <c r="C148" s="18">
        <v>4.0</v>
      </c>
      <c r="D148" s="19" t="s">
        <v>152</v>
      </c>
      <c r="E148" s="20">
        <v>32.1</v>
      </c>
      <c r="F148" s="21">
        <v>16.531499999999998</v>
      </c>
      <c r="G148" s="22">
        <v>2.9722222222222223</v>
      </c>
      <c r="H148" s="21">
        <v>10.8</v>
      </c>
    </row>
    <row r="149" ht="15.75" customHeight="1">
      <c r="A149" s="18" t="s">
        <v>155</v>
      </c>
      <c r="B149" s="18">
        <v>2.0</v>
      </c>
      <c r="C149" s="18">
        <v>4.0</v>
      </c>
      <c r="D149" s="19" t="s">
        <v>152</v>
      </c>
      <c r="E149" s="20">
        <v>24.0</v>
      </c>
      <c r="F149" s="21">
        <v>12.0</v>
      </c>
      <c r="G149" s="22">
        <v>2.2222222222222223</v>
      </c>
      <c r="H149" s="21">
        <v>10.8</v>
      </c>
    </row>
    <row r="150" ht="15.75" customHeight="1">
      <c r="A150" s="18" t="s">
        <v>156</v>
      </c>
      <c r="B150" s="18">
        <v>2.0</v>
      </c>
      <c r="C150" s="18">
        <v>4.0</v>
      </c>
      <c r="D150" s="19" t="s">
        <v>152</v>
      </c>
      <c r="E150" s="20">
        <v>24.3</v>
      </c>
      <c r="F150" s="21">
        <v>12.7575</v>
      </c>
      <c r="G150" s="22">
        <v>2.25</v>
      </c>
      <c r="H150" s="21">
        <v>10.8</v>
      </c>
    </row>
    <row r="151" ht="15.75" customHeight="1">
      <c r="A151" s="18" t="s">
        <v>157</v>
      </c>
      <c r="B151" s="18">
        <v>2.0</v>
      </c>
      <c r="C151" s="18">
        <v>4.0</v>
      </c>
      <c r="D151" s="19" t="s">
        <v>152</v>
      </c>
      <c r="E151" s="20">
        <v>25.2</v>
      </c>
      <c r="F151" s="21">
        <v>12.725999999999999</v>
      </c>
      <c r="G151" s="22">
        <v>2.3333333333333335</v>
      </c>
      <c r="H151" s="21">
        <v>10.8</v>
      </c>
    </row>
    <row r="152" ht="15.75" customHeight="1">
      <c r="A152" s="18" t="s">
        <v>158</v>
      </c>
      <c r="B152" s="18">
        <v>3.0</v>
      </c>
      <c r="C152" s="18">
        <v>4.0</v>
      </c>
      <c r="D152" s="19" t="s">
        <v>152</v>
      </c>
      <c r="E152" s="20">
        <v>30.0</v>
      </c>
      <c r="F152" s="21">
        <v>15.600000000000001</v>
      </c>
      <c r="G152" s="22">
        <v>2.083333333333334</v>
      </c>
      <c r="H152" s="21">
        <v>14.4</v>
      </c>
    </row>
    <row r="153" ht="15.75" customHeight="1">
      <c r="A153" s="18" t="s">
        <v>159</v>
      </c>
      <c r="B153" s="18">
        <v>3.0</v>
      </c>
      <c r="C153" s="18">
        <v>4.0</v>
      </c>
      <c r="D153" s="19" t="s">
        <v>152</v>
      </c>
      <c r="E153" s="20">
        <v>31.8</v>
      </c>
      <c r="F153" s="21">
        <v>15.105000000000002</v>
      </c>
      <c r="G153" s="22">
        <v>2.9444444444444446</v>
      </c>
      <c r="H153" s="21">
        <v>10.8</v>
      </c>
    </row>
    <row r="154" ht="15.75" customHeight="1">
      <c r="A154" s="18" t="s">
        <v>160</v>
      </c>
      <c r="B154" s="18">
        <v>3.0</v>
      </c>
      <c r="C154" s="18">
        <v>4.0</v>
      </c>
      <c r="D154" s="19" t="s">
        <v>152</v>
      </c>
      <c r="E154" s="20">
        <v>25.8</v>
      </c>
      <c r="F154" s="21">
        <v>13.544999999999998</v>
      </c>
      <c r="G154" s="22">
        <v>2.388888888888889</v>
      </c>
      <c r="H154" s="21">
        <v>10.8</v>
      </c>
    </row>
    <row r="155" ht="15.75" customHeight="1">
      <c r="A155" s="16" t="str">
        <f t="shared" ref="A155:B155" si="46">A119</f>
        <v>январь</v>
      </c>
      <c r="B155" s="18">
        <f t="shared" si="46"/>
        <v>1</v>
      </c>
      <c r="C155" s="18">
        <f t="shared" ref="C155:C172" si="48">C119+1</f>
        <v>5</v>
      </c>
      <c r="D155" s="19" t="str">
        <f t="shared" ref="D155:D172" si="49">D119</f>
        <v>платежи</v>
      </c>
      <c r="E155" s="20">
        <v>2.52</v>
      </c>
      <c r="F155" s="21">
        <v>1.197</v>
      </c>
      <c r="G155" s="22">
        <v>0.19090909090909092</v>
      </c>
      <c r="H155" s="21">
        <v>13.2</v>
      </c>
    </row>
    <row r="156" ht="15.75" customHeight="1">
      <c r="A156" s="16" t="str">
        <f t="shared" ref="A156:B156" si="47">A120</f>
        <v>февраль</v>
      </c>
      <c r="B156" s="18">
        <f t="shared" si="47"/>
        <v>1</v>
      </c>
      <c r="C156" s="18">
        <f t="shared" si="48"/>
        <v>5</v>
      </c>
      <c r="D156" s="19" t="str">
        <f t="shared" si="49"/>
        <v>платежи</v>
      </c>
      <c r="E156" s="20">
        <v>3.33</v>
      </c>
      <c r="F156" s="21">
        <v>1.665</v>
      </c>
      <c r="G156" s="22">
        <v>0.2775</v>
      </c>
      <c r="H156" s="21">
        <v>12.0</v>
      </c>
    </row>
    <row r="157" ht="15.75" customHeight="1">
      <c r="A157" s="16" t="str">
        <f t="shared" ref="A157:B157" si="50">A121</f>
        <v>март</v>
      </c>
      <c r="B157" s="18">
        <f t="shared" si="50"/>
        <v>1</v>
      </c>
      <c r="C157" s="18">
        <f t="shared" si="48"/>
        <v>5</v>
      </c>
      <c r="D157" s="19" t="str">
        <f t="shared" si="49"/>
        <v>платежи</v>
      </c>
      <c r="E157" s="20">
        <v>2.91</v>
      </c>
      <c r="F157" s="21">
        <v>1.3968</v>
      </c>
      <c r="G157" s="22">
        <v>0.2425</v>
      </c>
      <c r="H157" s="21">
        <v>12.0</v>
      </c>
    </row>
    <row r="158" ht="15.75" customHeight="1">
      <c r="A158" s="16" t="str">
        <f t="shared" ref="A158:B158" si="51">A122</f>
        <v>апрель</v>
      </c>
      <c r="B158" s="18">
        <f t="shared" si="51"/>
        <v>2</v>
      </c>
      <c r="C158" s="18">
        <f t="shared" si="48"/>
        <v>5</v>
      </c>
      <c r="D158" s="19" t="str">
        <f t="shared" si="49"/>
        <v>платежи</v>
      </c>
      <c r="E158" s="20">
        <v>3.0</v>
      </c>
      <c r="F158" s="21">
        <v>1.575</v>
      </c>
      <c r="G158" s="22">
        <v>0.25</v>
      </c>
      <c r="H158" s="21">
        <v>12.0</v>
      </c>
    </row>
    <row r="159" ht="15.75" customHeight="1">
      <c r="A159" s="16" t="str">
        <f t="shared" ref="A159:B159" si="52">A123</f>
        <v>май</v>
      </c>
      <c r="B159" s="18">
        <f t="shared" si="52"/>
        <v>2</v>
      </c>
      <c r="C159" s="18">
        <f t="shared" si="48"/>
        <v>5</v>
      </c>
      <c r="D159" s="19" t="str">
        <f t="shared" si="49"/>
        <v>платежи</v>
      </c>
      <c r="E159" s="20">
        <v>3.42</v>
      </c>
      <c r="F159" s="21">
        <v>1.7612999999999999</v>
      </c>
      <c r="G159" s="22">
        <v>0.2375</v>
      </c>
      <c r="H159" s="21">
        <v>14.4</v>
      </c>
    </row>
    <row r="160" ht="15.75" customHeight="1">
      <c r="A160" s="16" t="str">
        <f t="shared" ref="A160:B160" si="53">A124</f>
        <v>июнь</v>
      </c>
      <c r="B160" s="18">
        <f t="shared" si="53"/>
        <v>2</v>
      </c>
      <c r="C160" s="18">
        <f t="shared" si="48"/>
        <v>5</v>
      </c>
      <c r="D160" s="19" t="str">
        <f t="shared" si="49"/>
        <v>платежи</v>
      </c>
      <c r="E160" s="20">
        <v>2.91</v>
      </c>
      <c r="F160" s="21">
        <v>1.4841</v>
      </c>
      <c r="G160" s="22">
        <v>0.2694444444444445</v>
      </c>
      <c r="H160" s="21">
        <v>10.8</v>
      </c>
    </row>
    <row r="161" ht="15.75" customHeight="1">
      <c r="A161" s="16" t="str">
        <f t="shared" ref="A161:B161" si="54">A125</f>
        <v>июль</v>
      </c>
      <c r="B161" s="18">
        <f t="shared" si="54"/>
        <v>3</v>
      </c>
      <c r="C161" s="18">
        <f t="shared" si="48"/>
        <v>5</v>
      </c>
      <c r="D161" s="19" t="str">
        <f t="shared" si="49"/>
        <v>платежи</v>
      </c>
      <c r="E161" s="20">
        <v>3.6</v>
      </c>
      <c r="F161" s="21">
        <v>1.8359999999999999</v>
      </c>
      <c r="G161" s="22">
        <v>0.3333333333333333</v>
      </c>
      <c r="H161" s="21">
        <v>10.8</v>
      </c>
    </row>
    <row r="162" ht="15.75" customHeight="1">
      <c r="A162" s="16" t="str">
        <f t="shared" ref="A162:B162" si="55">A126</f>
        <v>август</v>
      </c>
      <c r="B162" s="18">
        <f t="shared" si="55"/>
        <v>3</v>
      </c>
      <c r="C162" s="18">
        <f t="shared" si="48"/>
        <v>5</v>
      </c>
      <c r="D162" s="19" t="str">
        <f t="shared" si="49"/>
        <v>платежи</v>
      </c>
      <c r="E162" s="20">
        <v>3.3</v>
      </c>
      <c r="F162" s="21">
        <v>1.7325</v>
      </c>
      <c r="G162" s="22">
        <v>0.22916666666666666</v>
      </c>
      <c r="H162" s="21">
        <v>14.4</v>
      </c>
    </row>
    <row r="163" ht="15.75" customHeight="1">
      <c r="A163" s="16" t="str">
        <f t="shared" ref="A163:B163" si="56">A127</f>
        <v>сентябрь</v>
      </c>
      <c r="B163" s="18">
        <f t="shared" si="56"/>
        <v>3</v>
      </c>
      <c r="C163" s="18">
        <f t="shared" si="48"/>
        <v>5</v>
      </c>
      <c r="D163" s="19" t="str">
        <f t="shared" si="49"/>
        <v>платежи</v>
      </c>
      <c r="E163" s="20">
        <v>3.24</v>
      </c>
      <c r="F163" s="21">
        <v>1.5390000000000001</v>
      </c>
      <c r="G163" s="22">
        <v>0.27</v>
      </c>
      <c r="H163" s="21">
        <v>12.0</v>
      </c>
    </row>
    <row r="164" ht="15.75" customHeight="1">
      <c r="A164" s="16" t="str">
        <f t="shared" ref="A164:B164" si="57">A128</f>
        <v>январь</v>
      </c>
      <c r="B164" s="18">
        <f t="shared" si="57"/>
        <v>1</v>
      </c>
      <c r="C164" s="18">
        <f t="shared" si="48"/>
        <v>4</v>
      </c>
      <c r="D164" s="19" t="str">
        <f t="shared" si="49"/>
        <v>Услуги</v>
      </c>
      <c r="E164" s="20">
        <v>3.36</v>
      </c>
      <c r="F164" s="21">
        <v>1.6463999999999999</v>
      </c>
      <c r="G164" s="22">
        <v>0.3111111111111111</v>
      </c>
      <c r="H164" s="21">
        <v>10.8</v>
      </c>
    </row>
    <row r="165" ht="15.75" customHeight="1">
      <c r="A165" s="16" t="str">
        <f t="shared" ref="A165:B165" si="58">A129</f>
        <v>февраль</v>
      </c>
      <c r="B165" s="18">
        <f t="shared" si="58"/>
        <v>1</v>
      </c>
      <c r="C165" s="18">
        <f t="shared" si="48"/>
        <v>4</v>
      </c>
      <c r="D165" s="19" t="str">
        <f t="shared" si="49"/>
        <v>Услуги</v>
      </c>
      <c r="E165" s="20">
        <v>2.4</v>
      </c>
      <c r="F165" s="21">
        <v>1.236</v>
      </c>
      <c r="G165" s="22">
        <v>0.22222222222222224</v>
      </c>
      <c r="H165" s="21">
        <v>10.8</v>
      </c>
    </row>
    <row r="166" ht="15.75" customHeight="1">
      <c r="A166" s="16" t="str">
        <f t="shared" ref="A166:B166" si="59">A130</f>
        <v>март</v>
      </c>
      <c r="B166" s="18">
        <f t="shared" si="59"/>
        <v>1</v>
      </c>
      <c r="C166" s="18">
        <f t="shared" si="48"/>
        <v>4</v>
      </c>
      <c r="D166" s="19" t="str">
        <f t="shared" si="49"/>
        <v>Услуги</v>
      </c>
      <c r="E166" s="20">
        <v>2.61</v>
      </c>
      <c r="F166" s="21">
        <v>1.3180500000000002</v>
      </c>
      <c r="G166" s="22">
        <v>0.24166666666666664</v>
      </c>
      <c r="H166" s="21">
        <v>10.8</v>
      </c>
    </row>
    <row r="167" ht="15.75" customHeight="1">
      <c r="A167" s="16" t="str">
        <f t="shared" ref="A167:B167" si="60">A131</f>
        <v>апрель</v>
      </c>
      <c r="B167" s="18">
        <f t="shared" si="60"/>
        <v>2</v>
      </c>
      <c r="C167" s="18">
        <f t="shared" si="48"/>
        <v>4</v>
      </c>
      <c r="D167" s="19" t="str">
        <f t="shared" si="49"/>
        <v>Услуги</v>
      </c>
      <c r="E167" s="20">
        <v>3.51</v>
      </c>
      <c r="F167" s="21">
        <v>1.66725</v>
      </c>
      <c r="G167" s="22">
        <v>0.26590909090909093</v>
      </c>
      <c r="H167" s="21">
        <v>13.2</v>
      </c>
    </row>
    <row r="168" ht="15.75" customHeight="1">
      <c r="A168" s="16" t="str">
        <f t="shared" ref="A168:B168" si="61">A132</f>
        <v>май</v>
      </c>
      <c r="B168" s="18">
        <f t="shared" si="61"/>
        <v>2</v>
      </c>
      <c r="C168" s="18">
        <f t="shared" si="48"/>
        <v>4</v>
      </c>
      <c r="D168" s="19" t="str">
        <f t="shared" si="49"/>
        <v>Услуги</v>
      </c>
      <c r="E168" s="20">
        <v>2.85</v>
      </c>
      <c r="F168" s="21">
        <v>1.368</v>
      </c>
      <c r="G168" s="22">
        <v>0.21590909090909094</v>
      </c>
      <c r="H168" s="21">
        <v>13.2</v>
      </c>
    </row>
    <row r="169" ht="15.75" customHeight="1">
      <c r="A169" s="16" t="str">
        <f t="shared" ref="A169:B169" si="62">A133</f>
        <v>июнь</v>
      </c>
      <c r="B169" s="18">
        <f t="shared" si="62"/>
        <v>2</v>
      </c>
      <c r="C169" s="18">
        <f t="shared" si="48"/>
        <v>4</v>
      </c>
      <c r="D169" s="19" t="str">
        <f t="shared" si="49"/>
        <v>Услуги</v>
      </c>
      <c r="E169" s="20">
        <v>3.36</v>
      </c>
      <c r="F169" s="21">
        <v>1.5959999999999999</v>
      </c>
      <c r="G169" s="22">
        <v>0.23333333333333334</v>
      </c>
      <c r="H169" s="21">
        <v>14.4</v>
      </c>
    </row>
    <row r="170" ht="15.75" customHeight="1">
      <c r="A170" s="16" t="str">
        <f t="shared" ref="A170:B170" si="63">A134</f>
        <v>июль</v>
      </c>
      <c r="B170" s="18">
        <f t="shared" si="63"/>
        <v>3</v>
      </c>
      <c r="C170" s="18">
        <f t="shared" si="48"/>
        <v>4</v>
      </c>
      <c r="D170" s="19" t="str">
        <f t="shared" si="49"/>
        <v>Услуги</v>
      </c>
      <c r="E170" s="20">
        <v>3.15</v>
      </c>
      <c r="F170" s="21">
        <v>1.5277500000000002</v>
      </c>
      <c r="G170" s="22">
        <v>0.21875</v>
      </c>
      <c r="H170" s="21">
        <v>14.4</v>
      </c>
    </row>
    <row r="171" ht="15.75" customHeight="1">
      <c r="A171" s="16" t="str">
        <f t="shared" ref="A171:B171" si="64">A135</f>
        <v>август</v>
      </c>
      <c r="B171" s="18">
        <f t="shared" si="64"/>
        <v>3</v>
      </c>
      <c r="C171" s="18">
        <f t="shared" si="48"/>
        <v>4</v>
      </c>
      <c r="D171" s="19" t="str">
        <f t="shared" si="49"/>
        <v>Услуги</v>
      </c>
      <c r="E171" s="20">
        <v>2.61</v>
      </c>
      <c r="F171" s="21">
        <v>1.23975</v>
      </c>
      <c r="G171" s="22">
        <v>0.21749999999999997</v>
      </c>
      <c r="H171" s="21">
        <v>12.0</v>
      </c>
    </row>
    <row r="172" ht="15.75" customHeight="1">
      <c r="A172" s="16" t="str">
        <f t="shared" ref="A172:B172" si="65">A136</f>
        <v>сентябрь</v>
      </c>
      <c r="B172" s="18">
        <f t="shared" si="65"/>
        <v>3</v>
      </c>
      <c r="C172" s="18">
        <f t="shared" si="48"/>
        <v>4</v>
      </c>
      <c r="D172" s="19" t="str">
        <f t="shared" si="49"/>
        <v>Услуги</v>
      </c>
      <c r="E172" s="20">
        <v>2.79</v>
      </c>
      <c r="F172" s="21">
        <v>1.32525</v>
      </c>
      <c r="G172" s="22">
        <v>0.21136363636363636</v>
      </c>
      <c r="H172" s="21">
        <v>13.2</v>
      </c>
    </row>
    <row r="173" ht="15.75" customHeight="1">
      <c r="A173" s="18" t="s">
        <v>151</v>
      </c>
      <c r="B173" s="18">
        <v>1.0</v>
      </c>
      <c r="C173" s="18">
        <v>4.0</v>
      </c>
      <c r="D173" s="19" t="s">
        <v>161</v>
      </c>
      <c r="E173" s="20">
        <v>14.85</v>
      </c>
      <c r="F173" s="21">
        <v>14.38965</v>
      </c>
      <c r="G173" s="22">
        <v>1.2375</v>
      </c>
      <c r="H173" s="21">
        <v>12.0</v>
      </c>
    </row>
    <row r="174" ht="15.75" customHeight="1">
      <c r="A174" s="18" t="s">
        <v>153</v>
      </c>
      <c r="B174" s="18">
        <v>1.0</v>
      </c>
      <c r="C174" s="18">
        <v>4.0</v>
      </c>
      <c r="D174" s="19" t="s">
        <v>161</v>
      </c>
      <c r="E174" s="20">
        <v>16.65</v>
      </c>
      <c r="F174" s="21">
        <v>15.50115</v>
      </c>
      <c r="G174" s="22">
        <v>1.15625</v>
      </c>
      <c r="H174" s="21">
        <v>14.4</v>
      </c>
    </row>
    <row r="175" ht="15.75" customHeight="1">
      <c r="A175" s="18" t="s">
        <v>154</v>
      </c>
      <c r="B175" s="18">
        <v>1.0</v>
      </c>
      <c r="C175" s="18">
        <v>4.0</v>
      </c>
      <c r="D175" s="19" t="s">
        <v>161</v>
      </c>
      <c r="E175" s="20">
        <v>16.5</v>
      </c>
      <c r="F175" s="21">
        <v>15.83175</v>
      </c>
      <c r="G175" s="22">
        <v>1.25</v>
      </c>
      <c r="H175" s="21">
        <v>13.2</v>
      </c>
    </row>
    <row r="176" ht="15.75" customHeight="1">
      <c r="A176" s="18" t="s">
        <v>155</v>
      </c>
      <c r="B176" s="18">
        <v>2.0</v>
      </c>
      <c r="C176" s="18">
        <v>4.0</v>
      </c>
      <c r="D176" s="19" t="s">
        <v>161</v>
      </c>
      <c r="E176" s="20">
        <v>16.5</v>
      </c>
      <c r="F176" s="21">
        <v>15.83175</v>
      </c>
      <c r="G176" s="22">
        <v>1.25</v>
      </c>
      <c r="H176" s="21">
        <v>13.2</v>
      </c>
    </row>
    <row r="177" ht="15.75" customHeight="1">
      <c r="A177" s="18" t="s">
        <v>156</v>
      </c>
      <c r="B177" s="18">
        <v>2.0</v>
      </c>
      <c r="C177" s="18">
        <v>4.0</v>
      </c>
      <c r="D177" s="19" t="s">
        <v>161</v>
      </c>
      <c r="E177" s="20">
        <v>12.15</v>
      </c>
      <c r="F177" s="21">
        <v>11.77335</v>
      </c>
      <c r="G177" s="22">
        <v>0.84375</v>
      </c>
      <c r="H177" s="21">
        <v>14.4</v>
      </c>
    </row>
    <row r="178" ht="15.75" customHeight="1">
      <c r="A178" s="18" t="s">
        <v>157</v>
      </c>
      <c r="B178" s="18">
        <v>2.0</v>
      </c>
      <c r="C178" s="18">
        <v>4.0</v>
      </c>
      <c r="D178" s="19" t="s">
        <v>161</v>
      </c>
      <c r="E178" s="20">
        <v>17.85</v>
      </c>
      <c r="F178" s="21">
        <v>17.127075</v>
      </c>
      <c r="G178" s="22">
        <v>1.6527777777777777</v>
      </c>
      <c r="H178" s="21">
        <v>10.8</v>
      </c>
    </row>
    <row r="179" ht="15.75" customHeight="1">
      <c r="A179" s="18" t="s">
        <v>158</v>
      </c>
      <c r="B179" s="18">
        <v>3.0</v>
      </c>
      <c r="C179" s="18">
        <v>4.0</v>
      </c>
      <c r="D179" s="19" t="s">
        <v>161</v>
      </c>
      <c r="E179" s="20">
        <v>13.35</v>
      </c>
      <c r="F179" s="21">
        <v>12.302025</v>
      </c>
      <c r="G179" s="22">
        <v>1.1125</v>
      </c>
      <c r="H179" s="21">
        <v>12.0</v>
      </c>
    </row>
    <row r="180" ht="15.75" customHeight="1">
      <c r="A180" s="18" t="s">
        <v>159</v>
      </c>
      <c r="B180" s="18">
        <v>3.0</v>
      </c>
      <c r="C180" s="18">
        <v>4.0</v>
      </c>
      <c r="D180" s="19" t="s">
        <v>161</v>
      </c>
      <c r="E180" s="20">
        <v>17.25</v>
      </c>
      <c r="F180" s="21">
        <v>16.059749999999998</v>
      </c>
      <c r="G180" s="22">
        <v>1.5972222222222223</v>
      </c>
      <c r="H180" s="21">
        <v>10.8</v>
      </c>
    </row>
    <row r="181" ht="15.75" customHeight="1">
      <c r="A181" s="18" t="s">
        <v>160</v>
      </c>
      <c r="B181" s="18">
        <v>3.0</v>
      </c>
      <c r="C181" s="18">
        <v>4.0</v>
      </c>
      <c r="D181" s="19" t="s">
        <v>161</v>
      </c>
      <c r="E181" s="20">
        <v>16.05</v>
      </c>
      <c r="F181" s="21">
        <v>15.2475</v>
      </c>
      <c r="G181" s="22">
        <v>1.2159090909090908</v>
      </c>
      <c r="H181" s="21">
        <v>13.2</v>
      </c>
    </row>
    <row r="182" ht="15.75" customHeight="1">
      <c r="A182" s="16" t="str">
        <f t="shared" ref="A182:B182" si="66">A146</f>
        <v>январь</v>
      </c>
      <c r="B182" s="18">
        <f t="shared" si="66"/>
        <v>1</v>
      </c>
      <c r="C182" s="18">
        <f t="shared" ref="C182:C199" si="68">C146+1</f>
        <v>5</v>
      </c>
      <c r="D182" s="19" t="str">
        <f t="shared" ref="D182:D199" si="69">D146</f>
        <v>Аксессуары</v>
      </c>
      <c r="E182" s="20">
        <v>17.25</v>
      </c>
      <c r="F182" s="21">
        <v>16.71525</v>
      </c>
      <c r="G182" s="22">
        <v>1.1979166666666665</v>
      </c>
      <c r="H182" s="21">
        <v>14.4</v>
      </c>
    </row>
    <row r="183" ht="15.75" customHeight="1">
      <c r="A183" s="16" t="str">
        <f t="shared" ref="A183:B183" si="67">A147</f>
        <v>февраль</v>
      </c>
      <c r="B183" s="18">
        <f t="shared" si="67"/>
        <v>1</v>
      </c>
      <c r="C183" s="18">
        <f t="shared" si="68"/>
        <v>5</v>
      </c>
      <c r="D183" s="19" t="str">
        <f t="shared" si="69"/>
        <v>Аксессуары</v>
      </c>
      <c r="E183" s="20">
        <v>14.55</v>
      </c>
      <c r="F183" s="21">
        <v>13.407825</v>
      </c>
      <c r="G183" s="22">
        <v>1.0104166666666665</v>
      </c>
      <c r="H183" s="21">
        <v>14.4</v>
      </c>
    </row>
    <row r="184" ht="15.75" customHeight="1">
      <c r="A184" s="16" t="str">
        <f t="shared" ref="A184:B184" si="70">A148</f>
        <v>март</v>
      </c>
      <c r="B184" s="18">
        <f t="shared" si="70"/>
        <v>1</v>
      </c>
      <c r="C184" s="18">
        <f t="shared" si="68"/>
        <v>5</v>
      </c>
      <c r="D184" s="19" t="str">
        <f t="shared" si="69"/>
        <v>Аксессуары</v>
      </c>
      <c r="E184" s="20">
        <v>15.0</v>
      </c>
      <c r="F184" s="21">
        <v>14.535</v>
      </c>
      <c r="G184" s="22">
        <v>1.1363636363636362</v>
      </c>
      <c r="H184" s="21">
        <v>13.2</v>
      </c>
    </row>
    <row r="185" ht="15.75" customHeight="1">
      <c r="A185" s="16" t="str">
        <f t="shared" ref="A185:B185" si="71">A149</f>
        <v>апрель</v>
      </c>
      <c r="B185" s="18">
        <f t="shared" si="71"/>
        <v>2</v>
      </c>
      <c r="C185" s="18">
        <f t="shared" si="68"/>
        <v>5</v>
      </c>
      <c r="D185" s="19" t="str">
        <f t="shared" si="69"/>
        <v>Аксессуары</v>
      </c>
      <c r="E185" s="20">
        <v>12.75</v>
      </c>
      <c r="F185" s="21">
        <v>11.749125</v>
      </c>
      <c r="G185" s="22">
        <v>1.1805555555555556</v>
      </c>
      <c r="H185" s="21">
        <v>10.8</v>
      </c>
    </row>
    <row r="186" ht="15.75" customHeight="1">
      <c r="A186" s="16" t="str">
        <f t="shared" ref="A186:B186" si="72">A150</f>
        <v>май</v>
      </c>
      <c r="B186" s="18">
        <f t="shared" si="72"/>
        <v>2</v>
      </c>
      <c r="C186" s="18">
        <f t="shared" si="68"/>
        <v>5</v>
      </c>
      <c r="D186" s="19" t="str">
        <f t="shared" si="69"/>
        <v>Аксессуары</v>
      </c>
      <c r="E186" s="20">
        <v>16.65</v>
      </c>
      <c r="F186" s="21">
        <v>15.8175</v>
      </c>
      <c r="G186" s="22">
        <v>1.5416666666666665</v>
      </c>
      <c r="H186" s="21">
        <v>10.8</v>
      </c>
    </row>
    <row r="187" ht="15.75" customHeight="1">
      <c r="A187" s="16" t="str">
        <f t="shared" ref="A187:B187" si="73">A151</f>
        <v>июнь</v>
      </c>
      <c r="B187" s="18">
        <f t="shared" si="73"/>
        <v>2</v>
      </c>
      <c r="C187" s="18">
        <f t="shared" si="68"/>
        <v>5</v>
      </c>
      <c r="D187" s="19" t="str">
        <f t="shared" si="69"/>
        <v>Аксессуары</v>
      </c>
      <c r="E187" s="20">
        <v>14.85</v>
      </c>
      <c r="F187" s="21">
        <v>14.248575</v>
      </c>
      <c r="G187" s="22">
        <v>1.03125</v>
      </c>
      <c r="H187" s="21">
        <v>14.4</v>
      </c>
    </row>
    <row r="188" ht="15.75" customHeight="1">
      <c r="A188" s="16" t="str">
        <f t="shared" ref="A188:B188" si="74">A152</f>
        <v>июль</v>
      </c>
      <c r="B188" s="18">
        <f t="shared" si="74"/>
        <v>3</v>
      </c>
      <c r="C188" s="18">
        <f t="shared" si="68"/>
        <v>5</v>
      </c>
      <c r="D188" s="19" t="str">
        <f t="shared" si="69"/>
        <v>Аксессуары</v>
      </c>
      <c r="E188" s="20">
        <v>13.35</v>
      </c>
      <c r="F188" s="21">
        <v>12.302025</v>
      </c>
      <c r="G188" s="22">
        <v>0.9270833333333334</v>
      </c>
      <c r="H188" s="21">
        <v>14.4</v>
      </c>
    </row>
    <row r="189" ht="15.75" customHeight="1">
      <c r="A189" s="16" t="str">
        <f t="shared" ref="A189:B189" si="75">A153</f>
        <v>август</v>
      </c>
      <c r="B189" s="18">
        <f t="shared" si="75"/>
        <v>3</v>
      </c>
      <c r="C189" s="18">
        <f t="shared" si="68"/>
        <v>5</v>
      </c>
      <c r="D189" s="19" t="str">
        <f t="shared" si="69"/>
        <v>Аксессуары</v>
      </c>
      <c r="E189" s="20">
        <v>15.9</v>
      </c>
      <c r="F189" s="21">
        <v>15.105</v>
      </c>
      <c r="G189" s="22">
        <v>1.1041666666666665</v>
      </c>
      <c r="H189" s="21">
        <v>14.4</v>
      </c>
    </row>
    <row r="190" ht="15.75" customHeight="1">
      <c r="A190" s="16" t="str">
        <f t="shared" ref="A190:B190" si="76">A154</f>
        <v>сентябрь</v>
      </c>
      <c r="B190" s="18">
        <f t="shared" si="76"/>
        <v>3</v>
      </c>
      <c r="C190" s="18">
        <f t="shared" si="68"/>
        <v>5</v>
      </c>
      <c r="D190" s="19" t="str">
        <f t="shared" si="69"/>
        <v>Аксессуары</v>
      </c>
      <c r="E190" s="20">
        <v>16.2</v>
      </c>
      <c r="F190" s="21">
        <v>15.5439</v>
      </c>
      <c r="G190" s="22">
        <v>1.5</v>
      </c>
      <c r="H190" s="21">
        <v>10.8</v>
      </c>
    </row>
    <row r="191" ht="15.75" customHeight="1">
      <c r="A191" s="16" t="str">
        <f t="shared" ref="A191:B191" si="77">A155</f>
        <v>январь</v>
      </c>
      <c r="B191" s="18">
        <f t="shared" si="77"/>
        <v>1</v>
      </c>
      <c r="C191" s="18">
        <f t="shared" si="68"/>
        <v>6</v>
      </c>
      <c r="D191" s="19" t="str">
        <f t="shared" si="69"/>
        <v>платежи</v>
      </c>
      <c r="E191" s="20">
        <v>13.5</v>
      </c>
      <c r="F191" s="21">
        <v>12.95325</v>
      </c>
      <c r="G191" s="22">
        <v>1.25</v>
      </c>
      <c r="H191" s="21">
        <v>10.8</v>
      </c>
    </row>
    <row r="192" ht="15.75" customHeight="1">
      <c r="A192" s="16" t="str">
        <f t="shared" ref="A192:B192" si="78">A156</f>
        <v>февраль</v>
      </c>
      <c r="B192" s="18">
        <f t="shared" si="78"/>
        <v>1</v>
      </c>
      <c r="C192" s="18">
        <f t="shared" si="68"/>
        <v>6</v>
      </c>
      <c r="D192" s="19" t="str">
        <f t="shared" si="69"/>
        <v>платежи</v>
      </c>
      <c r="E192" s="20">
        <v>16.05</v>
      </c>
      <c r="F192" s="21">
        <v>15.095025</v>
      </c>
      <c r="G192" s="22">
        <v>1.1145833333333335</v>
      </c>
      <c r="H192" s="21">
        <v>14.4</v>
      </c>
    </row>
    <row r="193" ht="15.75" customHeight="1">
      <c r="A193" s="16" t="str">
        <f t="shared" ref="A193:B193" si="79">A157</f>
        <v>март</v>
      </c>
      <c r="B193" s="18">
        <f t="shared" si="79"/>
        <v>1</v>
      </c>
      <c r="C193" s="18">
        <f t="shared" si="68"/>
        <v>6</v>
      </c>
      <c r="D193" s="19" t="str">
        <f t="shared" si="69"/>
        <v>платежи</v>
      </c>
      <c r="E193" s="20">
        <v>14.25</v>
      </c>
      <c r="F193" s="21">
        <v>13.26675</v>
      </c>
      <c r="G193" s="22">
        <v>0.9895833333333335</v>
      </c>
      <c r="H193" s="21">
        <v>14.4</v>
      </c>
    </row>
    <row r="194" ht="15.75" customHeight="1">
      <c r="A194" s="16" t="str">
        <f t="shared" ref="A194:B194" si="80">A158</f>
        <v>апрель</v>
      </c>
      <c r="B194" s="18">
        <f t="shared" si="80"/>
        <v>2</v>
      </c>
      <c r="C194" s="18">
        <f t="shared" si="68"/>
        <v>6</v>
      </c>
      <c r="D194" s="19" t="str">
        <f t="shared" si="69"/>
        <v>платежи</v>
      </c>
      <c r="E194" s="20">
        <v>13.2</v>
      </c>
      <c r="F194" s="21">
        <v>12.4146</v>
      </c>
      <c r="G194" s="22">
        <v>1.0</v>
      </c>
      <c r="H194" s="21">
        <v>13.2</v>
      </c>
    </row>
    <row r="195" ht="15.75" customHeight="1">
      <c r="A195" s="16" t="str">
        <f t="shared" ref="A195:B195" si="81">A159</f>
        <v>май</v>
      </c>
      <c r="B195" s="18">
        <f t="shared" si="81"/>
        <v>2</v>
      </c>
      <c r="C195" s="18">
        <f t="shared" si="68"/>
        <v>6</v>
      </c>
      <c r="D195" s="19" t="str">
        <f t="shared" si="69"/>
        <v>платежи</v>
      </c>
      <c r="E195" s="20">
        <v>15.0</v>
      </c>
      <c r="F195" s="21">
        <v>14.25</v>
      </c>
      <c r="G195" s="22">
        <v>1.0416666666666665</v>
      </c>
      <c r="H195" s="21">
        <v>14.4</v>
      </c>
    </row>
    <row r="196" ht="15.75" customHeight="1">
      <c r="A196" s="16" t="str">
        <f t="shared" ref="A196:B196" si="82">A160</f>
        <v>июнь</v>
      </c>
      <c r="B196" s="18">
        <f t="shared" si="82"/>
        <v>2</v>
      </c>
      <c r="C196" s="18">
        <f t="shared" si="68"/>
        <v>6</v>
      </c>
      <c r="D196" s="19" t="str">
        <f t="shared" si="69"/>
        <v>платежи</v>
      </c>
      <c r="E196" s="20">
        <v>12.45</v>
      </c>
      <c r="F196" s="21">
        <v>11.59095</v>
      </c>
      <c r="G196" s="22">
        <v>1.0374999999999999</v>
      </c>
      <c r="H196" s="21">
        <v>12.0</v>
      </c>
    </row>
    <row r="197" ht="15.75" customHeight="1">
      <c r="A197" s="16" t="str">
        <f t="shared" ref="A197:B197" si="83">A161</f>
        <v>июль</v>
      </c>
      <c r="B197" s="18">
        <f t="shared" si="83"/>
        <v>3</v>
      </c>
      <c r="C197" s="18">
        <f t="shared" si="68"/>
        <v>6</v>
      </c>
      <c r="D197" s="19" t="str">
        <f t="shared" si="69"/>
        <v>платежи</v>
      </c>
      <c r="E197" s="20">
        <v>16.5</v>
      </c>
      <c r="F197" s="21">
        <v>15.675</v>
      </c>
      <c r="G197" s="22">
        <v>1.5277777777777777</v>
      </c>
      <c r="H197" s="21">
        <v>10.8</v>
      </c>
    </row>
    <row r="198" ht="15.75" customHeight="1">
      <c r="A198" s="16" t="str">
        <f t="shared" ref="A198:B198" si="84">A162</f>
        <v>август</v>
      </c>
      <c r="B198" s="18">
        <f t="shared" si="84"/>
        <v>3</v>
      </c>
      <c r="C198" s="18">
        <f t="shared" si="68"/>
        <v>6</v>
      </c>
      <c r="D198" s="19" t="str">
        <f t="shared" si="69"/>
        <v>платежи</v>
      </c>
      <c r="E198" s="20">
        <v>14.1</v>
      </c>
      <c r="F198" s="21">
        <v>13.261050000000001</v>
      </c>
      <c r="G198" s="22">
        <v>0.9791666666666665</v>
      </c>
      <c r="H198" s="21">
        <v>14.4</v>
      </c>
    </row>
    <row r="199" ht="15.75" customHeight="1">
      <c r="A199" s="16" t="str">
        <f t="shared" ref="A199:B199" si="85">A163</f>
        <v>сентябрь</v>
      </c>
      <c r="B199" s="18">
        <f t="shared" si="85"/>
        <v>3</v>
      </c>
      <c r="C199" s="18">
        <f t="shared" si="68"/>
        <v>6</v>
      </c>
      <c r="D199" s="19" t="str">
        <f t="shared" si="69"/>
        <v>платежи</v>
      </c>
      <c r="E199" s="20">
        <v>13.2</v>
      </c>
      <c r="F199" s="21">
        <v>12.4146</v>
      </c>
      <c r="G199" s="22">
        <v>1.222222222222222</v>
      </c>
      <c r="H199" s="21">
        <v>10.8</v>
      </c>
    </row>
    <row r="200" ht="15.75" customHeight="1">
      <c r="A200" s="18" t="s">
        <v>151</v>
      </c>
      <c r="B200" s="18">
        <v>1.0</v>
      </c>
      <c r="C200" s="18">
        <v>4.0</v>
      </c>
      <c r="D200" s="19" t="s">
        <v>162</v>
      </c>
      <c r="E200" s="20">
        <v>42.0</v>
      </c>
      <c r="F200" s="21">
        <v>29.4</v>
      </c>
      <c r="G200" s="22">
        <v>2.9166666666666665</v>
      </c>
      <c r="H200" s="21">
        <v>14.4</v>
      </c>
    </row>
    <row r="201" ht="15.75" customHeight="1">
      <c r="A201" s="18" t="s">
        <v>153</v>
      </c>
      <c r="B201" s="18">
        <v>1.0</v>
      </c>
      <c r="C201" s="18">
        <v>4.0</v>
      </c>
      <c r="D201" s="19" t="s">
        <v>162</v>
      </c>
      <c r="E201" s="20">
        <v>49.5</v>
      </c>
      <c r="F201" s="21">
        <v>34.65</v>
      </c>
      <c r="G201" s="22">
        <v>3.4375000000000004</v>
      </c>
      <c r="H201" s="21">
        <v>14.4</v>
      </c>
    </row>
    <row r="202" ht="15.75" customHeight="1">
      <c r="A202" s="18" t="s">
        <v>154</v>
      </c>
      <c r="B202" s="18">
        <v>1.0</v>
      </c>
      <c r="C202" s="18">
        <v>4.0</v>
      </c>
      <c r="D202" s="19" t="s">
        <v>162</v>
      </c>
      <c r="E202" s="20">
        <v>48.0</v>
      </c>
      <c r="F202" s="21">
        <v>33.93599999999999</v>
      </c>
      <c r="G202" s="22">
        <v>3.3333333333333335</v>
      </c>
      <c r="H202" s="21">
        <v>14.4</v>
      </c>
    </row>
    <row r="203" ht="15.75" customHeight="1">
      <c r="A203" s="18" t="s">
        <v>155</v>
      </c>
      <c r="B203" s="18">
        <v>2.0</v>
      </c>
      <c r="C203" s="18">
        <v>4.0</v>
      </c>
      <c r="D203" s="19" t="s">
        <v>162</v>
      </c>
      <c r="E203" s="20">
        <v>42.5</v>
      </c>
      <c r="F203" s="21">
        <v>30.344999999999995</v>
      </c>
      <c r="G203" s="22">
        <v>3.5416666666666665</v>
      </c>
      <c r="H203" s="21">
        <v>12.0</v>
      </c>
    </row>
    <row r="204" ht="15.75" customHeight="1">
      <c r="A204" s="18" t="s">
        <v>156</v>
      </c>
      <c r="B204" s="18">
        <v>2.0</v>
      </c>
      <c r="C204" s="18">
        <v>4.0</v>
      </c>
      <c r="D204" s="19" t="s">
        <v>162</v>
      </c>
      <c r="E204" s="20">
        <v>58.5</v>
      </c>
      <c r="F204" s="21">
        <v>38.902499999999996</v>
      </c>
      <c r="G204" s="22">
        <v>5.416666666666666</v>
      </c>
      <c r="H204" s="21">
        <v>10.8</v>
      </c>
    </row>
    <row r="205" ht="15.75" customHeight="1">
      <c r="A205" s="18" t="s">
        <v>157</v>
      </c>
      <c r="B205" s="18">
        <v>2.0</v>
      </c>
      <c r="C205" s="18">
        <v>4.0</v>
      </c>
      <c r="D205" s="19" t="s">
        <v>162</v>
      </c>
      <c r="E205" s="20">
        <v>53.0</v>
      </c>
      <c r="F205" s="21">
        <v>35.986999999999995</v>
      </c>
      <c r="G205" s="22">
        <v>4.015151515151515</v>
      </c>
      <c r="H205" s="21">
        <v>13.2</v>
      </c>
    </row>
    <row r="206" ht="15.75" customHeight="1">
      <c r="A206" s="18" t="s">
        <v>158</v>
      </c>
      <c r="B206" s="18">
        <v>3.0</v>
      </c>
      <c r="C206" s="18">
        <v>4.0</v>
      </c>
      <c r="D206" s="19" t="s">
        <v>162</v>
      </c>
      <c r="E206" s="20">
        <v>46.5</v>
      </c>
      <c r="F206" s="21">
        <v>32.875499999999995</v>
      </c>
      <c r="G206" s="22">
        <v>3.5227272727272734</v>
      </c>
      <c r="H206" s="21">
        <v>13.2</v>
      </c>
    </row>
    <row r="207" ht="15.75" customHeight="1">
      <c r="A207" s="18" t="s">
        <v>159</v>
      </c>
      <c r="B207" s="18">
        <v>3.0</v>
      </c>
      <c r="C207" s="18">
        <v>4.0</v>
      </c>
      <c r="D207" s="19" t="s">
        <v>162</v>
      </c>
      <c r="E207" s="20">
        <v>47.0</v>
      </c>
      <c r="F207" s="21">
        <v>32.9</v>
      </c>
      <c r="G207" s="22">
        <v>3.2638888888888884</v>
      </c>
      <c r="H207" s="21">
        <v>14.4</v>
      </c>
    </row>
    <row r="208" ht="15.75" customHeight="1">
      <c r="A208" s="18" t="s">
        <v>160</v>
      </c>
      <c r="B208" s="18">
        <v>3.0</v>
      </c>
      <c r="C208" s="18">
        <v>4.0</v>
      </c>
      <c r="D208" s="19" t="s">
        <v>162</v>
      </c>
      <c r="E208" s="20">
        <v>59.5</v>
      </c>
      <c r="F208" s="21">
        <v>39.5675</v>
      </c>
      <c r="G208" s="22">
        <v>4.958333333333334</v>
      </c>
      <c r="H208" s="21">
        <v>12.0</v>
      </c>
    </row>
    <row r="209" ht="15.75" customHeight="1">
      <c r="A209" s="16" t="str">
        <f t="shared" ref="A209:B209" si="86">A173</f>
        <v>январь</v>
      </c>
      <c r="B209" s="18">
        <f t="shared" si="86"/>
        <v>1</v>
      </c>
      <c r="C209" s="18">
        <f t="shared" ref="C209:C226" si="88">C173+1</f>
        <v>5</v>
      </c>
      <c r="D209" s="19" t="str">
        <f t="shared" ref="D209:D226" si="89">D173</f>
        <v>платежи</v>
      </c>
      <c r="E209" s="20">
        <v>43.0</v>
      </c>
      <c r="F209" s="21">
        <v>28.595</v>
      </c>
      <c r="G209" s="22">
        <v>3.257575757575757</v>
      </c>
      <c r="H209" s="21">
        <v>13.2</v>
      </c>
    </row>
    <row r="210" ht="15.75" customHeight="1">
      <c r="A210" s="16" t="str">
        <f t="shared" ref="A210:B210" si="87">A174</f>
        <v>февраль</v>
      </c>
      <c r="B210" s="18">
        <f t="shared" si="87"/>
        <v>1</v>
      </c>
      <c r="C210" s="18">
        <f t="shared" si="88"/>
        <v>5</v>
      </c>
      <c r="D210" s="19" t="str">
        <f t="shared" si="89"/>
        <v>платежи</v>
      </c>
      <c r="E210" s="20">
        <v>53.0</v>
      </c>
      <c r="F210" s="21">
        <v>38.955</v>
      </c>
      <c r="G210" s="22">
        <v>3.680555555555556</v>
      </c>
      <c r="H210" s="21">
        <v>14.4</v>
      </c>
    </row>
    <row r="211" ht="15.75" customHeight="1">
      <c r="A211" s="16" t="str">
        <f t="shared" ref="A211:B211" si="90">A175</f>
        <v>март</v>
      </c>
      <c r="B211" s="18">
        <f t="shared" si="90"/>
        <v>1</v>
      </c>
      <c r="C211" s="18">
        <f t="shared" si="88"/>
        <v>5</v>
      </c>
      <c r="D211" s="19" t="str">
        <f t="shared" si="89"/>
        <v>платежи</v>
      </c>
      <c r="E211" s="20">
        <v>44.0</v>
      </c>
      <c r="F211" s="21">
        <v>31.416</v>
      </c>
      <c r="G211" s="22">
        <v>3.6666666666666665</v>
      </c>
      <c r="H211" s="21">
        <v>12.0</v>
      </c>
    </row>
    <row r="212" ht="15.75" customHeight="1">
      <c r="A212" s="16" t="str">
        <f t="shared" ref="A212:B212" si="91">A176</f>
        <v>апрель</v>
      </c>
      <c r="B212" s="18">
        <f t="shared" si="91"/>
        <v>2</v>
      </c>
      <c r="C212" s="18">
        <f t="shared" si="88"/>
        <v>5</v>
      </c>
      <c r="D212" s="19" t="str">
        <f t="shared" si="89"/>
        <v>платежи</v>
      </c>
      <c r="E212" s="20">
        <v>59.5</v>
      </c>
      <c r="F212" s="21">
        <v>39.5675</v>
      </c>
      <c r="G212" s="22">
        <v>5.5092592592592595</v>
      </c>
      <c r="H212" s="21">
        <v>10.8</v>
      </c>
    </row>
    <row r="213" ht="15.75" customHeight="1">
      <c r="A213" s="16" t="str">
        <f t="shared" ref="A213:B213" si="92">A177</f>
        <v>май</v>
      </c>
      <c r="B213" s="18">
        <f t="shared" si="92"/>
        <v>2</v>
      </c>
      <c r="C213" s="18">
        <f t="shared" si="88"/>
        <v>5</v>
      </c>
      <c r="D213" s="19" t="str">
        <f t="shared" si="89"/>
        <v>платежи</v>
      </c>
      <c r="E213" s="20">
        <v>41.0</v>
      </c>
      <c r="F213" s="21">
        <v>28.986999999999995</v>
      </c>
      <c r="G213" s="22">
        <v>3.7962962962962967</v>
      </c>
      <c r="H213" s="21">
        <v>10.8</v>
      </c>
    </row>
    <row r="214" ht="15.75" customHeight="1">
      <c r="A214" s="16" t="str">
        <f t="shared" ref="A214:B214" si="93">A178</f>
        <v>июнь</v>
      </c>
      <c r="B214" s="18">
        <f t="shared" si="93"/>
        <v>2</v>
      </c>
      <c r="C214" s="18">
        <f t="shared" si="88"/>
        <v>5</v>
      </c>
      <c r="D214" s="19" t="str">
        <f t="shared" si="89"/>
        <v>платежи</v>
      </c>
      <c r="E214" s="20">
        <v>60.0</v>
      </c>
      <c r="F214" s="21">
        <v>42.84</v>
      </c>
      <c r="G214" s="22">
        <v>5.555555555555556</v>
      </c>
      <c r="H214" s="21">
        <v>10.8</v>
      </c>
    </row>
    <row r="215" ht="15.75" customHeight="1">
      <c r="A215" s="16" t="str">
        <f t="shared" ref="A215:B215" si="94">A179</f>
        <v>июль</v>
      </c>
      <c r="B215" s="18">
        <f t="shared" si="94"/>
        <v>3</v>
      </c>
      <c r="C215" s="18">
        <f t="shared" si="88"/>
        <v>5</v>
      </c>
      <c r="D215" s="19" t="str">
        <f t="shared" si="89"/>
        <v>платежи</v>
      </c>
      <c r="E215" s="20">
        <v>57.49999999999999</v>
      </c>
      <c r="F215" s="21">
        <v>39.445</v>
      </c>
      <c r="G215" s="22">
        <v>5.324074074074074</v>
      </c>
      <c r="H215" s="21">
        <v>10.8</v>
      </c>
    </row>
    <row r="216" ht="15.75" customHeight="1">
      <c r="A216" s="16" t="str">
        <f t="shared" ref="A216:B216" si="95">A180</f>
        <v>август</v>
      </c>
      <c r="B216" s="18">
        <f t="shared" si="95"/>
        <v>3</v>
      </c>
      <c r="C216" s="18">
        <f t="shared" si="88"/>
        <v>5</v>
      </c>
      <c r="D216" s="19" t="str">
        <f t="shared" si="89"/>
        <v>платежи</v>
      </c>
      <c r="E216" s="20">
        <v>48.5</v>
      </c>
      <c r="F216" s="21">
        <v>33.610499999999995</v>
      </c>
      <c r="G216" s="22">
        <v>3.6742424242424243</v>
      </c>
      <c r="H216" s="21">
        <v>13.2</v>
      </c>
    </row>
    <row r="217" ht="15.75" customHeight="1">
      <c r="A217" s="16" t="str">
        <f t="shared" ref="A217:B217" si="96">A181</f>
        <v>сентябрь</v>
      </c>
      <c r="B217" s="18">
        <f t="shared" si="96"/>
        <v>3</v>
      </c>
      <c r="C217" s="18">
        <f t="shared" si="88"/>
        <v>5</v>
      </c>
      <c r="D217" s="19" t="str">
        <f t="shared" si="89"/>
        <v>платежи</v>
      </c>
      <c r="E217" s="20">
        <v>48.0</v>
      </c>
      <c r="F217" s="21">
        <v>31.919999999999995</v>
      </c>
      <c r="G217" s="22">
        <v>4.0</v>
      </c>
      <c r="H217" s="21">
        <v>12.0</v>
      </c>
    </row>
    <row r="218" ht="15.75" customHeight="1">
      <c r="A218" s="16" t="str">
        <f t="shared" ref="A218:B218" si="97">A182</f>
        <v>январь</v>
      </c>
      <c r="B218" s="18">
        <f t="shared" si="97"/>
        <v>1</v>
      </c>
      <c r="C218" s="18">
        <f t="shared" si="88"/>
        <v>6</v>
      </c>
      <c r="D218" s="19" t="str">
        <f t="shared" si="89"/>
        <v>Аксессуары</v>
      </c>
      <c r="E218" s="20">
        <v>59.5</v>
      </c>
      <c r="F218" s="21">
        <v>42.483000000000004</v>
      </c>
      <c r="G218" s="22">
        <v>4.507575757575758</v>
      </c>
      <c r="H218" s="21">
        <v>13.2</v>
      </c>
    </row>
    <row r="219" ht="15.75" customHeight="1">
      <c r="A219" s="16" t="str">
        <f t="shared" ref="A219:B219" si="98">A183</f>
        <v>февраль</v>
      </c>
      <c r="B219" s="18">
        <f t="shared" si="98"/>
        <v>1</v>
      </c>
      <c r="C219" s="18">
        <f t="shared" si="88"/>
        <v>6</v>
      </c>
      <c r="D219" s="19" t="str">
        <f t="shared" si="89"/>
        <v>Аксессуары</v>
      </c>
      <c r="E219" s="20">
        <v>49.0</v>
      </c>
      <c r="F219" s="21">
        <v>36.01499999999999</v>
      </c>
      <c r="G219" s="22">
        <v>4.083333333333333</v>
      </c>
      <c r="H219" s="21">
        <v>12.0</v>
      </c>
    </row>
    <row r="220" ht="15.75" customHeight="1">
      <c r="A220" s="16" t="str">
        <f t="shared" ref="A220:B220" si="99">A184</f>
        <v>март</v>
      </c>
      <c r="B220" s="18">
        <f t="shared" si="99"/>
        <v>1</v>
      </c>
      <c r="C220" s="18">
        <f t="shared" si="88"/>
        <v>6</v>
      </c>
      <c r="D220" s="19" t="str">
        <f t="shared" si="89"/>
        <v>Аксессуары</v>
      </c>
      <c r="E220" s="20">
        <v>50.5</v>
      </c>
      <c r="F220" s="21">
        <v>34.2895</v>
      </c>
      <c r="G220" s="22">
        <v>3.8257575757575752</v>
      </c>
      <c r="H220" s="21">
        <v>13.2</v>
      </c>
    </row>
    <row r="221" ht="15.75" customHeight="1">
      <c r="A221" s="16" t="str">
        <f t="shared" ref="A221:B221" si="100">A185</f>
        <v>апрель</v>
      </c>
      <c r="B221" s="18">
        <f t="shared" si="100"/>
        <v>2</v>
      </c>
      <c r="C221" s="18">
        <f t="shared" si="88"/>
        <v>6</v>
      </c>
      <c r="D221" s="19" t="str">
        <f t="shared" si="89"/>
        <v>Аксессуары</v>
      </c>
      <c r="E221" s="20">
        <v>47.5</v>
      </c>
      <c r="F221" s="21">
        <v>31.920000000000005</v>
      </c>
      <c r="G221" s="22">
        <v>3.298611111111111</v>
      </c>
      <c r="H221" s="21">
        <v>14.4</v>
      </c>
    </row>
    <row r="222" ht="15.75" customHeight="1">
      <c r="A222" s="16" t="str">
        <f t="shared" ref="A222:B222" si="101">A186</f>
        <v>май</v>
      </c>
      <c r="B222" s="18">
        <f t="shared" si="101"/>
        <v>2</v>
      </c>
      <c r="C222" s="18">
        <f t="shared" si="88"/>
        <v>6</v>
      </c>
      <c r="D222" s="19" t="str">
        <f t="shared" si="89"/>
        <v>Аксессуары</v>
      </c>
      <c r="E222" s="20">
        <v>52.0</v>
      </c>
      <c r="F222" s="21">
        <v>34.58</v>
      </c>
      <c r="G222" s="22">
        <v>3.93939393939394</v>
      </c>
      <c r="H222" s="21">
        <v>13.2</v>
      </c>
    </row>
    <row r="223" ht="15.75" customHeight="1">
      <c r="A223" s="16" t="str">
        <f t="shared" ref="A223:B223" si="102">A187</f>
        <v>июнь</v>
      </c>
      <c r="B223" s="18">
        <f t="shared" si="102"/>
        <v>2</v>
      </c>
      <c r="C223" s="18">
        <f t="shared" si="88"/>
        <v>6</v>
      </c>
      <c r="D223" s="19" t="str">
        <f t="shared" si="89"/>
        <v>Аксессуары</v>
      </c>
      <c r="E223" s="20">
        <v>53.0</v>
      </c>
      <c r="F223" s="21">
        <v>36.729</v>
      </c>
      <c r="G223" s="22">
        <v>3.680555555555556</v>
      </c>
      <c r="H223" s="21">
        <v>14.4</v>
      </c>
    </row>
    <row r="224" ht="15.75" customHeight="1">
      <c r="A224" s="16" t="str">
        <f t="shared" ref="A224:B224" si="103">A188</f>
        <v>июль</v>
      </c>
      <c r="B224" s="18">
        <f t="shared" si="103"/>
        <v>3</v>
      </c>
      <c r="C224" s="18">
        <f t="shared" si="88"/>
        <v>6</v>
      </c>
      <c r="D224" s="19" t="str">
        <f t="shared" si="89"/>
        <v>Аксессуары</v>
      </c>
      <c r="E224" s="20">
        <v>41.5</v>
      </c>
      <c r="F224" s="21">
        <v>28.469</v>
      </c>
      <c r="G224" s="22">
        <v>3.8425925925925926</v>
      </c>
      <c r="H224" s="21">
        <v>10.8</v>
      </c>
    </row>
    <row r="225" ht="15.75" customHeight="1">
      <c r="A225" s="16" t="str">
        <f t="shared" ref="A225:B225" si="104">A189</f>
        <v>август</v>
      </c>
      <c r="B225" s="18">
        <f t="shared" si="104"/>
        <v>3</v>
      </c>
      <c r="C225" s="18">
        <f t="shared" si="88"/>
        <v>6</v>
      </c>
      <c r="D225" s="19" t="str">
        <f t="shared" si="89"/>
        <v>Аксессуары</v>
      </c>
      <c r="E225" s="20">
        <v>55.50000000000001</v>
      </c>
      <c r="F225" s="21">
        <v>38.849999999999994</v>
      </c>
      <c r="G225" s="22">
        <v>5.138888888888888</v>
      </c>
      <c r="H225" s="21">
        <v>10.8</v>
      </c>
    </row>
    <row r="226" ht="15.75" customHeight="1">
      <c r="A226" s="16" t="str">
        <f t="shared" ref="A226:B226" si="105">A190</f>
        <v>сентябрь</v>
      </c>
      <c r="B226" s="18">
        <f t="shared" si="105"/>
        <v>3</v>
      </c>
      <c r="C226" s="18">
        <f t="shared" si="88"/>
        <v>6</v>
      </c>
      <c r="D226" s="19" t="str">
        <f t="shared" si="89"/>
        <v>Аксессуары</v>
      </c>
      <c r="E226" s="20">
        <v>47.5</v>
      </c>
      <c r="F226" s="21">
        <v>34.58</v>
      </c>
      <c r="G226" s="22">
        <v>4.398148148148148</v>
      </c>
      <c r="H226" s="21">
        <v>10.8</v>
      </c>
    </row>
    <row r="227" ht="15.75" customHeight="1">
      <c r="A227" s="18" t="s">
        <v>151</v>
      </c>
      <c r="B227" s="18">
        <v>1.0</v>
      </c>
      <c r="C227" s="18">
        <v>4.0</v>
      </c>
      <c r="D227" s="16" t="s">
        <v>163</v>
      </c>
      <c r="E227" s="20">
        <v>46.5</v>
      </c>
      <c r="F227" s="21">
        <v>33.201</v>
      </c>
      <c r="G227" s="22">
        <v>4.305555555555555</v>
      </c>
      <c r="H227" s="21">
        <v>10.8</v>
      </c>
    </row>
    <row r="228" ht="15.75" customHeight="1">
      <c r="A228" s="18" t="s">
        <v>153</v>
      </c>
      <c r="B228" s="18">
        <v>1.0</v>
      </c>
      <c r="C228" s="18">
        <v>4.0</v>
      </c>
      <c r="D228" s="16" t="s">
        <v>163</v>
      </c>
      <c r="E228" s="20">
        <v>57.99999999999999</v>
      </c>
      <c r="F228" s="21">
        <v>40.193999999999996</v>
      </c>
      <c r="G228" s="22">
        <v>4.833333333333332</v>
      </c>
      <c r="H228" s="21">
        <v>12.0</v>
      </c>
    </row>
    <row r="229" ht="15.75" customHeight="1">
      <c r="A229" s="18" t="s">
        <v>154</v>
      </c>
      <c r="B229" s="18">
        <v>1.0</v>
      </c>
      <c r="C229" s="18">
        <v>4.0</v>
      </c>
      <c r="D229" s="16" t="s">
        <v>163</v>
      </c>
      <c r="E229" s="20">
        <v>54.0</v>
      </c>
      <c r="F229" s="21">
        <v>38.178</v>
      </c>
      <c r="G229" s="22">
        <v>5.0</v>
      </c>
      <c r="H229" s="21">
        <v>10.8</v>
      </c>
    </row>
    <row r="230" ht="15.75" customHeight="1">
      <c r="A230" s="18" t="s">
        <v>155</v>
      </c>
      <c r="B230" s="18">
        <v>2.0</v>
      </c>
      <c r="C230" s="18">
        <v>4.0</v>
      </c>
      <c r="D230" s="16" t="s">
        <v>163</v>
      </c>
      <c r="E230" s="20">
        <v>58.5</v>
      </c>
      <c r="F230" s="21">
        <v>40.13099999999999</v>
      </c>
      <c r="G230" s="22">
        <v>4.875</v>
      </c>
      <c r="H230" s="21">
        <v>12.0</v>
      </c>
    </row>
    <row r="231" ht="15.75" customHeight="1">
      <c r="A231" s="18" t="s">
        <v>156</v>
      </c>
      <c r="B231" s="18">
        <v>2.0</v>
      </c>
      <c r="C231" s="18">
        <v>4.0</v>
      </c>
      <c r="D231" s="16" t="s">
        <v>163</v>
      </c>
      <c r="E231" s="20">
        <v>59.0</v>
      </c>
      <c r="F231" s="21">
        <v>41.712999999999994</v>
      </c>
      <c r="G231" s="22">
        <v>4.46969696969697</v>
      </c>
      <c r="H231" s="21">
        <v>13.2</v>
      </c>
    </row>
    <row r="232" ht="15.75" customHeight="1">
      <c r="A232" s="18" t="s">
        <v>157</v>
      </c>
      <c r="B232" s="18">
        <v>2.0</v>
      </c>
      <c r="C232" s="18">
        <v>4.0</v>
      </c>
      <c r="D232" s="16" t="s">
        <v>163</v>
      </c>
      <c r="E232" s="20">
        <v>55.50000000000001</v>
      </c>
      <c r="F232" s="21">
        <v>39.238499999999995</v>
      </c>
      <c r="G232" s="22">
        <v>4.625</v>
      </c>
      <c r="H232" s="21">
        <v>12.0</v>
      </c>
    </row>
    <row r="233" ht="15.75" customHeight="1">
      <c r="A233" s="18" t="s">
        <v>158</v>
      </c>
      <c r="B233" s="18">
        <v>3.0</v>
      </c>
      <c r="C233" s="18">
        <v>4.0</v>
      </c>
      <c r="D233" s="16" t="s">
        <v>163</v>
      </c>
      <c r="E233" s="20">
        <v>60.0</v>
      </c>
      <c r="F233" s="21">
        <v>40.74</v>
      </c>
      <c r="G233" s="22">
        <v>5.555555555555556</v>
      </c>
      <c r="H233" s="21">
        <v>10.8</v>
      </c>
    </row>
    <row r="234" ht="15.75" customHeight="1">
      <c r="A234" s="18" t="s">
        <v>159</v>
      </c>
      <c r="B234" s="18">
        <v>3.0</v>
      </c>
      <c r="C234" s="18">
        <v>4.0</v>
      </c>
      <c r="D234" s="16" t="s">
        <v>163</v>
      </c>
      <c r="E234" s="20">
        <v>52.5</v>
      </c>
      <c r="F234" s="21">
        <v>37.8525</v>
      </c>
      <c r="G234" s="22">
        <v>3.645833333333333</v>
      </c>
      <c r="H234" s="21">
        <v>14.4</v>
      </c>
    </row>
    <row r="235" ht="15.75" customHeight="1">
      <c r="A235" s="18" t="s">
        <v>160</v>
      </c>
      <c r="B235" s="18">
        <v>3.0</v>
      </c>
      <c r="C235" s="18">
        <v>4.0</v>
      </c>
      <c r="D235" s="16" t="s">
        <v>163</v>
      </c>
      <c r="E235" s="20">
        <v>54.0</v>
      </c>
      <c r="F235" s="21">
        <v>37.8</v>
      </c>
      <c r="G235" s="22">
        <v>3.75</v>
      </c>
      <c r="H235" s="21">
        <v>14.4</v>
      </c>
    </row>
    <row r="236" ht="15.75" customHeight="1">
      <c r="A236" s="16" t="str">
        <f t="shared" ref="A236:B236" si="106">A200</f>
        <v>январь</v>
      </c>
      <c r="B236" s="18">
        <f t="shared" si="106"/>
        <v>1</v>
      </c>
      <c r="C236" s="18">
        <f t="shared" ref="C236:C253" si="108">C200+1</f>
        <v>5</v>
      </c>
      <c r="D236" s="19" t="str">
        <f t="shared" ref="D236:D253" si="109">D200</f>
        <v>телефоны и гаджеты</v>
      </c>
      <c r="E236" s="20">
        <v>50.5</v>
      </c>
      <c r="F236" s="21">
        <v>35.70349999999999</v>
      </c>
      <c r="G236" s="22">
        <v>4.6759259259259265</v>
      </c>
      <c r="H236" s="21">
        <v>10.8</v>
      </c>
    </row>
    <row r="237" ht="15.75" customHeight="1">
      <c r="A237" s="16" t="str">
        <f t="shared" ref="A237:B237" si="107">A201</f>
        <v>февраль</v>
      </c>
      <c r="B237" s="18">
        <f t="shared" si="107"/>
        <v>1</v>
      </c>
      <c r="C237" s="18">
        <f t="shared" si="108"/>
        <v>5</v>
      </c>
      <c r="D237" s="19" t="str">
        <f t="shared" si="109"/>
        <v>телефоны и гаджеты</v>
      </c>
      <c r="E237" s="20">
        <v>52.0</v>
      </c>
      <c r="F237" s="21">
        <v>34.943999999999996</v>
      </c>
      <c r="G237" s="22">
        <v>3.93939393939394</v>
      </c>
      <c r="H237" s="21">
        <v>13.2</v>
      </c>
    </row>
    <row r="238" ht="15.75" customHeight="1">
      <c r="A238" s="16" t="str">
        <f t="shared" ref="A238:B238" si="110">A202</f>
        <v>март</v>
      </c>
      <c r="B238" s="18">
        <f t="shared" si="110"/>
        <v>1</v>
      </c>
      <c r="C238" s="18">
        <f t="shared" si="108"/>
        <v>5</v>
      </c>
      <c r="D238" s="19" t="str">
        <f t="shared" si="109"/>
        <v>телефоны и гаджеты</v>
      </c>
      <c r="E238" s="20">
        <v>55.00000000000001</v>
      </c>
      <c r="F238" s="21">
        <v>37.73</v>
      </c>
      <c r="G238" s="22">
        <v>4.583333333333334</v>
      </c>
      <c r="H238" s="21">
        <v>12.0</v>
      </c>
    </row>
    <row r="239" ht="15.75" customHeight="1">
      <c r="A239" s="16" t="str">
        <f t="shared" ref="A239:B239" si="111">A203</f>
        <v>апрель</v>
      </c>
      <c r="B239" s="18">
        <f t="shared" si="111"/>
        <v>2</v>
      </c>
      <c r="C239" s="18">
        <f t="shared" si="108"/>
        <v>5</v>
      </c>
      <c r="D239" s="19" t="str">
        <f t="shared" si="109"/>
        <v>телефоны и гаджеты</v>
      </c>
      <c r="E239" s="20">
        <v>50.0</v>
      </c>
      <c r="F239" s="21">
        <v>34.65</v>
      </c>
      <c r="G239" s="22">
        <v>3.787878787878788</v>
      </c>
      <c r="H239" s="21">
        <v>13.2</v>
      </c>
    </row>
    <row r="240" ht="15.75" customHeight="1">
      <c r="A240" s="16" t="str">
        <f t="shared" ref="A240:B240" si="112">A204</f>
        <v>май</v>
      </c>
      <c r="B240" s="18">
        <f t="shared" si="112"/>
        <v>2</v>
      </c>
      <c r="C240" s="18">
        <f t="shared" si="108"/>
        <v>5</v>
      </c>
      <c r="D240" s="19" t="str">
        <f t="shared" si="109"/>
        <v>телефоны и гаджеты</v>
      </c>
      <c r="E240" s="20">
        <v>57.49999999999999</v>
      </c>
      <c r="F240" s="21">
        <v>41.4575</v>
      </c>
      <c r="G240" s="22">
        <v>5.324074074074074</v>
      </c>
      <c r="H240" s="21">
        <v>10.8</v>
      </c>
    </row>
    <row r="241" ht="15.75" customHeight="1">
      <c r="A241" s="16" t="str">
        <f t="shared" ref="A241:B241" si="113">A205</f>
        <v>июнь</v>
      </c>
      <c r="B241" s="18">
        <f t="shared" si="113"/>
        <v>2</v>
      </c>
      <c r="C241" s="18">
        <f t="shared" si="108"/>
        <v>5</v>
      </c>
      <c r="D241" s="19" t="str">
        <f t="shared" si="109"/>
        <v>телефоны и гаджеты</v>
      </c>
      <c r="E241" s="20">
        <v>47.0</v>
      </c>
      <c r="F241" s="21">
        <v>33.558</v>
      </c>
      <c r="G241" s="22">
        <v>3.2638888888888884</v>
      </c>
      <c r="H241" s="21">
        <v>14.4</v>
      </c>
    </row>
    <row r="242" ht="15.75" customHeight="1">
      <c r="A242" s="16" t="str">
        <f t="shared" ref="A242:B242" si="114">A206</f>
        <v>июль</v>
      </c>
      <c r="B242" s="18">
        <f t="shared" si="114"/>
        <v>3</v>
      </c>
      <c r="C242" s="18">
        <f t="shared" si="108"/>
        <v>5</v>
      </c>
      <c r="D242" s="19" t="str">
        <f t="shared" si="109"/>
        <v>телефоны и гаджеты</v>
      </c>
      <c r="E242" s="20">
        <v>40.0</v>
      </c>
      <c r="F242" s="21">
        <v>27.72</v>
      </c>
      <c r="G242" s="22">
        <v>2.777777777777778</v>
      </c>
      <c r="H242" s="21">
        <v>14.4</v>
      </c>
    </row>
    <row r="243" ht="15.75" customHeight="1">
      <c r="A243" s="16" t="str">
        <f t="shared" ref="A243:B243" si="115">A207</f>
        <v>август</v>
      </c>
      <c r="B243" s="18">
        <f t="shared" si="115"/>
        <v>3</v>
      </c>
      <c r="C243" s="18">
        <f t="shared" si="108"/>
        <v>5</v>
      </c>
      <c r="D243" s="19" t="str">
        <f t="shared" si="109"/>
        <v>телефоны и гаджеты</v>
      </c>
      <c r="E243" s="20">
        <v>42.0</v>
      </c>
      <c r="F243" s="21">
        <v>29.988</v>
      </c>
      <c r="G243" s="22">
        <v>3.888888888888889</v>
      </c>
      <c r="H243" s="21">
        <v>10.8</v>
      </c>
    </row>
    <row r="244" ht="15.75" customHeight="1">
      <c r="A244" s="16" t="str">
        <f t="shared" ref="A244:B244" si="116">A208</f>
        <v>сентябрь</v>
      </c>
      <c r="B244" s="18">
        <f t="shared" si="116"/>
        <v>3</v>
      </c>
      <c r="C244" s="18">
        <f t="shared" si="108"/>
        <v>5</v>
      </c>
      <c r="D244" s="19" t="str">
        <f t="shared" si="109"/>
        <v>телефоны и гаджеты</v>
      </c>
      <c r="E244" s="20">
        <v>47.5</v>
      </c>
      <c r="F244" s="21">
        <v>32.9175</v>
      </c>
      <c r="G244" s="22">
        <v>3.5984848484848486</v>
      </c>
      <c r="H244" s="21">
        <v>13.2</v>
      </c>
    </row>
    <row r="245" ht="15.75" customHeight="1">
      <c r="A245" s="16" t="str">
        <f t="shared" ref="A245:B245" si="117">A209</f>
        <v>январь</v>
      </c>
      <c r="B245" s="18">
        <f t="shared" si="117"/>
        <v>1</v>
      </c>
      <c r="C245" s="18">
        <f t="shared" si="108"/>
        <v>6</v>
      </c>
      <c r="D245" s="19" t="str">
        <f t="shared" si="109"/>
        <v>платежи</v>
      </c>
      <c r="E245" s="20">
        <v>55.00000000000001</v>
      </c>
      <c r="F245" s="21">
        <v>39.655</v>
      </c>
      <c r="G245" s="22">
        <v>4.166666666666666</v>
      </c>
      <c r="H245" s="21">
        <v>13.2</v>
      </c>
    </row>
    <row r="246" ht="15.75" customHeight="1">
      <c r="A246" s="16" t="str">
        <f t="shared" ref="A246:B246" si="118">A210</f>
        <v>февраль</v>
      </c>
      <c r="B246" s="18">
        <f t="shared" si="118"/>
        <v>1</v>
      </c>
      <c r="C246" s="18">
        <f t="shared" si="108"/>
        <v>6</v>
      </c>
      <c r="D246" s="19" t="str">
        <f t="shared" si="109"/>
        <v>платежи</v>
      </c>
      <c r="E246" s="20">
        <v>56.00000000000001</v>
      </c>
      <c r="F246" s="21">
        <v>37.632</v>
      </c>
      <c r="G246" s="22">
        <v>4.242424242424242</v>
      </c>
      <c r="H246" s="21">
        <v>13.2</v>
      </c>
    </row>
    <row r="247" ht="15.75" customHeight="1">
      <c r="A247" s="16" t="str">
        <f t="shared" ref="A247:B247" si="119">A211</f>
        <v>март</v>
      </c>
      <c r="B247" s="18">
        <f t="shared" si="119"/>
        <v>1</v>
      </c>
      <c r="C247" s="18">
        <f t="shared" si="108"/>
        <v>6</v>
      </c>
      <c r="D247" s="19" t="str">
        <f t="shared" si="109"/>
        <v>платежи</v>
      </c>
      <c r="E247" s="20">
        <v>55.50000000000001</v>
      </c>
      <c r="F247" s="21">
        <v>38.07299999999999</v>
      </c>
      <c r="G247" s="22">
        <v>4.625</v>
      </c>
      <c r="H247" s="21">
        <v>12.0</v>
      </c>
    </row>
    <row r="248" ht="15.75" customHeight="1">
      <c r="A248" s="16" t="str">
        <f t="shared" ref="A248:B248" si="120">A212</f>
        <v>апрель</v>
      </c>
      <c r="B248" s="18">
        <f t="shared" si="120"/>
        <v>2</v>
      </c>
      <c r="C248" s="18">
        <f t="shared" si="108"/>
        <v>6</v>
      </c>
      <c r="D248" s="19" t="str">
        <f t="shared" si="109"/>
        <v>платежи</v>
      </c>
      <c r="E248" s="20">
        <v>40.0</v>
      </c>
      <c r="F248" s="21">
        <v>28.84</v>
      </c>
      <c r="G248" s="22">
        <v>3.0303030303030303</v>
      </c>
      <c r="H248" s="21">
        <v>13.2</v>
      </c>
    </row>
    <row r="249" ht="15.75" customHeight="1">
      <c r="A249" s="16" t="str">
        <f t="shared" ref="A249:B249" si="121">A213</f>
        <v>май</v>
      </c>
      <c r="B249" s="18">
        <f t="shared" si="121"/>
        <v>2</v>
      </c>
      <c r="C249" s="18">
        <f t="shared" si="108"/>
        <v>6</v>
      </c>
      <c r="D249" s="19" t="str">
        <f t="shared" si="109"/>
        <v>платежи</v>
      </c>
      <c r="E249" s="20">
        <v>44.5</v>
      </c>
      <c r="F249" s="21">
        <v>30.215500000000002</v>
      </c>
      <c r="G249" s="22">
        <v>3.0902777777777777</v>
      </c>
      <c r="H249" s="21">
        <v>14.4</v>
      </c>
    </row>
    <row r="250" ht="15.75" customHeight="1">
      <c r="A250" s="16" t="str">
        <f t="shared" ref="A250:B250" si="122">A214</f>
        <v>июнь</v>
      </c>
      <c r="B250" s="18">
        <f t="shared" si="122"/>
        <v>2</v>
      </c>
      <c r="C250" s="18">
        <f t="shared" si="108"/>
        <v>6</v>
      </c>
      <c r="D250" s="19" t="str">
        <f t="shared" si="109"/>
        <v>платежи</v>
      </c>
      <c r="E250" s="20">
        <v>55.50000000000001</v>
      </c>
      <c r="F250" s="21">
        <v>36.9075</v>
      </c>
      <c r="G250" s="22">
        <v>4.625</v>
      </c>
      <c r="H250" s="21">
        <v>12.0</v>
      </c>
    </row>
    <row r="251" ht="15.75" customHeight="1">
      <c r="A251" s="16" t="str">
        <f t="shared" ref="A251:B251" si="123">A215</f>
        <v>июль</v>
      </c>
      <c r="B251" s="18">
        <f t="shared" si="123"/>
        <v>3</v>
      </c>
      <c r="C251" s="18">
        <f t="shared" si="108"/>
        <v>6</v>
      </c>
      <c r="D251" s="19" t="str">
        <f t="shared" si="109"/>
        <v>платежи</v>
      </c>
      <c r="E251" s="20">
        <v>48.0</v>
      </c>
      <c r="F251" s="21">
        <v>31.919999999999995</v>
      </c>
      <c r="G251" s="22">
        <v>3.6363636363636367</v>
      </c>
      <c r="H251" s="21">
        <v>13.2</v>
      </c>
    </row>
    <row r="252" ht="15.75" customHeight="1">
      <c r="A252" s="16" t="str">
        <f t="shared" ref="A252:B252" si="124">A216</f>
        <v>август</v>
      </c>
      <c r="B252" s="18">
        <f t="shared" si="124"/>
        <v>3</v>
      </c>
      <c r="C252" s="18">
        <f t="shared" si="108"/>
        <v>6</v>
      </c>
      <c r="D252" s="19" t="str">
        <f t="shared" si="109"/>
        <v>платежи</v>
      </c>
      <c r="E252" s="20">
        <v>59.5</v>
      </c>
      <c r="F252" s="21">
        <v>39.983999999999995</v>
      </c>
      <c r="G252" s="22">
        <v>4.507575757575758</v>
      </c>
      <c r="H252" s="21">
        <v>13.2</v>
      </c>
    </row>
    <row r="253" ht="15.75" customHeight="1">
      <c r="A253" s="16" t="str">
        <f t="shared" ref="A253:B253" si="125">A217</f>
        <v>сентябрь</v>
      </c>
      <c r="B253" s="18">
        <f t="shared" si="125"/>
        <v>3</v>
      </c>
      <c r="C253" s="18">
        <f t="shared" si="108"/>
        <v>6</v>
      </c>
      <c r="D253" s="19" t="str">
        <f t="shared" si="109"/>
        <v>платежи</v>
      </c>
      <c r="E253" s="20">
        <v>48.0</v>
      </c>
      <c r="F253" s="21">
        <v>31.919999999999995</v>
      </c>
      <c r="G253" s="22">
        <v>4.444444444444445</v>
      </c>
      <c r="H253" s="21">
        <v>10.8</v>
      </c>
    </row>
    <row r="254" ht="15.75" customHeight="1">
      <c r="A254" s="18" t="s">
        <v>151</v>
      </c>
      <c r="B254" s="18">
        <v>1.0</v>
      </c>
      <c r="C254" s="18">
        <v>5.0</v>
      </c>
      <c r="D254" s="19" t="s">
        <v>152</v>
      </c>
      <c r="E254" s="20">
        <v>30.6</v>
      </c>
      <c r="F254" s="21">
        <v>15.759</v>
      </c>
      <c r="G254" s="22">
        <v>2.125</v>
      </c>
      <c r="H254" s="21">
        <v>14.4</v>
      </c>
    </row>
    <row r="255" ht="15.75" customHeight="1">
      <c r="A255" s="18" t="s">
        <v>153</v>
      </c>
      <c r="B255" s="18">
        <v>1.0</v>
      </c>
      <c r="C255" s="18">
        <v>5.0</v>
      </c>
      <c r="D255" s="19" t="s">
        <v>152</v>
      </c>
      <c r="E255" s="20">
        <v>29.4</v>
      </c>
      <c r="F255" s="21">
        <v>15.141</v>
      </c>
      <c r="G255" s="22">
        <v>2.0416666666666665</v>
      </c>
      <c r="H255" s="21">
        <v>14.4</v>
      </c>
    </row>
    <row r="256" ht="15.75" customHeight="1">
      <c r="A256" s="18" t="s">
        <v>154</v>
      </c>
      <c r="B256" s="18">
        <v>1.0</v>
      </c>
      <c r="C256" s="18">
        <v>5.0</v>
      </c>
      <c r="D256" s="19" t="s">
        <v>152</v>
      </c>
      <c r="E256" s="20">
        <v>34.8</v>
      </c>
      <c r="F256" s="21">
        <v>18.096</v>
      </c>
      <c r="G256" s="22">
        <v>2.4166666666666665</v>
      </c>
      <c r="H256" s="21">
        <v>14.4</v>
      </c>
    </row>
    <row r="257" ht="15.75" customHeight="1">
      <c r="A257" s="18" t="s">
        <v>155</v>
      </c>
      <c r="B257" s="18">
        <v>2.0</v>
      </c>
      <c r="C257" s="18">
        <v>5.0</v>
      </c>
      <c r="D257" s="19" t="s">
        <v>152</v>
      </c>
      <c r="E257" s="20">
        <v>27.3</v>
      </c>
      <c r="F257" s="21">
        <v>13.377</v>
      </c>
      <c r="G257" s="22">
        <v>1.895833333333333</v>
      </c>
      <c r="H257" s="21">
        <v>14.4</v>
      </c>
    </row>
    <row r="258" ht="15.75" customHeight="1">
      <c r="A258" s="18" t="s">
        <v>156</v>
      </c>
      <c r="B258" s="18">
        <v>2.0</v>
      </c>
      <c r="C258" s="18">
        <v>5.0</v>
      </c>
      <c r="D258" s="19" t="s">
        <v>152</v>
      </c>
      <c r="E258" s="20">
        <v>27.9</v>
      </c>
      <c r="F258" s="21">
        <v>13.95</v>
      </c>
      <c r="G258" s="22">
        <v>2.3249999999999997</v>
      </c>
      <c r="H258" s="21">
        <v>12.0</v>
      </c>
    </row>
    <row r="259" ht="15.75" customHeight="1">
      <c r="A259" s="18" t="s">
        <v>157</v>
      </c>
      <c r="B259" s="18">
        <v>2.0</v>
      </c>
      <c r="C259" s="18">
        <v>5.0</v>
      </c>
      <c r="D259" s="19" t="s">
        <v>152</v>
      </c>
      <c r="E259" s="20">
        <v>27.0</v>
      </c>
      <c r="F259" s="21">
        <v>13.094999999999999</v>
      </c>
      <c r="G259" s="22">
        <v>1.875</v>
      </c>
      <c r="H259" s="21">
        <v>14.4</v>
      </c>
    </row>
    <row r="260" ht="15.75" customHeight="1">
      <c r="A260" s="18" t="s">
        <v>158</v>
      </c>
      <c r="B260" s="18">
        <v>3.0</v>
      </c>
      <c r="C260" s="18">
        <v>5.0</v>
      </c>
      <c r="D260" s="19" t="s">
        <v>152</v>
      </c>
      <c r="E260" s="20">
        <v>30.6</v>
      </c>
      <c r="F260" s="21">
        <v>14.841</v>
      </c>
      <c r="G260" s="22">
        <v>2.3181818181818183</v>
      </c>
      <c r="H260" s="21">
        <v>13.2</v>
      </c>
    </row>
    <row r="261" ht="15.75" customHeight="1">
      <c r="A261" s="18" t="s">
        <v>159</v>
      </c>
      <c r="B261" s="18">
        <v>3.0</v>
      </c>
      <c r="C261" s="18">
        <v>5.0</v>
      </c>
      <c r="D261" s="19" t="s">
        <v>152</v>
      </c>
      <c r="E261" s="20">
        <v>31.5</v>
      </c>
      <c r="F261" s="21">
        <v>16.5375</v>
      </c>
      <c r="G261" s="22">
        <v>2.625</v>
      </c>
      <c r="H261" s="21">
        <v>12.0</v>
      </c>
    </row>
    <row r="262" ht="15.75" customHeight="1">
      <c r="A262" s="18" t="s">
        <v>160</v>
      </c>
      <c r="B262" s="18">
        <v>3.0</v>
      </c>
      <c r="C262" s="18">
        <v>5.0</v>
      </c>
      <c r="D262" s="19" t="s">
        <v>152</v>
      </c>
      <c r="E262" s="20">
        <v>33.9</v>
      </c>
      <c r="F262" s="21">
        <v>16.95</v>
      </c>
      <c r="G262" s="22">
        <v>2.825</v>
      </c>
      <c r="H262" s="21">
        <v>12.0</v>
      </c>
    </row>
    <row r="263" ht="15.75" customHeight="1">
      <c r="A263" s="16" t="str">
        <f t="shared" ref="A263:B263" si="126">A227</f>
        <v>январь</v>
      </c>
      <c r="B263" s="18">
        <f t="shared" si="126"/>
        <v>1</v>
      </c>
      <c r="C263" s="18">
        <f t="shared" ref="C263:C289" si="128">C227+1</f>
        <v>5</v>
      </c>
      <c r="D263" s="19" t="str">
        <f t="shared" ref="D263:D289" si="129">D227</f>
        <v>Услуги</v>
      </c>
      <c r="E263" s="20">
        <v>2.43</v>
      </c>
      <c r="F263" s="21">
        <v>1.27575</v>
      </c>
      <c r="G263" s="22">
        <v>0.16875</v>
      </c>
      <c r="H263" s="21">
        <v>14.4</v>
      </c>
    </row>
    <row r="264" ht="15.75" customHeight="1">
      <c r="A264" s="16" t="str">
        <f t="shared" ref="A264:B264" si="127">A228</f>
        <v>февраль</v>
      </c>
      <c r="B264" s="18">
        <f t="shared" si="127"/>
        <v>1</v>
      </c>
      <c r="C264" s="18">
        <f t="shared" si="128"/>
        <v>5</v>
      </c>
      <c r="D264" s="19" t="str">
        <f t="shared" si="129"/>
        <v>Услуги</v>
      </c>
      <c r="E264" s="20">
        <v>2.64</v>
      </c>
      <c r="F264" s="21">
        <v>1.3068</v>
      </c>
      <c r="G264" s="22">
        <v>0.24444444444444446</v>
      </c>
      <c r="H264" s="21">
        <v>10.8</v>
      </c>
    </row>
    <row r="265" ht="15.75" customHeight="1">
      <c r="A265" s="16" t="str">
        <f t="shared" ref="A265:B265" si="130">A229</f>
        <v>март</v>
      </c>
      <c r="B265" s="18">
        <f t="shared" si="130"/>
        <v>1</v>
      </c>
      <c r="C265" s="18">
        <f t="shared" si="128"/>
        <v>5</v>
      </c>
      <c r="D265" s="19" t="str">
        <f t="shared" si="129"/>
        <v>Услуги</v>
      </c>
      <c r="E265" s="20">
        <v>2.64</v>
      </c>
      <c r="F265" s="21">
        <v>1.2671999999999999</v>
      </c>
      <c r="G265" s="22">
        <v>0.21999999999999997</v>
      </c>
      <c r="H265" s="21">
        <v>12.0</v>
      </c>
    </row>
    <row r="266" ht="15.75" customHeight="1">
      <c r="A266" s="16" t="str">
        <f t="shared" ref="A266:B266" si="131">A230</f>
        <v>апрель</v>
      </c>
      <c r="B266" s="18">
        <f t="shared" si="131"/>
        <v>2</v>
      </c>
      <c r="C266" s="18">
        <f t="shared" si="128"/>
        <v>5</v>
      </c>
      <c r="D266" s="19" t="str">
        <f t="shared" si="129"/>
        <v>Услуги</v>
      </c>
      <c r="E266" s="20">
        <v>3.09</v>
      </c>
      <c r="F266" s="21">
        <v>1.46775</v>
      </c>
      <c r="G266" s="22">
        <v>0.23409090909090907</v>
      </c>
      <c r="H266" s="21">
        <v>13.2</v>
      </c>
    </row>
    <row r="267" ht="15.75" customHeight="1">
      <c r="A267" s="16" t="str">
        <f t="shared" ref="A267:B267" si="132">A231</f>
        <v>май</v>
      </c>
      <c r="B267" s="18">
        <f t="shared" si="132"/>
        <v>2</v>
      </c>
      <c r="C267" s="18">
        <f t="shared" si="128"/>
        <v>5</v>
      </c>
      <c r="D267" s="19" t="str">
        <f t="shared" si="129"/>
        <v>Услуги</v>
      </c>
      <c r="E267" s="20">
        <v>3.33</v>
      </c>
      <c r="F267" s="21">
        <v>1.6816499999999999</v>
      </c>
      <c r="G267" s="22">
        <v>0.2522727272727273</v>
      </c>
      <c r="H267" s="21">
        <v>13.2</v>
      </c>
    </row>
    <row r="268" ht="15.75" customHeight="1">
      <c r="A268" s="16" t="str">
        <f t="shared" ref="A268:B268" si="133">A232</f>
        <v>июнь</v>
      </c>
      <c r="B268" s="18">
        <f t="shared" si="133"/>
        <v>2</v>
      </c>
      <c r="C268" s="18">
        <f t="shared" si="128"/>
        <v>5</v>
      </c>
      <c r="D268" s="19" t="str">
        <f t="shared" si="129"/>
        <v>Услуги</v>
      </c>
      <c r="E268" s="20">
        <v>2.7</v>
      </c>
      <c r="F268" s="21">
        <v>1.3094999999999999</v>
      </c>
      <c r="G268" s="22">
        <v>0.20454545454545453</v>
      </c>
      <c r="H268" s="21">
        <v>13.2</v>
      </c>
    </row>
    <row r="269" ht="15.75" customHeight="1">
      <c r="A269" s="16" t="str">
        <f t="shared" ref="A269:B269" si="134">A233</f>
        <v>июль</v>
      </c>
      <c r="B269" s="18">
        <f t="shared" si="134"/>
        <v>3</v>
      </c>
      <c r="C269" s="18">
        <f t="shared" si="128"/>
        <v>5</v>
      </c>
      <c r="D269" s="19" t="str">
        <f t="shared" si="129"/>
        <v>Услуги</v>
      </c>
      <c r="E269" s="20">
        <v>3.6</v>
      </c>
      <c r="F269" s="21">
        <v>1.8359999999999999</v>
      </c>
      <c r="G269" s="22">
        <v>0.3333333333333333</v>
      </c>
      <c r="H269" s="21">
        <v>10.8</v>
      </c>
    </row>
    <row r="270" ht="15.75" customHeight="1">
      <c r="A270" s="16" t="str">
        <f t="shared" ref="A270:B270" si="135">A234</f>
        <v>август</v>
      </c>
      <c r="B270" s="18">
        <f t="shared" si="135"/>
        <v>3</v>
      </c>
      <c r="C270" s="18">
        <f t="shared" si="128"/>
        <v>5</v>
      </c>
      <c r="D270" s="19" t="str">
        <f t="shared" si="129"/>
        <v>Услуги</v>
      </c>
      <c r="E270" s="20">
        <v>3.03</v>
      </c>
      <c r="F270" s="21">
        <v>1.4847</v>
      </c>
      <c r="G270" s="22">
        <v>0.2805555555555555</v>
      </c>
      <c r="H270" s="21">
        <v>10.8</v>
      </c>
    </row>
    <row r="271" ht="15.75" customHeight="1">
      <c r="A271" s="16" t="str">
        <f t="shared" ref="A271:B271" si="136">A235</f>
        <v>сентябрь</v>
      </c>
      <c r="B271" s="18">
        <f t="shared" si="136"/>
        <v>3</v>
      </c>
      <c r="C271" s="18">
        <f t="shared" si="128"/>
        <v>5</v>
      </c>
      <c r="D271" s="19" t="str">
        <f t="shared" si="129"/>
        <v>Услуги</v>
      </c>
      <c r="E271" s="20">
        <v>2.76</v>
      </c>
      <c r="F271" s="21">
        <v>1.3662</v>
      </c>
      <c r="G271" s="22">
        <v>0.25555555555555554</v>
      </c>
      <c r="H271" s="21">
        <v>10.8</v>
      </c>
    </row>
    <row r="272" ht="15.75" customHeight="1">
      <c r="A272" s="16" t="str">
        <f t="shared" ref="A272:B272" si="137">A236</f>
        <v>январь</v>
      </c>
      <c r="B272" s="18">
        <f t="shared" si="137"/>
        <v>1</v>
      </c>
      <c r="C272" s="18">
        <f t="shared" si="128"/>
        <v>6</v>
      </c>
      <c r="D272" s="19" t="str">
        <f t="shared" si="129"/>
        <v>телефоны и гаджеты</v>
      </c>
      <c r="E272" s="20">
        <v>2.4</v>
      </c>
      <c r="F272" s="21">
        <v>1.224</v>
      </c>
      <c r="G272" s="22">
        <v>0.22222222222222224</v>
      </c>
      <c r="H272" s="21">
        <v>10.8</v>
      </c>
    </row>
    <row r="273" ht="15.75" customHeight="1">
      <c r="A273" s="16" t="str">
        <f t="shared" ref="A273:B273" si="138">A237</f>
        <v>февраль</v>
      </c>
      <c r="B273" s="18">
        <f t="shared" si="138"/>
        <v>1</v>
      </c>
      <c r="C273" s="18">
        <f t="shared" si="128"/>
        <v>6</v>
      </c>
      <c r="D273" s="19" t="str">
        <f t="shared" si="129"/>
        <v>телефоны и гаджеты</v>
      </c>
      <c r="E273" s="20">
        <v>3.57</v>
      </c>
      <c r="F273" s="21">
        <v>1.6957499999999999</v>
      </c>
      <c r="G273" s="22">
        <v>0.3305555555555556</v>
      </c>
      <c r="H273" s="21">
        <v>10.8</v>
      </c>
    </row>
    <row r="274" ht="15.75" customHeight="1">
      <c r="A274" s="16" t="str">
        <f t="shared" ref="A274:B274" si="139">A238</f>
        <v>март</v>
      </c>
      <c r="B274" s="18">
        <f t="shared" si="139"/>
        <v>1</v>
      </c>
      <c r="C274" s="18">
        <f t="shared" si="128"/>
        <v>6</v>
      </c>
      <c r="D274" s="19" t="str">
        <f t="shared" si="129"/>
        <v>телефоны и гаджеты</v>
      </c>
      <c r="E274" s="20">
        <v>3.6</v>
      </c>
      <c r="F274" s="21">
        <v>1.7280000000000002</v>
      </c>
      <c r="G274" s="22">
        <v>0.2727272727272727</v>
      </c>
      <c r="H274" s="21">
        <v>13.2</v>
      </c>
    </row>
    <row r="275" ht="15.75" customHeight="1">
      <c r="A275" s="16" t="str">
        <f t="shared" ref="A275:B275" si="140">A239</f>
        <v>апрель</v>
      </c>
      <c r="B275" s="18">
        <f t="shared" si="140"/>
        <v>2</v>
      </c>
      <c r="C275" s="18">
        <f t="shared" si="128"/>
        <v>6</v>
      </c>
      <c r="D275" s="19" t="str">
        <f t="shared" si="129"/>
        <v>телефоны и гаджеты</v>
      </c>
      <c r="E275" s="20">
        <v>3.36</v>
      </c>
      <c r="F275" s="21">
        <v>1.6463999999999999</v>
      </c>
      <c r="G275" s="22">
        <v>0.3111111111111111</v>
      </c>
      <c r="H275" s="21">
        <v>10.8</v>
      </c>
    </row>
    <row r="276" ht="15.75" customHeight="1">
      <c r="A276" s="16" t="str">
        <f t="shared" ref="A276:B276" si="141">A240</f>
        <v>май</v>
      </c>
      <c r="B276" s="18">
        <f t="shared" si="141"/>
        <v>2</v>
      </c>
      <c r="C276" s="18">
        <f t="shared" si="128"/>
        <v>6</v>
      </c>
      <c r="D276" s="19" t="str">
        <f t="shared" si="129"/>
        <v>телефоны и гаджеты</v>
      </c>
      <c r="E276" s="20">
        <v>3.39</v>
      </c>
      <c r="F276" s="21">
        <v>1.64415</v>
      </c>
      <c r="G276" s="22">
        <v>0.25681818181818183</v>
      </c>
      <c r="H276" s="21">
        <v>13.2</v>
      </c>
    </row>
    <row r="277" ht="15.75" customHeight="1">
      <c r="A277" s="16" t="str">
        <f t="shared" ref="A277:B277" si="142">A241</f>
        <v>июнь</v>
      </c>
      <c r="B277" s="18">
        <f t="shared" si="142"/>
        <v>2</v>
      </c>
      <c r="C277" s="18">
        <f t="shared" si="128"/>
        <v>6</v>
      </c>
      <c r="D277" s="19" t="str">
        <f t="shared" si="129"/>
        <v>телефоны и гаджеты</v>
      </c>
      <c r="E277" s="20">
        <v>3.51</v>
      </c>
      <c r="F277" s="21">
        <v>1.7199</v>
      </c>
      <c r="G277" s="22">
        <v>0.26590909090909093</v>
      </c>
      <c r="H277" s="21">
        <v>13.2</v>
      </c>
    </row>
    <row r="278" ht="15.75" customHeight="1">
      <c r="A278" s="16" t="str">
        <f t="shared" ref="A278:B278" si="143">A242</f>
        <v>июль</v>
      </c>
      <c r="B278" s="18">
        <f t="shared" si="143"/>
        <v>3</v>
      </c>
      <c r="C278" s="18">
        <f t="shared" si="128"/>
        <v>6</v>
      </c>
      <c r="D278" s="19" t="str">
        <f t="shared" si="129"/>
        <v>телефоны и гаджеты</v>
      </c>
      <c r="E278" s="20">
        <v>3.48</v>
      </c>
      <c r="F278" s="21">
        <v>1.6703999999999999</v>
      </c>
      <c r="G278" s="22">
        <v>0.3222222222222222</v>
      </c>
      <c r="H278" s="21">
        <v>10.8</v>
      </c>
    </row>
    <row r="279" ht="15.75" customHeight="1">
      <c r="A279" s="16" t="str">
        <f t="shared" ref="A279:B279" si="144">A243</f>
        <v>август</v>
      </c>
      <c r="B279" s="18">
        <f t="shared" si="144"/>
        <v>3</v>
      </c>
      <c r="C279" s="18">
        <f t="shared" si="128"/>
        <v>6</v>
      </c>
      <c r="D279" s="19" t="str">
        <f t="shared" si="129"/>
        <v>телефоны и гаджеты</v>
      </c>
      <c r="E279" s="20">
        <v>2.43</v>
      </c>
      <c r="F279" s="21">
        <v>1.2393</v>
      </c>
      <c r="G279" s="22">
        <v>0.2025</v>
      </c>
      <c r="H279" s="21">
        <v>12.0</v>
      </c>
    </row>
    <row r="280" ht="15.75" customHeight="1">
      <c r="A280" s="16" t="str">
        <f t="shared" ref="A280:B280" si="145">A244</f>
        <v>сентябрь</v>
      </c>
      <c r="B280" s="18">
        <f t="shared" si="145"/>
        <v>3</v>
      </c>
      <c r="C280" s="18">
        <f t="shared" si="128"/>
        <v>6</v>
      </c>
      <c r="D280" s="19" t="str">
        <f t="shared" si="129"/>
        <v>телефоны и гаджеты</v>
      </c>
      <c r="E280" s="20">
        <v>3.33</v>
      </c>
      <c r="F280" s="21">
        <v>1.6983000000000001</v>
      </c>
      <c r="G280" s="22">
        <v>0.23125</v>
      </c>
      <c r="H280" s="21">
        <v>14.4</v>
      </c>
    </row>
    <row r="281" ht="15.75" customHeight="1">
      <c r="A281" s="16" t="str">
        <f t="shared" ref="A281:B281" si="146">A245</f>
        <v>январь</v>
      </c>
      <c r="B281" s="18">
        <f t="shared" si="146"/>
        <v>1</v>
      </c>
      <c r="C281" s="18">
        <f t="shared" si="128"/>
        <v>7</v>
      </c>
      <c r="D281" s="19" t="str">
        <f t="shared" si="129"/>
        <v>платежи</v>
      </c>
      <c r="E281" s="20">
        <v>3.0</v>
      </c>
      <c r="F281" s="21">
        <v>1.47</v>
      </c>
      <c r="G281" s="22">
        <v>0.22727272727272732</v>
      </c>
      <c r="H281" s="21">
        <v>13.2</v>
      </c>
    </row>
    <row r="282" ht="15.75" customHeight="1">
      <c r="A282" s="16" t="str">
        <f t="shared" ref="A282:B282" si="147">A246</f>
        <v>февраль</v>
      </c>
      <c r="B282" s="18">
        <f t="shared" si="147"/>
        <v>1</v>
      </c>
      <c r="C282" s="18">
        <f t="shared" si="128"/>
        <v>7</v>
      </c>
      <c r="D282" s="19" t="str">
        <f t="shared" si="129"/>
        <v>платежи</v>
      </c>
      <c r="E282" s="20">
        <v>2.82</v>
      </c>
      <c r="F282" s="21">
        <v>1.4241</v>
      </c>
      <c r="G282" s="22">
        <v>0.1958333333333333</v>
      </c>
      <c r="H282" s="21">
        <v>14.4</v>
      </c>
    </row>
    <row r="283" ht="15.75" customHeight="1">
      <c r="A283" s="16" t="str">
        <f t="shared" ref="A283:B283" si="148">A247</f>
        <v>март</v>
      </c>
      <c r="B283" s="18">
        <f t="shared" si="148"/>
        <v>1</v>
      </c>
      <c r="C283" s="18">
        <f t="shared" si="128"/>
        <v>7</v>
      </c>
      <c r="D283" s="19" t="str">
        <f t="shared" si="129"/>
        <v>платежи</v>
      </c>
      <c r="E283" s="20">
        <v>2.73</v>
      </c>
      <c r="F283" s="21">
        <v>1.3922999999999999</v>
      </c>
      <c r="G283" s="22">
        <v>0.1895833333333333</v>
      </c>
      <c r="H283" s="21">
        <v>14.4</v>
      </c>
    </row>
    <row r="284" ht="15.75" customHeight="1">
      <c r="A284" s="16" t="str">
        <f t="shared" ref="A284:B284" si="149">A248</f>
        <v>апрель</v>
      </c>
      <c r="B284" s="18">
        <f t="shared" si="149"/>
        <v>2</v>
      </c>
      <c r="C284" s="18">
        <f t="shared" si="128"/>
        <v>7</v>
      </c>
      <c r="D284" s="19" t="str">
        <f t="shared" si="129"/>
        <v>платежи</v>
      </c>
      <c r="E284" s="20">
        <v>2.94</v>
      </c>
      <c r="F284" s="21">
        <v>1.4112</v>
      </c>
      <c r="G284" s="22">
        <v>0.20416666666666664</v>
      </c>
      <c r="H284" s="21">
        <v>14.4</v>
      </c>
    </row>
    <row r="285" ht="15.75" customHeight="1">
      <c r="A285" s="16" t="str">
        <f t="shared" ref="A285:B285" si="150">A249</f>
        <v>май</v>
      </c>
      <c r="B285" s="18">
        <f t="shared" si="150"/>
        <v>2</v>
      </c>
      <c r="C285" s="18">
        <f t="shared" si="128"/>
        <v>7</v>
      </c>
      <c r="D285" s="19" t="str">
        <f t="shared" si="129"/>
        <v>платежи</v>
      </c>
      <c r="E285" s="20">
        <v>3.15</v>
      </c>
      <c r="F285" s="21">
        <v>1.49625</v>
      </c>
      <c r="G285" s="22">
        <v>0.2625</v>
      </c>
      <c r="H285" s="21">
        <v>12.0</v>
      </c>
    </row>
    <row r="286" ht="15.75" customHeight="1">
      <c r="A286" s="16" t="str">
        <f t="shared" ref="A286:B286" si="151">A250</f>
        <v>июнь</v>
      </c>
      <c r="B286" s="18">
        <f t="shared" si="151"/>
        <v>2</v>
      </c>
      <c r="C286" s="18">
        <f t="shared" si="128"/>
        <v>7</v>
      </c>
      <c r="D286" s="19" t="str">
        <f t="shared" si="129"/>
        <v>платежи</v>
      </c>
      <c r="E286" s="20">
        <v>2.97</v>
      </c>
      <c r="F286" s="21">
        <v>1.4998500000000001</v>
      </c>
      <c r="G286" s="22">
        <v>0.275</v>
      </c>
      <c r="H286" s="21">
        <v>10.8</v>
      </c>
    </row>
    <row r="287" ht="15.75" customHeight="1">
      <c r="A287" s="16" t="str">
        <f t="shared" ref="A287:B287" si="152">A251</f>
        <v>июль</v>
      </c>
      <c r="B287" s="18">
        <f t="shared" si="152"/>
        <v>3</v>
      </c>
      <c r="C287" s="18">
        <f t="shared" si="128"/>
        <v>7</v>
      </c>
      <c r="D287" s="19" t="str">
        <f t="shared" si="129"/>
        <v>платежи</v>
      </c>
      <c r="E287" s="20">
        <v>2.52</v>
      </c>
      <c r="F287" s="21">
        <v>1.2348000000000001</v>
      </c>
      <c r="G287" s="22">
        <v>0.21000000000000002</v>
      </c>
      <c r="H287" s="21">
        <v>12.0</v>
      </c>
    </row>
    <row r="288" ht="15.75" customHeight="1">
      <c r="A288" s="16" t="str">
        <f t="shared" ref="A288:B288" si="153">A252</f>
        <v>август</v>
      </c>
      <c r="B288" s="18">
        <f t="shared" si="153"/>
        <v>3</v>
      </c>
      <c r="C288" s="18">
        <f t="shared" si="128"/>
        <v>7</v>
      </c>
      <c r="D288" s="19" t="str">
        <f t="shared" si="129"/>
        <v>платежи</v>
      </c>
      <c r="E288" s="20">
        <v>2.94</v>
      </c>
      <c r="F288" s="21">
        <v>1.4553</v>
      </c>
      <c r="G288" s="22">
        <v>0.22272727272727272</v>
      </c>
      <c r="H288" s="21">
        <v>13.2</v>
      </c>
    </row>
    <row r="289" ht="15.75" customHeight="1">
      <c r="A289" s="16" t="str">
        <f t="shared" ref="A289:B289" si="154">A253</f>
        <v>сентябрь</v>
      </c>
      <c r="B289" s="18">
        <f t="shared" si="154"/>
        <v>3</v>
      </c>
      <c r="C289" s="18">
        <f t="shared" si="128"/>
        <v>7</v>
      </c>
      <c r="D289" s="19" t="str">
        <f t="shared" si="129"/>
        <v>платежи</v>
      </c>
      <c r="E289" s="20">
        <v>3.45</v>
      </c>
      <c r="F289" s="21">
        <v>1.77675</v>
      </c>
      <c r="G289" s="22">
        <v>0.3194444444444445</v>
      </c>
      <c r="H289" s="21">
        <v>10.8</v>
      </c>
    </row>
    <row r="290" ht="15.75" customHeight="1">
      <c r="A290" s="18" t="s">
        <v>151</v>
      </c>
      <c r="B290" s="18">
        <v>1.0</v>
      </c>
      <c r="C290" s="18">
        <v>5.0</v>
      </c>
      <c r="D290" s="19" t="s">
        <v>161</v>
      </c>
      <c r="E290" s="20">
        <v>16.5</v>
      </c>
      <c r="F290" s="21">
        <v>15.675</v>
      </c>
      <c r="G290" s="22">
        <v>1.5277777777777777</v>
      </c>
      <c r="H290" s="21">
        <v>10.8</v>
      </c>
    </row>
    <row r="291" ht="15.75" customHeight="1">
      <c r="A291" s="18" t="s">
        <v>153</v>
      </c>
      <c r="B291" s="18">
        <v>1.0</v>
      </c>
      <c r="C291" s="18">
        <v>5.0</v>
      </c>
      <c r="D291" s="19" t="s">
        <v>161</v>
      </c>
      <c r="E291" s="20">
        <v>15.15</v>
      </c>
      <c r="F291" s="21">
        <v>13.960725</v>
      </c>
      <c r="G291" s="22">
        <v>1.4027777777777777</v>
      </c>
      <c r="H291" s="21">
        <v>10.8</v>
      </c>
    </row>
    <row r="292" ht="15.75" customHeight="1">
      <c r="A292" s="18" t="s">
        <v>154</v>
      </c>
      <c r="B292" s="18">
        <v>1.0</v>
      </c>
      <c r="C292" s="18">
        <v>5.0</v>
      </c>
      <c r="D292" s="19" t="s">
        <v>161</v>
      </c>
      <c r="E292" s="20">
        <v>13.5</v>
      </c>
      <c r="F292" s="21">
        <v>12.568499999999998</v>
      </c>
      <c r="G292" s="22">
        <v>0.9375</v>
      </c>
      <c r="H292" s="21">
        <v>14.4</v>
      </c>
    </row>
    <row r="293" ht="15.75" customHeight="1">
      <c r="A293" s="18" t="s">
        <v>155</v>
      </c>
      <c r="B293" s="18">
        <v>2.0</v>
      </c>
      <c r="C293" s="18">
        <v>5.0</v>
      </c>
      <c r="D293" s="19" t="s">
        <v>161</v>
      </c>
      <c r="E293" s="20">
        <v>17.85</v>
      </c>
      <c r="F293" s="21">
        <v>17.29665</v>
      </c>
      <c r="G293" s="22">
        <v>1.6527777777777777</v>
      </c>
      <c r="H293" s="21">
        <v>10.8</v>
      </c>
    </row>
    <row r="294" ht="15.75" customHeight="1">
      <c r="A294" s="18" t="s">
        <v>156</v>
      </c>
      <c r="B294" s="18">
        <v>2.0</v>
      </c>
      <c r="C294" s="18">
        <v>5.0</v>
      </c>
      <c r="D294" s="19" t="s">
        <v>161</v>
      </c>
      <c r="E294" s="20">
        <v>14.25</v>
      </c>
      <c r="F294" s="21">
        <v>13.808250000000001</v>
      </c>
      <c r="G294" s="22">
        <v>1.3194444444444444</v>
      </c>
      <c r="H294" s="21">
        <v>10.8</v>
      </c>
    </row>
    <row r="295" ht="15.75" customHeight="1">
      <c r="A295" s="18" t="s">
        <v>157</v>
      </c>
      <c r="B295" s="18">
        <v>2.0</v>
      </c>
      <c r="C295" s="18">
        <v>5.0</v>
      </c>
      <c r="D295" s="19" t="s">
        <v>161</v>
      </c>
      <c r="E295" s="20">
        <v>14.25</v>
      </c>
      <c r="F295" s="21">
        <v>13.131375</v>
      </c>
      <c r="G295" s="22">
        <v>1.3194444444444444</v>
      </c>
      <c r="H295" s="21">
        <v>10.8</v>
      </c>
    </row>
    <row r="296" ht="15.75" customHeight="1">
      <c r="A296" s="18" t="s">
        <v>158</v>
      </c>
      <c r="B296" s="18">
        <v>3.0</v>
      </c>
      <c r="C296" s="18">
        <v>5.0</v>
      </c>
      <c r="D296" s="19" t="s">
        <v>161</v>
      </c>
      <c r="E296" s="20">
        <v>16.8</v>
      </c>
      <c r="F296" s="21">
        <v>15.4812</v>
      </c>
      <c r="G296" s="22">
        <v>1.1666666666666665</v>
      </c>
      <c r="H296" s="21">
        <v>14.4</v>
      </c>
    </row>
    <row r="297" ht="15.75" customHeight="1">
      <c r="A297" s="18" t="s">
        <v>159</v>
      </c>
      <c r="B297" s="18">
        <v>3.0</v>
      </c>
      <c r="C297" s="18">
        <v>5.0</v>
      </c>
      <c r="D297" s="19" t="s">
        <v>161</v>
      </c>
      <c r="E297" s="20">
        <v>13.05</v>
      </c>
      <c r="F297" s="21">
        <v>12.521475</v>
      </c>
      <c r="G297" s="22">
        <v>1.0875</v>
      </c>
      <c r="H297" s="21">
        <v>12.0</v>
      </c>
    </row>
    <row r="298" ht="15.75" customHeight="1">
      <c r="A298" s="18" t="s">
        <v>160</v>
      </c>
      <c r="B298" s="18">
        <v>3.0</v>
      </c>
      <c r="C298" s="18">
        <v>5.0</v>
      </c>
      <c r="D298" s="19" t="s">
        <v>161</v>
      </c>
      <c r="E298" s="20">
        <v>12.75</v>
      </c>
      <c r="F298" s="21">
        <v>11.87025</v>
      </c>
      <c r="G298" s="22">
        <v>0.8854166666666665</v>
      </c>
      <c r="H298" s="21">
        <v>14.4</v>
      </c>
    </row>
    <row r="299" ht="15.75" customHeight="1">
      <c r="A299" s="16" t="str">
        <f t="shared" ref="A299:B299" si="155">A263</f>
        <v>январь</v>
      </c>
      <c r="B299" s="18">
        <f t="shared" si="155"/>
        <v>1</v>
      </c>
      <c r="C299" s="18">
        <f t="shared" ref="C299:C325" si="157">C263+1</f>
        <v>6</v>
      </c>
      <c r="D299" s="19" t="str">
        <f t="shared" ref="D299:D325" si="158">D263</f>
        <v>Услуги</v>
      </c>
      <c r="E299" s="20">
        <v>12.6</v>
      </c>
      <c r="F299" s="21">
        <v>11.610899999999999</v>
      </c>
      <c r="G299" s="22">
        <v>1.1666666666666665</v>
      </c>
      <c r="H299" s="21">
        <v>10.8</v>
      </c>
    </row>
    <row r="300" ht="15.75" customHeight="1">
      <c r="A300" s="16" t="str">
        <f t="shared" ref="A300:B300" si="156">A264</f>
        <v>февраль</v>
      </c>
      <c r="B300" s="18">
        <f t="shared" si="156"/>
        <v>1</v>
      </c>
      <c r="C300" s="18">
        <f t="shared" si="157"/>
        <v>6</v>
      </c>
      <c r="D300" s="19" t="str">
        <f t="shared" si="158"/>
        <v>Услуги</v>
      </c>
      <c r="E300" s="20">
        <v>16.95</v>
      </c>
      <c r="F300" s="21">
        <v>15.619425000000001</v>
      </c>
      <c r="G300" s="22">
        <v>1.4124999999999999</v>
      </c>
      <c r="H300" s="21">
        <v>12.0</v>
      </c>
    </row>
    <row r="301" ht="15.75" customHeight="1">
      <c r="A301" s="16" t="str">
        <f t="shared" ref="A301:B301" si="159">A265</f>
        <v>март</v>
      </c>
      <c r="B301" s="18">
        <f t="shared" si="159"/>
        <v>1</v>
      </c>
      <c r="C301" s="18">
        <f t="shared" si="157"/>
        <v>6</v>
      </c>
      <c r="D301" s="19" t="str">
        <f t="shared" si="158"/>
        <v>Услуги</v>
      </c>
      <c r="E301" s="20">
        <v>14.85</v>
      </c>
      <c r="F301" s="21">
        <v>13.82535</v>
      </c>
      <c r="G301" s="22">
        <v>1.2375</v>
      </c>
      <c r="H301" s="21">
        <v>12.0</v>
      </c>
    </row>
    <row r="302" ht="15.75" customHeight="1">
      <c r="A302" s="16" t="str">
        <f t="shared" ref="A302:B302" si="160">A266</f>
        <v>апрель</v>
      </c>
      <c r="B302" s="18">
        <f t="shared" si="160"/>
        <v>2</v>
      </c>
      <c r="C302" s="18">
        <f t="shared" si="157"/>
        <v>6</v>
      </c>
      <c r="D302" s="19" t="str">
        <f t="shared" si="158"/>
        <v>Услуги</v>
      </c>
      <c r="E302" s="20">
        <v>13.5</v>
      </c>
      <c r="F302" s="21">
        <v>12.825</v>
      </c>
      <c r="G302" s="22">
        <v>1.25</v>
      </c>
      <c r="H302" s="21">
        <v>10.8</v>
      </c>
    </row>
    <row r="303" ht="15.75" customHeight="1">
      <c r="A303" s="16" t="str">
        <f t="shared" ref="A303:B303" si="161">A267</f>
        <v>май</v>
      </c>
      <c r="B303" s="18">
        <f t="shared" si="161"/>
        <v>2</v>
      </c>
      <c r="C303" s="18">
        <f t="shared" si="157"/>
        <v>6</v>
      </c>
      <c r="D303" s="19" t="str">
        <f t="shared" si="158"/>
        <v>Услуги</v>
      </c>
      <c r="E303" s="20">
        <v>12.75</v>
      </c>
      <c r="F303" s="21">
        <v>11.87025</v>
      </c>
      <c r="G303" s="22">
        <v>0.9659090909090907</v>
      </c>
      <c r="H303" s="21">
        <v>13.2</v>
      </c>
    </row>
    <row r="304" ht="15.75" customHeight="1">
      <c r="A304" s="16" t="str">
        <f t="shared" ref="A304:B304" si="162">A268</f>
        <v>июнь</v>
      </c>
      <c r="B304" s="18">
        <f t="shared" si="162"/>
        <v>2</v>
      </c>
      <c r="C304" s="18">
        <f t="shared" si="157"/>
        <v>6</v>
      </c>
      <c r="D304" s="19" t="str">
        <f t="shared" si="158"/>
        <v>Услуги</v>
      </c>
      <c r="E304" s="20">
        <v>12.15</v>
      </c>
      <c r="F304" s="21">
        <v>11.657925</v>
      </c>
      <c r="G304" s="22">
        <v>0.9204545454545454</v>
      </c>
      <c r="H304" s="21">
        <v>13.2</v>
      </c>
    </row>
    <row r="305" ht="15.75" customHeight="1">
      <c r="A305" s="16" t="str">
        <f t="shared" ref="A305:B305" si="163">A269</f>
        <v>июль</v>
      </c>
      <c r="B305" s="18">
        <f t="shared" si="163"/>
        <v>3</v>
      </c>
      <c r="C305" s="18">
        <f t="shared" si="157"/>
        <v>6</v>
      </c>
      <c r="D305" s="19" t="str">
        <f t="shared" si="158"/>
        <v>Услуги</v>
      </c>
      <c r="E305" s="20">
        <v>13.5</v>
      </c>
      <c r="F305" s="21">
        <v>12.568499999999998</v>
      </c>
      <c r="G305" s="22">
        <v>1.0227272727272727</v>
      </c>
      <c r="H305" s="21">
        <v>13.2</v>
      </c>
    </row>
    <row r="306" ht="15.75" customHeight="1">
      <c r="A306" s="16" t="str">
        <f t="shared" ref="A306:B306" si="164">A270</f>
        <v>август</v>
      </c>
      <c r="B306" s="18">
        <f t="shared" si="164"/>
        <v>3</v>
      </c>
      <c r="C306" s="18">
        <f t="shared" si="157"/>
        <v>6</v>
      </c>
      <c r="D306" s="19" t="str">
        <f t="shared" si="158"/>
        <v>Услуги</v>
      </c>
      <c r="E306" s="20">
        <v>15.0</v>
      </c>
      <c r="F306" s="21">
        <v>14.3925</v>
      </c>
      <c r="G306" s="22">
        <v>1.1363636363636362</v>
      </c>
      <c r="H306" s="21">
        <v>13.2</v>
      </c>
    </row>
    <row r="307" ht="15.75" customHeight="1">
      <c r="A307" s="16" t="str">
        <f t="shared" ref="A307:B307" si="165">A271</f>
        <v>сентябрь</v>
      </c>
      <c r="B307" s="18">
        <f t="shared" si="165"/>
        <v>3</v>
      </c>
      <c r="C307" s="18">
        <f t="shared" si="157"/>
        <v>6</v>
      </c>
      <c r="D307" s="19" t="str">
        <f t="shared" si="158"/>
        <v>Услуги</v>
      </c>
      <c r="E307" s="20">
        <v>13.65</v>
      </c>
      <c r="F307" s="21">
        <v>13.097175</v>
      </c>
      <c r="G307" s="22">
        <v>1.0340909090909092</v>
      </c>
      <c r="H307" s="21">
        <v>13.2</v>
      </c>
    </row>
    <row r="308" ht="15.75" customHeight="1">
      <c r="A308" s="16" t="str">
        <f t="shared" ref="A308:B308" si="166">A272</f>
        <v>январь</v>
      </c>
      <c r="B308" s="18">
        <f t="shared" si="166"/>
        <v>1</v>
      </c>
      <c r="C308" s="18">
        <f t="shared" si="157"/>
        <v>7</v>
      </c>
      <c r="D308" s="19" t="str">
        <f t="shared" si="158"/>
        <v>телефоны и гаджеты</v>
      </c>
      <c r="E308" s="20">
        <v>15.3</v>
      </c>
      <c r="F308" s="21">
        <v>14.09895</v>
      </c>
      <c r="G308" s="22">
        <v>1.0625</v>
      </c>
      <c r="H308" s="21">
        <v>14.4</v>
      </c>
    </row>
    <row r="309" ht="15.75" customHeight="1">
      <c r="A309" s="16" t="str">
        <f t="shared" ref="A309:B309" si="167">A273</f>
        <v>февраль</v>
      </c>
      <c r="B309" s="18">
        <f t="shared" si="167"/>
        <v>1</v>
      </c>
      <c r="C309" s="18">
        <f t="shared" si="157"/>
        <v>7</v>
      </c>
      <c r="D309" s="19" t="str">
        <f t="shared" si="158"/>
        <v>телефоны и гаджеты</v>
      </c>
      <c r="E309" s="20">
        <v>13.5</v>
      </c>
      <c r="F309" s="21">
        <v>12.568499999999998</v>
      </c>
      <c r="G309" s="22">
        <v>0.9375</v>
      </c>
      <c r="H309" s="21">
        <v>14.4</v>
      </c>
    </row>
    <row r="310" ht="15.75" customHeight="1">
      <c r="A310" s="16" t="str">
        <f t="shared" ref="A310:B310" si="168">A274</f>
        <v>март</v>
      </c>
      <c r="B310" s="18">
        <f t="shared" si="168"/>
        <v>1</v>
      </c>
      <c r="C310" s="18">
        <f t="shared" si="157"/>
        <v>7</v>
      </c>
      <c r="D310" s="19" t="str">
        <f t="shared" si="158"/>
        <v>телефоны и гаджеты</v>
      </c>
      <c r="E310" s="20">
        <v>17.4</v>
      </c>
      <c r="F310" s="21">
        <v>16.1994</v>
      </c>
      <c r="G310" s="22">
        <v>1.2083333333333335</v>
      </c>
      <c r="H310" s="21">
        <v>14.4</v>
      </c>
    </row>
    <row r="311" ht="15.75" customHeight="1">
      <c r="A311" s="16" t="str">
        <f t="shared" ref="A311:B311" si="169">A275</f>
        <v>апрель</v>
      </c>
      <c r="B311" s="18">
        <f t="shared" si="169"/>
        <v>2</v>
      </c>
      <c r="C311" s="18">
        <f t="shared" si="157"/>
        <v>7</v>
      </c>
      <c r="D311" s="19" t="str">
        <f t="shared" si="158"/>
        <v>телефоны и гаджеты</v>
      </c>
      <c r="E311" s="20">
        <v>16.2</v>
      </c>
      <c r="F311" s="21">
        <v>14.9283</v>
      </c>
      <c r="G311" s="22">
        <v>1.2272727272727275</v>
      </c>
      <c r="H311" s="21">
        <v>13.2</v>
      </c>
    </row>
    <row r="312" ht="15.75" customHeight="1">
      <c r="A312" s="16" t="str">
        <f t="shared" ref="A312:B312" si="170">A276</f>
        <v>май</v>
      </c>
      <c r="B312" s="18">
        <f t="shared" si="170"/>
        <v>2</v>
      </c>
      <c r="C312" s="18">
        <f t="shared" si="157"/>
        <v>7</v>
      </c>
      <c r="D312" s="19" t="str">
        <f t="shared" si="158"/>
        <v>телефоны и гаджеты</v>
      </c>
      <c r="E312" s="20">
        <v>13.2</v>
      </c>
      <c r="F312" s="21">
        <v>12.54</v>
      </c>
      <c r="G312" s="22">
        <v>1.0</v>
      </c>
      <c r="H312" s="21">
        <v>13.2</v>
      </c>
    </row>
    <row r="313" ht="15.75" customHeight="1">
      <c r="A313" s="16" t="str">
        <f t="shared" ref="A313:B313" si="171">A277</f>
        <v>июнь</v>
      </c>
      <c r="B313" s="18">
        <f t="shared" si="171"/>
        <v>2</v>
      </c>
      <c r="C313" s="18">
        <f t="shared" si="157"/>
        <v>7</v>
      </c>
      <c r="D313" s="19" t="str">
        <f t="shared" si="158"/>
        <v>телефоны и гаджеты</v>
      </c>
      <c r="E313" s="20">
        <v>16.2</v>
      </c>
      <c r="F313" s="21">
        <v>15.697799999999999</v>
      </c>
      <c r="G313" s="22">
        <v>1.125</v>
      </c>
      <c r="H313" s="21">
        <v>14.4</v>
      </c>
    </row>
    <row r="314" ht="15.75" customHeight="1">
      <c r="A314" s="16" t="str">
        <f t="shared" ref="A314:B314" si="172">A278</f>
        <v>июль</v>
      </c>
      <c r="B314" s="18">
        <f t="shared" si="172"/>
        <v>3</v>
      </c>
      <c r="C314" s="18">
        <f t="shared" si="157"/>
        <v>7</v>
      </c>
      <c r="D314" s="19" t="str">
        <f t="shared" si="158"/>
        <v>телефоны и гаджеты</v>
      </c>
      <c r="E314" s="20">
        <v>16.8</v>
      </c>
      <c r="F314" s="21">
        <v>16.119600000000002</v>
      </c>
      <c r="G314" s="22">
        <v>1.5555555555555554</v>
      </c>
      <c r="H314" s="21">
        <v>10.8</v>
      </c>
    </row>
    <row r="315" ht="15.75" customHeight="1">
      <c r="A315" s="16" t="str">
        <f t="shared" ref="A315:B315" si="173">A279</f>
        <v>август</v>
      </c>
      <c r="B315" s="18">
        <f t="shared" si="173"/>
        <v>3</v>
      </c>
      <c r="C315" s="18">
        <f t="shared" si="157"/>
        <v>7</v>
      </c>
      <c r="D315" s="19" t="str">
        <f t="shared" si="158"/>
        <v>телефоны и гаджеты</v>
      </c>
      <c r="E315" s="20">
        <v>12.45</v>
      </c>
      <c r="F315" s="21">
        <v>11.8275</v>
      </c>
      <c r="G315" s="22">
        <v>1.0374999999999999</v>
      </c>
      <c r="H315" s="21">
        <v>12.0</v>
      </c>
    </row>
    <row r="316" ht="15.75" customHeight="1">
      <c r="A316" s="16" t="str">
        <f t="shared" ref="A316:B316" si="174">A280</f>
        <v>сентябрь</v>
      </c>
      <c r="B316" s="18">
        <f t="shared" si="174"/>
        <v>3</v>
      </c>
      <c r="C316" s="18">
        <f t="shared" si="157"/>
        <v>7</v>
      </c>
      <c r="D316" s="19" t="str">
        <f t="shared" si="158"/>
        <v>телефоны и гаджеты</v>
      </c>
      <c r="E316" s="20">
        <v>16.2</v>
      </c>
      <c r="F316" s="21">
        <v>14.9283</v>
      </c>
      <c r="G316" s="22">
        <v>1.125</v>
      </c>
      <c r="H316" s="21">
        <v>14.4</v>
      </c>
    </row>
    <row r="317" ht="15.75" customHeight="1">
      <c r="A317" s="16" t="str">
        <f t="shared" ref="A317:B317" si="175">A281</f>
        <v>январь</v>
      </c>
      <c r="B317" s="18">
        <f t="shared" si="175"/>
        <v>1</v>
      </c>
      <c r="C317" s="18">
        <f t="shared" si="157"/>
        <v>8</v>
      </c>
      <c r="D317" s="19" t="str">
        <f t="shared" si="158"/>
        <v>платежи</v>
      </c>
      <c r="E317" s="20">
        <v>14.55</v>
      </c>
      <c r="F317" s="21">
        <v>13.407825</v>
      </c>
      <c r="G317" s="22">
        <v>1.0104166666666665</v>
      </c>
      <c r="H317" s="21">
        <v>14.4</v>
      </c>
    </row>
    <row r="318" ht="15.75" customHeight="1">
      <c r="A318" s="16" t="str">
        <f t="shared" ref="A318:B318" si="176">A282</f>
        <v>февраль</v>
      </c>
      <c r="B318" s="18">
        <f t="shared" si="176"/>
        <v>1</v>
      </c>
      <c r="C318" s="18">
        <f t="shared" si="157"/>
        <v>8</v>
      </c>
      <c r="D318" s="19" t="str">
        <f t="shared" si="158"/>
        <v>платежи</v>
      </c>
      <c r="E318" s="20">
        <v>14.4</v>
      </c>
      <c r="F318" s="21">
        <v>13.8168</v>
      </c>
      <c r="G318" s="22">
        <v>1.2</v>
      </c>
      <c r="H318" s="21">
        <v>12.0</v>
      </c>
    </row>
    <row r="319" ht="15.75" customHeight="1">
      <c r="A319" s="16" t="str">
        <f t="shared" ref="A319:B319" si="177">A283</f>
        <v>март</v>
      </c>
      <c r="B319" s="18">
        <f t="shared" si="177"/>
        <v>1</v>
      </c>
      <c r="C319" s="18">
        <f t="shared" si="157"/>
        <v>8</v>
      </c>
      <c r="D319" s="19" t="str">
        <f t="shared" si="158"/>
        <v>платежи</v>
      </c>
      <c r="E319" s="20">
        <v>14.1</v>
      </c>
      <c r="F319" s="21">
        <v>13.1271</v>
      </c>
      <c r="G319" s="22">
        <v>1.3055555555555554</v>
      </c>
      <c r="H319" s="21">
        <v>10.8</v>
      </c>
    </row>
    <row r="320" ht="15.75" customHeight="1">
      <c r="A320" s="16" t="str">
        <f t="shared" ref="A320:B320" si="178">A284</f>
        <v>апрель</v>
      </c>
      <c r="B320" s="18">
        <f t="shared" si="178"/>
        <v>2</v>
      </c>
      <c r="C320" s="18">
        <f t="shared" si="157"/>
        <v>8</v>
      </c>
      <c r="D320" s="19" t="str">
        <f t="shared" si="158"/>
        <v>платежи</v>
      </c>
      <c r="E320" s="20">
        <v>14.4</v>
      </c>
      <c r="F320" s="21">
        <v>13.9536</v>
      </c>
      <c r="G320" s="22">
        <v>1.0909090909090908</v>
      </c>
      <c r="H320" s="21">
        <v>13.2</v>
      </c>
    </row>
    <row r="321" ht="15.75" customHeight="1">
      <c r="A321" s="16" t="str">
        <f t="shared" ref="A321:B321" si="179">A285</f>
        <v>май</v>
      </c>
      <c r="B321" s="18">
        <f t="shared" si="179"/>
        <v>2</v>
      </c>
      <c r="C321" s="18">
        <f t="shared" si="157"/>
        <v>8</v>
      </c>
      <c r="D321" s="19" t="str">
        <f t="shared" si="158"/>
        <v>платежи</v>
      </c>
      <c r="E321" s="20">
        <v>12.3</v>
      </c>
      <c r="F321" s="21">
        <v>11.334449999999999</v>
      </c>
      <c r="G321" s="22">
        <v>1.025</v>
      </c>
      <c r="H321" s="21">
        <v>12.0</v>
      </c>
    </row>
    <row r="322" ht="15.75" customHeight="1">
      <c r="A322" s="16" t="str">
        <f t="shared" ref="A322:B322" si="180">A286</f>
        <v>июнь</v>
      </c>
      <c r="B322" s="18">
        <f t="shared" si="180"/>
        <v>2</v>
      </c>
      <c r="C322" s="18">
        <f t="shared" si="157"/>
        <v>8</v>
      </c>
      <c r="D322" s="19" t="str">
        <f t="shared" si="158"/>
        <v>платежи</v>
      </c>
      <c r="E322" s="20">
        <v>17.25</v>
      </c>
      <c r="F322" s="21">
        <v>16.3875</v>
      </c>
      <c r="G322" s="22">
        <v>1.4375</v>
      </c>
      <c r="H322" s="21">
        <v>12.0</v>
      </c>
    </row>
    <row r="323" ht="15.75" customHeight="1">
      <c r="A323" s="16" t="str">
        <f t="shared" ref="A323:B323" si="181">A287</f>
        <v>июль</v>
      </c>
      <c r="B323" s="18">
        <f t="shared" si="181"/>
        <v>3</v>
      </c>
      <c r="C323" s="18">
        <f t="shared" si="157"/>
        <v>8</v>
      </c>
      <c r="D323" s="19" t="str">
        <f t="shared" si="158"/>
        <v>платежи</v>
      </c>
      <c r="E323" s="20">
        <v>16.65</v>
      </c>
      <c r="F323" s="21">
        <v>15.659324999999999</v>
      </c>
      <c r="G323" s="22">
        <v>1.5416666666666665</v>
      </c>
      <c r="H323" s="21">
        <v>10.8</v>
      </c>
    </row>
    <row r="324" ht="15.75" customHeight="1">
      <c r="A324" s="16" t="str">
        <f t="shared" ref="A324:B324" si="182">A288</f>
        <v>август</v>
      </c>
      <c r="B324" s="18">
        <f t="shared" si="182"/>
        <v>3</v>
      </c>
      <c r="C324" s="18">
        <f t="shared" si="157"/>
        <v>8</v>
      </c>
      <c r="D324" s="19" t="str">
        <f t="shared" si="158"/>
        <v>платежи</v>
      </c>
      <c r="E324" s="20">
        <v>17.55</v>
      </c>
      <c r="F324" s="21">
        <v>17.00595</v>
      </c>
      <c r="G324" s="22">
        <v>1.21875</v>
      </c>
      <c r="H324" s="21">
        <v>14.4</v>
      </c>
    </row>
    <row r="325" ht="15.75" customHeight="1">
      <c r="A325" s="16" t="str">
        <f t="shared" ref="A325:B325" si="183">A289</f>
        <v>сентябрь</v>
      </c>
      <c r="B325" s="18">
        <f t="shared" si="183"/>
        <v>3</v>
      </c>
      <c r="C325" s="18">
        <f t="shared" si="157"/>
        <v>8</v>
      </c>
      <c r="D325" s="19" t="str">
        <f t="shared" si="158"/>
        <v>платежи</v>
      </c>
      <c r="E325" s="20">
        <v>13.35</v>
      </c>
      <c r="F325" s="21">
        <v>12.6825</v>
      </c>
      <c r="G325" s="22">
        <v>1.0113636363636362</v>
      </c>
      <c r="H325" s="21">
        <v>13.2</v>
      </c>
    </row>
    <row r="326" ht="15.75" customHeight="1">
      <c r="A326" s="18" t="s">
        <v>151</v>
      </c>
      <c r="B326" s="18">
        <v>1.0</v>
      </c>
      <c r="C326" s="18">
        <v>5.0</v>
      </c>
      <c r="D326" s="19" t="s">
        <v>162</v>
      </c>
      <c r="E326" s="20">
        <v>45.5</v>
      </c>
      <c r="F326" s="21">
        <v>30.894499999999997</v>
      </c>
      <c r="G326" s="22">
        <v>3.1597222222222223</v>
      </c>
      <c r="H326" s="21">
        <v>14.4</v>
      </c>
    </row>
    <row r="327" ht="15.75" customHeight="1">
      <c r="A327" s="18" t="s">
        <v>153</v>
      </c>
      <c r="B327" s="18">
        <v>1.0</v>
      </c>
      <c r="C327" s="18">
        <v>5.0</v>
      </c>
      <c r="D327" s="19" t="s">
        <v>162</v>
      </c>
      <c r="E327" s="20">
        <v>60.0</v>
      </c>
      <c r="F327" s="21">
        <v>39.9</v>
      </c>
      <c r="G327" s="22">
        <v>4.166666666666666</v>
      </c>
      <c r="H327" s="21">
        <v>14.4</v>
      </c>
    </row>
    <row r="328" ht="15.75" customHeight="1">
      <c r="A328" s="18" t="s">
        <v>154</v>
      </c>
      <c r="B328" s="18">
        <v>1.0</v>
      </c>
      <c r="C328" s="18">
        <v>5.0</v>
      </c>
      <c r="D328" s="19" t="s">
        <v>162</v>
      </c>
      <c r="E328" s="20">
        <v>48.0</v>
      </c>
      <c r="F328" s="21">
        <v>35.279999999999994</v>
      </c>
      <c r="G328" s="22">
        <v>4.0</v>
      </c>
      <c r="H328" s="21">
        <v>12.0</v>
      </c>
    </row>
    <row r="329" ht="15.75" customHeight="1">
      <c r="A329" s="18" t="s">
        <v>155</v>
      </c>
      <c r="B329" s="18">
        <v>2.0</v>
      </c>
      <c r="C329" s="18">
        <v>5.0</v>
      </c>
      <c r="D329" s="19" t="s">
        <v>162</v>
      </c>
      <c r="E329" s="20">
        <v>48.0</v>
      </c>
      <c r="F329" s="21">
        <v>32.59199999999999</v>
      </c>
      <c r="G329" s="22">
        <v>4.0</v>
      </c>
      <c r="H329" s="21">
        <v>12.0</v>
      </c>
    </row>
    <row r="330" ht="15.75" customHeight="1">
      <c r="A330" s="18" t="s">
        <v>156</v>
      </c>
      <c r="B330" s="18">
        <v>2.0</v>
      </c>
      <c r="C330" s="18">
        <v>5.0</v>
      </c>
      <c r="D330" s="19" t="s">
        <v>162</v>
      </c>
      <c r="E330" s="20">
        <v>50.5</v>
      </c>
      <c r="F330" s="21">
        <v>33.93599999999999</v>
      </c>
      <c r="G330" s="22">
        <v>4.208333333333333</v>
      </c>
      <c r="H330" s="21">
        <v>12.0</v>
      </c>
    </row>
    <row r="331" ht="15.75" customHeight="1">
      <c r="A331" s="18" t="s">
        <v>157</v>
      </c>
      <c r="B331" s="18">
        <v>2.0</v>
      </c>
      <c r="C331" s="18">
        <v>5.0</v>
      </c>
      <c r="D331" s="19" t="s">
        <v>162</v>
      </c>
      <c r="E331" s="20">
        <v>56.00000000000001</v>
      </c>
      <c r="F331" s="21">
        <v>38.808</v>
      </c>
      <c r="G331" s="22">
        <v>5.185185185185185</v>
      </c>
      <c r="H331" s="21">
        <v>10.8</v>
      </c>
    </row>
    <row r="332" ht="15.75" customHeight="1">
      <c r="A332" s="18" t="s">
        <v>158</v>
      </c>
      <c r="B332" s="18">
        <v>3.0</v>
      </c>
      <c r="C332" s="18">
        <v>5.0</v>
      </c>
      <c r="D332" s="19" t="s">
        <v>162</v>
      </c>
      <c r="E332" s="20">
        <v>44.5</v>
      </c>
      <c r="F332" s="21">
        <v>31.772999999999996</v>
      </c>
      <c r="G332" s="22">
        <v>4.120370370370371</v>
      </c>
      <c r="H332" s="21">
        <v>10.8</v>
      </c>
    </row>
    <row r="333" ht="15.75" customHeight="1">
      <c r="A333" s="18" t="s">
        <v>159</v>
      </c>
      <c r="B333" s="18">
        <v>3.0</v>
      </c>
      <c r="C333" s="18">
        <v>5.0</v>
      </c>
      <c r="D333" s="19" t="s">
        <v>162</v>
      </c>
      <c r="E333" s="20">
        <v>44.0</v>
      </c>
      <c r="F333" s="21">
        <v>31.723999999999997</v>
      </c>
      <c r="G333" s="22">
        <v>3.6666666666666665</v>
      </c>
      <c r="H333" s="21">
        <v>12.0</v>
      </c>
    </row>
    <row r="334" ht="15.75" customHeight="1">
      <c r="A334" s="18" t="s">
        <v>160</v>
      </c>
      <c r="B334" s="18">
        <v>3.0</v>
      </c>
      <c r="C334" s="18">
        <v>5.0</v>
      </c>
      <c r="D334" s="19" t="s">
        <v>162</v>
      </c>
      <c r="E334" s="20">
        <v>41.0</v>
      </c>
      <c r="F334" s="21">
        <v>28.413</v>
      </c>
      <c r="G334" s="22">
        <v>3.4166666666666665</v>
      </c>
      <c r="H334" s="21">
        <v>12.0</v>
      </c>
    </row>
    <row r="335" ht="15.75" customHeight="1">
      <c r="A335" s="16" t="str">
        <f t="shared" ref="A335:B335" si="184">A299</f>
        <v>январь</v>
      </c>
      <c r="B335" s="18">
        <f t="shared" si="184"/>
        <v>1</v>
      </c>
      <c r="C335" s="18">
        <f t="shared" ref="C335:C361" si="186">C299+1</f>
        <v>7</v>
      </c>
      <c r="D335" s="19" t="str">
        <f t="shared" ref="D335:D361" si="187">D299</f>
        <v>Услуги</v>
      </c>
      <c r="E335" s="20">
        <v>50.0</v>
      </c>
      <c r="F335" s="21">
        <v>35.7</v>
      </c>
      <c r="G335" s="22">
        <v>3.787878787878788</v>
      </c>
      <c r="H335" s="21">
        <v>13.2</v>
      </c>
    </row>
    <row r="336" ht="15.75" customHeight="1">
      <c r="A336" s="16" t="str">
        <f t="shared" ref="A336:B336" si="185">A300</f>
        <v>февраль</v>
      </c>
      <c r="B336" s="18">
        <f t="shared" si="185"/>
        <v>1</v>
      </c>
      <c r="C336" s="18">
        <f t="shared" si="186"/>
        <v>7</v>
      </c>
      <c r="D336" s="19" t="str">
        <f t="shared" si="187"/>
        <v>Услуги</v>
      </c>
      <c r="E336" s="20">
        <v>53.5</v>
      </c>
      <c r="F336" s="21">
        <v>36.326499999999996</v>
      </c>
      <c r="G336" s="22">
        <v>4.053030303030303</v>
      </c>
      <c r="H336" s="21">
        <v>13.2</v>
      </c>
    </row>
    <row r="337" ht="15.75" customHeight="1">
      <c r="A337" s="16" t="str">
        <f t="shared" ref="A337:B337" si="188">A301</f>
        <v>март</v>
      </c>
      <c r="B337" s="18">
        <f t="shared" si="188"/>
        <v>1</v>
      </c>
      <c r="C337" s="18">
        <f t="shared" si="186"/>
        <v>7</v>
      </c>
      <c r="D337" s="19" t="str">
        <f t="shared" si="187"/>
        <v>Услуги</v>
      </c>
      <c r="E337" s="20">
        <v>56.00000000000001</v>
      </c>
      <c r="F337" s="21">
        <v>38.416</v>
      </c>
      <c r="G337" s="22">
        <v>4.666666666666667</v>
      </c>
      <c r="H337" s="21">
        <v>12.0</v>
      </c>
    </row>
    <row r="338" ht="15.75" customHeight="1">
      <c r="A338" s="16" t="str">
        <f t="shared" ref="A338:B338" si="189">A302</f>
        <v>апрель</v>
      </c>
      <c r="B338" s="18">
        <f t="shared" si="189"/>
        <v>2</v>
      </c>
      <c r="C338" s="18">
        <f t="shared" si="186"/>
        <v>7</v>
      </c>
      <c r="D338" s="19" t="str">
        <f t="shared" si="187"/>
        <v>Услуги</v>
      </c>
      <c r="E338" s="20">
        <v>59.5</v>
      </c>
      <c r="F338" s="21">
        <v>42.483000000000004</v>
      </c>
      <c r="G338" s="22">
        <v>4.131944444444445</v>
      </c>
      <c r="H338" s="21">
        <v>14.4</v>
      </c>
    </row>
    <row r="339" ht="15.75" customHeight="1">
      <c r="A339" s="16" t="str">
        <f t="shared" ref="A339:B339" si="190">A303</f>
        <v>май</v>
      </c>
      <c r="B339" s="18">
        <f t="shared" si="190"/>
        <v>2</v>
      </c>
      <c r="C339" s="18">
        <f t="shared" si="186"/>
        <v>7</v>
      </c>
      <c r="D339" s="19" t="str">
        <f t="shared" si="187"/>
        <v>Услуги</v>
      </c>
      <c r="E339" s="20">
        <v>58.5</v>
      </c>
      <c r="F339" s="21">
        <v>39.7215</v>
      </c>
      <c r="G339" s="22">
        <v>4.431818181818182</v>
      </c>
      <c r="H339" s="21">
        <v>13.2</v>
      </c>
    </row>
    <row r="340" ht="15.75" customHeight="1">
      <c r="A340" s="16" t="str">
        <f t="shared" ref="A340:B340" si="191">A304</f>
        <v>июнь</v>
      </c>
      <c r="B340" s="18">
        <f t="shared" si="191"/>
        <v>2</v>
      </c>
      <c r="C340" s="18">
        <f t="shared" si="186"/>
        <v>7</v>
      </c>
      <c r="D340" s="19" t="str">
        <f t="shared" si="187"/>
        <v>Услуги</v>
      </c>
      <c r="E340" s="20">
        <v>42.5</v>
      </c>
      <c r="F340" s="21">
        <v>29.75</v>
      </c>
      <c r="G340" s="22">
        <v>3.2196969696969697</v>
      </c>
      <c r="H340" s="21">
        <v>13.2</v>
      </c>
    </row>
    <row r="341" ht="15.75" customHeight="1">
      <c r="A341" s="16" t="str">
        <f t="shared" ref="A341:B341" si="192">A305</f>
        <v>июль</v>
      </c>
      <c r="B341" s="18">
        <f t="shared" si="192"/>
        <v>3</v>
      </c>
      <c r="C341" s="18">
        <f t="shared" si="186"/>
        <v>7</v>
      </c>
      <c r="D341" s="19" t="str">
        <f t="shared" si="187"/>
        <v>Услуги</v>
      </c>
      <c r="E341" s="20">
        <v>52.5</v>
      </c>
      <c r="F341" s="21">
        <v>36.015</v>
      </c>
      <c r="G341" s="22">
        <v>3.9772727272727266</v>
      </c>
      <c r="H341" s="21">
        <v>13.2</v>
      </c>
    </row>
    <row r="342" ht="15.75" customHeight="1">
      <c r="A342" s="16" t="str">
        <f t="shared" ref="A342:B342" si="193">A306</f>
        <v>август</v>
      </c>
      <c r="B342" s="18">
        <f t="shared" si="193"/>
        <v>3</v>
      </c>
      <c r="C342" s="18">
        <f t="shared" si="186"/>
        <v>7</v>
      </c>
      <c r="D342" s="19" t="str">
        <f t="shared" si="187"/>
        <v>Услуги</v>
      </c>
      <c r="E342" s="20">
        <v>53.0</v>
      </c>
      <c r="F342" s="21">
        <v>35.245</v>
      </c>
      <c r="G342" s="22">
        <v>4.907407407407407</v>
      </c>
      <c r="H342" s="21">
        <v>10.8</v>
      </c>
    </row>
    <row r="343" ht="15.75" customHeight="1">
      <c r="A343" s="16" t="str">
        <f t="shared" ref="A343:B343" si="194">A307</f>
        <v>сентябрь</v>
      </c>
      <c r="B343" s="18">
        <f t="shared" si="194"/>
        <v>3</v>
      </c>
      <c r="C343" s="18">
        <f t="shared" si="186"/>
        <v>7</v>
      </c>
      <c r="D343" s="19" t="str">
        <f t="shared" si="187"/>
        <v>Услуги</v>
      </c>
      <c r="E343" s="20">
        <v>42.0</v>
      </c>
      <c r="F343" s="21">
        <v>29.105999999999998</v>
      </c>
      <c r="G343" s="22">
        <v>3.5000000000000004</v>
      </c>
      <c r="H343" s="21">
        <v>12.0</v>
      </c>
    </row>
    <row r="344" ht="15.75" customHeight="1">
      <c r="A344" s="16" t="str">
        <f t="shared" ref="A344:B344" si="195">A308</f>
        <v>январь</v>
      </c>
      <c r="B344" s="18">
        <f t="shared" si="195"/>
        <v>1</v>
      </c>
      <c r="C344" s="18">
        <f t="shared" si="186"/>
        <v>8</v>
      </c>
      <c r="D344" s="19" t="str">
        <f t="shared" si="187"/>
        <v>телефоны и гаджеты</v>
      </c>
      <c r="E344" s="20">
        <v>42.0</v>
      </c>
      <c r="F344" s="21">
        <v>30.870000000000005</v>
      </c>
      <c r="G344" s="22">
        <v>2.9166666666666665</v>
      </c>
      <c r="H344" s="21">
        <v>14.4</v>
      </c>
    </row>
    <row r="345" ht="15.75" customHeight="1">
      <c r="A345" s="16" t="str">
        <f t="shared" ref="A345:B345" si="196">A309</f>
        <v>февраль</v>
      </c>
      <c r="B345" s="18">
        <f t="shared" si="196"/>
        <v>1</v>
      </c>
      <c r="C345" s="18">
        <f t="shared" si="186"/>
        <v>8</v>
      </c>
      <c r="D345" s="19" t="str">
        <f t="shared" si="187"/>
        <v>телефоны и гаджеты</v>
      </c>
      <c r="E345" s="20">
        <v>46.0</v>
      </c>
      <c r="F345" s="21">
        <v>33.809999999999995</v>
      </c>
      <c r="G345" s="22">
        <v>3.833333333333334</v>
      </c>
      <c r="H345" s="21">
        <v>12.0</v>
      </c>
    </row>
    <row r="346" ht="15.75" customHeight="1">
      <c r="A346" s="16" t="str">
        <f t="shared" ref="A346:B346" si="197">A310</f>
        <v>март</v>
      </c>
      <c r="B346" s="18">
        <f t="shared" si="197"/>
        <v>1</v>
      </c>
      <c r="C346" s="18">
        <f t="shared" si="186"/>
        <v>8</v>
      </c>
      <c r="D346" s="19" t="str">
        <f t="shared" si="187"/>
        <v>телефоны и гаджеты</v>
      </c>
      <c r="E346" s="20">
        <v>54.50000000000001</v>
      </c>
      <c r="F346" s="21">
        <v>37.387</v>
      </c>
      <c r="G346" s="22">
        <v>4.541666666666667</v>
      </c>
      <c r="H346" s="21">
        <v>12.0</v>
      </c>
    </row>
    <row r="347" ht="15.75" customHeight="1">
      <c r="A347" s="16" t="str">
        <f t="shared" ref="A347:B347" si="198">A311</f>
        <v>апрель</v>
      </c>
      <c r="B347" s="18">
        <f t="shared" si="198"/>
        <v>2</v>
      </c>
      <c r="C347" s="18">
        <f t="shared" si="186"/>
        <v>8</v>
      </c>
      <c r="D347" s="19" t="str">
        <f t="shared" si="187"/>
        <v>телефоны и гаджеты</v>
      </c>
      <c r="E347" s="20">
        <v>43.5</v>
      </c>
      <c r="F347" s="21">
        <v>30.1455</v>
      </c>
      <c r="G347" s="22">
        <v>3.020833333333333</v>
      </c>
      <c r="H347" s="21">
        <v>14.4</v>
      </c>
    </row>
    <row r="348" ht="15.75" customHeight="1">
      <c r="A348" s="16" t="str">
        <f t="shared" ref="A348:B348" si="199">A312</f>
        <v>май</v>
      </c>
      <c r="B348" s="18">
        <f t="shared" si="199"/>
        <v>2</v>
      </c>
      <c r="C348" s="18">
        <f t="shared" si="186"/>
        <v>8</v>
      </c>
      <c r="D348" s="19" t="str">
        <f t="shared" si="187"/>
        <v>телефоны и гаджеты</v>
      </c>
      <c r="E348" s="20">
        <v>59.5</v>
      </c>
      <c r="F348" s="21">
        <v>43.315999999999995</v>
      </c>
      <c r="G348" s="22">
        <v>5.5092592592592595</v>
      </c>
      <c r="H348" s="21">
        <v>10.8</v>
      </c>
    </row>
    <row r="349" ht="15.75" customHeight="1">
      <c r="A349" s="16" t="str">
        <f t="shared" ref="A349:B349" si="200">A313</f>
        <v>июнь</v>
      </c>
      <c r="B349" s="18">
        <f t="shared" si="200"/>
        <v>2</v>
      </c>
      <c r="C349" s="18">
        <f t="shared" si="186"/>
        <v>8</v>
      </c>
      <c r="D349" s="19" t="str">
        <f t="shared" si="187"/>
        <v>телефоны и гаджеты</v>
      </c>
      <c r="E349" s="20">
        <v>54.50000000000001</v>
      </c>
      <c r="F349" s="21">
        <v>38.913</v>
      </c>
      <c r="G349" s="22">
        <v>4.128787878787878</v>
      </c>
      <c r="H349" s="21">
        <v>13.2</v>
      </c>
    </row>
    <row r="350" ht="15.75" customHeight="1">
      <c r="A350" s="16" t="str">
        <f t="shared" ref="A350:B350" si="201">A314</f>
        <v>июль</v>
      </c>
      <c r="B350" s="18">
        <f t="shared" si="201"/>
        <v>3</v>
      </c>
      <c r="C350" s="18">
        <f t="shared" si="186"/>
        <v>8</v>
      </c>
      <c r="D350" s="19" t="str">
        <f t="shared" si="187"/>
        <v>телефоны и гаджеты</v>
      </c>
      <c r="E350" s="20">
        <v>46.5</v>
      </c>
      <c r="F350" s="21">
        <v>31.5735</v>
      </c>
      <c r="G350" s="22">
        <v>3.5227272727272734</v>
      </c>
      <c r="H350" s="21">
        <v>13.2</v>
      </c>
    </row>
    <row r="351" ht="15.75" customHeight="1">
      <c r="A351" s="16" t="str">
        <f t="shared" ref="A351:B351" si="202">A315</f>
        <v>август</v>
      </c>
      <c r="B351" s="18">
        <f t="shared" si="202"/>
        <v>3</v>
      </c>
      <c r="C351" s="18">
        <f t="shared" si="186"/>
        <v>8</v>
      </c>
      <c r="D351" s="19" t="str">
        <f t="shared" si="187"/>
        <v>телефоны и гаджеты</v>
      </c>
      <c r="E351" s="20">
        <v>60.0</v>
      </c>
      <c r="F351" s="21">
        <v>42.0</v>
      </c>
      <c r="G351" s="22">
        <v>5.555555555555556</v>
      </c>
      <c r="H351" s="21">
        <v>10.8</v>
      </c>
    </row>
    <row r="352" ht="15.75" customHeight="1">
      <c r="A352" s="16" t="str">
        <f t="shared" ref="A352:B352" si="203">A316</f>
        <v>сентябрь</v>
      </c>
      <c r="B352" s="18">
        <f t="shared" si="203"/>
        <v>3</v>
      </c>
      <c r="C352" s="18">
        <f t="shared" si="186"/>
        <v>8</v>
      </c>
      <c r="D352" s="19" t="str">
        <f t="shared" si="187"/>
        <v>телефоны и гаджеты</v>
      </c>
      <c r="E352" s="20">
        <v>45.5</v>
      </c>
      <c r="F352" s="21">
        <v>33.4425</v>
      </c>
      <c r="G352" s="22">
        <v>4.212962962962963</v>
      </c>
      <c r="H352" s="21">
        <v>10.8</v>
      </c>
    </row>
    <row r="353" ht="15.75" customHeight="1">
      <c r="A353" s="16" t="str">
        <f t="shared" ref="A353:B353" si="204">A317</f>
        <v>январь</v>
      </c>
      <c r="B353" s="18">
        <f t="shared" si="204"/>
        <v>1</v>
      </c>
      <c r="C353" s="18">
        <f t="shared" si="186"/>
        <v>9</v>
      </c>
      <c r="D353" s="19" t="str">
        <f t="shared" si="187"/>
        <v>платежи</v>
      </c>
      <c r="E353" s="20">
        <v>55.00000000000001</v>
      </c>
      <c r="F353" s="21">
        <v>36.575</v>
      </c>
      <c r="G353" s="22">
        <v>4.583333333333334</v>
      </c>
      <c r="H353" s="21">
        <v>12.0</v>
      </c>
    </row>
    <row r="354" ht="15.75" customHeight="1">
      <c r="A354" s="16" t="str">
        <f t="shared" ref="A354:B354" si="205">A318</f>
        <v>февраль</v>
      </c>
      <c r="B354" s="18">
        <f t="shared" si="205"/>
        <v>1</v>
      </c>
      <c r="C354" s="18">
        <f t="shared" si="186"/>
        <v>9</v>
      </c>
      <c r="D354" s="19" t="str">
        <f t="shared" si="187"/>
        <v>платежи</v>
      </c>
      <c r="E354" s="20">
        <v>58.5</v>
      </c>
      <c r="F354" s="21">
        <v>42.587999999999994</v>
      </c>
      <c r="G354" s="22">
        <v>4.431818181818182</v>
      </c>
      <c r="H354" s="21">
        <v>13.2</v>
      </c>
    </row>
    <row r="355" ht="15.75" customHeight="1">
      <c r="A355" s="16" t="str">
        <f t="shared" ref="A355:B355" si="206">A319</f>
        <v>март</v>
      </c>
      <c r="B355" s="18">
        <f t="shared" si="206"/>
        <v>1</v>
      </c>
      <c r="C355" s="18">
        <f t="shared" si="186"/>
        <v>9</v>
      </c>
      <c r="D355" s="19" t="str">
        <f t="shared" si="187"/>
        <v>платежи</v>
      </c>
      <c r="E355" s="20">
        <v>48.0</v>
      </c>
      <c r="F355" s="21">
        <v>32.92799999999999</v>
      </c>
      <c r="G355" s="22">
        <v>4.0</v>
      </c>
      <c r="H355" s="21">
        <v>12.0</v>
      </c>
    </row>
    <row r="356" ht="15.75" customHeight="1">
      <c r="A356" s="16" t="str">
        <f t="shared" ref="A356:B356" si="207">A320</f>
        <v>апрель</v>
      </c>
      <c r="B356" s="18">
        <f t="shared" si="207"/>
        <v>2</v>
      </c>
      <c r="C356" s="18">
        <f t="shared" si="186"/>
        <v>9</v>
      </c>
      <c r="D356" s="19" t="str">
        <f t="shared" si="187"/>
        <v>платежи</v>
      </c>
      <c r="E356" s="20">
        <v>41.0</v>
      </c>
      <c r="F356" s="21">
        <v>27.839000000000002</v>
      </c>
      <c r="G356" s="22">
        <v>3.4166666666666665</v>
      </c>
      <c r="H356" s="21">
        <v>12.0</v>
      </c>
    </row>
    <row r="357" ht="15.75" customHeight="1">
      <c r="A357" s="16" t="str">
        <f t="shared" ref="A357:B357" si="208">A321</f>
        <v>май</v>
      </c>
      <c r="B357" s="18">
        <f t="shared" si="208"/>
        <v>2</v>
      </c>
      <c r="C357" s="18">
        <f t="shared" si="186"/>
        <v>9</v>
      </c>
      <c r="D357" s="19" t="str">
        <f t="shared" si="187"/>
        <v>платежи</v>
      </c>
      <c r="E357" s="20">
        <v>45.0</v>
      </c>
      <c r="F357" s="21">
        <v>29.924999999999997</v>
      </c>
      <c r="G357" s="22">
        <v>3.4090909090909087</v>
      </c>
      <c r="H357" s="21">
        <v>13.2</v>
      </c>
    </row>
    <row r="358" ht="15.75" customHeight="1">
      <c r="A358" s="16" t="str">
        <f t="shared" ref="A358:B358" si="209">A322</f>
        <v>июнь</v>
      </c>
      <c r="B358" s="18">
        <f t="shared" si="209"/>
        <v>2</v>
      </c>
      <c r="C358" s="18">
        <f t="shared" si="186"/>
        <v>9</v>
      </c>
      <c r="D358" s="19" t="str">
        <f t="shared" si="187"/>
        <v>платежи</v>
      </c>
      <c r="E358" s="20">
        <v>59.5</v>
      </c>
      <c r="F358" s="21">
        <v>41.65</v>
      </c>
      <c r="G358" s="22">
        <v>4.958333333333334</v>
      </c>
      <c r="H358" s="21">
        <v>12.0</v>
      </c>
    </row>
    <row r="359" ht="15.75" customHeight="1">
      <c r="A359" s="16" t="str">
        <f t="shared" ref="A359:B359" si="210">A323</f>
        <v>июль</v>
      </c>
      <c r="B359" s="18">
        <f t="shared" si="210"/>
        <v>3</v>
      </c>
      <c r="C359" s="18">
        <f t="shared" si="186"/>
        <v>9</v>
      </c>
      <c r="D359" s="19" t="str">
        <f t="shared" si="187"/>
        <v>платежи</v>
      </c>
      <c r="E359" s="20">
        <v>50.5</v>
      </c>
      <c r="F359" s="21">
        <v>36.056999999999995</v>
      </c>
      <c r="G359" s="22">
        <v>3.5069444444444438</v>
      </c>
      <c r="H359" s="21">
        <v>14.4</v>
      </c>
    </row>
    <row r="360" ht="15.75" customHeight="1">
      <c r="A360" s="16" t="str">
        <f t="shared" ref="A360:B360" si="211">A324</f>
        <v>август</v>
      </c>
      <c r="B360" s="18">
        <f t="shared" si="211"/>
        <v>3</v>
      </c>
      <c r="C360" s="18">
        <f t="shared" si="186"/>
        <v>9</v>
      </c>
      <c r="D360" s="19" t="str">
        <f t="shared" si="187"/>
        <v>платежи</v>
      </c>
      <c r="E360" s="20">
        <v>45.5</v>
      </c>
      <c r="F360" s="21">
        <v>33.4425</v>
      </c>
      <c r="G360" s="22">
        <v>3.446969696969697</v>
      </c>
      <c r="H360" s="21">
        <v>13.2</v>
      </c>
    </row>
    <row r="361" ht="15.75" customHeight="1">
      <c r="A361" s="16" t="str">
        <f t="shared" ref="A361:B361" si="212">A325</f>
        <v>сентябрь</v>
      </c>
      <c r="B361" s="18">
        <f t="shared" si="212"/>
        <v>3</v>
      </c>
      <c r="C361" s="18">
        <f t="shared" si="186"/>
        <v>9</v>
      </c>
      <c r="D361" s="19" t="str">
        <f t="shared" si="187"/>
        <v>платежи</v>
      </c>
      <c r="E361" s="20">
        <v>55.00000000000001</v>
      </c>
      <c r="F361" s="21">
        <v>38.115</v>
      </c>
      <c r="G361" s="22">
        <v>3.819444444444444</v>
      </c>
      <c r="H361" s="21">
        <v>14.4</v>
      </c>
    </row>
    <row r="362" ht="15.75" customHeight="1">
      <c r="A362" s="18" t="s">
        <v>151</v>
      </c>
      <c r="B362" s="18">
        <v>1.0</v>
      </c>
      <c r="C362" s="18">
        <v>5.0</v>
      </c>
      <c r="D362" s="16" t="s">
        <v>163</v>
      </c>
      <c r="E362" s="20">
        <v>46.0</v>
      </c>
      <c r="F362" s="21">
        <v>33.809999999999995</v>
      </c>
      <c r="G362" s="22">
        <v>3.4848484848484853</v>
      </c>
      <c r="H362" s="21">
        <v>13.2</v>
      </c>
    </row>
    <row r="363" ht="15.75" customHeight="1">
      <c r="A363" s="18" t="s">
        <v>153</v>
      </c>
      <c r="B363" s="18">
        <v>1.0</v>
      </c>
      <c r="C363" s="18">
        <v>5.0</v>
      </c>
      <c r="D363" s="16" t="s">
        <v>163</v>
      </c>
      <c r="E363" s="20">
        <v>51.0</v>
      </c>
      <c r="F363" s="21">
        <v>36.770999999999994</v>
      </c>
      <c r="G363" s="22">
        <v>4.25</v>
      </c>
      <c r="H363" s="21">
        <v>12.0</v>
      </c>
    </row>
    <row r="364" ht="15.75" customHeight="1">
      <c r="A364" s="18" t="s">
        <v>154</v>
      </c>
      <c r="B364" s="18">
        <v>1.0</v>
      </c>
      <c r="C364" s="18">
        <v>5.0</v>
      </c>
      <c r="D364" s="16" t="s">
        <v>163</v>
      </c>
      <c r="E364" s="20">
        <v>59.5</v>
      </c>
      <c r="F364" s="21">
        <v>42.0665</v>
      </c>
      <c r="G364" s="22">
        <v>5.5092592592592595</v>
      </c>
      <c r="H364" s="21">
        <v>10.8</v>
      </c>
    </row>
    <row r="365" ht="15.75" customHeight="1">
      <c r="A365" s="18" t="s">
        <v>155</v>
      </c>
      <c r="B365" s="18">
        <v>2.0</v>
      </c>
      <c r="C365" s="18">
        <v>5.0</v>
      </c>
      <c r="D365" s="16" t="s">
        <v>163</v>
      </c>
      <c r="E365" s="20">
        <v>51.0</v>
      </c>
      <c r="F365" s="21">
        <v>36.770999999999994</v>
      </c>
      <c r="G365" s="22">
        <v>3.5416666666666665</v>
      </c>
      <c r="H365" s="21">
        <v>14.4</v>
      </c>
    </row>
    <row r="366" ht="15.75" customHeight="1">
      <c r="A366" s="18" t="s">
        <v>156</v>
      </c>
      <c r="B366" s="18">
        <v>2.0</v>
      </c>
      <c r="C366" s="18">
        <v>5.0</v>
      </c>
      <c r="D366" s="16" t="s">
        <v>163</v>
      </c>
      <c r="E366" s="20">
        <v>44.5</v>
      </c>
      <c r="F366" s="21">
        <v>29.5925</v>
      </c>
      <c r="G366" s="22">
        <v>3.3712121212121215</v>
      </c>
      <c r="H366" s="21">
        <v>13.2</v>
      </c>
    </row>
    <row r="367" ht="15.75" customHeight="1">
      <c r="A367" s="18" t="s">
        <v>157</v>
      </c>
      <c r="B367" s="18">
        <v>2.0</v>
      </c>
      <c r="C367" s="18">
        <v>5.0</v>
      </c>
      <c r="D367" s="16" t="s">
        <v>163</v>
      </c>
      <c r="E367" s="20">
        <v>58.5</v>
      </c>
      <c r="F367" s="21">
        <v>42.17849999999999</v>
      </c>
      <c r="G367" s="22">
        <v>5.416666666666666</v>
      </c>
      <c r="H367" s="21">
        <v>10.8</v>
      </c>
    </row>
    <row r="368" ht="15.75" customHeight="1">
      <c r="A368" s="18" t="s">
        <v>158</v>
      </c>
      <c r="B368" s="18">
        <v>3.0</v>
      </c>
      <c r="C368" s="18">
        <v>5.0</v>
      </c>
      <c r="D368" s="16" t="s">
        <v>163</v>
      </c>
      <c r="E368" s="20">
        <v>41.0</v>
      </c>
      <c r="F368" s="21">
        <v>27.839000000000002</v>
      </c>
      <c r="G368" s="22">
        <v>3.4166666666666665</v>
      </c>
      <c r="H368" s="21">
        <v>12.0</v>
      </c>
    </row>
    <row r="369" ht="15.75" customHeight="1">
      <c r="A369" s="18" t="s">
        <v>159</v>
      </c>
      <c r="B369" s="18">
        <v>3.0</v>
      </c>
      <c r="C369" s="18">
        <v>5.0</v>
      </c>
      <c r="D369" s="16" t="s">
        <v>163</v>
      </c>
      <c r="E369" s="20">
        <v>56.00000000000001</v>
      </c>
      <c r="F369" s="21">
        <v>40.376</v>
      </c>
      <c r="G369" s="22">
        <v>4.666666666666667</v>
      </c>
      <c r="H369" s="21">
        <v>12.0</v>
      </c>
    </row>
    <row r="370" ht="15.75" customHeight="1">
      <c r="A370" s="18" t="s">
        <v>160</v>
      </c>
      <c r="B370" s="18">
        <v>3.0</v>
      </c>
      <c r="C370" s="18">
        <v>5.0</v>
      </c>
      <c r="D370" s="16" t="s">
        <v>163</v>
      </c>
      <c r="E370" s="20">
        <v>50.0</v>
      </c>
      <c r="F370" s="21">
        <v>33.95</v>
      </c>
      <c r="G370" s="22">
        <v>4.166666666666666</v>
      </c>
      <c r="H370" s="21">
        <v>12.0</v>
      </c>
    </row>
    <row r="371" ht="15.75" customHeight="1">
      <c r="A371" s="16" t="str">
        <f t="shared" ref="A371:B371" si="213">A335</f>
        <v>январь</v>
      </c>
      <c r="B371" s="18">
        <f t="shared" si="213"/>
        <v>1</v>
      </c>
      <c r="C371" s="18">
        <f t="shared" ref="C371:C6949" si="215">C335+1</f>
        <v>8</v>
      </c>
      <c r="D371" s="19" t="str">
        <f t="shared" ref="D371:D6949" si="216">D335</f>
        <v>Услуги</v>
      </c>
      <c r="E371" s="20">
        <v>45.5</v>
      </c>
      <c r="F371" s="21">
        <v>33.4425</v>
      </c>
      <c r="G371" s="22">
        <v>4.212962962962963</v>
      </c>
      <c r="H371" s="21">
        <v>10.8</v>
      </c>
    </row>
    <row r="372" ht="15.75" customHeight="1">
      <c r="A372" s="16" t="str">
        <f t="shared" ref="A372:B372" si="214">A336</f>
        <v>февраль</v>
      </c>
      <c r="B372" s="18">
        <f t="shared" si="214"/>
        <v>1</v>
      </c>
      <c r="C372" s="18">
        <f t="shared" si="215"/>
        <v>8</v>
      </c>
      <c r="D372" s="19" t="str">
        <f t="shared" si="216"/>
        <v>Услуги</v>
      </c>
      <c r="E372" s="20">
        <v>48.5</v>
      </c>
      <c r="F372" s="21">
        <v>35.308</v>
      </c>
      <c r="G372" s="22">
        <v>3.6742424242424243</v>
      </c>
      <c r="H372" s="21">
        <v>13.2</v>
      </c>
    </row>
    <row r="373" ht="15.75" customHeight="1">
      <c r="A373" s="16" t="str">
        <f t="shared" ref="A373:B373" si="217">A337</f>
        <v>март</v>
      </c>
      <c r="B373" s="18">
        <f t="shared" si="217"/>
        <v>1</v>
      </c>
      <c r="C373" s="18">
        <f t="shared" si="215"/>
        <v>8</v>
      </c>
      <c r="D373" s="19" t="str">
        <f t="shared" si="216"/>
        <v>Услуги</v>
      </c>
      <c r="E373" s="20">
        <v>59.5</v>
      </c>
      <c r="F373" s="21">
        <v>43.7325</v>
      </c>
      <c r="G373" s="22">
        <v>5.5092592592592595</v>
      </c>
      <c r="H373" s="21">
        <v>10.8</v>
      </c>
    </row>
    <row r="374" ht="15.75" customHeight="1">
      <c r="A374" s="16" t="str">
        <f t="shared" ref="A374:B374" si="218">A338</f>
        <v>апрель</v>
      </c>
      <c r="B374" s="18">
        <f t="shared" si="218"/>
        <v>2</v>
      </c>
      <c r="C374" s="18">
        <f t="shared" si="215"/>
        <v>8</v>
      </c>
      <c r="D374" s="19" t="str">
        <f t="shared" si="216"/>
        <v>Услуги</v>
      </c>
      <c r="E374" s="20">
        <v>40.0</v>
      </c>
      <c r="F374" s="21">
        <v>26.88</v>
      </c>
      <c r="G374" s="22">
        <v>2.777777777777778</v>
      </c>
      <c r="H374" s="21">
        <v>14.4</v>
      </c>
    </row>
    <row r="375" ht="15.75" customHeight="1">
      <c r="A375" s="16" t="str">
        <f t="shared" ref="A375:B375" si="219">A339</f>
        <v>май</v>
      </c>
      <c r="B375" s="18">
        <f t="shared" si="219"/>
        <v>2</v>
      </c>
      <c r="C375" s="18">
        <f t="shared" si="215"/>
        <v>8</v>
      </c>
      <c r="D375" s="19" t="str">
        <f t="shared" si="216"/>
        <v>Услуги</v>
      </c>
      <c r="E375" s="20">
        <v>60.0</v>
      </c>
      <c r="F375" s="21">
        <v>44.1</v>
      </c>
      <c r="G375" s="22">
        <v>4.545454545454546</v>
      </c>
      <c r="H375" s="21">
        <v>13.2</v>
      </c>
    </row>
    <row r="376" ht="15.75" customHeight="1">
      <c r="A376" s="16" t="str">
        <f t="shared" ref="A376:B376" si="220">A340</f>
        <v>июнь</v>
      </c>
      <c r="B376" s="18">
        <f t="shared" si="220"/>
        <v>2</v>
      </c>
      <c r="C376" s="18">
        <f t="shared" si="215"/>
        <v>8</v>
      </c>
      <c r="D376" s="19" t="str">
        <f t="shared" si="216"/>
        <v>Услуги</v>
      </c>
      <c r="E376" s="20">
        <v>42.5</v>
      </c>
      <c r="F376" s="21">
        <v>30.047499999999992</v>
      </c>
      <c r="G376" s="22">
        <v>3.2196969696969697</v>
      </c>
      <c r="H376" s="21">
        <v>13.2</v>
      </c>
    </row>
    <row r="377" ht="15.75" customHeight="1">
      <c r="A377" s="16" t="str">
        <f t="shared" ref="A377:B377" si="221">A341</f>
        <v>июль</v>
      </c>
      <c r="B377" s="18">
        <f t="shared" si="221"/>
        <v>3</v>
      </c>
      <c r="C377" s="18">
        <f t="shared" si="215"/>
        <v>8</v>
      </c>
      <c r="D377" s="19" t="str">
        <f t="shared" si="216"/>
        <v>Услуги</v>
      </c>
      <c r="E377" s="20">
        <v>48.5</v>
      </c>
      <c r="F377" s="21">
        <v>35.308</v>
      </c>
      <c r="G377" s="22">
        <v>3.3680555555555562</v>
      </c>
      <c r="H377" s="21">
        <v>14.4</v>
      </c>
    </row>
    <row r="378" ht="15.75" customHeight="1">
      <c r="A378" s="16" t="str">
        <f t="shared" ref="A378:B378" si="222">A342</f>
        <v>август</v>
      </c>
      <c r="B378" s="18">
        <f t="shared" si="222"/>
        <v>3</v>
      </c>
      <c r="C378" s="18">
        <f t="shared" si="215"/>
        <v>8</v>
      </c>
      <c r="D378" s="19" t="str">
        <f t="shared" si="216"/>
        <v>Услуги</v>
      </c>
      <c r="E378" s="20">
        <v>43.5</v>
      </c>
      <c r="F378" s="21">
        <v>31.972499999999997</v>
      </c>
      <c r="G378" s="22">
        <v>3.020833333333333</v>
      </c>
      <c r="H378" s="21">
        <v>14.4</v>
      </c>
    </row>
    <row r="379" ht="15.75" customHeight="1">
      <c r="A379" s="16" t="str">
        <f t="shared" ref="A379:B379" si="223">A343</f>
        <v>сентябрь</v>
      </c>
      <c r="B379" s="18">
        <f t="shared" si="223"/>
        <v>3</v>
      </c>
      <c r="C379" s="18">
        <f t="shared" si="215"/>
        <v>8</v>
      </c>
      <c r="D379" s="19" t="str">
        <f t="shared" si="216"/>
        <v>Услуги</v>
      </c>
      <c r="E379" s="20">
        <v>48.5</v>
      </c>
      <c r="F379" s="21">
        <v>34.96849999999999</v>
      </c>
      <c r="G379" s="22">
        <v>4.4907407407407405</v>
      </c>
      <c r="H379" s="21">
        <v>10.8</v>
      </c>
    </row>
    <row r="380" ht="15.75" customHeight="1">
      <c r="A380" s="16" t="str">
        <f t="shared" ref="A380:B380" si="224">A344</f>
        <v>январь</v>
      </c>
      <c r="B380" s="18">
        <f t="shared" si="224"/>
        <v>1</v>
      </c>
      <c r="C380" s="18">
        <f t="shared" si="215"/>
        <v>9</v>
      </c>
      <c r="D380" s="19" t="str">
        <f t="shared" si="216"/>
        <v>телефоны и гаджеты</v>
      </c>
      <c r="E380" s="20">
        <v>41.0</v>
      </c>
      <c r="F380" s="21">
        <v>28.7</v>
      </c>
      <c r="G380" s="22">
        <v>3.7962962962962967</v>
      </c>
      <c r="H380" s="21">
        <v>10.8</v>
      </c>
    </row>
    <row r="381" ht="15.75" customHeight="1">
      <c r="A381" s="16" t="str">
        <f t="shared" ref="A381:B381" si="225">A345</f>
        <v>февраль</v>
      </c>
      <c r="B381" s="18">
        <f t="shared" si="225"/>
        <v>1</v>
      </c>
      <c r="C381" s="18">
        <f t="shared" si="215"/>
        <v>9</v>
      </c>
      <c r="D381" s="19" t="str">
        <f t="shared" si="216"/>
        <v>телефоны и гаджеты</v>
      </c>
      <c r="E381" s="20">
        <v>48.0</v>
      </c>
      <c r="F381" s="21">
        <v>33.599999999999994</v>
      </c>
      <c r="G381" s="22">
        <v>3.3333333333333335</v>
      </c>
      <c r="H381" s="21">
        <v>14.4</v>
      </c>
    </row>
    <row r="382" ht="15.75" customHeight="1">
      <c r="A382" s="16" t="str">
        <f t="shared" ref="A382:B382" si="226">A346</f>
        <v>март</v>
      </c>
      <c r="B382" s="18">
        <f t="shared" si="226"/>
        <v>1</v>
      </c>
      <c r="C382" s="18">
        <f t="shared" si="215"/>
        <v>9</v>
      </c>
      <c r="D382" s="19" t="str">
        <f t="shared" si="216"/>
        <v>телефоны и гаджеты</v>
      </c>
      <c r="E382" s="20">
        <v>45.5</v>
      </c>
      <c r="F382" s="21">
        <v>31.85</v>
      </c>
      <c r="G382" s="22">
        <v>3.791666666666667</v>
      </c>
      <c r="H382" s="21">
        <v>12.0</v>
      </c>
    </row>
    <row r="383" ht="15.75" customHeight="1">
      <c r="A383" s="16" t="str">
        <f t="shared" ref="A383:B383" si="227">A347</f>
        <v>апрель</v>
      </c>
      <c r="B383" s="18">
        <f t="shared" si="227"/>
        <v>2</v>
      </c>
      <c r="C383" s="18">
        <f t="shared" si="215"/>
        <v>9</v>
      </c>
      <c r="D383" s="19" t="str">
        <f t="shared" si="216"/>
        <v>телефоны и гаджеты</v>
      </c>
      <c r="E383" s="20">
        <v>51.5</v>
      </c>
      <c r="F383" s="21">
        <v>36.05</v>
      </c>
      <c r="G383" s="22">
        <v>3.576388888888889</v>
      </c>
      <c r="H383" s="21">
        <v>14.4</v>
      </c>
    </row>
    <row r="384" ht="15.75" customHeight="1">
      <c r="A384" s="16" t="str">
        <f t="shared" ref="A384:B384" si="228">A348</f>
        <v>май</v>
      </c>
      <c r="B384" s="18">
        <f t="shared" si="228"/>
        <v>2</v>
      </c>
      <c r="C384" s="18">
        <f t="shared" si="215"/>
        <v>9</v>
      </c>
      <c r="D384" s="19" t="str">
        <f t="shared" si="216"/>
        <v>телефоны и гаджеты</v>
      </c>
      <c r="E384" s="20">
        <v>40.0</v>
      </c>
      <c r="F384" s="21">
        <v>27.16</v>
      </c>
      <c r="G384" s="22">
        <v>3.7037037037037033</v>
      </c>
      <c r="H384" s="21">
        <v>10.8</v>
      </c>
    </row>
    <row r="385" ht="15.75" customHeight="1">
      <c r="A385" s="16" t="str">
        <f t="shared" ref="A385:B385" si="229">A349</f>
        <v>июнь</v>
      </c>
      <c r="B385" s="18">
        <f t="shared" si="229"/>
        <v>2</v>
      </c>
      <c r="C385" s="18">
        <f t="shared" si="215"/>
        <v>9</v>
      </c>
      <c r="D385" s="19" t="str">
        <f t="shared" si="216"/>
        <v>телефоны и гаджеты</v>
      </c>
      <c r="E385" s="20">
        <v>43.5</v>
      </c>
      <c r="F385" s="21">
        <v>30.1455</v>
      </c>
      <c r="G385" s="22">
        <v>3.6250000000000004</v>
      </c>
      <c r="H385" s="21">
        <v>12.0</v>
      </c>
    </row>
    <row r="386" ht="15.75" customHeight="1">
      <c r="A386" s="16" t="str">
        <f t="shared" ref="A386:B386" si="230">A350</f>
        <v>июль</v>
      </c>
      <c r="B386" s="18">
        <f t="shared" si="230"/>
        <v>3</v>
      </c>
      <c r="C386" s="18">
        <f t="shared" si="215"/>
        <v>9</v>
      </c>
      <c r="D386" s="19" t="str">
        <f t="shared" si="216"/>
        <v>телефоны и гаджеты</v>
      </c>
      <c r="E386" s="20">
        <v>49.5</v>
      </c>
      <c r="F386" s="21">
        <v>34.9965</v>
      </c>
      <c r="G386" s="22">
        <v>4.583333333333334</v>
      </c>
      <c r="H386" s="21">
        <v>10.8</v>
      </c>
    </row>
    <row r="387" ht="15.75" customHeight="1">
      <c r="A387" s="16" t="str">
        <f t="shared" ref="A387:B387" si="231">A351</f>
        <v>август</v>
      </c>
      <c r="B387" s="18">
        <f t="shared" si="231"/>
        <v>3</v>
      </c>
      <c r="C387" s="18">
        <f t="shared" si="215"/>
        <v>9</v>
      </c>
      <c r="D387" s="19" t="str">
        <f t="shared" si="216"/>
        <v>телефоны и гаджеты</v>
      </c>
      <c r="E387" s="20">
        <v>40.0</v>
      </c>
      <c r="F387" s="21">
        <v>29.4</v>
      </c>
      <c r="G387" s="22">
        <v>2.777777777777778</v>
      </c>
      <c r="H387" s="21">
        <v>14.4</v>
      </c>
    </row>
    <row r="388" ht="15.75" customHeight="1">
      <c r="A388" s="16" t="str">
        <f t="shared" ref="A388:B388" si="232">A352</f>
        <v>сентябрь</v>
      </c>
      <c r="B388" s="18">
        <f t="shared" si="232"/>
        <v>3</v>
      </c>
      <c r="C388" s="18">
        <f t="shared" si="215"/>
        <v>9</v>
      </c>
      <c r="D388" s="19" t="str">
        <f t="shared" si="216"/>
        <v>телефоны и гаджеты</v>
      </c>
      <c r="E388" s="20">
        <v>48.5</v>
      </c>
      <c r="F388" s="21">
        <v>32.592</v>
      </c>
      <c r="G388" s="22">
        <v>4.041666666666667</v>
      </c>
      <c r="H388" s="21">
        <v>12.0</v>
      </c>
    </row>
    <row r="389" ht="15.75" customHeight="1">
      <c r="A389" s="16" t="str">
        <f t="shared" ref="A389:B389" si="233">A353</f>
        <v>январь</v>
      </c>
      <c r="B389" s="18">
        <f t="shared" si="233"/>
        <v>1</v>
      </c>
      <c r="C389" s="18">
        <f t="shared" si="215"/>
        <v>10</v>
      </c>
      <c r="D389" s="19" t="str">
        <f t="shared" si="216"/>
        <v>платежи</v>
      </c>
      <c r="E389" s="20">
        <v>44.5</v>
      </c>
      <c r="F389" s="21">
        <v>30.526999999999997</v>
      </c>
      <c r="G389" s="22">
        <v>3.3712121212121215</v>
      </c>
      <c r="H389" s="21">
        <v>13.2</v>
      </c>
    </row>
    <row r="390" ht="15.75" customHeight="1">
      <c r="A390" s="16" t="str">
        <f t="shared" ref="A390:B390" si="234">A354</f>
        <v>февраль</v>
      </c>
      <c r="B390" s="18">
        <f t="shared" si="234"/>
        <v>1</v>
      </c>
      <c r="C390" s="18">
        <f t="shared" si="215"/>
        <v>10</v>
      </c>
      <c r="D390" s="19" t="str">
        <f t="shared" si="216"/>
        <v>платежи</v>
      </c>
      <c r="E390" s="20">
        <v>50.5</v>
      </c>
      <c r="F390" s="21">
        <v>34.642999999999994</v>
      </c>
      <c r="G390" s="22">
        <v>4.6759259259259265</v>
      </c>
      <c r="H390" s="21">
        <v>10.8</v>
      </c>
    </row>
    <row r="391" ht="15.75" customHeight="1">
      <c r="A391" s="16" t="str">
        <f t="shared" ref="A391:B391" si="235">A355</f>
        <v>март</v>
      </c>
      <c r="B391" s="18">
        <f t="shared" si="235"/>
        <v>1</v>
      </c>
      <c r="C391" s="18">
        <f t="shared" si="215"/>
        <v>10</v>
      </c>
      <c r="D391" s="19" t="str">
        <f t="shared" si="216"/>
        <v>платежи</v>
      </c>
      <c r="E391" s="20">
        <v>48.5</v>
      </c>
      <c r="F391" s="21">
        <v>34.629</v>
      </c>
      <c r="G391" s="22">
        <v>4.4907407407407405</v>
      </c>
      <c r="H391" s="21">
        <v>10.8</v>
      </c>
    </row>
    <row r="392" ht="15.75" customHeight="1">
      <c r="A392" s="16" t="str">
        <f t="shared" ref="A392:B392" si="236">A356</f>
        <v>апрель</v>
      </c>
      <c r="B392" s="18">
        <f t="shared" si="236"/>
        <v>2</v>
      </c>
      <c r="C392" s="18">
        <f t="shared" si="215"/>
        <v>10</v>
      </c>
      <c r="D392" s="19" t="str">
        <f t="shared" si="216"/>
        <v>платежи</v>
      </c>
      <c r="E392" s="20">
        <v>58.5</v>
      </c>
      <c r="F392" s="21">
        <v>41.769</v>
      </c>
      <c r="G392" s="22">
        <v>4.0625</v>
      </c>
      <c r="H392" s="21">
        <v>14.4</v>
      </c>
    </row>
    <row r="393" ht="15.75" customHeight="1">
      <c r="A393" s="16" t="str">
        <f t="shared" ref="A393:B393" si="237">A357</f>
        <v>май</v>
      </c>
      <c r="B393" s="18">
        <f t="shared" si="237"/>
        <v>2</v>
      </c>
      <c r="C393" s="18">
        <f t="shared" si="215"/>
        <v>10</v>
      </c>
      <c r="D393" s="19" t="str">
        <f t="shared" si="216"/>
        <v>платежи</v>
      </c>
      <c r="E393" s="20">
        <v>48.5</v>
      </c>
      <c r="F393" s="21">
        <v>33.610499999999995</v>
      </c>
      <c r="G393" s="22">
        <v>3.3680555555555562</v>
      </c>
      <c r="H393" s="21">
        <v>14.4</v>
      </c>
    </row>
    <row r="394" ht="15.75" customHeight="1">
      <c r="A394" s="16" t="str">
        <f t="shared" ref="A394:B394" si="238">A358</f>
        <v>июнь</v>
      </c>
      <c r="B394" s="18">
        <f t="shared" si="238"/>
        <v>2</v>
      </c>
      <c r="C394" s="18">
        <f t="shared" si="215"/>
        <v>10</v>
      </c>
      <c r="D394" s="19" t="str">
        <f t="shared" si="216"/>
        <v>платежи</v>
      </c>
      <c r="E394" s="20">
        <v>42.0</v>
      </c>
      <c r="F394" s="21">
        <v>29.105999999999998</v>
      </c>
      <c r="G394" s="22">
        <v>3.1818181818181817</v>
      </c>
      <c r="H394" s="21">
        <v>13.2</v>
      </c>
    </row>
    <row r="395" ht="15.75" customHeight="1">
      <c r="A395" s="16" t="str">
        <f t="shared" ref="A395:B395" si="239">A359</f>
        <v>июль</v>
      </c>
      <c r="B395" s="18">
        <f t="shared" si="239"/>
        <v>3</v>
      </c>
      <c r="C395" s="18">
        <f t="shared" si="215"/>
        <v>10</v>
      </c>
      <c r="D395" s="19" t="str">
        <f t="shared" si="216"/>
        <v>платежи</v>
      </c>
      <c r="E395" s="20">
        <v>57.99999999999999</v>
      </c>
      <c r="F395" s="21">
        <v>41.00599999999999</v>
      </c>
      <c r="G395" s="22">
        <v>4.027777777777778</v>
      </c>
      <c r="H395" s="21">
        <v>14.4</v>
      </c>
    </row>
    <row r="396" ht="15.75" customHeight="1">
      <c r="A396" s="16" t="str">
        <f t="shared" ref="A396:B396" si="240">A360</f>
        <v>август</v>
      </c>
      <c r="B396" s="18">
        <f t="shared" si="240"/>
        <v>3</v>
      </c>
      <c r="C396" s="18">
        <f t="shared" si="215"/>
        <v>10</v>
      </c>
      <c r="D396" s="19" t="str">
        <f t="shared" si="216"/>
        <v>платежи</v>
      </c>
      <c r="E396" s="20">
        <v>55.00000000000001</v>
      </c>
      <c r="F396" s="21">
        <v>40.425</v>
      </c>
      <c r="G396" s="22">
        <v>4.166666666666666</v>
      </c>
      <c r="H396" s="21">
        <v>13.2</v>
      </c>
    </row>
    <row r="397" ht="15.75" customHeight="1">
      <c r="A397" s="16" t="str">
        <f t="shared" ref="A397:B397" si="241">A361</f>
        <v>сентябрь</v>
      </c>
      <c r="B397" s="18">
        <f t="shared" si="241"/>
        <v>3</v>
      </c>
      <c r="C397" s="18">
        <f t="shared" si="215"/>
        <v>10</v>
      </c>
      <c r="D397" s="19" t="str">
        <f t="shared" si="216"/>
        <v>платежи</v>
      </c>
      <c r="E397" s="20">
        <v>43.0</v>
      </c>
      <c r="F397" s="21">
        <v>29.197</v>
      </c>
      <c r="G397" s="22">
        <v>3.257575757575757</v>
      </c>
      <c r="H397" s="21">
        <v>13.2</v>
      </c>
    </row>
    <row r="398" ht="15.75" customHeight="1">
      <c r="A398" s="16" t="str">
        <f t="shared" ref="A398:B398" si="242">A362</f>
        <v>январь</v>
      </c>
      <c r="B398" s="18">
        <f t="shared" si="242"/>
        <v>1</v>
      </c>
      <c r="C398" s="18">
        <f t="shared" si="215"/>
        <v>6</v>
      </c>
      <c r="D398" s="19" t="str">
        <f t="shared" si="216"/>
        <v>Услуги</v>
      </c>
      <c r="E398" s="20">
        <v>2.7</v>
      </c>
      <c r="F398" s="21">
        <v>1.3230000000000002</v>
      </c>
      <c r="G398" s="22">
        <v>0.22499999999999998</v>
      </c>
      <c r="H398" s="21">
        <v>12.0</v>
      </c>
    </row>
    <row r="399" ht="15.75" customHeight="1">
      <c r="A399" s="16" t="str">
        <f t="shared" ref="A399:B399" si="243">A363</f>
        <v>февраль</v>
      </c>
      <c r="B399" s="18">
        <f t="shared" si="243"/>
        <v>1</v>
      </c>
      <c r="C399" s="18">
        <f t="shared" si="215"/>
        <v>6</v>
      </c>
      <c r="D399" s="19" t="str">
        <f t="shared" si="216"/>
        <v>Услуги</v>
      </c>
      <c r="E399" s="20">
        <v>2.52</v>
      </c>
      <c r="F399" s="21">
        <v>1.197</v>
      </c>
      <c r="G399" s="22">
        <v>0.17500000000000002</v>
      </c>
      <c r="H399" s="21">
        <v>14.4</v>
      </c>
    </row>
    <row r="400" ht="15.75" customHeight="1">
      <c r="A400" s="16" t="str">
        <f t="shared" ref="A400:B400" si="244">A364</f>
        <v>март</v>
      </c>
      <c r="B400" s="18">
        <f t="shared" si="244"/>
        <v>1</v>
      </c>
      <c r="C400" s="18">
        <f t="shared" si="215"/>
        <v>6</v>
      </c>
      <c r="D400" s="19" t="str">
        <f t="shared" si="216"/>
        <v>Услуги</v>
      </c>
      <c r="E400" s="20">
        <v>2.64</v>
      </c>
      <c r="F400" s="21">
        <v>1.3068</v>
      </c>
      <c r="G400" s="22">
        <v>0.21999999999999997</v>
      </c>
      <c r="H400" s="21">
        <v>12.0</v>
      </c>
    </row>
    <row r="401" ht="15.75" customHeight="1">
      <c r="A401" s="16" t="str">
        <f t="shared" ref="A401:B401" si="245">A365</f>
        <v>апрель</v>
      </c>
      <c r="B401" s="18">
        <f t="shared" si="245"/>
        <v>2</v>
      </c>
      <c r="C401" s="18">
        <f t="shared" si="215"/>
        <v>6</v>
      </c>
      <c r="D401" s="19" t="str">
        <f t="shared" si="216"/>
        <v>Услуги</v>
      </c>
      <c r="E401" s="20">
        <v>2.46</v>
      </c>
      <c r="F401" s="21">
        <v>1.1931</v>
      </c>
      <c r="G401" s="22">
        <v>0.1863636363636364</v>
      </c>
      <c r="H401" s="21">
        <v>13.2</v>
      </c>
    </row>
    <row r="402" ht="15.75" customHeight="1">
      <c r="A402" s="16" t="str">
        <f t="shared" ref="A402:B402" si="246">A366</f>
        <v>май</v>
      </c>
      <c r="B402" s="18">
        <f t="shared" si="246"/>
        <v>2</v>
      </c>
      <c r="C402" s="18">
        <f t="shared" si="215"/>
        <v>6</v>
      </c>
      <c r="D402" s="19" t="str">
        <f t="shared" si="216"/>
        <v>Услуги</v>
      </c>
      <c r="E402" s="20">
        <v>2.4</v>
      </c>
      <c r="F402" s="21">
        <v>1.14</v>
      </c>
      <c r="G402" s="22">
        <v>0.2</v>
      </c>
      <c r="H402" s="21">
        <v>12.0</v>
      </c>
    </row>
    <row r="403" ht="15.75" customHeight="1">
      <c r="A403" s="16" t="str">
        <f t="shared" ref="A403:B403" si="247">A367</f>
        <v>июнь</v>
      </c>
      <c r="B403" s="18">
        <f t="shared" si="247"/>
        <v>2</v>
      </c>
      <c r="C403" s="18">
        <f t="shared" si="215"/>
        <v>6</v>
      </c>
      <c r="D403" s="19" t="str">
        <f t="shared" si="216"/>
        <v>Услуги</v>
      </c>
      <c r="E403" s="20">
        <v>2.67</v>
      </c>
      <c r="F403" s="21">
        <v>1.3483500000000002</v>
      </c>
      <c r="G403" s="22">
        <v>0.24722222222222223</v>
      </c>
      <c r="H403" s="21">
        <v>10.8</v>
      </c>
    </row>
    <row r="404" ht="15.75" customHeight="1">
      <c r="A404" s="16" t="str">
        <f t="shared" ref="A404:B404" si="248">A368</f>
        <v>июль</v>
      </c>
      <c r="B404" s="18">
        <f t="shared" si="248"/>
        <v>3</v>
      </c>
      <c r="C404" s="18">
        <f t="shared" si="215"/>
        <v>6</v>
      </c>
      <c r="D404" s="19" t="str">
        <f t="shared" si="216"/>
        <v>Услуги</v>
      </c>
      <c r="E404" s="20">
        <v>3.12</v>
      </c>
      <c r="F404" s="21">
        <v>1.4975999999999998</v>
      </c>
      <c r="G404" s="22">
        <v>0.28888888888888886</v>
      </c>
      <c r="H404" s="21">
        <v>10.8</v>
      </c>
    </row>
    <row r="405" ht="15.75" customHeight="1">
      <c r="A405" s="16" t="str">
        <f t="shared" ref="A405:B405" si="249">A369</f>
        <v>август</v>
      </c>
      <c r="B405" s="18">
        <f t="shared" si="249"/>
        <v>3</v>
      </c>
      <c r="C405" s="18">
        <f t="shared" si="215"/>
        <v>6</v>
      </c>
      <c r="D405" s="19" t="str">
        <f t="shared" si="216"/>
        <v>Услуги</v>
      </c>
      <c r="E405" s="20">
        <v>2.79</v>
      </c>
      <c r="F405" s="21">
        <v>1.3810499999999999</v>
      </c>
      <c r="G405" s="22">
        <v>0.25833333333333336</v>
      </c>
      <c r="H405" s="21">
        <v>10.8</v>
      </c>
    </row>
    <row r="406" ht="15.75" customHeight="1">
      <c r="A406" s="16" t="str">
        <f t="shared" ref="A406:B406" si="250">A370</f>
        <v>сентябрь</v>
      </c>
      <c r="B406" s="18">
        <f t="shared" si="250"/>
        <v>3</v>
      </c>
      <c r="C406" s="18">
        <f t="shared" si="215"/>
        <v>6</v>
      </c>
      <c r="D406" s="19" t="str">
        <f t="shared" si="216"/>
        <v>Услуги</v>
      </c>
      <c r="E406" s="20">
        <v>2.7</v>
      </c>
      <c r="F406" s="21">
        <v>1.2825</v>
      </c>
      <c r="G406" s="22">
        <v>0.1875</v>
      </c>
      <c r="H406" s="21">
        <v>14.4</v>
      </c>
    </row>
    <row r="407" ht="15.75" customHeight="1">
      <c r="A407" s="16" t="str">
        <f t="shared" ref="A407:B407" si="251">A371</f>
        <v>январь</v>
      </c>
      <c r="B407" s="18">
        <f t="shared" si="251"/>
        <v>1</v>
      </c>
      <c r="C407" s="18">
        <f t="shared" si="215"/>
        <v>9</v>
      </c>
      <c r="D407" s="19" t="str">
        <f t="shared" si="216"/>
        <v>Услуги</v>
      </c>
      <c r="E407" s="20">
        <v>3.54</v>
      </c>
      <c r="F407" s="21">
        <v>1.8585</v>
      </c>
      <c r="G407" s="22">
        <v>0.2681818181818182</v>
      </c>
      <c r="H407" s="21">
        <v>13.2</v>
      </c>
    </row>
    <row r="408" ht="15.75" customHeight="1">
      <c r="A408" s="16" t="str">
        <f t="shared" ref="A408:B408" si="252">A372</f>
        <v>февраль</v>
      </c>
      <c r="B408" s="18">
        <f t="shared" si="252"/>
        <v>1</v>
      </c>
      <c r="C408" s="18">
        <f t="shared" si="215"/>
        <v>9</v>
      </c>
      <c r="D408" s="19" t="str">
        <f t="shared" si="216"/>
        <v>Услуги</v>
      </c>
      <c r="E408" s="20">
        <v>3.48</v>
      </c>
      <c r="F408" s="21">
        <v>1.74</v>
      </c>
      <c r="G408" s="22">
        <v>0.3222222222222222</v>
      </c>
      <c r="H408" s="21">
        <v>10.8</v>
      </c>
    </row>
    <row r="409" ht="15.75" customHeight="1">
      <c r="A409" s="16" t="str">
        <f t="shared" ref="A409:B409" si="253">A373</f>
        <v>март</v>
      </c>
      <c r="B409" s="18">
        <f t="shared" si="253"/>
        <v>1</v>
      </c>
      <c r="C409" s="18">
        <f t="shared" si="215"/>
        <v>9</v>
      </c>
      <c r="D409" s="19" t="str">
        <f t="shared" si="216"/>
        <v>Услуги</v>
      </c>
      <c r="E409" s="20">
        <v>3.48</v>
      </c>
      <c r="F409" s="21">
        <v>1.7922</v>
      </c>
      <c r="G409" s="22">
        <v>0.3222222222222222</v>
      </c>
      <c r="H409" s="21">
        <v>10.8</v>
      </c>
    </row>
    <row r="410" ht="15.75" customHeight="1">
      <c r="A410" s="16" t="str">
        <f t="shared" ref="A410:B410" si="254">A374</f>
        <v>апрель</v>
      </c>
      <c r="B410" s="18">
        <f t="shared" si="254"/>
        <v>2</v>
      </c>
      <c r="C410" s="18">
        <f t="shared" si="215"/>
        <v>9</v>
      </c>
      <c r="D410" s="19" t="str">
        <f t="shared" si="216"/>
        <v>Услуги</v>
      </c>
      <c r="E410" s="20">
        <v>3.42</v>
      </c>
      <c r="F410" s="21">
        <v>1.6244999999999998</v>
      </c>
      <c r="G410" s="22">
        <v>0.25909090909090904</v>
      </c>
      <c r="H410" s="21">
        <v>13.2</v>
      </c>
    </row>
    <row r="411" ht="15.75" customHeight="1">
      <c r="A411" s="16" t="str">
        <f t="shared" ref="A411:B411" si="255">A375</f>
        <v>май</v>
      </c>
      <c r="B411" s="18">
        <f t="shared" si="255"/>
        <v>2</v>
      </c>
      <c r="C411" s="18">
        <f t="shared" si="215"/>
        <v>9</v>
      </c>
      <c r="D411" s="19" t="str">
        <f t="shared" si="216"/>
        <v>Услуги</v>
      </c>
      <c r="E411" s="20">
        <v>3.27</v>
      </c>
      <c r="F411" s="21">
        <v>1.6513499999999999</v>
      </c>
      <c r="G411" s="22">
        <v>0.24772727272727268</v>
      </c>
      <c r="H411" s="21">
        <v>13.2</v>
      </c>
    </row>
    <row r="412" ht="15.75" customHeight="1">
      <c r="A412" s="16" t="str">
        <f t="shared" ref="A412:B412" si="256">A376</f>
        <v>июнь</v>
      </c>
      <c r="B412" s="18">
        <f t="shared" si="256"/>
        <v>2</v>
      </c>
      <c r="C412" s="18">
        <f t="shared" si="215"/>
        <v>9</v>
      </c>
      <c r="D412" s="19" t="str">
        <f t="shared" si="216"/>
        <v>Услуги</v>
      </c>
      <c r="E412" s="20">
        <v>2.85</v>
      </c>
      <c r="F412" s="21">
        <v>1.4392500000000001</v>
      </c>
      <c r="G412" s="22">
        <v>0.21590909090909094</v>
      </c>
      <c r="H412" s="21">
        <v>13.2</v>
      </c>
    </row>
    <row r="413" ht="15.75" customHeight="1">
      <c r="A413" s="16" t="str">
        <f t="shared" ref="A413:B413" si="257">A377</f>
        <v>июль</v>
      </c>
      <c r="B413" s="18">
        <f t="shared" si="257"/>
        <v>3</v>
      </c>
      <c r="C413" s="18">
        <f t="shared" si="215"/>
        <v>9</v>
      </c>
      <c r="D413" s="19" t="str">
        <f t="shared" si="216"/>
        <v>Услуги</v>
      </c>
      <c r="E413" s="20">
        <v>3.06</v>
      </c>
      <c r="F413" s="21">
        <v>1.4535</v>
      </c>
      <c r="G413" s="22">
        <v>0.2318181818181818</v>
      </c>
      <c r="H413" s="21">
        <v>13.2</v>
      </c>
    </row>
    <row r="414" ht="15.75" customHeight="1">
      <c r="A414" s="16" t="str">
        <f t="shared" ref="A414:B414" si="258">A378</f>
        <v>август</v>
      </c>
      <c r="B414" s="18">
        <f t="shared" si="258"/>
        <v>3</v>
      </c>
      <c r="C414" s="18">
        <f t="shared" si="215"/>
        <v>9</v>
      </c>
      <c r="D414" s="19" t="str">
        <f t="shared" si="216"/>
        <v>Услуги</v>
      </c>
      <c r="E414" s="20">
        <v>3.15</v>
      </c>
      <c r="F414" s="21">
        <v>1.65375</v>
      </c>
      <c r="G414" s="22">
        <v>0.2625</v>
      </c>
      <c r="H414" s="21">
        <v>12.0</v>
      </c>
    </row>
    <row r="415" ht="15.75" customHeight="1">
      <c r="A415" s="16" t="str">
        <f t="shared" ref="A415:B415" si="259">A379</f>
        <v>сентябрь</v>
      </c>
      <c r="B415" s="18">
        <f t="shared" si="259"/>
        <v>3</v>
      </c>
      <c r="C415" s="18">
        <f t="shared" si="215"/>
        <v>9</v>
      </c>
      <c r="D415" s="19" t="str">
        <f t="shared" si="216"/>
        <v>Услуги</v>
      </c>
      <c r="E415" s="20">
        <v>3.33</v>
      </c>
      <c r="F415" s="21">
        <v>1.665</v>
      </c>
      <c r="G415" s="22">
        <v>0.30833333333333335</v>
      </c>
      <c r="H415" s="21">
        <v>10.8</v>
      </c>
    </row>
    <row r="416" ht="15.75" customHeight="1">
      <c r="A416" s="16" t="str">
        <f t="shared" ref="A416:B416" si="260">A380</f>
        <v>январь</v>
      </c>
      <c r="B416" s="18">
        <f t="shared" si="260"/>
        <v>1</v>
      </c>
      <c r="C416" s="18">
        <f t="shared" si="215"/>
        <v>10</v>
      </c>
      <c r="D416" s="19" t="str">
        <f t="shared" si="216"/>
        <v>телефоны и гаджеты</v>
      </c>
      <c r="E416" s="20">
        <v>3.54</v>
      </c>
      <c r="F416" s="21">
        <v>1.6815</v>
      </c>
      <c r="G416" s="22">
        <v>0.295</v>
      </c>
      <c r="H416" s="21">
        <v>12.0</v>
      </c>
    </row>
    <row r="417" ht="15.75" customHeight="1">
      <c r="A417" s="16" t="str">
        <f t="shared" ref="A417:B417" si="261">A381</f>
        <v>февраль</v>
      </c>
      <c r="B417" s="18">
        <f t="shared" si="261"/>
        <v>1</v>
      </c>
      <c r="C417" s="18">
        <f t="shared" si="215"/>
        <v>10</v>
      </c>
      <c r="D417" s="19" t="str">
        <f t="shared" si="216"/>
        <v>телефоны и гаджеты</v>
      </c>
      <c r="E417" s="20">
        <v>3.12</v>
      </c>
      <c r="F417" s="21">
        <v>1.5444</v>
      </c>
      <c r="G417" s="22">
        <v>0.28888888888888886</v>
      </c>
      <c r="H417" s="21">
        <v>10.8</v>
      </c>
    </row>
    <row r="418" ht="15.75" customHeight="1">
      <c r="A418" s="16" t="str">
        <f t="shared" ref="A418:B418" si="262">A382</f>
        <v>март</v>
      </c>
      <c r="B418" s="18">
        <f t="shared" si="262"/>
        <v>1</v>
      </c>
      <c r="C418" s="18">
        <f t="shared" si="215"/>
        <v>10</v>
      </c>
      <c r="D418" s="19" t="str">
        <f t="shared" si="216"/>
        <v>телефоны и гаджеты</v>
      </c>
      <c r="E418" s="20">
        <v>3.21</v>
      </c>
      <c r="F418" s="21">
        <v>1.58895</v>
      </c>
      <c r="G418" s="22">
        <v>0.22291666666666665</v>
      </c>
      <c r="H418" s="21">
        <v>14.4</v>
      </c>
    </row>
    <row r="419" ht="15.75" customHeight="1">
      <c r="A419" s="16" t="str">
        <f t="shared" ref="A419:B419" si="263">A383</f>
        <v>апрель</v>
      </c>
      <c r="B419" s="18">
        <f t="shared" si="263"/>
        <v>2</v>
      </c>
      <c r="C419" s="18">
        <f t="shared" si="215"/>
        <v>10</v>
      </c>
      <c r="D419" s="19" t="str">
        <f t="shared" si="216"/>
        <v>телефоны и гаджеты</v>
      </c>
      <c r="E419" s="20">
        <v>3.48</v>
      </c>
      <c r="F419" s="21">
        <v>1.827</v>
      </c>
      <c r="G419" s="22">
        <v>0.29000000000000004</v>
      </c>
      <c r="H419" s="21">
        <v>12.0</v>
      </c>
    </row>
    <row r="420" ht="15.75" customHeight="1">
      <c r="A420" s="16" t="str">
        <f t="shared" ref="A420:B420" si="264">A384</f>
        <v>май</v>
      </c>
      <c r="B420" s="18">
        <f t="shared" si="264"/>
        <v>2</v>
      </c>
      <c r="C420" s="18">
        <f t="shared" si="215"/>
        <v>10</v>
      </c>
      <c r="D420" s="19" t="str">
        <f t="shared" si="216"/>
        <v>телефоны и гаджеты</v>
      </c>
      <c r="E420" s="20">
        <v>2.49</v>
      </c>
      <c r="F420" s="21">
        <v>1.2076500000000001</v>
      </c>
      <c r="G420" s="22">
        <v>0.23055555555555554</v>
      </c>
      <c r="H420" s="21">
        <v>10.8</v>
      </c>
    </row>
    <row r="421" ht="15.75" customHeight="1">
      <c r="A421" s="16" t="str">
        <f t="shared" ref="A421:B421" si="265">A385</f>
        <v>июнь</v>
      </c>
      <c r="B421" s="18">
        <f t="shared" si="265"/>
        <v>2</v>
      </c>
      <c r="C421" s="18">
        <f t="shared" si="215"/>
        <v>10</v>
      </c>
      <c r="D421" s="19" t="str">
        <f t="shared" si="216"/>
        <v>телефоны и гаджеты</v>
      </c>
      <c r="E421" s="20">
        <v>2.55</v>
      </c>
      <c r="F421" s="21">
        <v>1.28775</v>
      </c>
      <c r="G421" s="22">
        <v>0.17708333333333331</v>
      </c>
      <c r="H421" s="21">
        <v>14.4</v>
      </c>
    </row>
    <row r="422" ht="15.75" customHeight="1">
      <c r="A422" s="16" t="str">
        <f t="shared" ref="A422:B422" si="266">A386</f>
        <v>июль</v>
      </c>
      <c r="B422" s="18">
        <f t="shared" si="266"/>
        <v>3</v>
      </c>
      <c r="C422" s="18">
        <f t="shared" si="215"/>
        <v>10</v>
      </c>
      <c r="D422" s="19" t="str">
        <f t="shared" si="216"/>
        <v>телефоны и гаджеты</v>
      </c>
      <c r="E422" s="20">
        <v>3.03</v>
      </c>
      <c r="F422" s="21">
        <v>1.4847</v>
      </c>
      <c r="G422" s="22">
        <v>0.22954545454545452</v>
      </c>
      <c r="H422" s="21">
        <v>13.2</v>
      </c>
    </row>
    <row r="423" ht="15.75" customHeight="1">
      <c r="A423" s="16" t="str">
        <f t="shared" ref="A423:B423" si="267">A387</f>
        <v>август</v>
      </c>
      <c r="B423" s="18">
        <f t="shared" si="267"/>
        <v>3</v>
      </c>
      <c r="C423" s="18">
        <f t="shared" si="215"/>
        <v>10</v>
      </c>
      <c r="D423" s="19" t="str">
        <f t="shared" si="216"/>
        <v>телефоны и гаджеты</v>
      </c>
      <c r="E423" s="20">
        <v>3.21</v>
      </c>
      <c r="F423" s="21">
        <v>1.5408000000000002</v>
      </c>
      <c r="G423" s="22">
        <v>0.2675</v>
      </c>
      <c r="H423" s="21">
        <v>12.0</v>
      </c>
    </row>
    <row r="424" ht="15.75" customHeight="1">
      <c r="A424" s="16" t="str">
        <f t="shared" ref="A424:B424" si="268">A388</f>
        <v>сентябрь</v>
      </c>
      <c r="B424" s="18">
        <f t="shared" si="268"/>
        <v>3</v>
      </c>
      <c r="C424" s="18">
        <f t="shared" si="215"/>
        <v>10</v>
      </c>
      <c r="D424" s="19" t="str">
        <f t="shared" si="216"/>
        <v>телефоны и гаджеты</v>
      </c>
      <c r="E424" s="20">
        <v>2.52</v>
      </c>
      <c r="F424" s="21">
        <v>1.2473999999999998</v>
      </c>
      <c r="G424" s="22">
        <v>0.19090909090909092</v>
      </c>
      <c r="H424" s="21">
        <v>13.2</v>
      </c>
    </row>
    <row r="425" ht="15.75" customHeight="1">
      <c r="A425" s="16" t="str">
        <f t="shared" ref="A425:B425" si="269">A389</f>
        <v>январь</v>
      </c>
      <c r="B425" s="18">
        <f t="shared" si="269"/>
        <v>1</v>
      </c>
      <c r="C425" s="18">
        <f t="shared" si="215"/>
        <v>11</v>
      </c>
      <c r="D425" s="19" t="str">
        <f t="shared" si="216"/>
        <v>платежи</v>
      </c>
      <c r="E425" s="20">
        <v>2.91</v>
      </c>
      <c r="F425" s="21">
        <v>1.4113499999999999</v>
      </c>
      <c r="G425" s="22">
        <v>0.2694444444444445</v>
      </c>
      <c r="H425" s="21">
        <v>10.8</v>
      </c>
    </row>
    <row r="426" ht="15.75" customHeight="1">
      <c r="A426" s="16" t="str">
        <f t="shared" ref="A426:B426" si="270">A390</f>
        <v>февраль</v>
      </c>
      <c r="B426" s="18">
        <f t="shared" si="270"/>
        <v>1</v>
      </c>
      <c r="C426" s="18">
        <f t="shared" si="215"/>
        <v>11</v>
      </c>
      <c r="D426" s="19" t="str">
        <f t="shared" si="216"/>
        <v>платежи</v>
      </c>
      <c r="E426" s="20">
        <v>2.97</v>
      </c>
      <c r="F426" s="21">
        <v>1.4553</v>
      </c>
      <c r="G426" s="22">
        <v>0.2475</v>
      </c>
      <c r="H426" s="21">
        <v>12.0</v>
      </c>
    </row>
    <row r="427" ht="15.75" customHeight="1">
      <c r="A427" s="16" t="str">
        <f t="shared" ref="A427:B427" si="271">A391</f>
        <v>март</v>
      </c>
      <c r="B427" s="18">
        <f t="shared" si="271"/>
        <v>1</v>
      </c>
      <c r="C427" s="18">
        <f t="shared" si="215"/>
        <v>11</v>
      </c>
      <c r="D427" s="19" t="str">
        <f t="shared" si="216"/>
        <v>платежи</v>
      </c>
      <c r="E427" s="20">
        <v>2.79</v>
      </c>
      <c r="F427" s="21">
        <v>1.3671</v>
      </c>
      <c r="G427" s="22">
        <v>0.23249999999999998</v>
      </c>
      <c r="H427" s="21">
        <v>12.0</v>
      </c>
    </row>
    <row r="428" ht="15.75" customHeight="1">
      <c r="A428" s="16" t="str">
        <f t="shared" ref="A428:B428" si="272">A392</f>
        <v>апрель</v>
      </c>
      <c r="B428" s="18">
        <f t="shared" si="272"/>
        <v>2</v>
      </c>
      <c r="C428" s="18">
        <f t="shared" si="215"/>
        <v>11</v>
      </c>
      <c r="D428" s="19" t="str">
        <f t="shared" si="216"/>
        <v>платежи</v>
      </c>
      <c r="E428" s="20">
        <v>3.39</v>
      </c>
      <c r="F428" s="21">
        <v>1.7288999999999999</v>
      </c>
      <c r="G428" s="22">
        <v>0.23541666666666666</v>
      </c>
      <c r="H428" s="21">
        <v>14.4</v>
      </c>
    </row>
    <row r="429" ht="15.75" customHeight="1">
      <c r="A429" s="16" t="str">
        <f t="shared" ref="A429:B429" si="273">A393</f>
        <v>май</v>
      </c>
      <c r="B429" s="18">
        <f t="shared" si="273"/>
        <v>2</v>
      </c>
      <c r="C429" s="18">
        <f t="shared" si="215"/>
        <v>11</v>
      </c>
      <c r="D429" s="19" t="str">
        <f t="shared" si="216"/>
        <v>платежи</v>
      </c>
      <c r="E429" s="20">
        <v>3.3</v>
      </c>
      <c r="F429" s="21">
        <v>1.6335</v>
      </c>
      <c r="G429" s="22">
        <v>0.3055555555555555</v>
      </c>
      <c r="H429" s="21">
        <v>10.8</v>
      </c>
    </row>
    <row r="430" ht="15.75" customHeight="1">
      <c r="A430" s="16" t="str">
        <f t="shared" ref="A430:B430" si="274">A394</f>
        <v>июнь</v>
      </c>
      <c r="B430" s="18">
        <f t="shared" si="274"/>
        <v>2</v>
      </c>
      <c r="C430" s="18">
        <f t="shared" si="215"/>
        <v>11</v>
      </c>
      <c r="D430" s="19" t="str">
        <f t="shared" si="216"/>
        <v>платежи</v>
      </c>
      <c r="E430" s="20">
        <v>2.79</v>
      </c>
      <c r="F430" s="21">
        <v>1.4089500000000001</v>
      </c>
      <c r="G430" s="22">
        <v>0.25833333333333336</v>
      </c>
      <c r="H430" s="21">
        <v>10.8</v>
      </c>
    </row>
    <row r="431" ht="15.75" customHeight="1">
      <c r="A431" s="16" t="str">
        <f t="shared" ref="A431:B431" si="275">A395</f>
        <v>июль</v>
      </c>
      <c r="B431" s="18">
        <f t="shared" si="275"/>
        <v>3</v>
      </c>
      <c r="C431" s="18">
        <f t="shared" si="215"/>
        <v>11</v>
      </c>
      <c r="D431" s="19" t="str">
        <f t="shared" si="216"/>
        <v>платежи</v>
      </c>
      <c r="E431" s="20">
        <v>2.55</v>
      </c>
      <c r="F431" s="21">
        <v>1.2622499999999999</v>
      </c>
      <c r="G431" s="22">
        <v>0.1931818181818182</v>
      </c>
      <c r="H431" s="21">
        <v>13.2</v>
      </c>
    </row>
    <row r="432" ht="15.75" customHeight="1">
      <c r="A432" s="16" t="str">
        <f t="shared" ref="A432:B432" si="276">A396</f>
        <v>август</v>
      </c>
      <c r="B432" s="18">
        <f t="shared" si="276"/>
        <v>3</v>
      </c>
      <c r="C432" s="18">
        <f t="shared" si="215"/>
        <v>11</v>
      </c>
      <c r="D432" s="19" t="str">
        <f t="shared" si="216"/>
        <v>платежи</v>
      </c>
      <c r="E432" s="20">
        <v>2.64</v>
      </c>
      <c r="F432" s="21">
        <v>1.2671999999999999</v>
      </c>
      <c r="G432" s="22">
        <v>0.18333333333333335</v>
      </c>
      <c r="H432" s="21">
        <v>14.4</v>
      </c>
    </row>
    <row r="433" ht="15.75" customHeight="1">
      <c r="A433" s="16" t="str">
        <f t="shared" ref="A433:B433" si="277">A397</f>
        <v>сентябрь</v>
      </c>
      <c r="B433" s="18">
        <f t="shared" si="277"/>
        <v>3</v>
      </c>
      <c r="C433" s="18">
        <f t="shared" si="215"/>
        <v>11</v>
      </c>
      <c r="D433" s="19" t="str">
        <f t="shared" si="216"/>
        <v>платежи</v>
      </c>
      <c r="E433" s="20">
        <v>3.57</v>
      </c>
      <c r="F433" s="21">
        <v>1.76715</v>
      </c>
      <c r="G433" s="22">
        <v>0.3305555555555556</v>
      </c>
      <c r="H433" s="21">
        <v>10.8</v>
      </c>
    </row>
    <row r="434" ht="15.75" customHeight="1">
      <c r="A434" s="16" t="str">
        <f t="shared" ref="A434:B434" si="278">A398</f>
        <v>январь</v>
      </c>
      <c r="B434" s="18">
        <f t="shared" si="278"/>
        <v>1</v>
      </c>
      <c r="C434" s="18">
        <f t="shared" si="215"/>
        <v>7</v>
      </c>
      <c r="D434" s="19" t="str">
        <f t="shared" si="216"/>
        <v>Услуги</v>
      </c>
      <c r="E434" s="20">
        <v>15.75</v>
      </c>
      <c r="F434" s="21">
        <v>15.112125</v>
      </c>
      <c r="G434" s="22">
        <v>1.1931818181818181</v>
      </c>
      <c r="H434" s="21">
        <v>13.2</v>
      </c>
    </row>
    <row r="435" ht="15.75" customHeight="1">
      <c r="A435" s="16" t="str">
        <f t="shared" ref="A435:B435" si="279">A399</f>
        <v>февраль</v>
      </c>
      <c r="B435" s="18">
        <f t="shared" si="279"/>
        <v>1</v>
      </c>
      <c r="C435" s="18">
        <f t="shared" si="215"/>
        <v>7</v>
      </c>
      <c r="D435" s="19" t="str">
        <f t="shared" si="216"/>
        <v>Услуги</v>
      </c>
      <c r="E435" s="20">
        <v>17.55</v>
      </c>
      <c r="F435" s="21">
        <v>17.00595</v>
      </c>
      <c r="G435" s="22">
        <v>1.4625</v>
      </c>
      <c r="H435" s="21">
        <v>12.0</v>
      </c>
    </row>
    <row r="436" ht="15.75" customHeight="1">
      <c r="A436" s="16" t="str">
        <f t="shared" ref="A436:B436" si="280">A400</f>
        <v>март</v>
      </c>
      <c r="B436" s="18">
        <f t="shared" si="280"/>
        <v>1</v>
      </c>
      <c r="C436" s="18">
        <f t="shared" si="215"/>
        <v>7</v>
      </c>
      <c r="D436" s="19" t="str">
        <f t="shared" si="216"/>
        <v>Услуги</v>
      </c>
      <c r="E436" s="20">
        <v>15.45</v>
      </c>
      <c r="F436" s="21">
        <v>14.6775</v>
      </c>
      <c r="G436" s="22">
        <v>1.2875</v>
      </c>
      <c r="H436" s="21">
        <v>12.0</v>
      </c>
    </row>
    <row r="437" ht="15.75" customHeight="1">
      <c r="A437" s="16" t="str">
        <f t="shared" ref="A437:B437" si="281">A401</f>
        <v>апрель</v>
      </c>
      <c r="B437" s="18">
        <f t="shared" si="281"/>
        <v>2</v>
      </c>
      <c r="C437" s="18">
        <f t="shared" si="215"/>
        <v>7</v>
      </c>
      <c r="D437" s="19" t="str">
        <f t="shared" si="216"/>
        <v>Услуги</v>
      </c>
      <c r="E437" s="20">
        <v>15.6</v>
      </c>
      <c r="F437" s="21">
        <v>14.523599999999998</v>
      </c>
      <c r="G437" s="22">
        <v>1.3</v>
      </c>
      <c r="H437" s="21">
        <v>12.0</v>
      </c>
    </row>
    <row r="438" ht="15.75" customHeight="1">
      <c r="A438" s="16" t="str">
        <f t="shared" ref="A438:B438" si="282">A402</f>
        <v>май</v>
      </c>
      <c r="B438" s="18">
        <f t="shared" si="282"/>
        <v>2</v>
      </c>
      <c r="C438" s="18">
        <f t="shared" si="215"/>
        <v>7</v>
      </c>
      <c r="D438" s="19" t="str">
        <f t="shared" si="216"/>
        <v>Услуги</v>
      </c>
      <c r="E438" s="20">
        <v>14.85</v>
      </c>
      <c r="F438" s="21">
        <v>14.248575</v>
      </c>
      <c r="G438" s="22">
        <v>1.125</v>
      </c>
      <c r="H438" s="21">
        <v>13.2</v>
      </c>
    </row>
    <row r="439" ht="15.75" customHeight="1">
      <c r="A439" s="16" t="str">
        <f t="shared" ref="A439:B439" si="283">A403</f>
        <v>июнь</v>
      </c>
      <c r="B439" s="18">
        <f t="shared" si="283"/>
        <v>2</v>
      </c>
      <c r="C439" s="18">
        <f t="shared" si="215"/>
        <v>7</v>
      </c>
      <c r="D439" s="19" t="str">
        <f t="shared" si="216"/>
        <v>Услуги</v>
      </c>
      <c r="E439" s="20">
        <v>16.2</v>
      </c>
      <c r="F439" s="21">
        <v>15.697799999999999</v>
      </c>
      <c r="G439" s="22">
        <v>1.2272727272727275</v>
      </c>
      <c r="H439" s="21">
        <v>13.2</v>
      </c>
    </row>
    <row r="440" ht="15.75" customHeight="1">
      <c r="A440" s="16" t="str">
        <f t="shared" ref="A440:B440" si="284">A404</f>
        <v>июль</v>
      </c>
      <c r="B440" s="18">
        <f t="shared" si="284"/>
        <v>3</v>
      </c>
      <c r="C440" s="18">
        <f t="shared" si="215"/>
        <v>7</v>
      </c>
      <c r="D440" s="19" t="str">
        <f t="shared" si="216"/>
        <v>Услуги</v>
      </c>
      <c r="E440" s="20">
        <v>15.15</v>
      </c>
      <c r="F440" s="21">
        <v>14.536425</v>
      </c>
      <c r="G440" s="22">
        <v>1.2625</v>
      </c>
      <c r="H440" s="21">
        <v>12.0</v>
      </c>
    </row>
    <row r="441" ht="15.75" customHeight="1">
      <c r="A441" s="16" t="str">
        <f t="shared" ref="A441:B441" si="285">A405</f>
        <v>август</v>
      </c>
      <c r="B441" s="18">
        <f t="shared" si="285"/>
        <v>3</v>
      </c>
      <c r="C441" s="18">
        <f t="shared" si="215"/>
        <v>7</v>
      </c>
      <c r="D441" s="19" t="str">
        <f t="shared" si="216"/>
        <v>Услуги</v>
      </c>
      <c r="E441" s="20">
        <v>12.3</v>
      </c>
      <c r="F441" s="21">
        <v>11.451300000000002</v>
      </c>
      <c r="G441" s="22">
        <v>0.8541666666666665</v>
      </c>
      <c r="H441" s="21">
        <v>14.4</v>
      </c>
    </row>
    <row r="442" ht="15.75" customHeight="1">
      <c r="A442" s="16" t="str">
        <f t="shared" ref="A442:B442" si="286">A406</f>
        <v>сентябрь</v>
      </c>
      <c r="B442" s="18">
        <f t="shared" si="286"/>
        <v>3</v>
      </c>
      <c r="C442" s="18">
        <f t="shared" si="215"/>
        <v>7</v>
      </c>
      <c r="D442" s="19" t="str">
        <f t="shared" si="216"/>
        <v>Услуги</v>
      </c>
      <c r="E442" s="20">
        <v>13.95</v>
      </c>
      <c r="F442" s="21">
        <v>13.385025</v>
      </c>
      <c r="G442" s="22">
        <v>0.96875</v>
      </c>
      <c r="H442" s="21">
        <v>14.4</v>
      </c>
    </row>
    <row r="443" ht="15.75" customHeight="1">
      <c r="A443" s="16" t="str">
        <f t="shared" ref="A443:B443" si="287">A407</f>
        <v>январь</v>
      </c>
      <c r="B443" s="18">
        <f t="shared" si="287"/>
        <v>1</v>
      </c>
      <c r="C443" s="18">
        <f t="shared" si="215"/>
        <v>10</v>
      </c>
      <c r="D443" s="19" t="str">
        <f t="shared" si="216"/>
        <v>Услуги</v>
      </c>
      <c r="E443" s="20">
        <v>14.55</v>
      </c>
      <c r="F443" s="21">
        <v>13.8225</v>
      </c>
      <c r="G443" s="22">
        <v>1.1022727272727273</v>
      </c>
      <c r="H443" s="21">
        <v>13.2</v>
      </c>
    </row>
    <row r="444" ht="15.75" customHeight="1">
      <c r="A444" s="16" t="str">
        <f t="shared" ref="A444:B444" si="288">A408</f>
        <v>февраль</v>
      </c>
      <c r="B444" s="18">
        <f t="shared" si="288"/>
        <v>1</v>
      </c>
      <c r="C444" s="18">
        <f t="shared" si="215"/>
        <v>10</v>
      </c>
      <c r="D444" s="19" t="str">
        <f t="shared" si="216"/>
        <v>Услуги</v>
      </c>
      <c r="E444" s="20">
        <v>16.65</v>
      </c>
      <c r="F444" s="21">
        <v>15.342975</v>
      </c>
      <c r="G444" s="22">
        <v>1.3875000000000002</v>
      </c>
      <c r="H444" s="21">
        <v>12.0</v>
      </c>
    </row>
    <row r="445" ht="15.75" customHeight="1">
      <c r="A445" s="16" t="str">
        <f t="shared" ref="A445:B445" si="289">A409</f>
        <v>март</v>
      </c>
      <c r="B445" s="18">
        <f t="shared" si="289"/>
        <v>1</v>
      </c>
      <c r="C445" s="18">
        <f t="shared" si="215"/>
        <v>10</v>
      </c>
      <c r="D445" s="19" t="str">
        <f t="shared" si="216"/>
        <v>Услуги</v>
      </c>
      <c r="E445" s="20">
        <v>13.35</v>
      </c>
      <c r="F445" s="21">
        <v>12.809325</v>
      </c>
      <c r="G445" s="22">
        <v>1.0113636363636362</v>
      </c>
      <c r="H445" s="21">
        <v>13.2</v>
      </c>
    </row>
    <row r="446" ht="15.75" customHeight="1">
      <c r="A446" s="16" t="str">
        <f t="shared" ref="A446:B446" si="290">A410</f>
        <v>апрель</v>
      </c>
      <c r="B446" s="18">
        <f t="shared" si="290"/>
        <v>2</v>
      </c>
      <c r="C446" s="18">
        <f t="shared" si="215"/>
        <v>10</v>
      </c>
      <c r="D446" s="19" t="str">
        <f t="shared" si="216"/>
        <v>Услуги</v>
      </c>
      <c r="E446" s="20">
        <v>16.65</v>
      </c>
      <c r="F446" s="21">
        <v>15.8175</v>
      </c>
      <c r="G446" s="22">
        <v>1.2613636363636362</v>
      </c>
      <c r="H446" s="21">
        <v>13.2</v>
      </c>
    </row>
    <row r="447" ht="15.75" customHeight="1">
      <c r="A447" s="16" t="str">
        <f t="shared" ref="A447:B447" si="291">A411</f>
        <v>май</v>
      </c>
      <c r="B447" s="18">
        <f t="shared" si="291"/>
        <v>2</v>
      </c>
      <c r="C447" s="18">
        <f t="shared" si="215"/>
        <v>10</v>
      </c>
      <c r="D447" s="19" t="str">
        <f t="shared" si="216"/>
        <v>Услуги</v>
      </c>
      <c r="E447" s="20">
        <v>12.9</v>
      </c>
      <c r="F447" s="21">
        <v>12.132449999999999</v>
      </c>
      <c r="G447" s="22">
        <v>0.9772727272727273</v>
      </c>
      <c r="H447" s="21">
        <v>13.2</v>
      </c>
    </row>
    <row r="448" ht="15.75" customHeight="1">
      <c r="A448" s="16" t="str">
        <f t="shared" ref="A448:B448" si="292">A412</f>
        <v>июнь</v>
      </c>
      <c r="B448" s="18">
        <f t="shared" si="292"/>
        <v>2</v>
      </c>
      <c r="C448" s="18">
        <f t="shared" si="215"/>
        <v>10</v>
      </c>
      <c r="D448" s="19" t="str">
        <f t="shared" si="216"/>
        <v>Услуги</v>
      </c>
      <c r="E448" s="20">
        <v>15.6</v>
      </c>
      <c r="F448" s="21">
        <v>15.1164</v>
      </c>
      <c r="G448" s="22">
        <v>1.4444444444444446</v>
      </c>
      <c r="H448" s="21">
        <v>10.8</v>
      </c>
    </row>
    <row r="449" ht="15.75" customHeight="1">
      <c r="A449" s="16" t="str">
        <f t="shared" ref="A449:B449" si="293">A413</f>
        <v>июль</v>
      </c>
      <c r="B449" s="18">
        <f t="shared" si="293"/>
        <v>3</v>
      </c>
      <c r="C449" s="18">
        <f t="shared" si="215"/>
        <v>10</v>
      </c>
      <c r="D449" s="19" t="str">
        <f t="shared" si="216"/>
        <v>Услуги</v>
      </c>
      <c r="E449" s="20">
        <v>12.0</v>
      </c>
      <c r="F449" s="21">
        <v>11.514000000000001</v>
      </c>
      <c r="G449" s="22">
        <v>0.9090909090909093</v>
      </c>
      <c r="H449" s="21">
        <v>13.2</v>
      </c>
    </row>
    <row r="450" ht="15.75" customHeight="1">
      <c r="A450" s="16" t="str">
        <f t="shared" ref="A450:B450" si="294">A414</f>
        <v>август</v>
      </c>
      <c r="B450" s="18">
        <f t="shared" si="294"/>
        <v>3</v>
      </c>
      <c r="C450" s="18">
        <f t="shared" si="215"/>
        <v>10</v>
      </c>
      <c r="D450" s="19" t="str">
        <f t="shared" si="216"/>
        <v>Услуги</v>
      </c>
      <c r="E450" s="20">
        <v>15.75</v>
      </c>
      <c r="F450" s="21">
        <v>14.66325</v>
      </c>
      <c r="G450" s="22">
        <v>1.1931818181818181</v>
      </c>
      <c r="H450" s="21">
        <v>13.2</v>
      </c>
    </row>
    <row r="451" ht="15.75" customHeight="1">
      <c r="A451" s="16" t="str">
        <f t="shared" ref="A451:B451" si="295">A415</f>
        <v>сентябрь</v>
      </c>
      <c r="B451" s="18">
        <f t="shared" si="295"/>
        <v>3</v>
      </c>
      <c r="C451" s="18">
        <f t="shared" si="215"/>
        <v>10</v>
      </c>
      <c r="D451" s="19" t="str">
        <f t="shared" si="216"/>
        <v>Услуги</v>
      </c>
      <c r="E451" s="20">
        <v>17.55</v>
      </c>
      <c r="F451" s="21">
        <v>17.00595</v>
      </c>
      <c r="G451" s="22">
        <v>1.625</v>
      </c>
      <c r="H451" s="21">
        <v>10.8</v>
      </c>
    </row>
    <row r="452" ht="15.75" customHeight="1">
      <c r="A452" s="16" t="str">
        <f t="shared" ref="A452:B452" si="296">A416</f>
        <v>январь</v>
      </c>
      <c r="B452" s="18">
        <f t="shared" si="296"/>
        <v>1</v>
      </c>
      <c r="C452" s="18">
        <f t="shared" si="215"/>
        <v>11</v>
      </c>
      <c r="D452" s="19" t="str">
        <f t="shared" si="216"/>
        <v>телефоны и гаджеты</v>
      </c>
      <c r="E452" s="20">
        <v>16.05</v>
      </c>
      <c r="F452" s="21">
        <v>15.095025</v>
      </c>
      <c r="G452" s="22">
        <v>1.2159090909090908</v>
      </c>
      <c r="H452" s="21">
        <v>13.2</v>
      </c>
    </row>
    <row r="453" ht="15.75" customHeight="1">
      <c r="A453" s="16" t="str">
        <f t="shared" ref="A453:B453" si="297">A417</f>
        <v>февраль</v>
      </c>
      <c r="B453" s="18">
        <f t="shared" si="297"/>
        <v>1</v>
      </c>
      <c r="C453" s="18">
        <f t="shared" si="215"/>
        <v>11</v>
      </c>
      <c r="D453" s="19" t="str">
        <f t="shared" si="216"/>
        <v>телефоны и гаджеты</v>
      </c>
      <c r="E453" s="20">
        <v>15.0</v>
      </c>
      <c r="F453" s="21">
        <v>14.535</v>
      </c>
      <c r="G453" s="22">
        <v>1.1363636363636362</v>
      </c>
      <c r="H453" s="21">
        <v>13.2</v>
      </c>
    </row>
    <row r="454" ht="15.75" customHeight="1">
      <c r="A454" s="16" t="str">
        <f t="shared" ref="A454:B454" si="298">A418</f>
        <v>март</v>
      </c>
      <c r="B454" s="18">
        <f t="shared" si="298"/>
        <v>1</v>
      </c>
      <c r="C454" s="18">
        <f t="shared" si="215"/>
        <v>11</v>
      </c>
      <c r="D454" s="19" t="str">
        <f t="shared" si="216"/>
        <v>телефоны и гаджеты</v>
      </c>
      <c r="E454" s="20">
        <v>16.95</v>
      </c>
      <c r="F454" s="21">
        <v>16.1025</v>
      </c>
      <c r="G454" s="22">
        <v>1.2840909090909092</v>
      </c>
      <c r="H454" s="21">
        <v>13.2</v>
      </c>
    </row>
    <row r="455" ht="15.75" customHeight="1">
      <c r="A455" s="16" t="str">
        <f t="shared" ref="A455:B455" si="299">A419</f>
        <v>апрель</v>
      </c>
      <c r="B455" s="18">
        <f t="shared" si="299"/>
        <v>2</v>
      </c>
      <c r="C455" s="18">
        <f t="shared" si="215"/>
        <v>11</v>
      </c>
      <c r="D455" s="19" t="str">
        <f t="shared" si="216"/>
        <v>телефоны и гаджеты</v>
      </c>
      <c r="E455" s="20">
        <v>15.75</v>
      </c>
      <c r="F455" s="21">
        <v>15.26175</v>
      </c>
      <c r="G455" s="22">
        <v>1.4583333333333335</v>
      </c>
      <c r="H455" s="21">
        <v>10.8</v>
      </c>
    </row>
    <row r="456" ht="15.75" customHeight="1">
      <c r="A456" s="16" t="str">
        <f t="shared" ref="A456:B456" si="300">A420</f>
        <v>май</v>
      </c>
      <c r="B456" s="18">
        <f t="shared" si="300"/>
        <v>2</v>
      </c>
      <c r="C456" s="18">
        <f t="shared" si="215"/>
        <v>11</v>
      </c>
      <c r="D456" s="19" t="str">
        <f t="shared" si="216"/>
        <v>телефоны и гаджеты</v>
      </c>
      <c r="E456" s="20">
        <v>16.5</v>
      </c>
      <c r="F456" s="21">
        <v>15.361500000000001</v>
      </c>
      <c r="G456" s="22">
        <v>1.375</v>
      </c>
      <c r="H456" s="21">
        <v>12.0</v>
      </c>
    </row>
    <row r="457" ht="15.75" customHeight="1">
      <c r="A457" s="16" t="str">
        <f t="shared" ref="A457:B457" si="301">A421</f>
        <v>июнь</v>
      </c>
      <c r="B457" s="18">
        <f t="shared" si="301"/>
        <v>2</v>
      </c>
      <c r="C457" s="18">
        <f t="shared" si="215"/>
        <v>11</v>
      </c>
      <c r="D457" s="19" t="str">
        <f t="shared" si="216"/>
        <v>телефоны и гаджеты</v>
      </c>
      <c r="E457" s="20">
        <v>17.55</v>
      </c>
      <c r="F457" s="21">
        <v>16.505775</v>
      </c>
      <c r="G457" s="22">
        <v>1.625</v>
      </c>
      <c r="H457" s="21">
        <v>10.8</v>
      </c>
    </row>
    <row r="458" ht="15.75" customHeight="1">
      <c r="A458" s="16" t="str">
        <f t="shared" ref="A458:B458" si="302">A422</f>
        <v>июль</v>
      </c>
      <c r="B458" s="18">
        <f t="shared" si="302"/>
        <v>3</v>
      </c>
      <c r="C458" s="18">
        <f t="shared" si="215"/>
        <v>11</v>
      </c>
      <c r="D458" s="19" t="str">
        <f t="shared" si="216"/>
        <v>телефоны и гаджеты</v>
      </c>
      <c r="E458" s="20">
        <v>16.05</v>
      </c>
      <c r="F458" s="21">
        <v>14.790075</v>
      </c>
      <c r="G458" s="22">
        <v>1.3375000000000001</v>
      </c>
      <c r="H458" s="21">
        <v>12.0</v>
      </c>
    </row>
    <row r="459" ht="15.75" customHeight="1">
      <c r="A459" s="16" t="str">
        <f t="shared" ref="A459:B459" si="303">A423</f>
        <v>август</v>
      </c>
      <c r="B459" s="18">
        <f t="shared" si="303"/>
        <v>3</v>
      </c>
      <c r="C459" s="18">
        <f t="shared" si="215"/>
        <v>11</v>
      </c>
      <c r="D459" s="19" t="str">
        <f t="shared" si="216"/>
        <v>телефоны и гаджеты</v>
      </c>
      <c r="E459" s="20">
        <v>12.0</v>
      </c>
      <c r="F459" s="21">
        <v>11.172</v>
      </c>
      <c r="G459" s="22">
        <v>0.8333333333333335</v>
      </c>
      <c r="H459" s="21">
        <v>14.4</v>
      </c>
    </row>
    <row r="460" ht="15.75" customHeight="1">
      <c r="A460" s="16" t="str">
        <f t="shared" ref="A460:B460" si="304">A424</f>
        <v>сентябрь</v>
      </c>
      <c r="B460" s="18">
        <f t="shared" si="304"/>
        <v>3</v>
      </c>
      <c r="C460" s="18">
        <f t="shared" si="215"/>
        <v>11</v>
      </c>
      <c r="D460" s="19" t="str">
        <f t="shared" si="216"/>
        <v>телефоны и гаджеты</v>
      </c>
      <c r="E460" s="20">
        <v>17.25</v>
      </c>
      <c r="F460" s="21">
        <v>16.551375</v>
      </c>
      <c r="G460" s="22">
        <v>1.4375</v>
      </c>
      <c r="H460" s="21">
        <v>12.0</v>
      </c>
    </row>
    <row r="461" ht="15.75" customHeight="1">
      <c r="A461" s="16" t="str">
        <f t="shared" ref="A461:B461" si="305">A425</f>
        <v>январь</v>
      </c>
      <c r="B461" s="18">
        <f t="shared" si="305"/>
        <v>1</v>
      </c>
      <c r="C461" s="18">
        <f t="shared" si="215"/>
        <v>12</v>
      </c>
      <c r="D461" s="19" t="str">
        <f t="shared" si="216"/>
        <v>платежи</v>
      </c>
      <c r="E461" s="20">
        <v>13.35</v>
      </c>
      <c r="F461" s="21">
        <v>12.42885</v>
      </c>
      <c r="G461" s="22">
        <v>1.1125</v>
      </c>
      <c r="H461" s="21">
        <v>12.0</v>
      </c>
    </row>
    <row r="462" ht="15.75" customHeight="1">
      <c r="A462" s="16" t="str">
        <f t="shared" ref="A462:B462" si="306">A426</f>
        <v>февраль</v>
      </c>
      <c r="B462" s="18">
        <f t="shared" si="306"/>
        <v>1</v>
      </c>
      <c r="C462" s="18">
        <f t="shared" si="215"/>
        <v>12</v>
      </c>
      <c r="D462" s="19" t="str">
        <f t="shared" si="216"/>
        <v>платежи</v>
      </c>
      <c r="E462" s="20">
        <v>17.85</v>
      </c>
      <c r="F462" s="21">
        <v>16.9575</v>
      </c>
      <c r="G462" s="22">
        <v>1.6527777777777777</v>
      </c>
      <c r="H462" s="21">
        <v>10.8</v>
      </c>
    </row>
    <row r="463" ht="15.75" customHeight="1">
      <c r="A463" s="16" t="str">
        <f t="shared" ref="A463:B463" si="307">A427</f>
        <v>март</v>
      </c>
      <c r="B463" s="18">
        <f t="shared" si="307"/>
        <v>1</v>
      </c>
      <c r="C463" s="18">
        <f t="shared" si="215"/>
        <v>12</v>
      </c>
      <c r="D463" s="19" t="str">
        <f t="shared" si="216"/>
        <v>платежи</v>
      </c>
      <c r="E463" s="20">
        <v>15.45</v>
      </c>
      <c r="F463" s="21">
        <v>14.38395</v>
      </c>
      <c r="G463" s="22">
        <v>1.0729166666666665</v>
      </c>
      <c r="H463" s="21">
        <v>14.4</v>
      </c>
    </row>
    <row r="464" ht="15.75" customHeight="1">
      <c r="A464" s="16" t="str">
        <f t="shared" ref="A464:B464" si="308">A428</f>
        <v>апрель</v>
      </c>
      <c r="B464" s="18">
        <f t="shared" si="308"/>
        <v>2</v>
      </c>
      <c r="C464" s="18">
        <f t="shared" si="215"/>
        <v>12</v>
      </c>
      <c r="D464" s="19" t="str">
        <f t="shared" si="216"/>
        <v>платежи</v>
      </c>
      <c r="E464" s="20">
        <v>14.55</v>
      </c>
      <c r="F464" s="21">
        <v>13.546050000000001</v>
      </c>
      <c r="G464" s="22">
        <v>1.1022727272727273</v>
      </c>
      <c r="H464" s="21">
        <v>13.2</v>
      </c>
    </row>
    <row r="465" ht="15.75" customHeight="1">
      <c r="A465" s="16" t="str">
        <f t="shared" ref="A465:B465" si="309">A429</f>
        <v>май</v>
      </c>
      <c r="B465" s="18">
        <f t="shared" si="309"/>
        <v>2</v>
      </c>
      <c r="C465" s="18">
        <f t="shared" si="215"/>
        <v>12</v>
      </c>
      <c r="D465" s="19" t="str">
        <f t="shared" si="216"/>
        <v>платежи</v>
      </c>
      <c r="E465" s="20">
        <v>12.45</v>
      </c>
      <c r="F465" s="21">
        <v>12.06405</v>
      </c>
      <c r="G465" s="22">
        <v>0.9431818181818181</v>
      </c>
      <c r="H465" s="21">
        <v>13.2</v>
      </c>
    </row>
    <row r="466" ht="15.75" customHeight="1">
      <c r="A466" s="16" t="str">
        <f t="shared" ref="A466:B466" si="310">A430</f>
        <v>июнь</v>
      </c>
      <c r="B466" s="18">
        <f t="shared" si="310"/>
        <v>2</v>
      </c>
      <c r="C466" s="18">
        <f t="shared" si="215"/>
        <v>12</v>
      </c>
      <c r="D466" s="19" t="str">
        <f t="shared" si="216"/>
        <v>платежи</v>
      </c>
      <c r="E466" s="20">
        <v>17.1</v>
      </c>
      <c r="F466" s="21">
        <v>15.757650000000002</v>
      </c>
      <c r="G466" s="22">
        <v>1.4249999999999998</v>
      </c>
      <c r="H466" s="21">
        <v>12.0</v>
      </c>
    </row>
    <row r="467" ht="15.75" customHeight="1">
      <c r="A467" s="16" t="str">
        <f t="shared" ref="A467:B467" si="311">A431</f>
        <v>июль</v>
      </c>
      <c r="B467" s="18">
        <f t="shared" si="311"/>
        <v>3</v>
      </c>
      <c r="C467" s="18">
        <f t="shared" si="215"/>
        <v>12</v>
      </c>
      <c r="D467" s="19" t="str">
        <f t="shared" si="216"/>
        <v>платежи</v>
      </c>
      <c r="E467" s="20">
        <v>14.1</v>
      </c>
      <c r="F467" s="21">
        <v>12.99315</v>
      </c>
      <c r="G467" s="22">
        <v>1.3055555555555554</v>
      </c>
      <c r="H467" s="21">
        <v>10.8</v>
      </c>
    </row>
    <row r="468" ht="15.75" customHeight="1">
      <c r="A468" s="16" t="str">
        <f t="shared" ref="A468:B468" si="312">A432</f>
        <v>август</v>
      </c>
      <c r="B468" s="18">
        <f t="shared" si="312"/>
        <v>3</v>
      </c>
      <c r="C468" s="18">
        <f t="shared" si="215"/>
        <v>12</v>
      </c>
      <c r="D468" s="19" t="str">
        <f t="shared" si="216"/>
        <v>платежи</v>
      </c>
      <c r="E468" s="20">
        <v>17.7</v>
      </c>
      <c r="F468" s="21">
        <v>16.4787</v>
      </c>
      <c r="G468" s="22">
        <v>1.4749999999999999</v>
      </c>
      <c r="H468" s="21">
        <v>12.0</v>
      </c>
    </row>
    <row r="469" ht="15.75" customHeight="1">
      <c r="A469" s="16" t="str">
        <f t="shared" ref="A469:B469" si="313">A433</f>
        <v>сентябрь</v>
      </c>
      <c r="B469" s="18">
        <f t="shared" si="313"/>
        <v>3</v>
      </c>
      <c r="C469" s="18">
        <f t="shared" si="215"/>
        <v>12</v>
      </c>
      <c r="D469" s="19" t="str">
        <f t="shared" si="216"/>
        <v>платежи</v>
      </c>
      <c r="E469" s="20">
        <v>14.7</v>
      </c>
      <c r="F469" s="21">
        <v>13.546050000000001</v>
      </c>
      <c r="G469" s="22">
        <v>1.3611111111111112</v>
      </c>
      <c r="H469" s="21">
        <v>10.8</v>
      </c>
    </row>
    <row r="470" ht="15.75" customHeight="1">
      <c r="A470" s="16" t="str">
        <f t="shared" ref="A470:B470" si="314">A434</f>
        <v>январь</v>
      </c>
      <c r="B470" s="18">
        <f t="shared" si="314"/>
        <v>1</v>
      </c>
      <c r="C470" s="18">
        <f t="shared" si="215"/>
        <v>8</v>
      </c>
      <c r="D470" s="19" t="str">
        <f t="shared" si="216"/>
        <v>Услуги</v>
      </c>
      <c r="E470" s="20">
        <v>40.5</v>
      </c>
      <c r="F470" s="21">
        <v>28.6335</v>
      </c>
      <c r="G470" s="22">
        <v>3.75</v>
      </c>
      <c r="H470" s="21">
        <v>10.8</v>
      </c>
    </row>
    <row r="471" ht="15.75" customHeight="1">
      <c r="A471" s="16" t="str">
        <f t="shared" ref="A471:B471" si="315">A435</f>
        <v>февраль</v>
      </c>
      <c r="B471" s="18">
        <f t="shared" si="315"/>
        <v>1</v>
      </c>
      <c r="C471" s="18">
        <f t="shared" si="215"/>
        <v>8</v>
      </c>
      <c r="D471" s="19" t="str">
        <f t="shared" si="216"/>
        <v>Услуги</v>
      </c>
      <c r="E471" s="20">
        <v>54.50000000000001</v>
      </c>
      <c r="F471" s="21">
        <v>37.387</v>
      </c>
      <c r="G471" s="22">
        <v>5.046296296296298</v>
      </c>
      <c r="H471" s="21">
        <v>10.8</v>
      </c>
    </row>
    <row r="472" ht="15.75" customHeight="1">
      <c r="A472" s="16" t="str">
        <f t="shared" ref="A472:B472" si="316">A436</f>
        <v>март</v>
      </c>
      <c r="B472" s="18">
        <f t="shared" si="316"/>
        <v>1</v>
      </c>
      <c r="C472" s="18">
        <f t="shared" si="215"/>
        <v>8</v>
      </c>
      <c r="D472" s="19" t="str">
        <f t="shared" si="216"/>
        <v>Услуги</v>
      </c>
      <c r="E472" s="20">
        <v>52.0</v>
      </c>
      <c r="F472" s="21">
        <v>38.22</v>
      </c>
      <c r="G472" s="22">
        <v>4.814814814814815</v>
      </c>
      <c r="H472" s="21">
        <v>10.8</v>
      </c>
    </row>
    <row r="473" ht="15.75" customHeight="1">
      <c r="A473" s="16" t="str">
        <f t="shared" ref="A473:B473" si="317">A437</f>
        <v>апрель</v>
      </c>
      <c r="B473" s="18">
        <f t="shared" si="317"/>
        <v>2</v>
      </c>
      <c r="C473" s="18">
        <f t="shared" si="215"/>
        <v>8</v>
      </c>
      <c r="D473" s="19" t="str">
        <f t="shared" si="216"/>
        <v>Услуги</v>
      </c>
      <c r="E473" s="20">
        <v>56.49999999999999</v>
      </c>
      <c r="F473" s="21">
        <v>39.1545</v>
      </c>
      <c r="G473" s="22">
        <v>4.708333333333334</v>
      </c>
      <c r="H473" s="21">
        <v>12.0</v>
      </c>
    </row>
    <row r="474" ht="15.75" customHeight="1">
      <c r="A474" s="16" t="str">
        <f t="shared" ref="A474:B474" si="318">A438</f>
        <v>май</v>
      </c>
      <c r="B474" s="18">
        <f t="shared" si="318"/>
        <v>2</v>
      </c>
      <c r="C474" s="18">
        <f t="shared" si="215"/>
        <v>8</v>
      </c>
      <c r="D474" s="19" t="str">
        <f t="shared" si="216"/>
        <v>Услуги</v>
      </c>
      <c r="E474" s="20">
        <v>56.49999999999999</v>
      </c>
      <c r="F474" s="21">
        <v>41.5275</v>
      </c>
      <c r="G474" s="22">
        <v>5.231481481481481</v>
      </c>
      <c r="H474" s="21">
        <v>10.8</v>
      </c>
    </row>
    <row r="475" ht="15.75" customHeight="1">
      <c r="A475" s="16" t="str">
        <f t="shared" ref="A475:B475" si="319">A439</f>
        <v>июнь</v>
      </c>
      <c r="B475" s="18">
        <f t="shared" si="319"/>
        <v>2</v>
      </c>
      <c r="C475" s="18">
        <f t="shared" si="215"/>
        <v>8</v>
      </c>
      <c r="D475" s="19" t="str">
        <f t="shared" si="216"/>
        <v>Услуги</v>
      </c>
      <c r="E475" s="20">
        <v>57.99999999999999</v>
      </c>
      <c r="F475" s="21">
        <v>39.38199999999999</v>
      </c>
      <c r="G475" s="22">
        <v>5.370370370370371</v>
      </c>
      <c r="H475" s="21">
        <v>10.8</v>
      </c>
    </row>
    <row r="476" ht="15.75" customHeight="1">
      <c r="A476" s="16" t="str">
        <f t="shared" ref="A476:B476" si="320">A440</f>
        <v>июль</v>
      </c>
      <c r="B476" s="18">
        <f t="shared" si="320"/>
        <v>3</v>
      </c>
      <c r="C476" s="18">
        <f t="shared" si="215"/>
        <v>8</v>
      </c>
      <c r="D476" s="19" t="str">
        <f t="shared" si="216"/>
        <v>Услуги</v>
      </c>
      <c r="E476" s="20">
        <v>48.5</v>
      </c>
      <c r="F476" s="21">
        <v>32.2525</v>
      </c>
      <c r="G476" s="22">
        <v>3.6742424242424243</v>
      </c>
      <c r="H476" s="21">
        <v>13.2</v>
      </c>
    </row>
    <row r="477" ht="15.75" customHeight="1">
      <c r="A477" s="16" t="str">
        <f t="shared" ref="A477:B477" si="321">A441</f>
        <v>август</v>
      </c>
      <c r="B477" s="18">
        <f t="shared" si="321"/>
        <v>3</v>
      </c>
      <c r="C477" s="18">
        <f t="shared" si="215"/>
        <v>8</v>
      </c>
      <c r="D477" s="19" t="str">
        <f t="shared" si="216"/>
        <v>Услуги</v>
      </c>
      <c r="E477" s="20">
        <v>50.5</v>
      </c>
      <c r="F477" s="21">
        <v>33.93599999999999</v>
      </c>
      <c r="G477" s="22">
        <v>4.6759259259259265</v>
      </c>
      <c r="H477" s="21">
        <v>10.8</v>
      </c>
    </row>
    <row r="478" ht="15.75" customHeight="1">
      <c r="A478" s="16" t="str">
        <f t="shared" ref="A478:B478" si="322">A442</f>
        <v>сентябрь</v>
      </c>
      <c r="B478" s="18">
        <f t="shared" si="322"/>
        <v>3</v>
      </c>
      <c r="C478" s="18">
        <f t="shared" si="215"/>
        <v>8</v>
      </c>
      <c r="D478" s="19" t="str">
        <f t="shared" si="216"/>
        <v>Услуги</v>
      </c>
      <c r="E478" s="20">
        <v>56.99999999999999</v>
      </c>
      <c r="F478" s="21">
        <v>38.702999999999996</v>
      </c>
      <c r="G478" s="22">
        <v>4.75</v>
      </c>
      <c r="H478" s="21">
        <v>12.0</v>
      </c>
    </row>
    <row r="479" ht="15.75" customHeight="1">
      <c r="A479" s="16" t="str">
        <f t="shared" ref="A479:B479" si="323">A443</f>
        <v>январь</v>
      </c>
      <c r="B479" s="18">
        <f t="shared" si="323"/>
        <v>1</v>
      </c>
      <c r="C479" s="18">
        <f t="shared" si="215"/>
        <v>11</v>
      </c>
      <c r="D479" s="19" t="str">
        <f t="shared" si="216"/>
        <v>Услуги</v>
      </c>
      <c r="E479" s="20">
        <v>46.0</v>
      </c>
      <c r="F479" s="21">
        <v>33.809999999999995</v>
      </c>
      <c r="G479" s="22">
        <v>3.194444444444444</v>
      </c>
      <c r="H479" s="21">
        <v>14.4</v>
      </c>
    </row>
    <row r="480" ht="15.75" customHeight="1">
      <c r="A480" s="16" t="str">
        <f t="shared" ref="A480:B480" si="324">A444</f>
        <v>февраль</v>
      </c>
      <c r="B480" s="18">
        <f t="shared" si="324"/>
        <v>1</v>
      </c>
      <c r="C480" s="18">
        <f t="shared" si="215"/>
        <v>11</v>
      </c>
      <c r="D480" s="19" t="str">
        <f t="shared" si="216"/>
        <v>Услуги</v>
      </c>
      <c r="E480" s="20">
        <v>41.0</v>
      </c>
      <c r="F480" s="21">
        <v>30.135</v>
      </c>
      <c r="G480" s="22">
        <v>3.4166666666666665</v>
      </c>
      <c r="H480" s="21">
        <v>12.0</v>
      </c>
    </row>
    <row r="481" ht="15.75" customHeight="1">
      <c r="A481" s="16" t="str">
        <f t="shared" ref="A481:B481" si="325">A445</f>
        <v>март</v>
      </c>
      <c r="B481" s="18">
        <f t="shared" si="325"/>
        <v>1</v>
      </c>
      <c r="C481" s="18">
        <f t="shared" si="215"/>
        <v>11</v>
      </c>
      <c r="D481" s="19" t="str">
        <f t="shared" si="216"/>
        <v>Услуги</v>
      </c>
      <c r="E481" s="20">
        <v>50.0</v>
      </c>
      <c r="F481" s="21">
        <v>36.75</v>
      </c>
      <c r="G481" s="22">
        <v>4.166666666666666</v>
      </c>
      <c r="H481" s="21">
        <v>12.0</v>
      </c>
    </row>
    <row r="482" ht="15.75" customHeight="1">
      <c r="A482" s="16" t="str">
        <f t="shared" ref="A482:B482" si="326">A446</f>
        <v>апрель</v>
      </c>
      <c r="B482" s="18">
        <f t="shared" si="326"/>
        <v>2</v>
      </c>
      <c r="C482" s="18">
        <f t="shared" si="215"/>
        <v>11</v>
      </c>
      <c r="D482" s="19" t="str">
        <f t="shared" si="216"/>
        <v>Услуги</v>
      </c>
      <c r="E482" s="20">
        <v>43.5</v>
      </c>
      <c r="F482" s="21">
        <v>30.45</v>
      </c>
      <c r="G482" s="22">
        <v>4.027777777777778</v>
      </c>
      <c r="H482" s="21">
        <v>10.8</v>
      </c>
    </row>
    <row r="483" ht="15.75" customHeight="1">
      <c r="A483" s="16" t="str">
        <f t="shared" ref="A483:B483" si="327">A447</f>
        <v>май</v>
      </c>
      <c r="B483" s="18">
        <f t="shared" si="327"/>
        <v>2</v>
      </c>
      <c r="C483" s="18">
        <f t="shared" si="215"/>
        <v>11</v>
      </c>
      <c r="D483" s="19" t="str">
        <f t="shared" si="216"/>
        <v>Услуги</v>
      </c>
      <c r="E483" s="20">
        <v>46.5</v>
      </c>
      <c r="F483" s="21">
        <v>33.5265</v>
      </c>
      <c r="G483" s="22">
        <v>3.875</v>
      </c>
      <c r="H483" s="21">
        <v>12.0</v>
      </c>
    </row>
    <row r="484" ht="15.75" customHeight="1">
      <c r="A484" s="16" t="str">
        <f t="shared" ref="A484:B484" si="328">A448</f>
        <v>июнь</v>
      </c>
      <c r="B484" s="18">
        <f t="shared" si="328"/>
        <v>2</v>
      </c>
      <c r="C484" s="18">
        <f t="shared" si="215"/>
        <v>11</v>
      </c>
      <c r="D484" s="19" t="str">
        <f t="shared" si="216"/>
        <v>Услуги</v>
      </c>
      <c r="E484" s="20">
        <v>50.0</v>
      </c>
      <c r="F484" s="21">
        <v>34.3</v>
      </c>
      <c r="G484" s="22">
        <v>3.787878787878788</v>
      </c>
      <c r="H484" s="21">
        <v>13.2</v>
      </c>
    </row>
    <row r="485" ht="15.75" customHeight="1">
      <c r="A485" s="16" t="str">
        <f t="shared" ref="A485:B485" si="329">A449</f>
        <v>июль</v>
      </c>
      <c r="B485" s="18">
        <f t="shared" si="329"/>
        <v>3</v>
      </c>
      <c r="C485" s="18">
        <f t="shared" si="215"/>
        <v>11</v>
      </c>
      <c r="D485" s="19" t="str">
        <f t="shared" si="216"/>
        <v>Услуги</v>
      </c>
      <c r="E485" s="20">
        <v>51.0</v>
      </c>
      <c r="F485" s="21">
        <v>37.48499999999999</v>
      </c>
      <c r="G485" s="22">
        <v>4.25</v>
      </c>
      <c r="H485" s="21">
        <v>12.0</v>
      </c>
    </row>
    <row r="486" ht="15.75" customHeight="1">
      <c r="A486" s="16" t="str">
        <f t="shared" ref="A486:B486" si="330">A450</f>
        <v>август</v>
      </c>
      <c r="B486" s="18">
        <f t="shared" si="330"/>
        <v>3</v>
      </c>
      <c r="C486" s="18">
        <f t="shared" si="215"/>
        <v>11</v>
      </c>
      <c r="D486" s="19" t="str">
        <f t="shared" si="216"/>
        <v>Услуги</v>
      </c>
      <c r="E486" s="20">
        <v>42.5</v>
      </c>
      <c r="F486" s="21">
        <v>30.047499999999992</v>
      </c>
      <c r="G486" s="22">
        <v>3.2196969696969697</v>
      </c>
      <c r="H486" s="21">
        <v>13.2</v>
      </c>
    </row>
    <row r="487" ht="15.75" customHeight="1">
      <c r="A487" s="16" t="str">
        <f t="shared" ref="A487:B487" si="331">A451</f>
        <v>сентябрь</v>
      </c>
      <c r="B487" s="18">
        <f t="shared" si="331"/>
        <v>3</v>
      </c>
      <c r="C487" s="18">
        <f t="shared" si="215"/>
        <v>11</v>
      </c>
      <c r="D487" s="19" t="str">
        <f t="shared" si="216"/>
        <v>Услуги</v>
      </c>
      <c r="E487" s="20">
        <v>59.5</v>
      </c>
      <c r="F487" s="21">
        <v>40.400499999999994</v>
      </c>
      <c r="G487" s="22">
        <v>4.131944444444445</v>
      </c>
      <c r="H487" s="21">
        <v>14.4</v>
      </c>
    </row>
    <row r="488" ht="15.75" customHeight="1">
      <c r="A488" s="16" t="str">
        <f t="shared" ref="A488:B488" si="332">A452</f>
        <v>январь</v>
      </c>
      <c r="B488" s="18">
        <f t="shared" si="332"/>
        <v>1</v>
      </c>
      <c r="C488" s="18">
        <f t="shared" si="215"/>
        <v>12</v>
      </c>
      <c r="D488" s="19" t="str">
        <f t="shared" si="216"/>
        <v>телефоны и гаджеты</v>
      </c>
      <c r="E488" s="20">
        <v>55.00000000000001</v>
      </c>
      <c r="F488" s="21">
        <v>39.27</v>
      </c>
      <c r="G488" s="22">
        <v>4.166666666666666</v>
      </c>
      <c r="H488" s="21">
        <v>13.2</v>
      </c>
    </row>
    <row r="489" ht="15.75" customHeight="1">
      <c r="A489" s="16" t="str">
        <f t="shared" ref="A489:B489" si="333">A453</f>
        <v>февраль</v>
      </c>
      <c r="B489" s="18">
        <f t="shared" si="333"/>
        <v>1</v>
      </c>
      <c r="C489" s="18">
        <f t="shared" si="215"/>
        <v>12</v>
      </c>
      <c r="D489" s="19" t="str">
        <f t="shared" si="216"/>
        <v>телефоны и гаджеты</v>
      </c>
      <c r="E489" s="20">
        <v>56.99999999999999</v>
      </c>
      <c r="F489" s="21">
        <v>37.905</v>
      </c>
      <c r="G489" s="22">
        <v>4.318181818181818</v>
      </c>
      <c r="H489" s="21">
        <v>13.2</v>
      </c>
    </row>
    <row r="490" ht="15.75" customHeight="1">
      <c r="A490" s="16" t="str">
        <f t="shared" ref="A490:B490" si="334">A454</f>
        <v>март</v>
      </c>
      <c r="B490" s="18">
        <f t="shared" si="334"/>
        <v>1</v>
      </c>
      <c r="C490" s="18">
        <f t="shared" si="215"/>
        <v>12</v>
      </c>
      <c r="D490" s="19" t="str">
        <f t="shared" si="216"/>
        <v>телефоны и гаджеты</v>
      </c>
      <c r="E490" s="20">
        <v>46.0</v>
      </c>
      <c r="F490" s="21">
        <v>33.166</v>
      </c>
      <c r="G490" s="22">
        <v>3.833333333333334</v>
      </c>
      <c r="H490" s="21">
        <v>12.0</v>
      </c>
    </row>
    <row r="491" ht="15.75" customHeight="1">
      <c r="A491" s="16" t="str">
        <f t="shared" ref="A491:B491" si="335">A455</f>
        <v>апрель</v>
      </c>
      <c r="B491" s="18">
        <f t="shared" si="335"/>
        <v>2</v>
      </c>
      <c r="C491" s="18">
        <f t="shared" si="215"/>
        <v>12</v>
      </c>
      <c r="D491" s="19" t="str">
        <f t="shared" si="216"/>
        <v>телефоны и гаджеты</v>
      </c>
      <c r="E491" s="20">
        <v>50.0</v>
      </c>
      <c r="F491" s="21">
        <v>36.75</v>
      </c>
      <c r="G491" s="22">
        <v>3.4722222222222223</v>
      </c>
      <c r="H491" s="21">
        <v>14.4</v>
      </c>
    </row>
    <row r="492" ht="15.75" customHeight="1">
      <c r="A492" s="16" t="str">
        <f t="shared" ref="A492:B492" si="336">A456</f>
        <v>май</v>
      </c>
      <c r="B492" s="18">
        <f t="shared" si="336"/>
        <v>2</v>
      </c>
      <c r="C492" s="18">
        <f t="shared" si="215"/>
        <v>12</v>
      </c>
      <c r="D492" s="19" t="str">
        <f t="shared" si="216"/>
        <v>телефоны и гаджеты</v>
      </c>
      <c r="E492" s="20">
        <v>49.0</v>
      </c>
      <c r="F492" s="21">
        <v>33.271</v>
      </c>
      <c r="G492" s="22">
        <v>4.537037037037037</v>
      </c>
      <c r="H492" s="21">
        <v>10.8</v>
      </c>
    </row>
    <row r="493" ht="15.75" customHeight="1">
      <c r="A493" s="16" t="str">
        <f t="shared" ref="A493:B493" si="337">A457</f>
        <v>июнь</v>
      </c>
      <c r="B493" s="18">
        <f t="shared" si="337"/>
        <v>2</v>
      </c>
      <c r="C493" s="18">
        <f t="shared" si="215"/>
        <v>12</v>
      </c>
      <c r="D493" s="19" t="str">
        <f t="shared" si="216"/>
        <v>телефоны и гаджеты</v>
      </c>
      <c r="E493" s="20">
        <v>51.0</v>
      </c>
      <c r="F493" s="21">
        <v>33.91499999999999</v>
      </c>
      <c r="G493" s="22">
        <v>4.25</v>
      </c>
      <c r="H493" s="21">
        <v>12.0</v>
      </c>
    </row>
    <row r="494" ht="15.75" customHeight="1">
      <c r="A494" s="16" t="str">
        <f t="shared" ref="A494:B494" si="338">A458</f>
        <v>июль</v>
      </c>
      <c r="B494" s="18">
        <f t="shared" si="338"/>
        <v>3</v>
      </c>
      <c r="C494" s="18">
        <f t="shared" si="215"/>
        <v>12</v>
      </c>
      <c r="D494" s="19" t="str">
        <f t="shared" si="216"/>
        <v>телефоны и гаджеты</v>
      </c>
      <c r="E494" s="20">
        <v>47.0</v>
      </c>
      <c r="F494" s="21">
        <v>32.242</v>
      </c>
      <c r="G494" s="22">
        <v>4.351851851851853</v>
      </c>
      <c r="H494" s="21">
        <v>10.8</v>
      </c>
    </row>
    <row r="495" ht="15.75" customHeight="1">
      <c r="A495" s="16" t="str">
        <f t="shared" ref="A495:B495" si="339">A459</f>
        <v>август</v>
      </c>
      <c r="B495" s="18">
        <f t="shared" si="339"/>
        <v>3</v>
      </c>
      <c r="C495" s="18">
        <f t="shared" si="215"/>
        <v>12</v>
      </c>
      <c r="D495" s="19" t="str">
        <f t="shared" si="216"/>
        <v>телефоны и гаджеты</v>
      </c>
      <c r="E495" s="20">
        <v>53.0</v>
      </c>
      <c r="F495" s="21">
        <v>37.471</v>
      </c>
      <c r="G495" s="22">
        <v>3.680555555555556</v>
      </c>
      <c r="H495" s="21">
        <v>14.4</v>
      </c>
    </row>
    <row r="496" ht="15.75" customHeight="1">
      <c r="A496" s="16" t="str">
        <f t="shared" ref="A496:B496" si="340">A460</f>
        <v>сентябрь</v>
      </c>
      <c r="B496" s="18">
        <f t="shared" si="340"/>
        <v>3</v>
      </c>
      <c r="C496" s="18">
        <f t="shared" si="215"/>
        <v>12</v>
      </c>
      <c r="D496" s="19" t="str">
        <f t="shared" si="216"/>
        <v>телефоны и гаджеты</v>
      </c>
      <c r="E496" s="20">
        <v>59.5</v>
      </c>
      <c r="F496" s="21">
        <v>43.315999999999995</v>
      </c>
      <c r="G496" s="22">
        <v>4.131944444444445</v>
      </c>
      <c r="H496" s="21">
        <v>14.4</v>
      </c>
    </row>
    <row r="497" ht="15.75" customHeight="1">
      <c r="A497" s="16" t="str">
        <f t="shared" ref="A497:B497" si="341">A461</f>
        <v>январь</v>
      </c>
      <c r="B497" s="18">
        <f t="shared" si="341"/>
        <v>1</v>
      </c>
      <c r="C497" s="18">
        <f t="shared" si="215"/>
        <v>13</v>
      </c>
      <c r="D497" s="19" t="str">
        <f t="shared" si="216"/>
        <v>платежи</v>
      </c>
      <c r="E497" s="20">
        <v>56.00000000000001</v>
      </c>
      <c r="F497" s="21">
        <v>38.416</v>
      </c>
      <c r="G497" s="22">
        <v>4.666666666666667</v>
      </c>
      <c r="H497" s="21">
        <v>12.0</v>
      </c>
    </row>
    <row r="498" ht="15.75" customHeight="1">
      <c r="A498" s="16" t="str">
        <f t="shared" ref="A498:B498" si="342">A462</f>
        <v>февраль</v>
      </c>
      <c r="B498" s="18">
        <f t="shared" si="342"/>
        <v>1</v>
      </c>
      <c r="C498" s="18">
        <f t="shared" si="215"/>
        <v>13</v>
      </c>
      <c r="D498" s="19" t="str">
        <f t="shared" si="216"/>
        <v>платежи</v>
      </c>
      <c r="E498" s="20">
        <v>40.5</v>
      </c>
      <c r="F498" s="21">
        <v>29.7675</v>
      </c>
      <c r="G498" s="22">
        <v>3.75</v>
      </c>
      <c r="H498" s="21">
        <v>10.8</v>
      </c>
    </row>
    <row r="499" ht="15.75" customHeight="1">
      <c r="A499" s="16" t="str">
        <f t="shared" ref="A499:B499" si="343">A463</f>
        <v>март</v>
      </c>
      <c r="B499" s="18">
        <f t="shared" si="343"/>
        <v>1</v>
      </c>
      <c r="C499" s="18">
        <f t="shared" si="215"/>
        <v>13</v>
      </c>
      <c r="D499" s="19" t="str">
        <f t="shared" si="216"/>
        <v>платежи</v>
      </c>
      <c r="E499" s="20">
        <v>58.5</v>
      </c>
      <c r="F499" s="21">
        <v>42.9975</v>
      </c>
      <c r="G499" s="22">
        <v>4.875</v>
      </c>
      <c r="H499" s="21">
        <v>12.0</v>
      </c>
    </row>
    <row r="500" ht="15.75" customHeight="1">
      <c r="A500" s="16" t="str">
        <f t="shared" ref="A500:B500" si="344">A464</f>
        <v>апрель</v>
      </c>
      <c r="B500" s="18">
        <f t="shared" si="344"/>
        <v>2</v>
      </c>
      <c r="C500" s="18">
        <f t="shared" si="215"/>
        <v>13</v>
      </c>
      <c r="D500" s="19" t="str">
        <f t="shared" si="216"/>
        <v>платежи</v>
      </c>
      <c r="E500" s="20">
        <v>59.0</v>
      </c>
      <c r="F500" s="21">
        <v>41.3</v>
      </c>
      <c r="G500" s="22">
        <v>4.46969696969697</v>
      </c>
      <c r="H500" s="21">
        <v>13.2</v>
      </c>
    </row>
    <row r="501" ht="15.75" customHeight="1">
      <c r="A501" s="16" t="str">
        <f t="shared" ref="A501:B501" si="345">A465</f>
        <v>май</v>
      </c>
      <c r="B501" s="18">
        <f t="shared" si="345"/>
        <v>2</v>
      </c>
      <c r="C501" s="18">
        <f t="shared" si="215"/>
        <v>13</v>
      </c>
      <c r="D501" s="19" t="str">
        <f t="shared" si="216"/>
        <v>платежи</v>
      </c>
      <c r="E501" s="20">
        <v>51.5</v>
      </c>
      <c r="F501" s="21">
        <v>36.4105</v>
      </c>
      <c r="G501" s="22">
        <v>3.901515151515152</v>
      </c>
      <c r="H501" s="21">
        <v>13.2</v>
      </c>
    </row>
    <row r="502" ht="15.75" customHeight="1">
      <c r="A502" s="16" t="str">
        <f t="shared" ref="A502:B502" si="346">A466</f>
        <v>июнь</v>
      </c>
      <c r="B502" s="18">
        <f t="shared" si="346"/>
        <v>2</v>
      </c>
      <c r="C502" s="18">
        <f t="shared" si="215"/>
        <v>13</v>
      </c>
      <c r="D502" s="19" t="str">
        <f t="shared" si="216"/>
        <v>платежи</v>
      </c>
      <c r="E502" s="20">
        <v>55.50000000000001</v>
      </c>
      <c r="F502" s="21">
        <v>37.68449999999999</v>
      </c>
      <c r="G502" s="22">
        <v>4.625</v>
      </c>
      <c r="H502" s="21">
        <v>12.0</v>
      </c>
    </row>
    <row r="503" ht="15.75" customHeight="1">
      <c r="A503" s="16" t="str">
        <f t="shared" ref="A503:B503" si="347">A467</f>
        <v>июль</v>
      </c>
      <c r="B503" s="18">
        <f t="shared" si="347"/>
        <v>3</v>
      </c>
      <c r="C503" s="18">
        <f t="shared" si="215"/>
        <v>13</v>
      </c>
      <c r="D503" s="19" t="str">
        <f t="shared" si="216"/>
        <v>платежи</v>
      </c>
      <c r="E503" s="20">
        <v>53.0</v>
      </c>
      <c r="F503" s="21">
        <v>35.245</v>
      </c>
      <c r="G503" s="22">
        <v>4.015151515151515</v>
      </c>
      <c r="H503" s="21">
        <v>13.2</v>
      </c>
    </row>
    <row r="504" ht="15.75" customHeight="1">
      <c r="A504" s="16" t="str">
        <f t="shared" ref="A504:B504" si="348">A468</f>
        <v>август</v>
      </c>
      <c r="B504" s="18">
        <f t="shared" si="348"/>
        <v>3</v>
      </c>
      <c r="C504" s="18">
        <f t="shared" si="215"/>
        <v>13</v>
      </c>
      <c r="D504" s="19" t="str">
        <f t="shared" si="216"/>
        <v>платежи</v>
      </c>
      <c r="E504" s="20">
        <v>45.0</v>
      </c>
      <c r="F504" s="21">
        <v>33.074999999999996</v>
      </c>
      <c r="G504" s="22">
        <v>3.75</v>
      </c>
      <c r="H504" s="21">
        <v>12.0</v>
      </c>
    </row>
    <row r="505" ht="15.75" customHeight="1">
      <c r="A505" s="16" t="str">
        <f t="shared" ref="A505:B505" si="349">A469</f>
        <v>сентябрь</v>
      </c>
      <c r="B505" s="18">
        <f t="shared" si="349"/>
        <v>3</v>
      </c>
      <c r="C505" s="18">
        <f t="shared" si="215"/>
        <v>13</v>
      </c>
      <c r="D505" s="19" t="str">
        <f t="shared" si="216"/>
        <v>платежи</v>
      </c>
      <c r="E505" s="20">
        <v>60.0</v>
      </c>
      <c r="F505" s="21">
        <v>42.84</v>
      </c>
      <c r="G505" s="22">
        <v>4.166666666666666</v>
      </c>
      <c r="H505" s="21">
        <v>14.4</v>
      </c>
    </row>
    <row r="506" ht="15.75" customHeight="1">
      <c r="A506" s="16" t="str">
        <f t="shared" ref="A506:B506" si="350">A470</f>
        <v>январь</v>
      </c>
      <c r="B506" s="18">
        <f t="shared" si="350"/>
        <v>1</v>
      </c>
      <c r="C506" s="18">
        <f t="shared" si="215"/>
        <v>9</v>
      </c>
      <c r="D506" s="19" t="str">
        <f t="shared" si="216"/>
        <v>Услуги</v>
      </c>
      <c r="E506" s="20">
        <v>56.99999999999999</v>
      </c>
      <c r="F506" s="21">
        <v>40.698</v>
      </c>
      <c r="G506" s="22">
        <v>4.318181818181818</v>
      </c>
      <c r="H506" s="21">
        <v>13.2</v>
      </c>
    </row>
    <row r="507" ht="15.75" customHeight="1">
      <c r="A507" s="16" t="str">
        <f t="shared" ref="A507:B507" si="351">A471</f>
        <v>февраль</v>
      </c>
      <c r="B507" s="18">
        <f t="shared" si="351"/>
        <v>1</v>
      </c>
      <c r="C507" s="18">
        <f t="shared" si="215"/>
        <v>9</v>
      </c>
      <c r="D507" s="19" t="str">
        <f t="shared" si="216"/>
        <v>Услуги</v>
      </c>
      <c r="E507" s="20">
        <v>53.5</v>
      </c>
      <c r="F507" s="21">
        <v>36.70099999999999</v>
      </c>
      <c r="G507" s="22">
        <v>3.7152777777777777</v>
      </c>
      <c r="H507" s="21">
        <v>14.4</v>
      </c>
    </row>
    <row r="508" ht="15.75" customHeight="1">
      <c r="A508" s="16" t="str">
        <f t="shared" ref="A508:B508" si="352">A472</f>
        <v>март</v>
      </c>
      <c r="B508" s="18">
        <f t="shared" si="352"/>
        <v>1</v>
      </c>
      <c r="C508" s="18">
        <f t="shared" si="215"/>
        <v>9</v>
      </c>
      <c r="D508" s="19" t="str">
        <f t="shared" si="216"/>
        <v>Услуги</v>
      </c>
      <c r="E508" s="20">
        <v>57.49999999999999</v>
      </c>
      <c r="F508" s="21">
        <v>40.6525</v>
      </c>
      <c r="G508" s="22">
        <v>4.791666666666667</v>
      </c>
      <c r="H508" s="21">
        <v>12.0</v>
      </c>
    </row>
    <row r="509" ht="15.75" customHeight="1">
      <c r="A509" s="16" t="str">
        <f t="shared" ref="A509:B509" si="353">A473</f>
        <v>апрель</v>
      </c>
      <c r="B509" s="18">
        <f t="shared" si="353"/>
        <v>2</v>
      </c>
      <c r="C509" s="18">
        <f t="shared" si="215"/>
        <v>9</v>
      </c>
      <c r="D509" s="19" t="str">
        <f t="shared" si="216"/>
        <v>Услуги</v>
      </c>
      <c r="E509" s="20">
        <v>55.50000000000001</v>
      </c>
      <c r="F509" s="21">
        <v>40.7925</v>
      </c>
      <c r="G509" s="22">
        <v>5.138888888888888</v>
      </c>
      <c r="H509" s="21">
        <v>10.8</v>
      </c>
    </row>
    <row r="510" ht="15.75" customHeight="1">
      <c r="A510" s="16" t="str">
        <f t="shared" ref="A510:B510" si="354">A474</f>
        <v>май</v>
      </c>
      <c r="B510" s="18">
        <f t="shared" si="354"/>
        <v>2</v>
      </c>
      <c r="C510" s="18">
        <f t="shared" si="215"/>
        <v>9</v>
      </c>
      <c r="D510" s="19" t="str">
        <f t="shared" si="216"/>
        <v>Услуги</v>
      </c>
      <c r="E510" s="20">
        <v>55.50000000000001</v>
      </c>
      <c r="F510" s="21">
        <v>40.015499999999996</v>
      </c>
      <c r="G510" s="22">
        <v>4.204545454545454</v>
      </c>
      <c r="H510" s="21">
        <v>13.2</v>
      </c>
    </row>
    <row r="511" ht="15.75" customHeight="1">
      <c r="A511" s="16" t="str">
        <f t="shared" ref="A511:B511" si="355">A475</f>
        <v>июнь</v>
      </c>
      <c r="B511" s="18">
        <f t="shared" si="355"/>
        <v>2</v>
      </c>
      <c r="C511" s="18">
        <f t="shared" si="215"/>
        <v>9</v>
      </c>
      <c r="D511" s="19" t="str">
        <f t="shared" si="216"/>
        <v>Услуги</v>
      </c>
      <c r="E511" s="20">
        <v>46.0</v>
      </c>
      <c r="F511" s="21">
        <v>32.52199999999999</v>
      </c>
      <c r="G511" s="22">
        <v>4.2592592592592595</v>
      </c>
      <c r="H511" s="21">
        <v>10.8</v>
      </c>
    </row>
    <row r="512" ht="15.75" customHeight="1">
      <c r="A512" s="16" t="str">
        <f t="shared" ref="A512:B512" si="356">A476</f>
        <v>июль</v>
      </c>
      <c r="B512" s="18">
        <f t="shared" si="356"/>
        <v>3</v>
      </c>
      <c r="C512" s="18">
        <f t="shared" si="215"/>
        <v>9</v>
      </c>
      <c r="D512" s="19" t="str">
        <f t="shared" si="216"/>
        <v>Услуги</v>
      </c>
      <c r="E512" s="20">
        <v>50.0</v>
      </c>
      <c r="F512" s="21">
        <v>35.7</v>
      </c>
      <c r="G512" s="22">
        <v>4.166666666666666</v>
      </c>
      <c r="H512" s="21">
        <v>12.0</v>
      </c>
    </row>
    <row r="513" ht="15.75" customHeight="1">
      <c r="A513" s="16" t="str">
        <f t="shared" ref="A513:B513" si="357">A477</f>
        <v>август</v>
      </c>
      <c r="B513" s="18">
        <f t="shared" si="357"/>
        <v>3</v>
      </c>
      <c r="C513" s="18">
        <f t="shared" si="215"/>
        <v>9</v>
      </c>
      <c r="D513" s="19" t="str">
        <f t="shared" si="216"/>
        <v>Услуги</v>
      </c>
      <c r="E513" s="20">
        <v>47.5</v>
      </c>
      <c r="F513" s="21">
        <v>32.585</v>
      </c>
      <c r="G513" s="22">
        <v>3.298611111111111</v>
      </c>
      <c r="H513" s="21">
        <v>14.4</v>
      </c>
    </row>
    <row r="514" ht="15.75" customHeight="1">
      <c r="A514" s="16" t="str">
        <f t="shared" ref="A514:B514" si="358">A478</f>
        <v>сентябрь</v>
      </c>
      <c r="B514" s="18">
        <f t="shared" si="358"/>
        <v>3</v>
      </c>
      <c r="C514" s="18">
        <f t="shared" si="215"/>
        <v>9</v>
      </c>
      <c r="D514" s="19" t="str">
        <f t="shared" si="216"/>
        <v>Услуги</v>
      </c>
      <c r="E514" s="20">
        <v>40.5</v>
      </c>
      <c r="F514" s="21">
        <v>27.499499999999998</v>
      </c>
      <c r="G514" s="22">
        <v>2.8124999999999996</v>
      </c>
      <c r="H514" s="21">
        <v>14.4</v>
      </c>
    </row>
    <row r="515" ht="15.75" customHeight="1">
      <c r="A515" s="16" t="str">
        <f t="shared" ref="A515:B515" si="359">A479</f>
        <v>январь</v>
      </c>
      <c r="B515" s="18">
        <f t="shared" si="359"/>
        <v>1</v>
      </c>
      <c r="C515" s="18">
        <f t="shared" si="215"/>
        <v>12</v>
      </c>
      <c r="D515" s="19" t="str">
        <f t="shared" si="216"/>
        <v>Услуги</v>
      </c>
      <c r="E515" s="20">
        <v>46.0</v>
      </c>
      <c r="F515" s="21">
        <v>31.555999999999994</v>
      </c>
      <c r="G515" s="22">
        <v>3.833333333333334</v>
      </c>
      <c r="H515" s="21">
        <v>12.0</v>
      </c>
    </row>
    <row r="516" ht="15.75" customHeight="1">
      <c r="A516" s="16" t="str">
        <f t="shared" ref="A516:B516" si="360">A480</f>
        <v>февраль</v>
      </c>
      <c r="B516" s="18">
        <f t="shared" si="360"/>
        <v>1</v>
      </c>
      <c r="C516" s="18">
        <f t="shared" si="215"/>
        <v>12</v>
      </c>
      <c r="D516" s="19" t="str">
        <f t="shared" si="216"/>
        <v>Услуги</v>
      </c>
      <c r="E516" s="20">
        <v>42.5</v>
      </c>
      <c r="F516" s="21">
        <v>30.047499999999992</v>
      </c>
      <c r="G516" s="22">
        <v>3.935185185185186</v>
      </c>
      <c r="H516" s="21">
        <v>10.8</v>
      </c>
    </row>
    <row r="517" ht="15.75" customHeight="1">
      <c r="A517" s="16" t="str">
        <f t="shared" ref="A517:B517" si="361">A481</f>
        <v>март</v>
      </c>
      <c r="B517" s="18">
        <f t="shared" si="361"/>
        <v>1</v>
      </c>
      <c r="C517" s="18">
        <f t="shared" si="215"/>
        <v>12</v>
      </c>
      <c r="D517" s="19" t="str">
        <f t="shared" si="216"/>
        <v>Услуги</v>
      </c>
      <c r="E517" s="20">
        <v>54.50000000000001</v>
      </c>
      <c r="F517" s="21">
        <v>37.768499999999996</v>
      </c>
      <c r="G517" s="22">
        <v>3.7847222222222228</v>
      </c>
      <c r="H517" s="21">
        <v>14.4</v>
      </c>
    </row>
    <row r="518" ht="15.75" customHeight="1">
      <c r="A518" s="16" t="str">
        <f t="shared" ref="A518:B518" si="362">A482</f>
        <v>апрель</v>
      </c>
      <c r="B518" s="18">
        <f t="shared" si="362"/>
        <v>2</v>
      </c>
      <c r="C518" s="18">
        <f t="shared" si="215"/>
        <v>12</v>
      </c>
      <c r="D518" s="19" t="str">
        <f t="shared" si="216"/>
        <v>Услуги</v>
      </c>
      <c r="E518" s="20">
        <v>60.0</v>
      </c>
      <c r="F518" s="21">
        <v>42.42</v>
      </c>
      <c r="G518" s="22">
        <v>4.166666666666666</v>
      </c>
      <c r="H518" s="21">
        <v>14.4</v>
      </c>
    </row>
    <row r="519" ht="15.75" customHeight="1">
      <c r="A519" s="16" t="str">
        <f t="shared" ref="A519:B519" si="363">A483</f>
        <v>май</v>
      </c>
      <c r="B519" s="18">
        <f t="shared" si="363"/>
        <v>2</v>
      </c>
      <c r="C519" s="18">
        <f t="shared" si="215"/>
        <v>12</v>
      </c>
      <c r="D519" s="19" t="str">
        <f t="shared" si="216"/>
        <v>Услуги</v>
      </c>
      <c r="E519" s="20">
        <v>51.5</v>
      </c>
      <c r="F519" s="21">
        <v>35.689499999999995</v>
      </c>
      <c r="G519" s="22">
        <v>4.768518518518519</v>
      </c>
      <c r="H519" s="21">
        <v>10.8</v>
      </c>
    </row>
    <row r="520" ht="15.75" customHeight="1">
      <c r="A520" s="16" t="str">
        <f t="shared" ref="A520:B520" si="364">A484</f>
        <v>июнь</v>
      </c>
      <c r="B520" s="18">
        <f t="shared" si="364"/>
        <v>2</v>
      </c>
      <c r="C520" s="18">
        <f t="shared" si="215"/>
        <v>12</v>
      </c>
      <c r="D520" s="19" t="str">
        <f t="shared" si="216"/>
        <v>Услуги</v>
      </c>
      <c r="E520" s="20">
        <v>45.0</v>
      </c>
      <c r="F520" s="21">
        <v>31.814999999999994</v>
      </c>
      <c r="G520" s="22">
        <v>3.125</v>
      </c>
      <c r="H520" s="21">
        <v>14.4</v>
      </c>
    </row>
    <row r="521" ht="15.75" customHeight="1">
      <c r="A521" s="16" t="str">
        <f t="shared" ref="A521:B521" si="365">A485</f>
        <v>июль</v>
      </c>
      <c r="B521" s="18">
        <f t="shared" si="365"/>
        <v>3</v>
      </c>
      <c r="C521" s="18">
        <f t="shared" si="215"/>
        <v>12</v>
      </c>
      <c r="D521" s="19" t="str">
        <f t="shared" si="216"/>
        <v>Услуги</v>
      </c>
      <c r="E521" s="20">
        <v>47.0</v>
      </c>
      <c r="F521" s="21">
        <v>31.255</v>
      </c>
      <c r="G521" s="22">
        <v>4.351851851851853</v>
      </c>
      <c r="H521" s="21">
        <v>10.8</v>
      </c>
    </row>
    <row r="522" ht="15.75" customHeight="1">
      <c r="A522" s="16" t="str">
        <f t="shared" ref="A522:B522" si="366">A486</f>
        <v>август</v>
      </c>
      <c r="B522" s="18">
        <f t="shared" si="366"/>
        <v>3</v>
      </c>
      <c r="C522" s="18">
        <f t="shared" si="215"/>
        <v>12</v>
      </c>
      <c r="D522" s="19" t="str">
        <f t="shared" si="216"/>
        <v>Услуги</v>
      </c>
      <c r="E522" s="20">
        <v>56.49999999999999</v>
      </c>
      <c r="F522" s="21">
        <v>40.341</v>
      </c>
      <c r="G522" s="22">
        <v>4.708333333333334</v>
      </c>
      <c r="H522" s="21">
        <v>12.0</v>
      </c>
    </row>
    <row r="523" ht="15.75" customHeight="1">
      <c r="A523" s="16" t="str">
        <f t="shared" ref="A523:B523" si="367">A487</f>
        <v>сентябрь</v>
      </c>
      <c r="B523" s="18">
        <f t="shared" si="367"/>
        <v>3</v>
      </c>
      <c r="C523" s="18">
        <f t="shared" si="215"/>
        <v>12</v>
      </c>
      <c r="D523" s="19" t="str">
        <f t="shared" si="216"/>
        <v>Услуги</v>
      </c>
      <c r="E523" s="20">
        <v>56.00000000000001</v>
      </c>
      <c r="F523" s="21">
        <v>40.376</v>
      </c>
      <c r="G523" s="22">
        <v>3.888888888888889</v>
      </c>
      <c r="H523" s="21">
        <v>14.4</v>
      </c>
    </row>
    <row r="524" ht="15.75" customHeight="1">
      <c r="A524" s="16" t="str">
        <f t="shared" ref="A524:B524" si="368">A488</f>
        <v>январь</v>
      </c>
      <c r="B524" s="18">
        <f t="shared" si="368"/>
        <v>1</v>
      </c>
      <c r="C524" s="18">
        <f t="shared" si="215"/>
        <v>13</v>
      </c>
      <c r="D524" s="19" t="str">
        <f t="shared" si="216"/>
        <v>телефоны и гаджеты</v>
      </c>
      <c r="E524" s="20">
        <v>48.0</v>
      </c>
      <c r="F524" s="21">
        <v>33.263999999999996</v>
      </c>
      <c r="G524" s="22">
        <v>3.6363636363636367</v>
      </c>
      <c r="H524" s="21">
        <v>13.2</v>
      </c>
    </row>
    <row r="525" ht="15.75" customHeight="1">
      <c r="A525" s="16" t="str">
        <f t="shared" ref="A525:B525" si="369">A489</f>
        <v>февраль</v>
      </c>
      <c r="B525" s="18">
        <f t="shared" si="369"/>
        <v>1</v>
      </c>
      <c r="C525" s="18">
        <f t="shared" si="215"/>
        <v>13</v>
      </c>
      <c r="D525" s="19" t="str">
        <f t="shared" si="216"/>
        <v>телефоны и гаджеты</v>
      </c>
      <c r="E525" s="20">
        <v>55.00000000000001</v>
      </c>
      <c r="F525" s="21">
        <v>40.425</v>
      </c>
      <c r="G525" s="22">
        <v>5.0925925925925934</v>
      </c>
      <c r="H525" s="21">
        <v>10.8</v>
      </c>
    </row>
    <row r="526" ht="15.75" customHeight="1">
      <c r="A526" s="16" t="str">
        <f t="shared" ref="A526:B526" si="370">A490</f>
        <v>март</v>
      </c>
      <c r="B526" s="18">
        <f t="shared" si="370"/>
        <v>1</v>
      </c>
      <c r="C526" s="18">
        <f t="shared" si="215"/>
        <v>13</v>
      </c>
      <c r="D526" s="19" t="str">
        <f t="shared" si="216"/>
        <v>телефоны и гаджеты</v>
      </c>
      <c r="E526" s="20">
        <v>57.99999999999999</v>
      </c>
      <c r="F526" s="21">
        <v>42.224</v>
      </c>
      <c r="G526" s="22">
        <v>5.370370370370371</v>
      </c>
      <c r="H526" s="21">
        <v>10.8</v>
      </c>
    </row>
    <row r="527" ht="15.75" customHeight="1">
      <c r="A527" s="16" t="str">
        <f t="shared" ref="A527:B527" si="371">A491</f>
        <v>апрель</v>
      </c>
      <c r="B527" s="18">
        <f t="shared" si="371"/>
        <v>2</v>
      </c>
      <c r="C527" s="18">
        <f t="shared" si="215"/>
        <v>13</v>
      </c>
      <c r="D527" s="19" t="str">
        <f t="shared" si="216"/>
        <v>телефоны и гаджеты</v>
      </c>
      <c r="E527" s="20">
        <v>49.0</v>
      </c>
      <c r="F527" s="21">
        <v>34.986</v>
      </c>
      <c r="G527" s="22">
        <v>4.083333333333333</v>
      </c>
      <c r="H527" s="21">
        <v>12.0</v>
      </c>
    </row>
    <row r="528" ht="15.75" customHeight="1">
      <c r="A528" s="16" t="str">
        <f t="shared" ref="A528:B528" si="372">A492</f>
        <v>май</v>
      </c>
      <c r="B528" s="18">
        <f t="shared" si="372"/>
        <v>2</v>
      </c>
      <c r="C528" s="18">
        <f t="shared" si="215"/>
        <v>13</v>
      </c>
      <c r="D528" s="19" t="str">
        <f t="shared" si="216"/>
        <v>телефоны и гаджеты</v>
      </c>
      <c r="E528" s="20">
        <v>47.5</v>
      </c>
      <c r="F528" s="21">
        <v>31.920000000000005</v>
      </c>
      <c r="G528" s="22">
        <v>3.958333333333333</v>
      </c>
      <c r="H528" s="21">
        <v>12.0</v>
      </c>
    </row>
    <row r="529" ht="15.75" customHeight="1">
      <c r="A529" s="16" t="str">
        <f t="shared" ref="A529:B529" si="373">A493</f>
        <v>июнь</v>
      </c>
      <c r="B529" s="18">
        <f t="shared" si="373"/>
        <v>2</v>
      </c>
      <c r="C529" s="18">
        <f t="shared" si="215"/>
        <v>13</v>
      </c>
      <c r="D529" s="19" t="str">
        <f t="shared" si="216"/>
        <v>телефоны и гаджеты</v>
      </c>
      <c r="E529" s="20">
        <v>43.5</v>
      </c>
      <c r="F529" s="21">
        <v>31.059000000000005</v>
      </c>
      <c r="G529" s="22">
        <v>3.020833333333333</v>
      </c>
      <c r="H529" s="21">
        <v>14.4</v>
      </c>
    </row>
    <row r="530" ht="15.75" customHeight="1">
      <c r="A530" s="16" t="str">
        <f t="shared" ref="A530:B530" si="374">A494</f>
        <v>июль</v>
      </c>
      <c r="B530" s="18">
        <f t="shared" si="374"/>
        <v>3</v>
      </c>
      <c r="C530" s="18">
        <f t="shared" si="215"/>
        <v>13</v>
      </c>
      <c r="D530" s="19" t="str">
        <f t="shared" si="216"/>
        <v>телефоны и гаджеты</v>
      </c>
      <c r="E530" s="20">
        <v>47.0</v>
      </c>
      <c r="F530" s="21">
        <v>34.545</v>
      </c>
      <c r="G530" s="22">
        <v>3.916666666666666</v>
      </c>
      <c r="H530" s="21">
        <v>12.0</v>
      </c>
    </row>
    <row r="531" ht="15.75" customHeight="1">
      <c r="A531" s="16" t="str">
        <f t="shared" ref="A531:B531" si="375">A495</f>
        <v>август</v>
      </c>
      <c r="B531" s="18">
        <f t="shared" si="375"/>
        <v>3</v>
      </c>
      <c r="C531" s="18">
        <f t="shared" si="215"/>
        <v>13</v>
      </c>
      <c r="D531" s="19" t="str">
        <f t="shared" si="216"/>
        <v>телефоны и гаджеты</v>
      </c>
      <c r="E531" s="20">
        <v>40.0</v>
      </c>
      <c r="F531" s="21">
        <v>27.16</v>
      </c>
      <c r="G531" s="22">
        <v>2.777777777777778</v>
      </c>
      <c r="H531" s="21">
        <v>14.4</v>
      </c>
    </row>
    <row r="532" ht="15.75" customHeight="1">
      <c r="A532" s="16" t="str">
        <f t="shared" ref="A532:B532" si="376">A496</f>
        <v>сентябрь</v>
      </c>
      <c r="B532" s="18">
        <f t="shared" si="376"/>
        <v>3</v>
      </c>
      <c r="C532" s="18">
        <f t="shared" si="215"/>
        <v>13</v>
      </c>
      <c r="D532" s="19" t="str">
        <f t="shared" si="216"/>
        <v>телефоны и гаджеты</v>
      </c>
      <c r="E532" s="20">
        <v>56.00000000000001</v>
      </c>
      <c r="F532" s="21">
        <v>39.199999999999996</v>
      </c>
      <c r="G532" s="22">
        <v>4.242424242424242</v>
      </c>
      <c r="H532" s="21">
        <v>13.2</v>
      </c>
    </row>
    <row r="533" ht="15.75" customHeight="1">
      <c r="A533" s="16" t="str">
        <f t="shared" ref="A533:B533" si="377">A497</f>
        <v>январь</v>
      </c>
      <c r="B533" s="18">
        <f t="shared" si="377"/>
        <v>1</v>
      </c>
      <c r="C533" s="18">
        <f t="shared" si="215"/>
        <v>14</v>
      </c>
      <c r="D533" s="19" t="str">
        <f t="shared" si="216"/>
        <v>платежи</v>
      </c>
      <c r="E533" s="20">
        <v>49.0</v>
      </c>
      <c r="F533" s="21">
        <v>34.643</v>
      </c>
      <c r="G533" s="22">
        <v>3.712121212121212</v>
      </c>
      <c r="H533" s="21">
        <v>13.2</v>
      </c>
    </row>
    <row r="534" ht="15.75" customHeight="1">
      <c r="A534" s="16" t="str">
        <f t="shared" ref="A534:B534" si="378">A498</f>
        <v>февраль</v>
      </c>
      <c r="B534" s="18">
        <f t="shared" si="378"/>
        <v>1</v>
      </c>
      <c r="C534" s="18">
        <f t="shared" si="215"/>
        <v>14</v>
      </c>
      <c r="D534" s="19" t="str">
        <f t="shared" si="216"/>
        <v>платежи</v>
      </c>
      <c r="E534" s="20">
        <v>57.49999999999999</v>
      </c>
      <c r="F534" s="21">
        <v>39.8475</v>
      </c>
      <c r="G534" s="22">
        <v>3.993055555555556</v>
      </c>
      <c r="H534" s="21">
        <v>14.4</v>
      </c>
    </row>
    <row r="535" ht="15.75" customHeight="1">
      <c r="A535" s="16" t="str">
        <f t="shared" ref="A535:B535" si="379">A499</f>
        <v>март</v>
      </c>
      <c r="B535" s="18">
        <f t="shared" si="379"/>
        <v>1</v>
      </c>
      <c r="C535" s="18">
        <f t="shared" si="215"/>
        <v>14</v>
      </c>
      <c r="D535" s="19" t="str">
        <f t="shared" si="216"/>
        <v>платежи</v>
      </c>
      <c r="E535" s="20">
        <v>47.5</v>
      </c>
      <c r="F535" s="21">
        <v>31.920000000000005</v>
      </c>
      <c r="G535" s="22">
        <v>4.398148148148148</v>
      </c>
      <c r="H535" s="21">
        <v>10.8</v>
      </c>
    </row>
    <row r="536" ht="15.75" customHeight="1">
      <c r="A536" s="16" t="str">
        <f t="shared" ref="A536:B536" si="380">A500</f>
        <v>апрель</v>
      </c>
      <c r="B536" s="18">
        <f t="shared" si="380"/>
        <v>2</v>
      </c>
      <c r="C536" s="18">
        <f t="shared" si="215"/>
        <v>14</v>
      </c>
      <c r="D536" s="19" t="str">
        <f t="shared" si="216"/>
        <v>платежи</v>
      </c>
      <c r="E536" s="20">
        <v>48.5</v>
      </c>
      <c r="F536" s="21">
        <v>33.610499999999995</v>
      </c>
      <c r="G536" s="22">
        <v>4.041666666666667</v>
      </c>
      <c r="H536" s="21">
        <v>12.0</v>
      </c>
    </row>
    <row r="537" ht="15.75" customHeight="1">
      <c r="A537" s="16" t="str">
        <f t="shared" ref="A537:B537" si="381">A501</f>
        <v>май</v>
      </c>
      <c r="B537" s="18">
        <f t="shared" si="381"/>
        <v>2</v>
      </c>
      <c r="C537" s="18">
        <f t="shared" si="215"/>
        <v>14</v>
      </c>
      <c r="D537" s="19" t="str">
        <f t="shared" si="216"/>
        <v>платежи</v>
      </c>
      <c r="E537" s="20">
        <v>53.5</v>
      </c>
      <c r="F537" s="21">
        <v>37.82449999999999</v>
      </c>
      <c r="G537" s="22">
        <v>3.7152777777777777</v>
      </c>
      <c r="H537" s="21">
        <v>14.4</v>
      </c>
    </row>
    <row r="538" ht="15.75" customHeight="1">
      <c r="A538" s="16" t="str">
        <f t="shared" ref="A538:B538" si="382">A502</f>
        <v>июнь</v>
      </c>
      <c r="B538" s="18">
        <f t="shared" si="382"/>
        <v>2</v>
      </c>
      <c r="C538" s="18">
        <f t="shared" si="215"/>
        <v>14</v>
      </c>
      <c r="D538" s="19" t="str">
        <f t="shared" si="216"/>
        <v>платежи</v>
      </c>
      <c r="E538" s="20">
        <v>46.5</v>
      </c>
      <c r="F538" s="21">
        <v>32.2245</v>
      </c>
      <c r="G538" s="22">
        <v>3.875</v>
      </c>
      <c r="H538" s="21">
        <v>12.0</v>
      </c>
    </row>
    <row r="539" ht="15.75" customHeight="1">
      <c r="A539" s="16" t="str">
        <f t="shared" ref="A539:B539" si="383">A503</f>
        <v>июль</v>
      </c>
      <c r="B539" s="18">
        <f t="shared" si="383"/>
        <v>3</v>
      </c>
      <c r="C539" s="18">
        <f t="shared" si="215"/>
        <v>14</v>
      </c>
      <c r="D539" s="19" t="str">
        <f t="shared" si="216"/>
        <v>платежи</v>
      </c>
      <c r="E539" s="20">
        <v>47.0</v>
      </c>
      <c r="F539" s="21">
        <v>34.216</v>
      </c>
      <c r="G539" s="22">
        <v>3.916666666666666</v>
      </c>
      <c r="H539" s="21">
        <v>12.0</v>
      </c>
    </row>
    <row r="540" ht="15.75" customHeight="1">
      <c r="A540" s="16" t="str">
        <f t="shared" ref="A540:B540" si="384">A504</f>
        <v>август</v>
      </c>
      <c r="B540" s="18">
        <f t="shared" si="384"/>
        <v>3</v>
      </c>
      <c r="C540" s="18">
        <f t="shared" si="215"/>
        <v>14</v>
      </c>
      <c r="D540" s="19" t="str">
        <f t="shared" si="216"/>
        <v>платежи</v>
      </c>
      <c r="E540" s="20">
        <v>51.0</v>
      </c>
      <c r="F540" s="21">
        <v>36.413999999999994</v>
      </c>
      <c r="G540" s="22">
        <v>3.8636363636363633</v>
      </c>
      <c r="H540" s="21">
        <v>13.2</v>
      </c>
    </row>
    <row r="541" ht="15.75" customHeight="1">
      <c r="A541" s="16" t="str">
        <f t="shared" ref="A541:B541" si="385">A505</f>
        <v>сентябрь</v>
      </c>
      <c r="B541" s="18">
        <f t="shared" si="385"/>
        <v>3</v>
      </c>
      <c r="C541" s="18">
        <f t="shared" si="215"/>
        <v>14</v>
      </c>
      <c r="D541" s="19" t="str">
        <f t="shared" si="216"/>
        <v>платежи</v>
      </c>
      <c r="E541" s="20">
        <v>46.0</v>
      </c>
      <c r="F541" s="21">
        <v>31.877999999999997</v>
      </c>
      <c r="G541" s="22">
        <v>3.194444444444444</v>
      </c>
      <c r="H541" s="21">
        <v>14.4</v>
      </c>
    </row>
    <row r="542" ht="15.75" customHeight="1">
      <c r="A542" s="16" t="str">
        <f t="shared" ref="A542:B542" si="386">A506</f>
        <v>январь</v>
      </c>
      <c r="B542" s="18">
        <f t="shared" si="386"/>
        <v>1</v>
      </c>
      <c r="C542" s="18">
        <f t="shared" si="215"/>
        <v>10</v>
      </c>
      <c r="D542" s="19" t="str">
        <f t="shared" si="216"/>
        <v>Услуги</v>
      </c>
      <c r="E542" s="20">
        <v>3.21</v>
      </c>
      <c r="F542" s="21">
        <v>1.605</v>
      </c>
      <c r="G542" s="22">
        <v>0.24318181818181817</v>
      </c>
      <c r="H542" s="21">
        <v>13.2</v>
      </c>
    </row>
    <row r="543" ht="15.75" customHeight="1">
      <c r="A543" s="16" t="str">
        <f t="shared" ref="A543:B543" si="387">A507</f>
        <v>февраль</v>
      </c>
      <c r="B543" s="18">
        <f t="shared" si="387"/>
        <v>1</v>
      </c>
      <c r="C543" s="18">
        <f t="shared" si="215"/>
        <v>10</v>
      </c>
      <c r="D543" s="19" t="str">
        <f t="shared" si="216"/>
        <v>Услуги</v>
      </c>
      <c r="E543" s="20">
        <v>2.82</v>
      </c>
      <c r="F543" s="21">
        <v>1.3536000000000001</v>
      </c>
      <c r="G543" s="22">
        <v>0.235</v>
      </c>
      <c r="H543" s="21">
        <v>12.0</v>
      </c>
    </row>
    <row r="544" ht="15.75" customHeight="1">
      <c r="A544" s="16" t="str">
        <f t="shared" ref="A544:B544" si="388">A508</f>
        <v>март</v>
      </c>
      <c r="B544" s="18">
        <f t="shared" si="388"/>
        <v>1</v>
      </c>
      <c r="C544" s="18">
        <f t="shared" si="215"/>
        <v>10</v>
      </c>
      <c r="D544" s="19" t="str">
        <f t="shared" si="216"/>
        <v>Услуги</v>
      </c>
      <c r="E544" s="20">
        <v>3.48</v>
      </c>
      <c r="F544" s="21">
        <v>1.7922</v>
      </c>
      <c r="G544" s="22">
        <v>0.3222222222222222</v>
      </c>
      <c r="H544" s="21">
        <v>10.8</v>
      </c>
    </row>
    <row r="545" ht="15.75" customHeight="1">
      <c r="A545" s="16" t="str">
        <f t="shared" ref="A545:B545" si="389">A509</f>
        <v>апрель</v>
      </c>
      <c r="B545" s="18">
        <f t="shared" si="389"/>
        <v>2</v>
      </c>
      <c r="C545" s="18">
        <f t="shared" si="215"/>
        <v>10</v>
      </c>
      <c r="D545" s="19" t="str">
        <f t="shared" si="216"/>
        <v>Услуги</v>
      </c>
      <c r="E545" s="20">
        <v>2.85</v>
      </c>
      <c r="F545" s="21">
        <v>1.35375</v>
      </c>
      <c r="G545" s="22">
        <v>0.21590909090909094</v>
      </c>
      <c r="H545" s="21">
        <v>13.2</v>
      </c>
    </row>
    <row r="546" ht="15.75" customHeight="1">
      <c r="A546" s="16" t="str">
        <f t="shared" ref="A546:B546" si="390">A510</f>
        <v>май</v>
      </c>
      <c r="B546" s="18">
        <f t="shared" si="390"/>
        <v>2</v>
      </c>
      <c r="C546" s="18">
        <f t="shared" si="215"/>
        <v>10</v>
      </c>
      <c r="D546" s="19" t="str">
        <f t="shared" si="216"/>
        <v>Услуги</v>
      </c>
      <c r="E546" s="20">
        <v>2.55</v>
      </c>
      <c r="F546" s="21">
        <v>1.2622499999999999</v>
      </c>
      <c r="G546" s="22">
        <v>0.1931818181818182</v>
      </c>
      <c r="H546" s="21">
        <v>13.2</v>
      </c>
    </row>
    <row r="547" ht="15.75" customHeight="1">
      <c r="A547" s="16" t="str">
        <f t="shared" ref="A547:B547" si="391">A511</f>
        <v>июнь</v>
      </c>
      <c r="B547" s="18">
        <f t="shared" si="391"/>
        <v>2</v>
      </c>
      <c r="C547" s="18">
        <f t="shared" si="215"/>
        <v>10</v>
      </c>
      <c r="D547" s="19" t="str">
        <f t="shared" si="216"/>
        <v>Услуги</v>
      </c>
      <c r="E547" s="20">
        <v>2.94</v>
      </c>
      <c r="F547" s="21">
        <v>1.4553</v>
      </c>
      <c r="G547" s="22">
        <v>0.22272727272727272</v>
      </c>
      <c r="H547" s="21">
        <v>13.2</v>
      </c>
    </row>
    <row r="548" ht="15.75" customHeight="1">
      <c r="A548" s="16" t="str">
        <f t="shared" ref="A548:B548" si="392">A512</f>
        <v>июль</v>
      </c>
      <c r="B548" s="18">
        <f t="shared" si="392"/>
        <v>3</v>
      </c>
      <c r="C548" s="18">
        <f t="shared" si="215"/>
        <v>10</v>
      </c>
      <c r="D548" s="19" t="str">
        <f t="shared" si="216"/>
        <v>Услуги</v>
      </c>
      <c r="E548" s="20">
        <v>2.52</v>
      </c>
      <c r="F548" s="21">
        <v>1.2852000000000001</v>
      </c>
      <c r="G548" s="22">
        <v>0.17500000000000002</v>
      </c>
      <c r="H548" s="21">
        <v>14.4</v>
      </c>
    </row>
    <row r="549" ht="15.75" customHeight="1">
      <c r="A549" s="16" t="str">
        <f t="shared" ref="A549:B549" si="393">A513</f>
        <v>август</v>
      </c>
      <c r="B549" s="18">
        <f t="shared" si="393"/>
        <v>3</v>
      </c>
      <c r="C549" s="18">
        <f t="shared" si="215"/>
        <v>10</v>
      </c>
      <c r="D549" s="19" t="str">
        <f t="shared" si="216"/>
        <v>Услуги</v>
      </c>
      <c r="E549" s="20">
        <v>3.18</v>
      </c>
      <c r="F549" s="21">
        <v>1.6536000000000002</v>
      </c>
      <c r="G549" s="22">
        <v>0.29444444444444445</v>
      </c>
      <c r="H549" s="21">
        <v>10.8</v>
      </c>
    </row>
    <row r="550" ht="15.75" customHeight="1">
      <c r="A550" s="16" t="str">
        <f t="shared" ref="A550:B550" si="394">A514</f>
        <v>сентябрь</v>
      </c>
      <c r="B550" s="18">
        <f t="shared" si="394"/>
        <v>3</v>
      </c>
      <c r="C550" s="18">
        <f t="shared" si="215"/>
        <v>10</v>
      </c>
      <c r="D550" s="19" t="str">
        <f t="shared" si="216"/>
        <v>Услуги</v>
      </c>
      <c r="E550" s="20">
        <v>3.6</v>
      </c>
      <c r="F550" s="21">
        <v>1.854</v>
      </c>
      <c r="G550" s="22">
        <v>0.25</v>
      </c>
      <c r="H550" s="21">
        <v>14.4</v>
      </c>
    </row>
    <row r="551" ht="15.75" customHeight="1">
      <c r="A551" s="16" t="str">
        <f t="shared" ref="A551:B551" si="395">A515</f>
        <v>январь</v>
      </c>
      <c r="B551" s="18">
        <f t="shared" si="395"/>
        <v>1</v>
      </c>
      <c r="C551" s="18">
        <f t="shared" si="215"/>
        <v>13</v>
      </c>
      <c r="D551" s="19" t="str">
        <f t="shared" si="216"/>
        <v>Услуги</v>
      </c>
      <c r="E551" s="20">
        <v>2.49</v>
      </c>
      <c r="F551" s="21">
        <v>1.28235</v>
      </c>
      <c r="G551" s="22">
        <v>0.20750000000000002</v>
      </c>
      <c r="H551" s="21">
        <v>12.0</v>
      </c>
    </row>
    <row r="552" ht="15.75" customHeight="1">
      <c r="A552" s="16" t="str">
        <f t="shared" ref="A552:B552" si="396">A516</f>
        <v>февраль</v>
      </c>
      <c r="B552" s="18">
        <f t="shared" si="396"/>
        <v>1</v>
      </c>
      <c r="C552" s="18">
        <f t="shared" si="215"/>
        <v>13</v>
      </c>
      <c r="D552" s="19" t="str">
        <f t="shared" si="216"/>
        <v>Услуги</v>
      </c>
      <c r="E552" s="20">
        <v>3.3</v>
      </c>
      <c r="F552" s="21">
        <v>1.683</v>
      </c>
      <c r="G552" s="22">
        <v>0.3055555555555555</v>
      </c>
      <c r="H552" s="21">
        <v>10.8</v>
      </c>
    </row>
    <row r="553" ht="15.75" customHeight="1">
      <c r="A553" s="16" t="str">
        <f t="shared" ref="A553:B553" si="397">A517</f>
        <v>март</v>
      </c>
      <c r="B553" s="18">
        <f t="shared" si="397"/>
        <v>1</v>
      </c>
      <c r="C553" s="18">
        <f t="shared" si="215"/>
        <v>13</v>
      </c>
      <c r="D553" s="19" t="str">
        <f t="shared" si="216"/>
        <v>Услуги</v>
      </c>
      <c r="E553" s="20">
        <v>3.21</v>
      </c>
      <c r="F553" s="21">
        <v>1.65315</v>
      </c>
      <c r="G553" s="22">
        <v>0.2675</v>
      </c>
      <c r="H553" s="21">
        <v>12.0</v>
      </c>
    </row>
    <row r="554" ht="15.75" customHeight="1">
      <c r="A554" s="16" t="str">
        <f t="shared" ref="A554:B554" si="398">A518</f>
        <v>апрель</v>
      </c>
      <c r="B554" s="18">
        <f t="shared" si="398"/>
        <v>2</v>
      </c>
      <c r="C554" s="18">
        <f t="shared" si="215"/>
        <v>13</v>
      </c>
      <c r="D554" s="19" t="str">
        <f t="shared" si="216"/>
        <v>Услуги</v>
      </c>
      <c r="E554" s="20">
        <v>2.52</v>
      </c>
      <c r="F554" s="21">
        <v>1.2348000000000001</v>
      </c>
      <c r="G554" s="22">
        <v>0.19090909090909092</v>
      </c>
      <c r="H554" s="21">
        <v>13.2</v>
      </c>
    </row>
    <row r="555" ht="15.75" customHeight="1">
      <c r="A555" s="16" t="str">
        <f t="shared" ref="A555:B555" si="399">A519</f>
        <v>май</v>
      </c>
      <c r="B555" s="18">
        <f t="shared" si="399"/>
        <v>2</v>
      </c>
      <c r="C555" s="18">
        <f t="shared" si="215"/>
        <v>13</v>
      </c>
      <c r="D555" s="19" t="str">
        <f t="shared" si="216"/>
        <v>Услуги</v>
      </c>
      <c r="E555" s="20">
        <v>2.79</v>
      </c>
      <c r="F555" s="21">
        <v>1.46475</v>
      </c>
      <c r="G555" s="22">
        <v>0.23249999999999998</v>
      </c>
      <c r="H555" s="21">
        <v>12.0</v>
      </c>
    </row>
    <row r="556" ht="15.75" customHeight="1">
      <c r="A556" s="16" t="str">
        <f t="shared" ref="A556:B556" si="400">A520</f>
        <v>июнь</v>
      </c>
      <c r="B556" s="18">
        <f t="shared" si="400"/>
        <v>2</v>
      </c>
      <c r="C556" s="18">
        <f t="shared" si="215"/>
        <v>13</v>
      </c>
      <c r="D556" s="19" t="str">
        <f t="shared" si="216"/>
        <v>Услуги</v>
      </c>
      <c r="E556" s="20">
        <v>3.3</v>
      </c>
      <c r="F556" s="21">
        <v>1.584</v>
      </c>
      <c r="G556" s="22">
        <v>0.22916666666666666</v>
      </c>
      <c r="H556" s="21">
        <v>14.4</v>
      </c>
    </row>
    <row r="557" ht="15.75" customHeight="1">
      <c r="A557" s="16" t="str">
        <f t="shared" ref="A557:B557" si="401">A521</f>
        <v>июль</v>
      </c>
      <c r="B557" s="18">
        <f t="shared" si="401"/>
        <v>3</v>
      </c>
      <c r="C557" s="18">
        <f t="shared" si="215"/>
        <v>13</v>
      </c>
      <c r="D557" s="19" t="str">
        <f t="shared" si="216"/>
        <v>Услуги</v>
      </c>
      <c r="E557" s="20">
        <v>2.43</v>
      </c>
      <c r="F557" s="21">
        <v>1.215</v>
      </c>
      <c r="G557" s="22">
        <v>0.22499999999999998</v>
      </c>
      <c r="H557" s="21">
        <v>10.8</v>
      </c>
    </row>
    <row r="558" ht="15.75" customHeight="1">
      <c r="A558" s="16" t="str">
        <f t="shared" ref="A558:B558" si="402">A522</f>
        <v>август</v>
      </c>
      <c r="B558" s="18">
        <f t="shared" si="402"/>
        <v>3</v>
      </c>
      <c r="C558" s="18">
        <f t="shared" si="215"/>
        <v>13</v>
      </c>
      <c r="D558" s="19" t="str">
        <f t="shared" si="216"/>
        <v>Услуги</v>
      </c>
      <c r="E558" s="20">
        <v>3.48</v>
      </c>
      <c r="F558" s="21">
        <v>1.6878</v>
      </c>
      <c r="G558" s="22">
        <v>0.2636363636363636</v>
      </c>
      <c r="H558" s="21">
        <v>13.2</v>
      </c>
    </row>
    <row r="559" ht="15.75" customHeight="1">
      <c r="A559" s="16" t="str">
        <f t="shared" ref="A559:B559" si="403">A523</f>
        <v>сентябрь</v>
      </c>
      <c r="B559" s="18">
        <f t="shared" si="403"/>
        <v>3</v>
      </c>
      <c r="C559" s="18">
        <f t="shared" si="215"/>
        <v>13</v>
      </c>
      <c r="D559" s="19" t="str">
        <f t="shared" si="216"/>
        <v>Услуги</v>
      </c>
      <c r="E559" s="20">
        <v>2.52</v>
      </c>
      <c r="F559" s="21">
        <v>1.2726</v>
      </c>
      <c r="G559" s="22">
        <v>0.17500000000000002</v>
      </c>
      <c r="H559" s="21">
        <v>14.4</v>
      </c>
    </row>
    <row r="560" ht="15.75" customHeight="1">
      <c r="A560" s="16" t="str">
        <f t="shared" ref="A560:B560" si="404">A524</f>
        <v>январь</v>
      </c>
      <c r="B560" s="18">
        <f t="shared" si="404"/>
        <v>1</v>
      </c>
      <c r="C560" s="18">
        <f t="shared" si="215"/>
        <v>14</v>
      </c>
      <c r="D560" s="19" t="str">
        <f t="shared" si="216"/>
        <v>телефоны и гаджеты</v>
      </c>
      <c r="E560" s="20">
        <v>3.0</v>
      </c>
      <c r="F560" s="21">
        <v>1.53</v>
      </c>
      <c r="G560" s="22">
        <v>0.25</v>
      </c>
      <c r="H560" s="21">
        <v>12.0</v>
      </c>
    </row>
    <row r="561" ht="15.75" customHeight="1">
      <c r="A561" s="16" t="str">
        <f t="shared" ref="A561:B561" si="405">A525</f>
        <v>февраль</v>
      </c>
      <c r="B561" s="18">
        <f t="shared" si="405"/>
        <v>1</v>
      </c>
      <c r="C561" s="18">
        <f t="shared" si="215"/>
        <v>14</v>
      </c>
      <c r="D561" s="19" t="str">
        <f t="shared" si="216"/>
        <v>телефоны и гаджеты</v>
      </c>
      <c r="E561" s="20">
        <v>3.12</v>
      </c>
      <c r="F561" s="21">
        <v>1.5756000000000001</v>
      </c>
      <c r="G561" s="22">
        <v>0.28888888888888886</v>
      </c>
      <c r="H561" s="21">
        <v>10.8</v>
      </c>
    </row>
    <row r="562" ht="15.75" customHeight="1">
      <c r="A562" s="16" t="str">
        <f t="shared" ref="A562:B562" si="406">A526</f>
        <v>март</v>
      </c>
      <c r="B562" s="18">
        <f t="shared" si="406"/>
        <v>1</v>
      </c>
      <c r="C562" s="18">
        <f t="shared" si="215"/>
        <v>14</v>
      </c>
      <c r="D562" s="19" t="str">
        <f t="shared" si="216"/>
        <v>телефоны и гаджеты</v>
      </c>
      <c r="E562" s="20">
        <v>2.46</v>
      </c>
      <c r="F562" s="21">
        <v>1.2054</v>
      </c>
      <c r="G562" s="22">
        <v>0.20500000000000002</v>
      </c>
      <c r="H562" s="21">
        <v>12.0</v>
      </c>
    </row>
    <row r="563" ht="15.75" customHeight="1">
      <c r="A563" s="16" t="str">
        <f t="shared" ref="A563:B563" si="407">A527</f>
        <v>апрель</v>
      </c>
      <c r="B563" s="18">
        <f t="shared" si="407"/>
        <v>2</v>
      </c>
      <c r="C563" s="18">
        <f t="shared" si="215"/>
        <v>14</v>
      </c>
      <c r="D563" s="19" t="str">
        <f t="shared" si="216"/>
        <v>телефоны и гаджеты</v>
      </c>
      <c r="E563" s="20">
        <v>2.43</v>
      </c>
      <c r="F563" s="21">
        <v>1.2393</v>
      </c>
      <c r="G563" s="22">
        <v>0.16875</v>
      </c>
      <c r="H563" s="21">
        <v>14.4</v>
      </c>
    </row>
    <row r="564" ht="15.75" customHeight="1">
      <c r="A564" s="16" t="str">
        <f t="shared" ref="A564:B564" si="408">A528</f>
        <v>май</v>
      </c>
      <c r="B564" s="18">
        <f t="shared" si="408"/>
        <v>2</v>
      </c>
      <c r="C564" s="18">
        <f t="shared" si="215"/>
        <v>14</v>
      </c>
      <c r="D564" s="19" t="str">
        <f t="shared" si="216"/>
        <v>телефоны и гаджеты</v>
      </c>
      <c r="E564" s="20">
        <v>3.33</v>
      </c>
      <c r="F564" s="21">
        <v>1.64835</v>
      </c>
      <c r="G564" s="22">
        <v>0.30833333333333335</v>
      </c>
      <c r="H564" s="21">
        <v>10.8</v>
      </c>
    </row>
    <row r="565" ht="15.75" customHeight="1">
      <c r="A565" s="16" t="str">
        <f t="shared" ref="A565:B565" si="409">A529</f>
        <v>июнь</v>
      </c>
      <c r="B565" s="18">
        <f t="shared" si="409"/>
        <v>2</v>
      </c>
      <c r="C565" s="18">
        <f t="shared" si="215"/>
        <v>14</v>
      </c>
      <c r="D565" s="19" t="str">
        <f t="shared" si="216"/>
        <v>телефоны и гаджеты</v>
      </c>
      <c r="E565" s="20">
        <v>2.4</v>
      </c>
      <c r="F565" s="21">
        <v>1.224</v>
      </c>
      <c r="G565" s="22">
        <v>0.2</v>
      </c>
      <c r="H565" s="21">
        <v>12.0</v>
      </c>
    </row>
    <row r="566" ht="15.75" customHeight="1">
      <c r="A566" s="16" t="str">
        <f t="shared" ref="A566:B566" si="410">A530</f>
        <v>июль</v>
      </c>
      <c r="B566" s="18">
        <f t="shared" si="410"/>
        <v>3</v>
      </c>
      <c r="C566" s="18">
        <f t="shared" si="215"/>
        <v>14</v>
      </c>
      <c r="D566" s="19" t="str">
        <f t="shared" si="216"/>
        <v>телефоны и гаджеты</v>
      </c>
      <c r="E566" s="20">
        <v>3.21</v>
      </c>
      <c r="F566" s="21">
        <v>1.605</v>
      </c>
      <c r="G566" s="22">
        <v>0.2972222222222222</v>
      </c>
      <c r="H566" s="21">
        <v>10.8</v>
      </c>
    </row>
    <row r="567" ht="15.75" customHeight="1">
      <c r="A567" s="16" t="str">
        <f t="shared" ref="A567:B567" si="411">A531</f>
        <v>август</v>
      </c>
      <c r="B567" s="18">
        <f t="shared" si="411"/>
        <v>3</v>
      </c>
      <c r="C567" s="18">
        <f t="shared" si="215"/>
        <v>14</v>
      </c>
      <c r="D567" s="19" t="str">
        <f t="shared" si="216"/>
        <v>телефоны и гаджеты</v>
      </c>
      <c r="E567" s="20">
        <v>3.54</v>
      </c>
      <c r="F567" s="21">
        <v>1.7523</v>
      </c>
      <c r="G567" s="22">
        <v>0.295</v>
      </c>
      <c r="H567" s="21">
        <v>12.0</v>
      </c>
    </row>
    <row r="568" ht="15.75" customHeight="1">
      <c r="A568" s="16" t="str">
        <f t="shared" ref="A568:B568" si="412">A532</f>
        <v>сентябрь</v>
      </c>
      <c r="B568" s="18">
        <f t="shared" si="412"/>
        <v>3</v>
      </c>
      <c r="C568" s="18">
        <f t="shared" si="215"/>
        <v>14</v>
      </c>
      <c r="D568" s="19" t="str">
        <f t="shared" si="216"/>
        <v>телефоны и гаджеты</v>
      </c>
      <c r="E568" s="20">
        <v>3.12</v>
      </c>
      <c r="F568" s="21">
        <v>1.4975999999999998</v>
      </c>
      <c r="G568" s="22">
        <v>0.21666666666666665</v>
      </c>
      <c r="H568" s="21">
        <v>14.4</v>
      </c>
    </row>
    <row r="569" ht="15.75" customHeight="1">
      <c r="A569" s="16" t="str">
        <f t="shared" ref="A569:B569" si="413">A533</f>
        <v>январь</v>
      </c>
      <c r="B569" s="18">
        <f t="shared" si="413"/>
        <v>1</v>
      </c>
      <c r="C569" s="18">
        <f t="shared" si="215"/>
        <v>15</v>
      </c>
      <c r="D569" s="19" t="str">
        <f t="shared" si="216"/>
        <v>платежи</v>
      </c>
      <c r="E569" s="20">
        <v>3.03</v>
      </c>
      <c r="F569" s="21">
        <v>1.5907499999999999</v>
      </c>
      <c r="G569" s="22">
        <v>0.2525</v>
      </c>
      <c r="H569" s="21">
        <v>12.0</v>
      </c>
    </row>
    <row r="570" ht="15.75" customHeight="1">
      <c r="A570" s="16" t="str">
        <f t="shared" ref="A570:B570" si="414">A534</f>
        <v>февраль</v>
      </c>
      <c r="B570" s="18">
        <f t="shared" si="414"/>
        <v>1</v>
      </c>
      <c r="C570" s="18">
        <f t="shared" si="215"/>
        <v>15</v>
      </c>
      <c r="D570" s="19" t="str">
        <f t="shared" si="216"/>
        <v>платежи</v>
      </c>
      <c r="E570" s="20">
        <v>2.91</v>
      </c>
      <c r="F570" s="21">
        <v>1.5131999999999999</v>
      </c>
      <c r="G570" s="22">
        <v>0.22045454545454546</v>
      </c>
      <c r="H570" s="21">
        <v>13.2</v>
      </c>
    </row>
    <row r="571" ht="15.75" customHeight="1">
      <c r="A571" s="16" t="str">
        <f t="shared" ref="A571:B571" si="415">A535</f>
        <v>март</v>
      </c>
      <c r="B571" s="18">
        <f t="shared" si="415"/>
        <v>1</v>
      </c>
      <c r="C571" s="18">
        <f t="shared" si="215"/>
        <v>15</v>
      </c>
      <c r="D571" s="19" t="str">
        <f t="shared" si="216"/>
        <v>платежи</v>
      </c>
      <c r="E571" s="20">
        <v>2.52</v>
      </c>
      <c r="F571" s="21">
        <v>1.3230000000000002</v>
      </c>
      <c r="G571" s="22">
        <v>0.21000000000000002</v>
      </c>
      <c r="H571" s="21">
        <v>12.0</v>
      </c>
    </row>
    <row r="572" ht="15.75" customHeight="1">
      <c r="A572" s="16" t="str">
        <f t="shared" ref="A572:B572" si="416">A536</f>
        <v>апрель</v>
      </c>
      <c r="B572" s="18">
        <f t="shared" si="416"/>
        <v>2</v>
      </c>
      <c r="C572" s="18">
        <f t="shared" si="215"/>
        <v>15</v>
      </c>
      <c r="D572" s="19" t="str">
        <f t="shared" si="216"/>
        <v>платежи</v>
      </c>
      <c r="E572" s="20">
        <v>2.58</v>
      </c>
      <c r="F572" s="21">
        <v>1.2255</v>
      </c>
      <c r="G572" s="22">
        <v>0.19545454545454546</v>
      </c>
      <c r="H572" s="21">
        <v>13.2</v>
      </c>
    </row>
    <row r="573" ht="15.75" customHeight="1">
      <c r="A573" s="16" t="str">
        <f t="shared" ref="A573:B573" si="417">A537</f>
        <v>май</v>
      </c>
      <c r="B573" s="18">
        <f t="shared" si="417"/>
        <v>2</v>
      </c>
      <c r="C573" s="18">
        <f t="shared" si="215"/>
        <v>15</v>
      </c>
      <c r="D573" s="19" t="str">
        <f t="shared" si="216"/>
        <v>платежи</v>
      </c>
      <c r="E573" s="20">
        <v>2.49</v>
      </c>
      <c r="F573" s="21">
        <v>1.245</v>
      </c>
      <c r="G573" s="22">
        <v>0.18863636363636363</v>
      </c>
      <c r="H573" s="21">
        <v>13.2</v>
      </c>
    </row>
    <row r="574" ht="15.75" customHeight="1">
      <c r="A574" s="16" t="str">
        <f t="shared" ref="A574:B574" si="418">A538</f>
        <v>июнь</v>
      </c>
      <c r="B574" s="18">
        <f t="shared" si="418"/>
        <v>2</v>
      </c>
      <c r="C574" s="18">
        <f t="shared" si="215"/>
        <v>15</v>
      </c>
      <c r="D574" s="19" t="str">
        <f t="shared" si="216"/>
        <v>платежи</v>
      </c>
      <c r="E574" s="20">
        <v>3.36</v>
      </c>
      <c r="F574" s="21">
        <v>1.5959999999999999</v>
      </c>
      <c r="G574" s="22">
        <v>0.2545454545454545</v>
      </c>
      <c r="H574" s="21">
        <v>13.2</v>
      </c>
    </row>
    <row r="575" ht="15.75" customHeight="1">
      <c r="A575" s="16" t="str">
        <f t="shared" ref="A575:B575" si="419">A539</f>
        <v>июль</v>
      </c>
      <c r="B575" s="18">
        <f t="shared" si="419"/>
        <v>3</v>
      </c>
      <c r="C575" s="18">
        <f t="shared" si="215"/>
        <v>15</v>
      </c>
      <c r="D575" s="19" t="str">
        <f t="shared" si="216"/>
        <v>платежи</v>
      </c>
      <c r="E575" s="20">
        <v>3.39</v>
      </c>
      <c r="F575" s="21">
        <v>1.7119499999999999</v>
      </c>
      <c r="G575" s="22">
        <v>0.23541666666666666</v>
      </c>
      <c r="H575" s="21">
        <v>14.4</v>
      </c>
    </row>
    <row r="576" ht="15.75" customHeight="1">
      <c r="A576" s="16" t="str">
        <f t="shared" ref="A576:B576" si="420">A540</f>
        <v>август</v>
      </c>
      <c r="B576" s="18">
        <f t="shared" si="420"/>
        <v>3</v>
      </c>
      <c r="C576" s="18">
        <f t="shared" si="215"/>
        <v>15</v>
      </c>
      <c r="D576" s="19" t="str">
        <f t="shared" si="216"/>
        <v>платежи</v>
      </c>
      <c r="E576" s="20">
        <v>3.0</v>
      </c>
      <c r="F576" s="21">
        <v>1.485</v>
      </c>
      <c r="G576" s="22">
        <v>0.20833333333333337</v>
      </c>
      <c r="H576" s="21">
        <v>14.4</v>
      </c>
    </row>
    <row r="577" ht="15.75" customHeight="1">
      <c r="A577" s="16" t="str">
        <f t="shared" ref="A577:B577" si="421">A541</f>
        <v>сентябрь</v>
      </c>
      <c r="B577" s="18">
        <f t="shared" si="421"/>
        <v>3</v>
      </c>
      <c r="C577" s="18">
        <f t="shared" si="215"/>
        <v>15</v>
      </c>
      <c r="D577" s="19" t="str">
        <f t="shared" si="216"/>
        <v>платежи</v>
      </c>
      <c r="E577" s="20">
        <v>3.0</v>
      </c>
      <c r="F577" s="21">
        <v>1.5</v>
      </c>
      <c r="G577" s="22">
        <v>0.25</v>
      </c>
      <c r="H577" s="21">
        <v>12.0</v>
      </c>
    </row>
    <row r="578" ht="15.75" customHeight="1">
      <c r="A578" s="16" t="str">
        <f t="shared" ref="A578:B578" si="422">A542</f>
        <v>январь</v>
      </c>
      <c r="B578" s="18">
        <f t="shared" si="422"/>
        <v>1</v>
      </c>
      <c r="C578" s="18">
        <f t="shared" si="215"/>
        <v>11</v>
      </c>
      <c r="D578" s="19" t="str">
        <f t="shared" si="216"/>
        <v>Услуги</v>
      </c>
      <c r="E578" s="20">
        <v>13.95</v>
      </c>
      <c r="F578" s="21">
        <v>13.385025</v>
      </c>
      <c r="G578" s="22">
        <v>1.1625</v>
      </c>
      <c r="H578" s="21">
        <v>12.0</v>
      </c>
    </row>
    <row r="579" ht="15.75" customHeight="1">
      <c r="A579" s="16" t="str">
        <f t="shared" ref="A579:B579" si="423">A543</f>
        <v>февраль</v>
      </c>
      <c r="B579" s="18">
        <f t="shared" si="423"/>
        <v>1</v>
      </c>
      <c r="C579" s="18">
        <f t="shared" si="215"/>
        <v>11</v>
      </c>
      <c r="D579" s="19" t="str">
        <f t="shared" si="216"/>
        <v>Услуги</v>
      </c>
      <c r="E579" s="20">
        <v>16.95</v>
      </c>
      <c r="F579" s="21">
        <v>16.263525</v>
      </c>
      <c r="G579" s="22">
        <v>1.4124999999999999</v>
      </c>
      <c r="H579" s="21">
        <v>12.0</v>
      </c>
    </row>
    <row r="580" ht="15.75" customHeight="1">
      <c r="A580" s="16" t="str">
        <f t="shared" ref="A580:B580" si="424">A544</f>
        <v>март</v>
      </c>
      <c r="B580" s="18">
        <f t="shared" si="424"/>
        <v>1</v>
      </c>
      <c r="C580" s="18">
        <f t="shared" si="215"/>
        <v>11</v>
      </c>
      <c r="D580" s="19" t="str">
        <f t="shared" si="216"/>
        <v>Услуги</v>
      </c>
      <c r="E580" s="20">
        <v>12.6</v>
      </c>
      <c r="F580" s="21">
        <v>11.97</v>
      </c>
      <c r="G580" s="22">
        <v>1.1666666666666665</v>
      </c>
      <c r="H580" s="21">
        <v>10.8</v>
      </c>
    </row>
    <row r="581" ht="15.75" customHeight="1">
      <c r="A581" s="16" t="str">
        <f t="shared" ref="A581:B581" si="425">A545</f>
        <v>апрель</v>
      </c>
      <c r="B581" s="18">
        <f t="shared" si="425"/>
        <v>2</v>
      </c>
      <c r="C581" s="18">
        <f t="shared" si="215"/>
        <v>11</v>
      </c>
      <c r="D581" s="19" t="str">
        <f t="shared" si="216"/>
        <v>Услуги</v>
      </c>
      <c r="E581" s="20">
        <v>13.2</v>
      </c>
      <c r="F581" s="21">
        <v>12.790799999999999</v>
      </c>
      <c r="G581" s="22">
        <v>0.9166666666666666</v>
      </c>
      <c r="H581" s="21">
        <v>14.4</v>
      </c>
    </row>
    <row r="582" ht="15.75" customHeight="1">
      <c r="A582" s="16" t="str">
        <f t="shared" ref="A582:B582" si="426">A546</f>
        <v>май</v>
      </c>
      <c r="B582" s="18">
        <f t="shared" si="426"/>
        <v>2</v>
      </c>
      <c r="C582" s="18">
        <f t="shared" si="215"/>
        <v>11</v>
      </c>
      <c r="D582" s="19" t="str">
        <f t="shared" si="216"/>
        <v>Услуги</v>
      </c>
      <c r="E582" s="20">
        <v>13.8</v>
      </c>
      <c r="F582" s="21">
        <v>13.11</v>
      </c>
      <c r="G582" s="22">
        <v>1.277777777777778</v>
      </c>
      <c r="H582" s="21">
        <v>10.8</v>
      </c>
    </row>
    <row r="583" ht="15.75" customHeight="1">
      <c r="A583" s="16" t="str">
        <f t="shared" ref="A583:B583" si="427">A547</f>
        <v>июнь</v>
      </c>
      <c r="B583" s="18">
        <f t="shared" si="427"/>
        <v>2</v>
      </c>
      <c r="C583" s="18">
        <f t="shared" si="215"/>
        <v>11</v>
      </c>
      <c r="D583" s="19" t="str">
        <f t="shared" si="216"/>
        <v>Услуги</v>
      </c>
      <c r="E583" s="20">
        <v>13.35</v>
      </c>
      <c r="F583" s="21">
        <v>12.809325</v>
      </c>
      <c r="G583" s="22">
        <v>0.9270833333333334</v>
      </c>
      <c r="H583" s="21">
        <v>14.4</v>
      </c>
    </row>
    <row r="584" ht="15.75" customHeight="1">
      <c r="A584" s="16" t="str">
        <f t="shared" ref="A584:B584" si="428">A548</f>
        <v>июль</v>
      </c>
      <c r="B584" s="18">
        <f t="shared" si="428"/>
        <v>3</v>
      </c>
      <c r="C584" s="18">
        <f t="shared" si="215"/>
        <v>11</v>
      </c>
      <c r="D584" s="19" t="str">
        <f t="shared" si="216"/>
        <v>Услуги</v>
      </c>
      <c r="E584" s="20">
        <v>15.9</v>
      </c>
      <c r="F584" s="21">
        <v>15.4071</v>
      </c>
      <c r="G584" s="22">
        <v>1.3250000000000002</v>
      </c>
      <c r="H584" s="21">
        <v>12.0</v>
      </c>
    </row>
    <row r="585" ht="15.75" customHeight="1">
      <c r="A585" s="16" t="str">
        <f t="shared" ref="A585:B585" si="429">A549</f>
        <v>август</v>
      </c>
      <c r="B585" s="18">
        <f t="shared" si="429"/>
        <v>3</v>
      </c>
      <c r="C585" s="18">
        <f t="shared" si="215"/>
        <v>11</v>
      </c>
      <c r="D585" s="19" t="str">
        <f t="shared" si="216"/>
        <v>Услуги</v>
      </c>
      <c r="E585" s="20">
        <v>15.75</v>
      </c>
      <c r="F585" s="21">
        <v>15.26175</v>
      </c>
      <c r="G585" s="22">
        <v>1.3125</v>
      </c>
      <c r="H585" s="21">
        <v>12.0</v>
      </c>
    </row>
    <row r="586" ht="15.75" customHeight="1">
      <c r="A586" s="16" t="str">
        <f t="shared" ref="A586:B586" si="430">A550</f>
        <v>сентябрь</v>
      </c>
      <c r="B586" s="18">
        <f t="shared" si="430"/>
        <v>3</v>
      </c>
      <c r="C586" s="18">
        <f t="shared" si="215"/>
        <v>11</v>
      </c>
      <c r="D586" s="19" t="str">
        <f t="shared" si="216"/>
        <v>Услуги</v>
      </c>
      <c r="E586" s="20">
        <v>14.1</v>
      </c>
      <c r="F586" s="21">
        <v>12.99315</v>
      </c>
      <c r="G586" s="22">
        <v>0.9791666666666665</v>
      </c>
      <c r="H586" s="21">
        <v>14.4</v>
      </c>
    </row>
    <row r="587" ht="15.75" customHeight="1">
      <c r="A587" s="16" t="str">
        <f t="shared" ref="A587:B587" si="431">A551</f>
        <v>январь</v>
      </c>
      <c r="B587" s="18">
        <f t="shared" si="431"/>
        <v>1</v>
      </c>
      <c r="C587" s="18">
        <f t="shared" si="215"/>
        <v>14</v>
      </c>
      <c r="D587" s="19" t="str">
        <f t="shared" si="216"/>
        <v>Услуги</v>
      </c>
      <c r="E587" s="20">
        <v>14.85</v>
      </c>
      <c r="F587" s="21">
        <v>13.684275</v>
      </c>
      <c r="G587" s="22">
        <v>1.125</v>
      </c>
      <c r="H587" s="21">
        <v>13.2</v>
      </c>
    </row>
    <row r="588" ht="15.75" customHeight="1">
      <c r="A588" s="16" t="str">
        <f t="shared" ref="A588:B588" si="432">A552</f>
        <v>февраль</v>
      </c>
      <c r="B588" s="18">
        <f t="shared" si="432"/>
        <v>1</v>
      </c>
      <c r="C588" s="18">
        <f t="shared" si="215"/>
        <v>14</v>
      </c>
      <c r="D588" s="19" t="str">
        <f t="shared" si="216"/>
        <v>Услуги</v>
      </c>
      <c r="E588" s="20">
        <v>17.1</v>
      </c>
      <c r="F588" s="21">
        <v>16.08255</v>
      </c>
      <c r="G588" s="22">
        <v>1.5833333333333335</v>
      </c>
      <c r="H588" s="21">
        <v>10.8</v>
      </c>
    </row>
    <row r="589" ht="15.75" customHeight="1">
      <c r="A589" s="16" t="str">
        <f t="shared" ref="A589:B589" si="433">A553</f>
        <v>март</v>
      </c>
      <c r="B589" s="18">
        <f t="shared" si="433"/>
        <v>1</v>
      </c>
      <c r="C589" s="18">
        <f t="shared" si="215"/>
        <v>14</v>
      </c>
      <c r="D589" s="19" t="str">
        <f t="shared" si="216"/>
        <v>Услуги</v>
      </c>
      <c r="E589" s="20">
        <v>12.15</v>
      </c>
      <c r="F589" s="21">
        <v>11.427075</v>
      </c>
      <c r="G589" s="22">
        <v>1.0125000000000002</v>
      </c>
      <c r="H589" s="21">
        <v>12.0</v>
      </c>
    </row>
    <row r="590" ht="15.75" customHeight="1">
      <c r="A590" s="16" t="str">
        <f t="shared" ref="A590:B590" si="434">A554</f>
        <v>апрель</v>
      </c>
      <c r="B590" s="18">
        <f t="shared" si="434"/>
        <v>2</v>
      </c>
      <c r="C590" s="18">
        <f t="shared" si="215"/>
        <v>14</v>
      </c>
      <c r="D590" s="19" t="str">
        <f t="shared" si="216"/>
        <v>Услуги</v>
      </c>
      <c r="E590" s="20">
        <v>15.15</v>
      </c>
      <c r="F590" s="21">
        <v>14.10465</v>
      </c>
      <c r="G590" s="22">
        <v>1.2625</v>
      </c>
      <c r="H590" s="21">
        <v>12.0</v>
      </c>
    </row>
    <row r="591" ht="15.75" customHeight="1">
      <c r="A591" s="16" t="str">
        <f t="shared" ref="A591:B591" si="435">A555</f>
        <v>май</v>
      </c>
      <c r="B591" s="18">
        <f t="shared" si="435"/>
        <v>2</v>
      </c>
      <c r="C591" s="18">
        <f t="shared" si="215"/>
        <v>14</v>
      </c>
      <c r="D591" s="19" t="str">
        <f t="shared" si="216"/>
        <v>Услуги</v>
      </c>
      <c r="E591" s="20">
        <v>16.5</v>
      </c>
      <c r="F591" s="21">
        <v>15.204749999999999</v>
      </c>
      <c r="G591" s="22">
        <v>1.5277777777777777</v>
      </c>
      <c r="H591" s="21">
        <v>10.8</v>
      </c>
    </row>
    <row r="592" ht="15.75" customHeight="1">
      <c r="A592" s="16" t="str">
        <f t="shared" ref="A592:B592" si="436">A556</f>
        <v>июнь</v>
      </c>
      <c r="B592" s="18">
        <f t="shared" si="436"/>
        <v>2</v>
      </c>
      <c r="C592" s="18">
        <f t="shared" si="215"/>
        <v>14</v>
      </c>
      <c r="D592" s="19" t="str">
        <f t="shared" si="216"/>
        <v>Услуги</v>
      </c>
      <c r="E592" s="20">
        <v>16.8</v>
      </c>
      <c r="F592" s="21">
        <v>15.8004</v>
      </c>
      <c r="G592" s="22">
        <v>1.2727272727272725</v>
      </c>
      <c r="H592" s="21">
        <v>13.2</v>
      </c>
    </row>
    <row r="593" ht="15.75" customHeight="1">
      <c r="A593" s="16" t="str">
        <f t="shared" ref="A593:B593" si="437">A557</f>
        <v>июль</v>
      </c>
      <c r="B593" s="18">
        <f t="shared" si="437"/>
        <v>3</v>
      </c>
      <c r="C593" s="18">
        <f t="shared" si="215"/>
        <v>14</v>
      </c>
      <c r="D593" s="19" t="str">
        <f t="shared" si="216"/>
        <v>Услуги</v>
      </c>
      <c r="E593" s="20">
        <v>13.2</v>
      </c>
      <c r="F593" s="21">
        <v>12.4146</v>
      </c>
      <c r="G593" s="22">
        <v>1.222222222222222</v>
      </c>
      <c r="H593" s="21">
        <v>10.8</v>
      </c>
    </row>
    <row r="594" ht="15.75" customHeight="1">
      <c r="A594" s="16" t="str">
        <f t="shared" ref="A594:B594" si="438">A558</f>
        <v>август</v>
      </c>
      <c r="B594" s="18">
        <f t="shared" si="438"/>
        <v>3</v>
      </c>
      <c r="C594" s="18">
        <f t="shared" si="215"/>
        <v>14</v>
      </c>
      <c r="D594" s="19" t="str">
        <f t="shared" si="216"/>
        <v>Услуги</v>
      </c>
      <c r="E594" s="20">
        <v>15.9</v>
      </c>
      <c r="F594" s="21">
        <v>14.8029</v>
      </c>
      <c r="G594" s="22">
        <v>1.3250000000000002</v>
      </c>
      <c r="H594" s="21">
        <v>12.0</v>
      </c>
    </row>
    <row r="595" ht="15.75" customHeight="1">
      <c r="A595" s="16" t="str">
        <f t="shared" ref="A595:B595" si="439">A559</f>
        <v>сентябрь</v>
      </c>
      <c r="B595" s="18">
        <f t="shared" si="439"/>
        <v>3</v>
      </c>
      <c r="C595" s="18">
        <f t="shared" si="215"/>
        <v>14</v>
      </c>
      <c r="D595" s="19" t="str">
        <f t="shared" si="216"/>
        <v>Услуги</v>
      </c>
      <c r="E595" s="20">
        <v>17.25</v>
      </c>
      <c r="F595" s="21">
        <v>16.3875</v>
      </c>
      <c r="G595" s="22">
        <v>1.1979166666666665</v>
      </c>
      <c r="H595" s="21">
        <v>14.4</v>
      </c>
    </row>
    <row r="596" ht="15.75" customHeight="1">
      <c r="A596" s="16" t="str">
        <f t="shared" ref="A596:B596" si="440">A560</f>
        <v>январь</v>
      </c>
      <c r="B596" s="18">
        <f t="shared" si="440"/>
        <v>1</v>
      </c>
      <c r="C596" s="18">
        <f t="shared" si="215"/>
        <v>15</v>
      </c>
      <c r="D596" s="19" t="str">
        <f t="shared" si="216"/>
        <v>телефоны и гаджеты</v>
      </c>
      <c r="E596" s="20">
        <v>14.25</v>
      </c>
      <c r="F596" s="21">
        <v>13.672875</v>
      </c>
      <c r="G596" s="22">
        <v>0.9895833333333335</v>
      </c>
      <c r="H596" s="21">
        <v>14.4</v>
      </c>
    </row>
    <row r="597" ht="15.75" customHeight="1">
      <c r="A597" s="16" t="str">
        <f t="shared" ref="A597:B597" si="441">A561</f>
        <v>февраль</v>
      </c>
      <c r="B597" s="18">
        <f t="shared" si="441"/>
        <v>1</v>
      </c>
      <c r="C597" s="18">
        <f t="shared" si="215"/>
        <v>15</v>
      </c>
      <c r="D597" s="19" t="str">
        <f t="shared" si="216"/>
        <v>телефоны и гаджеты</v>
      </c>
      <c r="E597" s="20">
        <v>16.05</v>
      </c>
      <c r="F597" s="21">
        <v>14.790075</v>
      </c>
      <c r="G597" s="22">
        <v>1.2159090909090908</v>
      </c>
      <c r="H597" s="21">
        <v>13.2</v>
      </c>
    </row>
    <row r="598" ht="15.75" customHeight="1">
      <c r="A598" s="16" t="str">
        <f t="shared" ref="A598:B598" si="442">A562</f>
        <v>март</v>
      </c>
      <c r="B598" s="18">
        <f t="shared" si="442"/>
        <v>1</v>
      </c>
      <c r="C598" s="18">
        <f t="shared" si="215"/>
        <v>15</v>
      </c>
      <c r="D598" s="19" t="str">
        <f t="shared" si="216"/>
        <v>телефоны и гаджеты</v>
      </c>
      <c r="E598" s="20">
        <v>14.7</v>
      </c>
      <c r="F598" s="21">
        <v>14.10465</v>
      </c>
      <c r="G598" s="22">
        <v>1.225</v>
      </c>
      <c r="H598" s="21">
        <v>12.0</v>
      </c>
    </row>
    <row r="599" ht="15.75" customHeight="1">
      <c r="A599" s="16" t="str">
        <f t="shared" ref="A599:B599" si="443">A563</f>
        <v>апрель</v>
      </c>
      <c r="B599" s="18">
        <f t="shared" si="443"/>
        <v>2</v>
      </c>
      <c r="C599" s="18">
        <f t="shared" si="215"/>
        <v>15</v>
      </c>
      <c r="D599" s="19" t="str">
        <f t="shared" si="216"/>
        <v>телефоны и гаджеты</v>
      </c>
      <c r="E599" s="20">
        <v>16.5</v>
      </c>
      <c r="F599" s="21">
        <v>15.204749999999999</v>
      </c>
      <c r="G599" s="22">
        <v>1.375</v>
      </c>
      <c r="H599" s="21">
        <v>12.0</v>
      </c>
    </row>
    <row r="600" ht="15.75" customHeight="1">
      <c r="A600" s="16" t="str">
        <f t="shared" ref="A600:B600" si="444">A564</f>
        <v>май</v>
      </c>
      <c r="B600" s="18">
        <f t="shared" si="444"/>
        <v>2</v>
      </c>
      <c r="C600" s="18">
        <f t="shared" si="215"/>
        <v>15</v>
      </c>
      <c r="D600" s="19" t="str">
        <f t="shared" si="216"/>
        <v>телефоны и гаджеты</v>
      </c>
      <c r="E600" s="20">
        <v>14.7</v>
      </c>
      <c r="F600" s="21">
        <v>13.965</v>
      </c>
      <c r="G600" s="22">
        <v>1.225</v>
      </c>
      <c r="H600" s="21">
        <v>12.0</v>
      </c>
    </row>
    <row r="601" ht="15.75" customHeight="1">
      <c r="A601" s="16" t="str">
        <f t="shared" ref="A601:B601" si="445">A565</f>
        <v>июнь</v>
      </c>
      <c r="B601" s="18">
        <f t="shared" si="445"/>
        <v>2</v>
      </c>
      <c r="C601" s="18">
        <f t="shared" si="215"/>
        <v>15</v>
      </c>
      <c r="D601" s="19" t="str">
        <f t="shared" si="216"/>
        <v>телефоны и гаджеты</v>
      </c>
      <c r="E601" s="20">
        <v>13.35</v>
      </c>
      <c r="F601" s="21">
        <v>12.555675</v>
      </c>
      <c r="G601" s="22">
        <v>1.0113636363636362</v>
      </c>
      <c r="H601" s="21">
        <v>13.2</v>
      </c>
    </row>
    <row r="602" ht="15.75" customHeight="1">
      <c r="A602" s="16" t="str">
        <f t="shared" ref="A602:B602" si="446">A566</f>
        <v>июль</v>
      </c>
      <c r="B602" s="18">
        <f t="shared" si="446"/>
        <v>3</v>
      </c>
      <c r="C602" s="18">
        <f t="shared" si="215"/>
        <v>15</v>
      </c>
      <c r="D602" s="19" t="str">
        <f t="shared" si="216"/>
        <v>телефоны и гаджеты</v>
      </c>
      <c r="E602" s="20">
        <v>15.0</v>
      </c>
      <c r="F602" s="21">
        <v>13.8225</v>
      </c>
      <c r="G602" s="22">
        <v>1.1363636363636362</v>
      </c>
      <c r="H602" s="21">
        <v>13.2</v>
      </c>
    </row>
    <row r="603" ht="15.75" customHeight="1">
      <c r="A603" s="16" t="str">
        <f t="shared" ref="A603:B603" si="447">A567</f>
        <v>август</v>
      </c>
      <c r="B603" s="18">
        <f t="shared" si="447"/>
        <v>3</v>
      </c>
      <c r="C603" s="18">
        <f t="shared" si="215"/>
        <v>15</v>
      </c>
      <c r="D603" s="19" t="str">
        <f t="shared" si="216"/>
        <v>телефоны и гаджеты</v>
      </c>
      <c r="E603" s="20">
        <v>15.9</v>
      </c>
      <c r="F603" s="21">
        <v>14.65185</v>
      </c>
      <c r="G603" s="22">
        <v>1.3250000000000002</v>
      </c>
      <c r="H603" s="21">
        <v>12.0</v>
      </c>
    </row>
    <row r="604" ht="15.75" customHeight="1">
      <c r="A604" s="16" t="str">
        <f t="shared" ref="A604:B604" si="448">A568</f>
        <v>сентябрь</v>
      </c>
      <c r="B604" s="18">
        <f t="shared" si="448"/>
        <v>3</v>
      </c>
      <c r="C604" s="18">
        <f t="shared" si="215"/>
        <v>15</v>
      </c>
      <c r="D604" s="19" t="str">
        <f t="shared" si="216"/>
        <v>телефоны и гаджеты</v>
      </c>
      <c r="E604" s="20">
        <v>16.2</v>
      </c>
      <c r="F604" s="21">
        <v>15.697799999999999</v>
      </c>
      <c r="G604" s="22">
        <v>1.35</v>
      </c>
      <c r="H604" s="21">
        <v>12.0</v>
      </c>
    </row>
    <row r="605" ht="15.75" customHeight="1">
      <c r="A605" s="16" t="str">
        <f t="shared" ref="A605:B605" si="449">A569</f>
        <v>январь</v>
      </c>
      <c r="B605" s="18">
        <f t="shared" si="449"/>
        <v>1</v>
      </c>
      <c r="C605" s="18">
        <f t="shared" si="215"/>
        <v>16</v>
      </c>
      <c r="D605" s="19" t="str">
        <f t="shared" si="216"/>
        <v>платежи</v>
      </c>
      <c r="E605" s="20">
        <v>14.7</v>
      </c>
      <c r="F605" s="21">
        <v>13.685699999999999</v>
      </c>
      <c r="G605" s="22">
        <v>1.0208333333333335</v>
      </c>
      <c r="H605" s="21">
        <v>14.4</v>
      </c>
    </row>
    <row r="606" ht="15.75" customHeight="1">
      <c r="A606" s="16" t="str">
        <f t="shared" ref="A606:B606" si="450">A570</f>
        <v>февраль</v>
      </c>
      <c r="B606" s="18">
        <f t="shared" si="450"/>
        <v>1</v>
      </c>
      <c r="C606" s="18">
        <f t="shared" si="215"/>
        <v>16</v>
      </c>
      <c r="D606" s="19" t="str">
        <f t="shared" si="216"/>
        <v>платежи</v>
      </c>
      <c r="E606" s="20">
        <v>17.4</v>
      </c>
      <c r="F606" s="21">
        <v>16.53</v>
      </c>
      <c r="G606" s="22">
        <v>1.6111111111111112</v>
      </c>
      <c r="H606" s="21">
        <v>10.8</v>
      </c>
    </row>
    <row r="607" ht="15.75" customHeight="1">
      <c r="A607" s="16" t="str">
        <f t="shared" ref="A607:B607" si="451">A571</f>
        <v>март</v>
      </c>
      <c r="B607" s="18">
        <f t="shared" si="451"/>
        <v>1</v>
      </c>
      <c r="C607" s="18">
        <f t="shared" si="215"/>
        <v>16</v>
      </c>
      <c r="D607" s="19" t="str">
        <f t="shared" si="216"/>
        <v>платежи</v>
      </c>
      <c r="E607" s="20">
        <v>12.6</v>
      </c>
      <c r="F607" s="21">
        <v>12.0897</v>
      </c>
      <c r="G607" s="22">
        <v>1.05</v>
      </c>
      <c r="H607" s="21">
        <v>12.0</v>
      </c>
    </row>
    <row r="608" ht="15.75" customHeight="1">
      <c r="A608" s="16" t="str">
        <f t="shared" ref="A608:B608" si="452">A572</f>
        <v>апрель</v>
      </c>
      <c r="B608" s="18">
        <f t="shared" si="452"/>
        <v>2</v>
      </c>
      <c r="C608" s="18">
        <f t="shared" si="215"/>
        <v>16</v>
      </c>
      <c r="D608" s="19" t="str">
        <f t="shared" si="216"/>
        <v>платежи</v>
      </c>
      <c r="E608" s="20">
        <v>13.2</v>
      </c>
      <c r="F608" s="21">
        <v>12.790799999999999</v>
      </c>
      <c r="G608" s="22">
        <v>1.1</v>
      </c>
      <c r="H608" s="21">
        <v>12.0</v>
      </c>
    </row>
    <row r="609" ht="15.75" customHeight="1">
      <c r="A609" s="16" t="str">
        <f t="shared" ref="A609:B609" si="453">A573</f>
        <v>май</v>
      </c>
      <c r="B609" s="18">
        <f t="shared" si="453"/>
        <v>2</v>
      </c>
      <c r="C609" s="18">
        <f t="shared" si="215"/>
        <v>16</v>
      </c>
      <c r="D609" s="19" t="str">
        <f t="shared" si="216"/>
        <v>платежи</v>
      </c>
      <c r="E609" s="20">
        <v>17.7</v>
      </c>
      <c r="F609" s="21">
        <v>16.31055</v>
      </c>
      <c r="G609" s="22">
        <v>1.2291666666666665</v>
      </c>
      <c r="H609" s="21">
        <v>14.4</v>
      </c>
    </row>
    <row r="610" ht="15.75" customHeight="1">
      <c r="A610" s="16" t="str">
        <f t="shared" ref="A610:B610" si="454">A574</f>
        <v>июнь</v>
      </c>
      <c r="B610" s="18">
        <f t="shared" si="454"/>
        <v>2</v>
      </c>
      <c r="C610" s="18">
        <f t="shared" si="215"/>
        <v>16</v>
      </c>
      <c r="D610" s="19" t="str">
        <f t="shared" si="216"/>
        <v>платежи</v>
      </c>
      <c r="E610" s="20">
        <v>15.3</v>
      </c>
      <c r="F610" s="21">
        <v>14.38965</v>
      </c>
      <c r="G610" s="22">
        <v>1.4166666666666665</v>
      </c>
      <c r="H610" s="21">
        <v>10.8</v>
      </c>
    </row>
    <row r="611" ht="15.75" customHeight="1">
      <c r="A611" s="16" t="str">
        <f t="shared" ref="A611:B611" si="455">A575</f>
        <v>июль</v>
      </c>
      <c r="B611" s="18">
        <f t="shared" si="455"/>
        <v>3</v>
      </c>
      <c r="C611" s="18">
        <f t="shared" si="215"/>
        <v>16</v>
      </c>
      <c r="D611" s="19" t="str">
        <f t="shared" si="216"/>
        <v>платежи</v>
      </c>
      <c r="E611" s="20">
        <v>14.1</v>
      </c>
      <c r="F611" s="21">
        <v>13.261050000000001</v>
      </c>
      <c r="G611" s="22">
        <v>1.0681818181818181</v>
      </c>
      <c r="H611" s="21">
        <v>13.2</v>
      </c>
    </row>
    <row r="612" ht="15.75" customHeight="1">
      <c r="A612" s="16" t="str">
        <f t="shared" ref="A612:B612" si="456">A576</f>
        <v>август</v>
      </c>
      <c r="B612" s="18">
        <f t="shared" si="456"/>
        <v>3</v>
      </c>
      <c r="C612" s="18">
        <f t="shared" si="215"/>
        <v>16</v>
      </c>
      <c r="D612" s="19" t="str">
        <f t="shared" si="216"/>
        <v>платежи</v>
      </c>
      <c r="E612" s="20">
        <v>13.35</v>
      </c>
      <c r="F612" s="21">
        <v>12.555675</v>
      </c>
      <c r="G612" s="22">
        <v>1.2361111111111112</v>
      </c>
      <c r="H612" s="21">
        <v>10.8</v>
      </c>
    </row>
    <row r="613" ht="15.75" customHeight="1">
      <c r="A613" s="16" t="str">
        <f t="shared" ref="A613:B613" si="457">A577</f>
        <v>сентябрь</v>
      </c>
      <c r="B613" s="18">
        <f t="shared" si="457"/>
        <v>3</v>
      </c>
      <c r="C613" s="18">
        <f t="shared" si="215"/>
        <v>16</v>
      </c>
      <c r="D613" s="19" t="str">
        <f t="shared" si="216"/>
        <v>платежи</v>
      </c>
      <c r="E613" s="20">
        <v>16.2</v>
      </c>
      <c r="F613" s="21">
        <v>15.39</v>
      </c>
      <c r="G613" s="22">
        <v>1.5</v>
      </c>
      <c r="H613" s="21">
        <v>10.8</v>
      </c>
    </row>
    <row r="614" ht="15.75" customHeight="1">
      <c r="A614" s="16" t="str">
        <f t="shared" ref="A614:B614" si="458">A578</f>
        <v>январь</v>
      </c>
      <c r="B614" s="18">
        <f t="shared" si="458"/>
        <v>1</v>
      </c>
      <c r="C614" s="18">
        <f t="shared" si="215"/>
        <v>12</v>
      </c>
      <c r="D614" s="19" t="str">
        <f t="shared" si="216"/>
        <v>Услуги</v>
      </c>
      <c r="E614" s="20">
        <v>46.5</v>
      </c>
      <c r="F614" s="21">
        <v>33.852</v>
      </c>
      <c r="G614" s="22">
        <v>4.305555555555555</v>
      </c>
      <c r="H614" s="21">
        <v>10.8</v>
      </c>
    </row>
    <row r="615" ht="15.75" customHeight="1">
      <c r="A615" s="16" t="str">
        <f t="shared" ref="A615:B615" si="459">A579</f>
        <v>февраль</v>
      </c>
      <c r="B615" s="18">
        <f t="shared" si="459"/>
        <v>1</v>
      </c>
      <c r="C615" s="18">
        <f t="shared" si="215"/>
        <v>12</v>
      </c>
      <c r="D615" s="19" t="str">
        <f t="shared" si="216"/>
        <v>Услуги</v>
      </c>
      <c r="E615" s="20">
        <v>60.0</v>
      </c>
      <c r="F615" s="21">
        <v>40.74</v>
      </c>
      <c r="G615" s="22">
        <v>4.166666666666666</v>
      </c>
      <c r="H615" s="21">
        <v>14.4</v>
      </c>
    </row>
    <row r="616" ht="15.75" customHeight="1">
      <c r="A616" s="16" t="str">
        <f t="shared" ref="A616:B616" si="460">A580</f>
        <v>март</v>
      </c>
      <c r="B616" s="18">
        <f t="shared" si="460"/>
        <v>1</v>
      </c>
      <c r="C616" s="18">
        <f t="shared" si="215"/>
        <v>12</v>
      </c>
      <c r="D616" s="19" t="str">
        <f t="shared" si="216"/>
        <v>Услуги</v>
      </c>
      <c r="E616" s="20">
        <v>45.0</v>
      </c>
      <c r="F616" s="21">
        <v>33.074999999999996</v>
      </c>
      <c r="G616" s="22">
        <v>4.166666666666666</v>
      </c>
      <c r="H616" s="21">
        <v>10.8</v>
      </c>
    </row>
    <row r="617" ht="15.75" customHeight="1">
      <c r="A617" s="16" t="str">
        <f t="shared" ref="A617:B617" si="461">A581</f>
        <v>апрель</v>
      </c>
      <c r="B617" s="18">
        <f t="shared" si="461"/>
        <v>2</v>
      </c>
      <c r="C617" s="18">
        <f t="shared" si="215"/>
        <v>12</v>
      </c>
      <c r="D617" s="19" t="str">
        <f t="shared" si="216"/>
        <v>Услуги</v>
      </c>
      <c r="E617" s="20">
        <v>49.5</v>
      </c>
      <c r="F617" s="21">
        <v>34.65</v>
      </c>
      <c r="G617" s="22">
        <v>4.583333333333334</v>
      </c>
      <c r="H617" s="21">
        <v>10.8</v>
      </c>
    </row>
    <row r="618" ht="15.75" customHeight="1">
      <c r="A618" s="16" t="str">
        <f t="shared" ref="A618:B618" si="462">A582</f>
        <v>май</v>
      </c>
      <c r="B618" s="18">
        <f t="shared" si="462"/>
        <v>2</v>
      </c>
      <c r="C618" s="18">
        <f t="shared" si="215"/>
        <v>12</v>
      </c>
      <c r="D618" s="19" t="str">
        <f t="shared" si="216"/>
        <v>Услуги</v>
      </c>
      <c r="E618" s="20">
        <v>58.5</v>
      </c>
      <c r="F618" s="21">
        <v>41.769</v>
      </c>
      <c r="G618" s="22">
        <v>4.0625</v>
      </c>
      <c r="H618" s="21">
        <v>14.4</v>
      </c>
    </row>
    <row r="619" ht="15.75" customHeight="1">
      <c r="A619" s="16" t="str">
        <f t="shared" ref="A619:B619" si="463">A583</f>
        <v>июнь</v>
      </c>
      <c r="B619" s="18">
        <f t="shared" si="463"/>
        <v>2</v>
      </c>
      <c r="C619" s="18">
        <f t="shared" si="215"/>
        <v>12</v>
      </c>
      <c r="D619" s="19" t="str">
        <f t="shared" si="216"/>
        <v>Услуги</v>
      </c>
      <c r="E619" s="20">
        <v>40.5</v>
      </c>
      <c r="F619" s="21">
        <v>29.7675</v>
      </c>
      <c r="G619" s="22">
        <v>3.0681818181818183</v>
      </c>
      <c r="H619" s="21">
        <v>13.2</v>
      </c>
    </row>
    <row r="620" ht="15.75" customHeight="1">
      <c r="A620" s="16" t="str">
        <f t="shared" ref="A620:B620" si="464">A584</f>
        <v>июль</v>
      </c>
      <c r="B620" s="18">
        <f t="shared" si="464"/>
        <v>3</v>
      </c>
      <c r="C620" s="18">
        <f t="shared" si="215"/>
        <v>12</v>
      </c>
      <c r="D620" s="19" t="str">
        <f t="shared" si="216"/>
        <v>Услуги</v>
      </c>
      <c r="E620" s="20">
        <v>59.0</v>
      </c>
      <c r="F620" s="21">
        <v>42.538999999999994</v>
      </c>
      <c r="G620" s="22">
        <v>4.46969696969697</v>
      </c>
      <c r="H620" s="21">
        <v>13.2</v>
      </c>
    </row>
    <row r="621" ht="15.75" customHeight="1">
      <c r="A621" s="16" t="str">
        <f t="shared" ref="A621:B621" si="465">A585</f>
        <v>август</v>
      </c>
      <c r="B621" s="18">
        <f t="shared" si="465"/>
        <v>3</v>
      </c>
      <c r="C621" s="18">
        <f t="shared" si="215"/>
        <v>12</v>
      </c>
      <c r="D621" s="19" t="str">
        <f t="shared" si="216"/>
        <v>Услуги</v>
      </c>
      <c r="E621" s="20">
        <v>58.5</v>
      </c>
      <c r="F621" s="21">
        <v>42.17849999999999</v>
      </c>
      <c r="G621" s="22">
        <v>5.416666666666666</v>
      </c>
      <c r="H621" s="21">
        <v>10.8</v>
      </c>
    </row>
    <row r="622" ht="15.75" customHeight="1">
      <c r="A622" s="16" t="str">
        <f t="shared" ref="A622:B622" si="466">A586</f>
        <v>сентябрь</v>
      </c>
      <c r="B622" s="18">
        <f t="shared" si="466"/>
        <v>3</v>
      </c>
      <c r="C622" s="18">
        <f t="shared" si="215"/>
        <v>12</v>
      </c>
      <c r="D622" s="19" t="str">
        <f t="shared" si="216"/>
        <v>Услуги</v>
      </c>
      <c r="E622" s="20">
        <v>56.00000000000001</v>
      </c>
      <c r="F622" s="21">
        <v>38.023999999999994</v>
      </c>
      <c r="G622" s="22">
        <v>5.185185185185185</v>
      </c>
      <c r="H622" s="21">
        <v>10.8</v>
      </c>
    </row>
    <row r="623" ht="15.75" customHeight="1">
      <c r="A623" s="16" t="str">
        <f t="shared" ref="A623:B623" si="467">A587</f>
        <v>январь</v>
      </c>
      <c r="B623" s="18">
        <f t="shared" si="467"/>
        <v>1</v>
      </c>
      <c r="C623" s="18">
        <f t="shared" si="215"/>
        <v>15</v>
      </c>
      <c r="D623" s="19" t="str">
        <f t="shared" si="216"/>
        <v>Услуги</v>
      </c>
      <c r="E623" s="20">
        <v>53.5</v>
      </c>
      <c r="F623" s="21">
        <v>35.57749999999999</v>
      </c>
      <c r="G623" s="22">
        <v>4.053030303030303</v>
      </c>
      <c r="H623" s="21">
        <v>13.2</v>
      </c>
    </row>
    <row r="624" ht="15.75" customHeight="1">
      <c r="A624" s="16" t="str">
        <f t="shared" ref="A624:B624" si="468">A588</f>
        <v>февраль</v>
      </c>
      <c r="B624" s="18">
        <f t="shared" si="468"/>
        <v>1</v>
      </c>
      <c r="C624" s="18">
        <f t="shared" si="215"/>
        <v>15</v>
      </c>
      <c r="D624" s="19" t="str">
        <f t="shared" si="216"/>
        <v>Услуги</v>
      </c>
      <c r="E624" s="20">
        <v>42.5</v>
      </c>
      <c r="F624" s="21">
        <v>28.559999999999995</v>
      </c>
      <c r="G624" s="22">
        <v>3.5416666666666665</v>
      </c>
      <c r="H624" s="21">
        <v>12.0</v>
      </c>
    </row>
    <row r="625" ht="15.75" customHeight="1">
      <c r="A625" s="16" t="str">
        <f t="shared" ref="A625:B625" si="469">A589</f>
        <v>март</v>
      </c>
      <c r="B625" s="18">
        <f t="shared" si="469"/>
        <v>1</v>
      </c>
      <c r="C625" s="18">
        <f t="shared" si="215"/>
        <v>15</v>
      </c>
      <c r="D625" s="19" t="str">
        <f t="shared" si="216"/>
        <v>Услуги</v>
      </c>
      <c r="E625" s="20">
        <v>45.0</v>
      </c>
      <c r="F625" s="21">
        <v>30.86999999999999</v>
      </c>
      <c r="G625" s="22">
        <v>4.166666666666666</v>
      </c>
      <c r="H625" s="21">
        <v>10.8</v>
      </c>
    </row>
    <row r="626" ht="15.75" customHeight="1">
      <c r="A626" s="16" t="str">
        <f t="shared" ref="A626:B626" si="470">A590</f>
        <v>апрель</v>
      </c>
      <c r="B626" s="18">
        <f t="shared" si="470"/>
        <v>2</v>
      </c>
      <c r="C626" s="18">
        <f t="shared" si="215"/>
        <v>15</v>
      </c>
      <c r="D626" s="19" t="str">
        <f t="shared" si="216"/>
        <v>Услуги</v>
      </c>
      <c r="E626" s="20">
        <v>43.0</v>
      </c>
      <c r="F626" s="21">
        <v>31.002999999999997</v>
      </c>
      <c r="G626" s="22">
        <v>3.5833333333333335</v>
      </c>
      <c r="H626" s="21">
        <v>12.0</v>
      </c>
    </row>
    <row r="627" ht="15.75" customHeight="1">
      <c r="A627" s="16" t="str">
        <f t="shared" ref="A627:B627" si="471">A591</f>
        <v>май</v>
      </c>
      <c r="B627" s="18">
        <f t="shared" si="471"/>
        <v>2</v>
      </c>
      <c r="C627" s="18">
        <f t="shared" si="215"/>
        <v>15</v>
      </c>
      <c r="D627" s="19" t="str">
        <f t="shared" si="216"/>
        <v>Услуги</v>
      </c>
      <c r="E627" s="20">
        <v>42.0</v>
      </c>
      <c r="F627" s="21">
        <v>28.811999999999998</v>
      </c>
      <c r="G627" s="22">
        <v>3.1818181818181817</v>
      </c>
      <c r="H627" s="21">
        <v>13.2</v>
      </c>
    </row>
    <row r="628" ht="15.75" customHeight="1">
      <c r="A628" s="16" t="str">
        <f t="shared" ref="A628:B628" si="472">A592</f>
        <v>июнь</v>
      </c>
      <c r="B628" s="18">
        <f t="shared" si="472"/>
        <v>2</v>
      </c>
      <c r="C628" s="18">
        <f t="shared" si="215"/>
        <v>15</v>
      </c>
      <c r="D628" s="19" t="str">
        <f t="shared" si="216"/>
        <v>Услуги</v>
      </c>
      <c r="E628" s="20">
        <v>55.00000000000001</v>
      </c>
      <c r="F628" s="21">
        <v>36.96</v>
      </c>
      <c r="G628" s="22">
        <v>4.583333333333334</v>
      </c>
      <c r="H628" s="21">
        <v>12.0</v>
      </c>
    </row>
    <row r="629" ht="15.75" customHeight="1">
      <c r="A629" s="16" t="str">
        <f t="shared" ref="A629:B629" si="473">A593</f>
        <v>июль</v>
      </c>
      <c r="B629" s="18">
        <f t="shared" si="473"/>
        <v>3</v>
      </c>
      <c r="C629" s="18">
        <f t="shared" si="215"/>
        <v>15</v>
      </c>
      <c r="D629" s="19" t="str">
        <f t="shared" si="216"/>
        <v>Услуги</v>
      </c>
      <c r="E629" s="20">
        <v>51.0</v>
      </c>
      <c r="F629" s="21">
        <v>34.272</v>
      </c>
      <c r="G629" s="22">
        <v>3.5416666666666665</v>
      </c>
      <c r="H629" s="21">
        <v>14.4</v>
      </c>
    </row>
    <row r="630" ht="15.75" customHeight="1">
      <c r="A630" s="16" t="str">
        <f t="shared" ref="A630:B630" si="474">A594</f>
        <v>август</v>
      </c>
      <c r="B630" s="18">
        <f t="shared" si="474"/>
        <v>3</v>
      </c>
      <c r="C630" s="18">
        <f t="shared" si="215"/>
        <v>15</v>
      </c>
      <c r="D630" s="19" t="str">
        <f t="shared" si="216"/>
        <v>Услуги</v>
      </c>
      <c r="E630" s="20">
        <v>55.50000000000001</v>
      </c>
      <c r="F630" s="21">
        <v>40.015499999999996</v>
      </c>
      <c r="G630" s="22">
        <v>4.204545454545454</v>
      </c>
      <c r="H630" s="21">
        <v>13.2</v>
      </c>
    </row>
    <row r="631" ht="15.75" customHeight="1">
      <c r="A631" s="16" t="str">
        <f t="shared" ref="A631:B631" si="475">A595</f>
        <v>сентябрь</v>
      </c>
      <c r="B631" s="18">
        <f t="shared" si="475"/>
        <v>3</v>
      </c>
      <c r="C631" s="18">
        <f t="shared" si="215"/>
        <v>15</v>
      </c>
      <c r="D631" s="19" t="str">
        <f t="shared" si="216"/>
        <v>Услуги</v>
      </c>
      <c r="E631" s="20">
        <v>53.5</v>
      </c>
      <c r="F631" s="21">
        <v>37.449999999999996</v>
      </c>
      <c r="G631" s="22">
        <v>3.7152777777777777</v>
      </c>
      <c r="H631" s="21">
        <v>14.4</v>
      </c>
    </row>
    <row r="632" ht="15.75" customHeight="1">
      <c r="A632" s="16" t="str">
        <f t="shared" ref="A632:B632" si="476">A596</f>
        <v>январь</v>
      </c>
      <c r="B632" s="18">
        <f t="shared" si="476"/>
        <v>1</v>
      </c>
      <c r="C632" s="18">
        <f t="shared" si="215"/>
        <v>16</v>
      </c>
      <c r="D632" s="19" t="str">
        <f t="shared" si="216"/>
        <v>телефоны и гаджеты</v>
      </c>
      <c r="E632" s="20">
        <v>59.5</v>
      </c>
      <c r="F632" s="21">
        <v>40.817</v>
      </c>
      <c r="G632" s="22">
        <v>4.131944444444445</v>
      </c>
      <c r="H632" s="21">
        <v>14.4</v>
      </c>
    </row>
    <row r="633" ht="15.75" customHeight="1">
      <c r="A633" s="16" t="str">
        <f t="shared" ref="A633:B633" si="477">A597</f>
        <v>февраль</v>
      </c>
      <c r="B633" s="18">
        <f t="shared" si="477"/>
        <v>1</v>
      </c>
      <c r="C633" s="18">
        <f t="shared" si="215"/>
        <v>16</v>
      </c>
      <c r="D633" s="19" t="str">
        <f t="shared" si="216"/>
        <v>телефоны и гаджеты</v>
      </c>
      <c r="E633" s="20">
        <v>57.99999999999999</v>
      </c>
      <c r="F633" s="21">
        <v>41.00599999999999</v>
      </c>
      <c r="G633" s="22">
        <v>4.833333333333332</v>
      </c>
      <c r="H633" s="21">
        <v>12.0</v>
      </c>
    </row>
    <row r="634" ht="15.75" customHeight="1">
      <c r="A634" s="16" t="str">
        <f t="shared" ref="A634:B634" si="478">A598</f>
        <v>март</v>
      </c>
      <c r="B634" s="18">
        <f t="shared" si="478"/>
        <v>1</v>
      </c>
      <c r="C634" s="18">
        <f t="shared" si="215"/>
        <v>16</v>
      </c>
      <c r="D634" s="19" t="str">
        <f t="shared" si="216"/>
        <v>телефоны и гаджеты</v>
      </c>
      <c r="E634" s="20">
        <v>54.0</v>
      </c>
      <c r="F634" s="21">
        <v>39.69</v>
      </c>
      <c r="G634" s="22">
        <v>4.090909090909091</v>
      </c>
      <c r="H634" s="21">
        <v>13.2</v>
      </c>
    </row>
    <row r="635" ht="15.75" customHeight="1">
      <c r="A635" s="16" t="str">
        <f t="shared" ref="A635:B635" si="479">A599</f>
        <v>апрель</v>
      </c>
      <c r="B635" s="18">
        <f t="shared" si="479"/>
        <v>2</v>
      </c>
      <c r="C635" s="18">
        <f t="shared" si="215"/>
        <v>16</v>
      </c>
      <c r="D635" s="19" t="str">
        <f t="shared" si="216"/>
        <v>телефоны и гаджеты</v>
      </c>
      <c r="E635" s="20">
        <v>45.0</v>
      </c>
      <c r="F635" s="21">
        <v>29.924999999999997</v>
      </c>
      <c r="G635" s="22">
        <v>3.75</v>
      </c>
      <c r="H635" s="21">
        <v>12.0</v>
      </c>
    </row>
    <row r="636" ht="15.75" customHeight="1">
      <c r="A636" s="16" t="str">
        <f t="shared" ref="A636:B636" si="480">A600</f>
        <v>май</v>
      </c>
      <c r="B636" s="18">
        <f t="shared" si="480"/>
        <v>2</v>
      </c>
      <c r="C636" s="18">
        <f t="shared" si="215"/>
        <v>16</v>
      </c>
      <c r="D636" s="19" t="str">
        <f t="shared" si="216"/>
        <v>телефоны и гаджеты</v>
      </c>
      <c r="E636" s="20">
        <v>55.50000000000001</v>
      </c>
      <c r="F636" s="21">
        <v>39.626999999999995</v>
      </c>
      <c r="G636" s="22">
        <v>4.204545454545454</v>
      </c>
      <c r="H636" s="21">
        <v>13.2</v>
      </c>
    </row>
    <row r="637" ht="15.75" customHeight="1">
      <c r="A637" s="16" t="str">
        <f t="shared" ref="A637:B637" si="481">A601</f>
        <v>июнь</v>
      </c>
      <c r="B637" s="18">
        <f t="shared" si="481"/>
        <v>2</v>
      </c>
      <c r="C637" s="18">
        <f t="shared" si="215"/>
        <v>16</v>
      </c>
      <c r="D637" s="19" t="str">
        <f t="shared" si="216"/>
        <v>телефоны и гаджеты</v>
      </c>
      <c r="E637" s="20">
        <v>45.0</v>
      </c>
      <c r="F637" s="21">
        <v>32.44499999999999</v>
      </c>
      <c r="G637" s="22">
        <v>3.4090909090909087</v>
      </c>
      <c r="H637" s="21">
        <v>13.2</v>
      </c>
    </row>
    <row r="638" ht="15.75" customHeight="1">
      <c r="A638" s="16" t="str">
        <f t="shared" ref="A638:B638" si="482">A602</f>
        <v>июль</v>
      </c>
      <c r="B638" s="18">
        <f t="shared" si="482"/>
        <v>3</v>
      </c>
      <c r="C638" s="18">
        <f t="shared" si="215"/>
        <v>16</v>
      </c>
      <c r="D638" s="19" t="str">
        <f t="shared" si="216"/>
        <v>телефоны и гаджеты</v>
      </c>
      <c r="E638" s="20">
        <v>43.0</v>
      </c>
      <c r="F638" s="21">
        <v>30.701999999999995</v>
      </c>
      <c r="G638" s="22">
        <v>3.5833333333333335</v>
      </c>
      <c r="H638" s="21">
        <v>12.0</v>
      </c>
    </row>
    <row r="639" ht="15.75" customHeight="1">
      <c r="A639" s="16" t="str">
        <f t="shared" ref="A639:B639" si="483">A603</f>
        <v>август</v>
      </c>
      <c r="B639" s="18">
        <f t="shared" si="483"/>
        <v>3</v>
      </c>
      <c r="C639" s="18">
        <f t="shared" si="215"/>
        <v>16</v>
      </c>
      <c r="D639" s="19" t="str">
        <f t="shared" si="216"/>
        <v>телефоны и гаджеты</v>
      </c>
      <c r="E639" s="20">
        <v>50.0</v>
      </c>
      <c r="F639" s="21">
        <v>35.7</v>
      </c>
      <c r="G639" s="22">
        <v>3.787878787878788</v>
      </c>
      <c r="H639" s="21">
        <v>13.2</v>
      </c>
    </row>
    <row r="640" ht="15.75" customHeight="1">
      <c r="A640" s="16" t="str">
        <f t="shared" ref="A640:B640" si="484">A604</f>
        <v>сентябрь</v>
      </c>
      <c r="B640" s="18">
        <f t="shared" si="484"/>
        <v>3</v>
      </c>
      <c r="C640" s="18">
        <f t="shared" si="215"/>
        <v>16</v>
      </c>
      <c r="D640" s="19" t="str">
        <f t="shared" si="216"/>
        <v>телефоны и гаджеты</v>
      </c>
      <c r="E640" s="20">
        <v>59.5</v>
      </c>
      <c r="F640" s="21">
        <v>43.315999999999995</v>
      </c>
      <c r="G640" s="22">
        <v>5.5092592592592595</v>
      </c>
      <c r="H640" s="21">
        <v>10.8</v>
      </c>
    </row>
    <row r="641" ht="15.75" customHeight="1">
      <c r="A641" s="16" t="str">
        <f t="shared" ref="A641:B641" si="485">A605</f>
        <v>январь</v>
      </c>
      <c r="B641" s="18">
        <f t="shared" si="485"/>
        <v>1</v>
      </c>
      <c r="C641" s="18">
        <f t="shared" si="215"/>
        <v>17</v>
      </c>
      <c r="D641" s="19" t="str">
        <f t="shared" si="216"/>
        <v>платежи</v>
      </c>
      <c r="E641" s="20">
        <v>55.00000000000001</v>
      </c>
      <c r="F641" s="21">
        <v>40.04</v>
      </c>
      <c r="G641" s="22">
        <v>3.819444444444444</v>
      </c>
      <c r="H641" s="21">
        <v>14.4</v>
      </c>
    </row>
    <row r="642" ht="15.75" customHeight="1">
      <c r="A642" s="16" t="str">
        <f t="shared" ref="A642:B642" si="486">A606</f>
        <v>февраль</v>
      </c>
      <c r="B642" s="18">
        <f t="shared" si="486"/>
        <v>1</v>
      </c>
      <c r="C642" s="18">
        <f t="shared" si="215"/>
        <v>17</v>
      </c>
      <c r="D642" s="19" t="str">
        <f t="shared" si="216"/>
        <v>платежи</v>
      </c>
      <c r="E642" s="20">
        <v>56.49999999999999</v>
      </c>
      <c r="F642" s="21">
        <v>41.132</v>
      </c>
      <c r="G642" s="22">
        <v>4.28030303030303</v>
      </c>
      <c r="H642" s="21">
        <v>13.2</v>
      </c>
    </row>
    <row r="643" ht="15.75" customHeight="1">
      <c r="A643" s="16" t="str">
        <f t="shared" ref="A643:B643" si="487">A607</f>
        <v>март</v>
      </c>
      <c r="B643" s="18">
        <f t="shared" si="487"/>
        <v>1</v>
      </c>
      <c r="C643" s="18">
        <f t="shared" si="215"/>
        <v>17</v>
      </c>
      <c r="D643" s="19" t="str">
        <f t="shared" si="216"/>
        <v>платежи</v>
      </c>
      <c r="E643" s="20">
        <v>56.99999999999999</v>
      </c>
      <c r="F643" s="21">
        <v>41.097</v>
      </c>
      <c r="G643" s="22">
        <v>4.318181818181818</v>
      </c>
      <c r="H643" s="21">
        <v>13.2</v>
      </c>
    </row>
    <row r="644" ht="15.75" customHeight="1">
      <c r="A644" s="16" t="str">
        <f t="shared" ref="A644:B644" si="488">A608</f>
        <v>апрель</v>
      </c>
      <c r="B644" s="18">
        <f t="shared" si="488"/>
        <v>2</v>
      </c>
      <c r="C644" s="18">
        <f t="shared" si="215"/>
        <v>17</v>
      </c>
      <c r="D644" s="19" t="str">
        <f t="shared" si="216"/>
        <v>платежи</v>
      </c>
      <c r="E644" s="20">
        <v>47.5</v>
      </c>
      <c r="F644" s="21">
        <v>34.2475</v>
      </c>
      <c r="G644" s="22">
        <v>4.398148148148148</v>
      </c>
      <c r="H644" s="21">
        <v>10.8</v>
      </c>
    </row>
    <row r="645" ht="15.75" customHeight="1">
      <c r="A645" s="16" t="str">
        <f t="shared" ref="A645:B645" si="489">A609</f>
        <v>май</v>
      </c>
      <c r="B645" s="18">
        <f t="shared" si="489"/>
        <v>2</v>
      </c>
      <c r="C645" s="18">
        <f t="shared" si="215"/>
        <v>17</v>
      </c>
      <c r="D645" s="19" t="str">
        <f t="shared" si="216"/>
        <v>платежи</v>
      </c>
      <c r="E645" s="20">
        <v>59.5</v>
      </c>
      <c r="F645" s="21">
        <v>42.899499999999996</v>
      </c>
      <c r="G645" s="22">
        <v>5.5092592592592595</v>
      </c>
      <c r="H645" s="21">
        <v>10.8</v>
      </c>
    </row>
    <row r="646" ht="15.75" customHeight="1">
      <c r="A646" s="16" t="str">
        <f t="shared" ref="A646:B646" si="490">A610</f>
        <v>июнь</v>
      </c>
      <c r="B646" s="18">
        <f t="shared" si="490"/>
        <v>2</v>
      </c>
      <c r="C646" s="18">
        <f t="shared" si="215"/>
        <v>17</v>
      </c>
      <c r="D646" s="19" t="str">
        <f t="shared" si="216"/>
        <v>платежи</v>
      </c>
      <c r="E646" s="20">
        <v>46.0</v>
      </c>
      <c r="F646" s="21">
        <v>31.555999999999994</v>
      </c>
      <c r="G646" s="22">
        <v>3.194444444444444</v>
      </c>
      <c r="H646" s="21">
        <v>14.4</v>
      </c>
    </row>
    <row r="647" ht="15.75" customHeight="1">
      <c r="A647" s="16" t="str">
        <f t="shared" ref="A647:B647" si="491">A611</f>
        <v>июль</v>
      </c>
      <c r="B647" s="18">
        <f t="shared" si="491"/>
        <v>3</v>
      </c>
      <c r="C647" s="18">
        <f t="shared" si="215"/>
        <v>17</v>
      </c>
      <c r="D647" s="19" t="str">
        <f t="shared" si="216"/>
        <v>платежи</v>
      </c>
      <c r="E647" s="20">
        <v>58.5</v>
      </c>
      <c r="F647" s="21">
        <v>39.7215</v>
      </c>
      <c r="G647" s="22">
        <v>5.416666666666666</v>
      </c>
      <c r="H647" s="21">
        <v>10.8</v>
      </c>
    </row>
    <row r="648" ht="15.75" customHeight="1">
      <c r="A648" s="16" t="str">
        <f t="shared" ref="A648:B648" si="492">A612</f>
        <v>август</v>
      </c>
      <c r="B648" s="18">
        <f t="shared" si="492"/>
        <v>3</v>
      </c>
      <c r="C648" s="18">
        <f t="shared" si="215"/>
        <v>17</v>
      </c>
      <c r="D648" s="19" t="str">
        <f t="shared" si="216"/>
        <v>платежи</v>
      </c>
      <c r="E648" s="20">
        <v>43.0</v>
      </c>
      <c r="F648" s="21">
        <v>30.701999999999995</v>
      </c>
      <c r="G648" s="22">
        <v>3.981481481481482</v>
      </c>
      <c r="H648" s="21">
        <v>10.8</v>
      </c>
    </row>
    <row r="649" ht="15.75" customHeight="1">
      <c r="A649" s="16" t="str">
        <f t="shared" ref="A649:B649" si="493">A613</f>
        <v>сентябрь</v>
      </c>
      <c r="B649" s="18">
        <f t="shared" si="493"/>
        <v>3</v>
      </c>
      <c r="C649" s="18">
        <f t="shared" si="215"/>
        <v>17</v>
      </c>
      <c r="D649" s="19" t="str">
        <f t="shared" si="216"/>
        <v>платежи</v>
      </c>
      <c r="E649" s="20">
        <v>40.5</v>
      </c>
      <c r="F649" s="21">
        <v>26.932500000000005</v>
      </c>
      <c r="G649" s="22">
        <v>3.0681818181818183</v>
      </c>
      <c r="H649" s="21">
        <v>13.2</v>
      </c>
    </row>
    <row r="650" ht="15.75" customHeight="1">
      <c r="A650" s="16" t="str">
        <f t="shared" ref="A650:B650" si="494">A614</f>
        <v>январь</v>
      </c>
      <c r="B650" s="18">
        <f t="shared" si="494"/>
        <v>1</v>
      </c>
      <c r="C650" s="18">
        <f t="shared" si="215"/>
        <v>13</v>
      </c>
      <c r="D650" s="19" t="str">
        <f t="shared" si="216"/>
        <v>Услуги</v>
      </c>
      <c r="E650" s="20">
        <v>46.0</v>
      </c>
      <c r="F650" s="21">
        <v>32.52199999999999</v>
      </c>
      <c r="G650" s="22">
        <v>4.2592592592592595</v>
      </c>
      <c r="H650" s="21">
        <v>10.8</v>
      </c>
    </row>
    <row r="651" ht="15.75" customHeight="1">
      <c r="A651" s="16" t="str">
        <f t="shared" ref="A651:B651" si="495">A615</f>
        <v>февраль</v>
      </c>
      <c r="B651" s="18">
        <f t="shared" si="495"/>
        <v>1</v>
      </c>
      <c r="C651" s="18">
        <f t="shared" si="215"/>
        <v>13</v>
      </c>
      <c r="D651" s="19" t="str">
        <f t="shared" si="216"/>
        <v>Услуги</v>
      </c>
      <c r="E651" s="20">
        <v>59.0</v>
      </c>
      <c r="F651" s="21">
        <v>40.061</v>
      </c>
      <c r="G651" s="22">
        <v>5.462962962962963</v>
      </c>
      <c r="H651" s="21">
        <v>10.8</v>
      </c>
    </row>
    <row r="652" ht="15.75" customHeight="1">
      <c r="A652" s="16" t="str">
        <f t="shared" ref="A652:B652" si="496">A616</f>
        <v>март</v>
      </c>
      <c r="B652" s="18">
        <f t="shared" si="496"/>
        <v>1</v>
      </c>
      <c r="C652" s="18">
        <f t="shared" si="215"/>
        <v>13</v>
      </c>
      <c r="D652" s="19" t="str">
        <f t="shared" si="216"/>
        <v>Услуги</v>
      </c>
      <c r="E652" s="20">
        <v>46.0</v>
      </c>
      <c r="F652" s="21">
        <v>31.555999999999994</v>
      </c>
      <c r="G652" s="22">
        <v>3.833333333333334</v>
      </c>
      <c r="H652" s="21">
        <v>12.0</v>
      </c>
    </row>
    <row r="653" ht="15.75" customHeight="1">
      <c r="A653" s="16" t="str">
        <f t="shared" ref="A653:B653" si="497">A617</f>
        <v>апрель</v>
      </c>
      <c r="B653" s="18">
        <f t="shared" si="497"/>
        <v>2</v>
      </c>
      <c r="C653" s="18">
        <f t="shared" si="215"/>
        <v>13</v>
      </c>
      <c r="D653" s="19" t="str">
        <f t="shared" si="216"/>
        <v>Услуги</v>
      </c>
      <c r="E653" s="20">
        <v>55.50000000000001</v>
      </c>
      <c r="F653" s="21">
        <v>38.461499999999994</v>
      </c>
      <c r="G653" s="22">
        <v>3.854166666666667</v>
      </c>
      <c r="H653" s="21">
        <v>14.4</v>
      </c>
    </row>
    <row r="654" ht="15.75" customHeight="1">
      <c r="A654" s="16" t="str">
        <f t="shared" ref="A654:B654" si="498">A618</f>
        <v>май</v>
      </c>
      <c r="B654" s="18">
        <f t="shared" si="498"/>
        <v>2</v>
      </c>
      <c r="C654" s="18">
        <f t="shared" si="215"/>
        <v>13</v>
      </c>
      <c r="D654" s="19" t="str">
        <f t="shared" si="216"/>
        <v>Услуги</v>
      </c>
      <c r="E654" s="20">
        <v>55.50000000000001</v>
      </c>
      <c r="F654" s="21">
        <v>38.461499999999994</v>
      </c>
      <c r="G654" s="22">
        <v>4.204545454545454</v>
      </c>
      <c r="H654" s="21">
        <v>13.2</v>
      </c>
    </row>
    <row r="655" ht="15.75" customHeight="1">
      <c r="A655" s="16" t="str">
        <f t="shared" ref="A655:B655" si="499">A619</f>
        <v>июнь</v>
      </c>
      <c r="B655" s="18">
        <f t="shared" si="499"/>
        <v>2</v>
      </c>
      <c r="C655" s="18">
        <f t="shared" si="215"/>
        <v>13</v>
      </c>
      <c r="D655" s="19" t="str">
        <f t="shared" si="216"/>
        <v>Услуги</v>
      </c>
      <c r="E655" s="20">
        <v>41.5</v>
      </c>
      <c r="F655" s="21">
        <v>30.502499999999994</v>
      </c>
      <c r="G655" s="22">
        <v>3.143939393939394</v>
      </c>
      <c r="H655" s="21">
        <v>13.2</v>
      </c>
    </row>
    <row r="656" ht="15.75" customHeight="1">
      <c r="A656" s="16" t="str">
        <f t="shared" ref="A656:B656" si="500">A620</f>
        <v>июль</v>
      </c>
      <c r="B656" s="18">
        <f t="shared" si="500"/>
        <v>3</v>
      </c>
      <c r="C656" s="18">
        <f t="shared" si="215"/>
        <v>13</v>
      </c>
      <c r="D656" s="19" t="str">
        <f t="shared" si="216"/>
        <v>Услуги</v>
      </c>
      <c r="E656" s="20">
        <v>42.5</v>
      </c>
      <c r="F656" s="21">
        <v>31.237499999999997</v>
      </c>
      <c r="G656" s="22">
        <v>2.951388888888889</v>
      </c>
      <c r="H656" s="21">
        <v>14.4</v>
      </c>
    </row>
    <row r="657" ht="15.75" customHeight="1">
      <c r="A657" s="16" t="str">
        <f t="shared" ref="A657:B657" si="501">A621</f>
        <v>август</v>
      </c>
      <c r="B657" s="18">
        <f t="shared" si="501"/>
        <v>3</v>
      </c>
      <c r="C657" s="18">
        <f t="shared" si="215"/>
        <v>13</v>
      </c>
      <c r="D657" s="19" t="str">
        <f t="shared" si="216"/>
        <v>Услуги</v>
      </c>
      <c r="E657" s="20">
        <v>60.0</v>
      </c>
      <c r="F657" s="21">
        <v>40.32</v>
      </c>
      <c r="G657" s="22">
        <v>5.555555555555556</v>
      </c>
      <c r="H657" s="21">
        <v>10.8</v>
      </c>
    </row>
    <row r="658" ht="15.75" customHeight="1">
      <c r="A658" s="16" t="str">
        <f t="shared" ref="A658:B658" si="502">A622</f>
        <v>сентябрь</v>
      </c>
      <c r="B658" s="18">
        <f t="shared" si="502"/>
        <v>3</v>
      </c>
      <c r="C658" s="18">
        <f t="shared" si="215"/>
        <v>13</v>
      </c>
      <c r="D658" s="19" t="str">
        <f t="shared" si="216"/>
        <v>Услуги</v>
      </c>
      <c r="E658" s="20">
        <v>48.5</v>
      </c>
      <c r="F658" s="21">
        <v>34.629</v>
      </c>
      <c r="G658" s="22">
        <v>4.4907407407407405</v>
      </c>
      <c r="H658" s="21">
        <v>10.8</v>
      </c>
    </row>
    <row r="659" ht="15.75" customHeight="1">
      <c r="A659" s="16" t="str">
        <f t="shared" ref="A659:B659" si="503">A623</f>
        <v>январь</v>
      </c>
      <c r="B659" s="18">
        <f t="shared" si="503"/>
        <v>1</v>
      </c>
      <c r="C659" s="18">
        <f t="shared" si="215"/>
        <v>16</v>
      </c>
      <c r="D659" s="19" t="str">
        <f t="shared" si="216"/>
        <v>Услуги</v>
      </c>
      <c r="E659" s="20">
        <v>43.0</v>
      </c>
      <c r="F659" s="21">
        <v>28.896</v>
      </c>
      <c r="G659" s="22">
        <v>2.986111111111111</v>
      </c>
      <c r="H659" s="21">
        <v>14.4</v>
      </c>
    </row>
    <row r="660" ht="15.75" customHeight="1">
      <c r="A660" s="16" t="str">
        <f t="shared" ref="A660:B660" si="504">A624</f>
        <v>февраль</v>
      </c>
      <c r="B660" s="18">
        <f t="shared" si="504"/>
        <v>1</v>
      </c>
      <c r="C660" s="18">
        <f t="shared" si="215"/>
        <v>16</v>
      </c>
      <c r="D660" s="19" t="str">
        <f t="shared" si="216"/>
        <v>Услуги</v>
      </c>
      <c r="E660" s="20">
        <v>49.0</v>
      </c>
      <c r="F660" s="21">
        <v>33.271</v>
      </c>
      <c r="G660" s="22">
        <v>4.537037037037037</v>
      </c>
      <c r="H660" s="21">
        <v>10.8</v>
      </c>
    </row>
    <row r="661" ht="15.75" customHeight="1">
      <c r="A661" s="16" t="str">
        <f t="shared" ref="A661:B661" si="505">A625</f>
        <v>март</v>
      </c>
      <c r="B661" s="18">
        <f t="shared" si="505"/>
        <v>1</v>
      </c>
      <c r="C661" s="18">
        <f t="shared" si="215"/>
        <v>16</v>
      </c>
      <c r="D661" s="19" t="str">
        <f t="shared" si="216"/>
        <v>Услуги</v>
      </c>
      <c r="E661" s="20">
        <v>51.5</v>
      </c>
      <c r="F661" s="21">
        <v>36.05</v>
      </c>
      <c r="G661" s="22">
        <v>4.768518518518519</v>
      </c>
      <c r="H661" s="21">
        <v>10.8</v>
      </c>
    </row>
    <row r="662" ht="15.75" customHeight="1">
      <c r="A662" s="16" t="str">
        <f t="shared" ref="A662:B662" si="506">A626</f>
        <v>апрель</v>
      </c>
      <c r="B662" s="18">
        <f t="shared" si="506"/>
        <v>2</v>
      </c>
      <c r="C662" s="18">
        <f t="shared" si="215"/>
        <v>16</v>
      </c>
      <c r="D662" s="19" t="str">
        <f t="shared" si="216"/>
        <v>Услуги</v>
      </c>
      <c r="E662" s="20">
        <v>43.5</v>
      </c>
      <c r="F662" s="21">
        <v>31.059000000000005</v>
      </c>
      <c r="G662" s="22">
        <v>3.295454545454545</v>
      </c>
      <c r="H662" s="21">
        <v>13.2</v>
      </c>
    </row>
    <row r="663" ht="15.75" customHeight="1">
      <c r="A663" s="16" t="str">
        <f t="shared" ref="A663:B663" si="507">A627</f>
        <v>май</v>
      </c>
      <c r="B663" s="18">
        <f t="shared" si="507"/>
        <v>2</v>
      </c>
      <c r="C663" s="18">
        <f t="shared" si="215"/>
        <v>16</v>
      </c>
      <c r="D663" s="19" t="str">
        <f t="shared" si="216"/>
        <v>Услуги</v>
      </c>
      <c r="E663" s="20">
        <v>50.5</v>
      </c>
      <c r="F663" s="21">
        <v>36.763999999999996</v>
      </c>
      <c r="G663" s="22">
        <v>4.208333333333333</v>
      </c>
      <c r="H663" s="21">
        <v>12.0</v>
      </c>
    </row>
    <row r="664" ht="15.75" customHeight="1">
      <c r="A664" s="16" t="str">
        <f t="shared" ref="A664:B664" si="508">A628</f>
        <v>июнь</v>
      </c>
      <c r="B664" s="18">
        <f t="shared" si="508"/>
        <v>2</v>
      </c>
      <c r="C664" s="18">
        <f t="shared" si="215"/>
        <v>16</v>
      </c>
      <c r="D664" s="19" t="str">
        <f t="shared" si="216"/>
        <v>Услуги</v>
      </c>
      <c r="E664" s="20">
        <v>40.0</v>
      </c>
      <c r="F664" s="21">
        <v>29.4</v>
      </c>
      <c r="G664" s="22">
        <v>3.0303030303030303</v>
      </c>
      <c r="H664" s="21">
        <v>13.2</v>
      </c>
    </row>
    <row r="665" ht="15.75" customHeight="1">
      <c r="A665" s="16" t="str">
        <f t="shared" ref="A665:B665" si="509">A629</f>
        <v>июль</v>
      </c>
      <c r="B665" s="18">
        <f t="shared" si="509"/>
        <v>3</v>
      </c>
      <c r="C665" s="18">
        <f t="shared" si="215"/>
        <v>16</v>
      </c>
      <c r="D665" s="19" t="str">
        <f t="shared" si="216"/>
        <v>Услуги</v>
      </c>
      <c r="E665" s="20">
        <v>46.0</v>
      </c>
      <c r="F665" s="21">
        <v>31.233999999999995</v>
      </c>
      <c r="G665" s="22">
        <v>3.4848484848484853</v>
      </c>
      <c r="H665" s="21">
        <v>13.2</v>
      </c>
    </row>
    <row r="666" ht="15.75" customHeight="1">
      <c r="A666" s="16" t="str">
        <f t="shared" ref="A666:B666" si="510">A630</f>
        <v>август</v>
      </c>
      <c r="B666" s="18">
        <f t="shared" si="510"/>
        <v>3</v>
      </c>
      <c r="C666" s="18">
        <f t="shared" si="215"/>
        <v>16</v>
      </c>
      <c r="D666" s="19" t="str">
        <f t="shared" si="216"/>
        <v>Услуги</v>
      </c>
      <c r="E666" s="20">
        <v>49.0</v>
      </c>
      <c r="F666" s="21">
        <v>36.01499999999999</v>
      </c>
      <c r="G666" s="22">
        <v>3.712121212121212</v>
      </c>
      <c r="H666" s="21">
        <v>13.2</v>
      </c>
    </row>
    <row r="667" ht="15.75" customHeight="1">
      <c r="A667" s="16" t="str">
        <f t="shared" ref="A667:B667" si="511">A631</f>
        <v>сентябрь</v>
      </c>
      <c r="B667" s="18">
        <f t="shared" si="511"/>
        <v>3</v>
      </c>
      <c r="C667" s="18">
        <f t="shared" si="215"/>
        <v>16</v>
      </c>
      <c r="D667" s="19" t="str">
        <f t="shared" si="216"/>
        <v>Услуги</v>
      </c>
      <c r="E667" s="20">
        <v>52.0</v>
      </c>
      <c r="F667" s="21">
        <v>35.308</v>
      </c>
      <c r="G667" s="22">
        <v>3.93939393939394</v>
      </c>
      <c r="H667" s="21">
        <v>13.2</v>
      </c>
    </row>
    <row r="668" ht="15.75" customHeight="1">
      <c r="A668" s="16" t="str">
        <f t="shared" ref="A668:B668" si="512">A632</f>
        <v>январь</v>
      </c>
      <c r="B668" s="18">
        <f t="shared" si="512"/>
        <v>1</v>
      </c>
      <c r="C668" s="18">
        <f t="shared" si="215"/>
        <v>17</v>
      </c>
      <c r="D668" s="19" t="str">
        <f t="shared" si="216"/>
        <v>телефоны и гаджеты</v>
      </c>
      <c r="E668" s="20">
        <v>48.0</v>
      </c>
      <c r="F668" s="21">
        <v>34.60799999999999</v>
      </c>
      <c r="G668" s="22">
        <v>3.6363636363636367</v>
      </c>
      <c r="H668" s="21">
        <v>13.2</v>
      </c>
    </row>
    <row r="669" ht="15.75" customHeight="1">
      <c r="A669" s="16" t="str">
        <f t="shared" ref="A669:B669" si="513">A633</f>
        <v>февраль</v>
      </c>
      <c r="B669" s="18">
        <f t="shared" si="513"/>
        <v>1</v>
      </c>
      <c r="C669" s="18">
        <f t="shared" si="215"/>
        <v>17</v>
      </c>
      <c r="D669" s="19" t="str">
        <f t="shared" si="216"/>
        <v>телефоны и гаджеты</v>
      </c>
      <c r="E669" s="20">
        <v>45.0</v>
      </c>
      <c r="F669" s="21">
        <v>32.129999999999995</v>
      </c>
      <c r="G669" s="22">
        <v>4.166666666666666</v>
      </c>
      <c r="H669" s="21">
        <v>10.8</v>
      </c>
    </row>
    <row r="670" ht="15.75" customHeight="1">
      <c r="A670" s="16" t="str">
        <f t="shared" ref="A670:B670" si="514">A634</f>
        <v>март</v>
      </c>
      <c r="B670" s="18">
        <f t="shared" si="514"/>
        <v>1</v>
      </c>
      <c r="C670" s="18">
        <f t="shared" si="215"/>
        <v>17</v>
      </c>
      <c r="D670" s="19" t="str">
        <f t="shared" si="216"/>
        <v>телефоны и гаджеты</v>
      </c>
      <c r="E670" s="20">
        <v>48.0</v>
      </c>
      <c r="F670" s="21">
        <v>33.93599999999999</v>
      </c>
      <c r="G670" s="22">
        <v>4.444444444444445</v>
      </c>
      <c r="H670" s="21">
        <v>10.8</v>
      </c>
    </row>
    <row r="671" ht="15.75" customHeight="1">
      <c r="A671" s="16" t="str">
        <f t="shared" ref="A671:B671" si="515">A635</f>
        <v>апрель</v>
      </c>
      <c r="B671" s="18">
        <f t="shared" si="515"/>
        <v>2</v>
      </c>
      <c r="C671" s="18">
        <f t="shared" si="215"/>
        <v>17</v>
      </c>
      <c r="D671" s="19" t="str">
        <f t="shared" si="216"/>
        <v>телефоны и гаджеты</v>
      </c>
      <c r="E671" s="20">
        <v>47.0</v>
      </c>
      <c r="F671" s="21">
        <v>34.545</v>
      </c>
      <c r="G671" s="22">
        <v>3.5606060606060606</v>
      </c>
      <c r="H671" s="21">
        <v>13.2</v>
      </c>
    </row>
    <row r="672" ht="15.75" customHeight="1">
      <c r="A672" s="16" t="str">
        <f t="shared" ref="A672:B672" si="516">A636</f>
        <v>май</v>
      </c>
      <c r="B672" s="18">
        <f t="shared" si="516"/>
        <v>2</v>
      </c>
      <c r="C672" s="18">
        <f t="shared" si="215"/>
        <v>17</v>
      </c>
      <c r="D672" s="19" t="str">
        <f t="shared" si="216"/>
        <v>телефоны и гаджеты</v>
      </c>
      <c r="E672" s="20">
        <v>51.0</v>
      </c>
      <c r="F672" s="21">
        <v>37.48499999999999</v>
      </c>
      <c r="G672" s="22">
        <v>4.25</v>
      </c>
      <c r="H672" s="21">
        <v>12.0</v>
      </c>
    </row>
    <row r="673" ht="15.75" customHeight="1">
      <c r="A673" s="16" t="str">
        <f t="shared" ref="A673:B673" si="517">A637</f>
        <v>июнь</v>
      </c>
      <c r="B673" s="18">
        <f t="shared" si="517"/>
        <v>2</v>
      </c>
      <c r="C673" s="18">
        <f t="shared" si="215"/>
        <v>17</v>
      </c>
      <c r="D673" s="19" t="str">
        <f t="shared" si="216"/>
        <v>телефоны и гаджеты</v>
      </c>
      <c r="E673" s="20">
        <v>42.0</v>
      </c>
      <c r="F673" s="21">
        <v>27.93</v>
      </c>
      <c r="G673" s="22">
        <v>3.5000000000000004</v>
      </c>
      <c r="H673" s="21">
        <v>12.0</v>
      </c>
    </row>
    <row r="674" ht="15.75" customHeight="1">
      <c r="A674" s="16" t="str">
        <f t="shared" ref="A674:B674" si="518">A638</f>
        <v>июль</v>
      </c>
      <c r="B674" s="18">
        <f t="shared" si="518"/>
        <v>3</v>
      </c>
      <c r="C674" s="18">
        <f t="shared" si="215"/>
        <v>17</v>
      </c>
      <c r="D674" s="19" t="str">
        <f t="shared" si="216"/>
        <v>телефоны и гаджеты</v>
      </c>
      <c r="E674" s="20">
        <v>45.0</v>
      </c>
      <c r="F674" s="21">
        <v>30.555</v>
      </c>
      <c r="G674" s="22">
        <v>4.166666666666666</v>
      </c>
      <c r="H674" s="21">
        <v>10.8</v>
      </c>
    </row>
    <row r="675" ht="15.75" customHeight="1">
      <c r="A675" s="16" t="str">
        <f t="shared" ref="A675:B675" si="519">A639</f>
        <v>август</v>
      </c>
      <c r="B675" s="18">
        <f t="shared" si="519"/>
        <v>3</v>
      </c>
      <c r="C675" s="18">
        <f t="shared" si="215"/>
        <v>17</v>
      </c>
      <c r="D675" s="19" t="str">
        <f t="shared" si="216"/>
        <v>телефоны и гаджеты</v>
      </c>
      <c r="E675" s="20">
        <v>57.49999999999999</v>
      </c>
      <c r="F675" s="21">
        <v>39.0425</v>
      </c>
      <c r="G675" s="22">
        <v>5.324074074074074</v>
      </c>
      <c r="H675" s="21">
        <v>10.8</v>
      </c>
    </row>
    <row r="676" ht="15.75" customHeight="1">
      <c r="A676" s="16" t="str">
        <f t="shared" ref="A676:B676" si="520">A640</f>
        <v>сентябрь</v>
      </c>
      <c r="B676" s="18">
        <f t="shared" si="520"/>
        <v>3</v>
      </c>
      <c r="C676" s="18">
        <f t="shared" si="215"/>
        <v>17</v>
      </c>
      <c r="D676" s="19" t="str">
        <f t="shared" si="216"/>
        <v>телефоны и гаджеты</v>
      </c>
      <c r="E676" s="20">
        <v>47.0</v>
      </c>
      <c r="F676" s="21">
        <v>32.9</v>
      </c>
      <c r="G676" s="22">
        <v>3.2638888888888884</v>
      </c>
      <c r="H676" s="21">
        <v>14.4</v>
      </c>
    </row>
    <row r="677" ht="15.75" customHeight="1">
      <c r="A677" s="16" t="str">
        <f t="shared" ref="A677:B677" si="521">A641</f>
        <v>январь</v>
      </c>
      <c r="B677" s="18">
        <f t="shared" si="521"/>
        <v>1</v>
      </c>
      <c r="C677" s="18">
        <f t="shared" si="215"/>
        <v>18</v>
      </c>
      <c r="D677" s="19" t="str">
        <f t="shared" si="216"/>
        <v>платежи</v>
      </c>
      <c r="E677" s="20">
        <v>56.00000000000001</v>
      </c>
      <c r="F677" s="21">
        <v>38.416</v>
      </c>
      <c r="G677" s="22">
        <v>4.242424242424242</v>
      </c>
      <c r="H677" s="21">
        <v>13.2</v>
      </c>
    </row>
    <row r="678" ht="15.75" customHeight="1">
      <c r="A678" s="16" t="str">
        <f t="shared" ref="A678:B678" si="522">A642</f>
        <v>февраль</v>
      </c>
      <c r="B678" s="18">
        <f t="shared" si="522"/>
        <v>1</v>
      </c>
      <c r="C678" s="18">
        <f t="shared" si="215"/>
        <v>18</v>
      </c>
      <c r="D678" s="19" t="str">
        <f t="shared" si="216"/>
        <v>платежи</v>
      </c>
      <c r="E678" s="20">
        <v>46.0</v>
      </c>
      <c r="F678" s="21">
        <v>31.877999999999997</v>
      </c>
      <c r="G678" s="22">
        <v>3.4848484848484853</v>
      </c>
      <c r="H678" s="21">
        <v>13.2</v>
      </c>
    </row>
    <row r="679" ht="15.75" customHeight="1">
      <c r="A679" s="16" t="str">
        <f t="shared" ref="A679:B679" si="523">A643</f>
        <v>март</v>
      </c>
      <c r="B679" s="18">
        <f t="shared" si="523"/>
        <v>1</v>
      </c>
      <c r="C679" s="18">
        <f t="shared" si="215"/>
        <v>18</v>
      </c>
      <c r="D679" s="19" t="str">
        <f t="shared" si="216"/>
        <v>платежи</v>
      </c>
      <c r="E679" s="20">
        <v>42.0</v>
      </c>
      <c r="F679" s="21">
        <v>30.576000000000004</v>
      </c>
      <c r="G679" s="22">
        <v>2.9166666666666665</v>
      </c>
      <c r="H679" s="21">
        <v>14.4</v>
      </c>
    </row>
    <row r="680" ht="15.75" customHeight="1">
      <c r="A680" s="16" t="str">
        <f t="shared" ref="A680:B680" si="524">A644</f>
        <v>апрель</v>
      </c>
      <c r="B680" s="18">
        <f t="shared" si="524"/>
        <v>2</v>
      </c>
      <c r="C680" s="18">
        <f t="shared" si="215"/>
        <v>18</v>
      </c>
      <c r="D680" s="19" t="str">
        <f t="shared" si="216"/>
        <v>платежи</v>
      </c>
      <c r="E680" s="20">
        <v>54.0</v>
      </c>
      <c r="F680" s="21">
        <v>38.934</v>
      </c>
      <c r="G680" s="22">
        <v>5.0</v>
      </c>
      <c r="H680" s="21">
        <v>10.8</v>
      </c>
    </row>
    <row r="681" ht="15.75" customHeight="1">
      <c r="A681" s="16" t="str">
        <f t="shared" ref="A681:B681" si="525">A645</f>
        <v>май</v>
      </c>
      <c r="B681" s="18">
        <f t="shared" si="525"/>
        <v>2</v>
      </c>
      <c r="C681" s="18">
        <f t="shared" si="215"/>
        <v>18</v>
      </c>
      <c r="D681" s="19" t="str">
        <f t="shared" si="216"/>
        <v>платежи</v>
      </c>
      <c r="E681" s="20">
        <v>54.0</v>
      </c>
      <c r="F681" s="21">
        <v>38.934</v>
      </c>
      <c r="G681" s="22">
        <v>4.090909090909091</v>
      </c>
      <c r="H681" s="21">
        <v>13.2</v>
      </c>
    </row>
    <row r="682" ht="15.75" customHeight="1">
      <c r="A682" s="16" t="str">
        <f t="shared" ref="A682:B682" si="526">A646</f>
        <v>июнь</v>
      </c>
      <c r="B682" s="18">
        <f t="shared" si="526"/>
        <v>2</v>
      </c>
      <c r="C682" s="18">
        <f t="shared" si="215"/>
        <v>18</v>
      </c>
      <c r="D682" s="19" t="str">
        <f t="shared" si="216"/>
        <v>платежи</v>
      </c>
      <c r="E682" s="20">
        <v>54.50000000000001</v>
      </c>
      <c r="F682" s="21">
        <v>38.531499999999994</v>
      </c>
      <c r="G682" s="22">
        <v>4.128787878787878</v>
      </c>
      <c r="H682" s="21">
        <v>13.2</v>
      </c>
    </row>
    <row r="683" ht="15.75" customHeight="1">
      <c r="A683" s="16" t="str">
        <f t="shared" ref="A683:B683" si="527">A647</f>
        <v>июль</v>
      </c>
      <c r="B683" s="18">
        <f t="shared" si="527"/>
        <v>3</v>
      </c>
      <c r="C683" s="18">
        <f t="shared" si="215"/>
        <v>18</v>
      </c>
      <c r="D683" s="19" t="str">
        <f t="shared" si="216"/>
        <v>платежи</v>
      </c>
      <c r="E683" s="20">
        <v>58.5</v>
      </c>
      <c r="F683" s="21">
        <v>40.13099999999999</v>
      </c>
      <c r="G683" s="22">
        <v>4.431818181818182</v>
      </c>
      <c r="H683" s="21">
        <v>13.2</v>
      </c>
    </row>
    <row r="684" ht="15.75" customHeight="1">
      <c r="A684" s="16" t="str">
        <f t="shared" ref="A684:B684" si="528">A648</f>
        <v>август</v>
      </c>
      <c r="B684" s="18">
        <f t="shared" si="528"/>
        <v>3</v>
      </c>
      <c r="C684" s="18">
        <f t="shared" si="215"/>
        <v>18</v>
      </c>
      <c r="D684" s="19" t="str">
        <f t="shared" si="216"/>
        <v>платежи</v>
      </c>
      <c r="E684" s="20">
        <v>42.5</v>
      </c>
      <c r="F684" s="21">
        <v>30.939999999999994</v>
      </c>
      <c r="G684" s="22">
        <v>2.951388888888889</v>
      </c>
      <c r="H684" s="21">
        <v>14.4</v>
      </c>
    </row>
    <row r="685" ht="15.75" customHeight="1">
      <c r="A685" s="16" t="str">
        <f t="shared" ref="A685:B685" si="529">A649</f>
        <v>сентябрь</v>
      </c>
      <c r="B685" s="18">
        <f t="shared" si="529"/>
        <v>3</v>
      </c>
      <c r="C685" s="18">
        <f t="shared" si="215"/>
        <v>18</v>
      </c>
      <c r="D685" s="19" t="str">
        <f t="shared" si="216"/>
        <v>платежи</v>
      </c>
      <c r="E685" s="20">
        <v>44.5</v>
      </c>
      <c r="F685" s="21">
        <v>30.215500000000002</v>
      </c>
      <c r="G685" s="22">
        <v>3.7083333333333335</v>
      </c>
      <c r="H685" s="21">
        <v>12.0</v>
      </c>
    </row>
    <row r="686" ht="15.75" customHeight="1">
      <c r="A686" s="16" t="str">
        <f t="shared" ref="A686:B686" si="530">A650</f>
        <v>январь</v>
      </c>
      <c r="B686" s="18">
        <f t="shared" si="530"/>
        <v>1</v>
      </c>
      <c r="C686" s="18">
        <f t="shared" si="215"/>
        <v>14</v>
      </c>
      <c r="D686" s="19" t="str">
        <f t="shared" si="216"/>
        <v>Услуги</v>
      </c>
      <c r="E686" s="20">
        <v>2.58</v>
      </c>
      <c r="F686" s="21">
        <v>1.29</v>
      </c>
      <c r="G686" s="22">
        <v>0.2388888888888889</v>
      </c>
      <c r="H686" s="21">
        <v>10.8</v>
      </c>
    </row>
    <row r="687" ht="15.75" customHeight="1">
      <c r="A687" s="16" t="str">
        <f t="shared" ref="A687:B687" si="531">A651</f>
        <v>февраль</v>
      </c>
      <c r="B687" s="18">
        <f t="shared" si="531"/>
        <v>1</v>
      </c>
      <c r="C687" s="18">
        <f t="shared" si="215"/>
        <v>14</v>
      </c>
      <c r="D687" s="19" t="str">
        <f t="shared" si="216"/>
        <v>Услуги</v>
      </c>
      <c r="E687" s="20">
        <v>2.91</v>
      </c>
      <c r="F687" s="21">
        <v>1.3968</v>
      </c>
      <c r="G687" s="22">
        <v>0.20208333333333334</v>
      </c>
      <c r="H687" s="21">
        <v>14.4</v>
      </c>
    </row>
    <row r="688" ht="15.75" customHeight="1">
      <c r="A688" s="16" t="str">
        <f t="shared" ref="A688:B688" si="532">A652</f>
        <v>март</v>
      </c>
      <c r="B688" s="18">
        <f t="shared" si="532"/>
        <v>1</v>
      </c>
      <c r="C688" s="18">
        <f t="shared" si="215"/>
        <v>14</v>
      </c>
      <c r="D688" s="19" t="str">
        <f t="shared" si="216"/>
        <v>Услуги</v>
      </c>
      <c r="E688" s="20">
        <v>3.24</v>
      </c>
      <c r="F688" s="21">
        <v>1.62</v>
      </c>
      <c r="G688" s="22">
        <v>0.22499999999999998</v>
      </c>
      <c r="H688" s="21">
        <v>14.4</v>
      </c>
    </row>
    <row r="689" ht="15.75" customHeight="1">
      <c r="A689" s="16" t="str">
        <f t="shared" ref="A689:B689" si="533">A653</f>
        <v>апрель</v>
      </c>
      <c r="B689" s="18">
        <f t="shared" si="533"/>
        <v>2</v>
      </c>
      <c r="C689" s="18">
        <f t="shared" si="215"/>
        <v>14</v>
      </c>
      <c r="D689" s="19" t="str">
        <f t="shared" si="216"/>
        <v>Услуги</v>
      </c>
      <c r="E689" s="20">
        <v>3.15</v>
      </c>
      <c r="F689" s="21">
        <v>1.62225</v>
      </c>
      <c r="G689" s="22">
        <v>0.2625</v>
      </c>
      <c r="H689" s="21">
        <v>12.0</v>
      </c>
    </row>
    <row r="690" ht="15.75" customHeight="1">
      <c r="A690" s="16" t="str">
        <f t="shared" ref="A690:B690" si="534">A654</f>
        <v>май</v>
      </c>
      <c r="B690" s="18">
        <f t="shared" si="534"/>
        <v>2</v>
      </c>
      <c r="C690" s="18">
        <f t="shared" si="215"/>
        <v>14</v>
      </c>
      <c r="D690" s="19" t="str">
        <f t="shared" si="216"/>
        <v>Услуги</v>
      </c>
      <c r="E690" s="20">
        <v>3.27</v>
      </c>
      <c r="F690" s="21">
        <v>1.6513499999999999</v>
      </c>
      <c r="G690" s="22">
        <v>0.24772727272727268</v>
      </c>
      <c r="H690" s="21">
        <v>13.2</v>
      </c>
    </row>
    <row r="691" ht="15.75" customHeight="1">
      <c r="A691" s="16" t="str">
        <f t="shared" ref="A691:B691" si="535">A655</f>
        <v>июнь</v>
      </c>
      <c r="B691" s="18">
        <f t="shared" si="535"/>
        <v>2</v>
      </c>
      <c r="C691" s="18">
        <f t="shared" si="215"/>
        <v>14</v>
      </c>
      <c r="D691" s="19" t="str">
        <f t="shared" si="216"/>
        <v>Услуги</v>
      </c>
      <c r="E691" s="20">
        <v>2.58</v>
      </c>
      <c r="F691" s="21">
        <v>1.2384</v>
      </c>
      <c r="G691" s="22">
        <v>0.21499999999999997</v>
      </c>
      <c r="H691" s="21">
        <v>12.0</v>
      </c>
    </row>
    <row r="692" ht="15.75" customHeight="1">
      <c r="A692" s="16" t="str">
        <f t="shared" ref="A692:B692" si="536">A656</f>
        <v>июль</v>
      </c>
      <c r="B692" s="18">
        <f t="shared" si="536"/>
        <v>3</v>
      </c>
      <c r="C692" s="18">
        <f t="shared" si="215"/>
        <v>14</v>
      </c>
      <c r="D692" s="19" t="str">
        <f t="shared" si="216"/>
        <v>Услуги</v>
      </c>
      <c r="E692" s="20">
        <v>3.57</v>
      </c>
      <c r="F692" s="21">
        <v>1.8207</v>
      </c>
      <c r="G692" s="22">
        <v>0.3305555555555556</v>
      </c>
      <c r="H692" s="21">
        <v>10.8</v>
      </c>
    </row>
    <row r="693" ht="15.75" customHeight="1">
      <c r="A693" s="16" t="str">
        <f t="shared" ref="A693:B693" si="537">A657</f>
        <v>август</v>
      </c>
      <c r="B693" s="18">
        <f t="shared" si="537"/>
        <v>3</v>
      </c>
      <c r="C693" s="18">
        <f t="shared" si="215"/>
        <v>14</v>
      </c>
      <c r="D693" s="19" t="str">
        <f t="shared" si="216"/>
        <v>Услуги</v>
      </c>
      <c r="E693" s="20">
        <v>3.33</v>
      </c>
      <c r="F693" s="21">
        <v>1.665</v>
      </c>
      <c r="G693" s="22">
        <v>0.23125</v>
      </c>
      <c r="H693" s="21">
        <v>14.4</v>
      </c>
    </row>
    <row r="694" ht="15.75" customHeight="1">
      <c r="A694" s="16" t="str">
        <f t="shared" ref="A694:B694" si="538">A658</f>
        <v>сентябрь</v>
      </c>
      <c r="B694" s="18">
        <f t="shared" si="538"/>
        <v>3</v>
      </c>
      <c r="C694" s="18">
        <f t="shared" si="215"/>
        <v>14</v>
      </c>
      <c r="D694" s="19" t="str">
        <f t="shared" si="216"/>
        <v>Услуги</v>
      </c>
      <c r="E694" s="20">
        <v>2.7</v>
      </c>
      <c r="F694" s="21">
        <v>1.2825</v>
      </c>
      <c r="G694" s="22">
        <v>0.20454545454545453</v>
      </c>
      <c r="H694" s="21">
        <v>13.2</v>
      </c>
    </row>
    <row r="695" ht="15.75" customHeight="1">
      <c r="A695" s="16" t="str">
        <f t="shared" ref="A695:B695" si="539">A659</f>
        <v>январь</v>
      </c>
      <c r="B695" s="18">
        <f t="shared" si="539"/>
        <v>1</v>
      </c>
      <c r="C695" s="18">
        <f t="shared" si="215"/>
        <v>17</v>
      </c>
      <c r="D695" s="19" t="str">
        <f t="shared" si="216"/>
        <v>Услуги</v>
      </c>
      <c r="E695" s="20">
        <v>3.24</v>
      </c>
      <c r="F695" s="21">
        <v>1.5390000000000001</v>
      </c>
      <c r="G695" s="22">
        <v>0.22499999999999998</v>
      </c>
      <c r="H695" s="21">
        <v>14.4</v>
      </c>
    </row>
    <row r="696" ht="15.75" customHeight="1">
      <c r="A696" s="16" t="str">
        <f t="shared" ref="A696:B696" si="540">A660</f>
        <v>февраль</v>
      </c>
      <c r="B696" s="18">
        <f t="shared" si="540"/>
        <v>1</v>
      </c>
      <c r="C696" s="18">
        <f t="shared" si="215"/>
        <v>17</v>
      </c>
      <c r="D696" s="19" t="str">
        <f t="shared" si="216"/>
        <v>Услуги</v>
      </c>
      <c r="E696" s="20">
        <v>2.91</v>
      </c>
      <c r="F696" s="21">
        <v>1.4695500000000001</v>
      </c>
      <c r="G696" s="22">
        <v>0.22045454545454546</v>
      </c>
      <c r="H696" s="21">
        <v>13.2</v>
      </c>
    </row>
    <row r="697" ht="15.75" customHeight="1">
      <c r="A697" s="16" t="str">
        <f t="shared" ref="A697:B697" si="541">A661</f>
        <v>март</v>
      </c>
      <c r="B697" s="18">
        <f t="shared" si="541"/>
        <v>1</v>
      </c>
      <c r="C697" s="18">
        <f t="shared" si="215"/>
        <v>17</v>
      </c>
      <c r="D697" s="19" t="str">
        <f t="shared" si="216"/>
        <v>Услуги</v>
      </c>
      <c r="E697" s="20">
        <v>3.21</v>
      </c>
      <c r="F697" s="21">
        <v>1.52475</v>
      </c>
      <c r="G697" s="22">
        <v>0.2675</v>
      </c>
      <c r="H697" s="21">
        <v>12.0</v>
      </c>
    </row>
    <row r="698" ht="15.75" customHeight="1">
      <c r="A698" s="16" t="str">
        <f t="shared" ref="A698:B698" si="542">A662</f>
        <v>апрель</v>
      </c>
      <c r="B698" s="18">
        <f t="shared" si="542"/>
        <v>2</v>
      </c>
      <c r="C698" s="18">
        <f t="shared" si="215"/>
        <v>17</v>
      </c>
      <c r="D698" s="19" t="str">
        <f t="shared" si="216"/>
        <v>Услуги</v>
      </c>
      <c r="E698" s="20">
        <v>3.48</v>
      </c>
      <c r="F698" s="21">
        <v>1.7226</v>
      </c>
      <c r="G698" s="22">
        <v>0.24166666666666664</v>
      </c>
      <c r="H698" s="21">
        <v>14.4</v>
      </c>
    </row>
    <row r="699" ht="15.75" customHeight="1">
      <c r="A699" s="16" t="str">
        <f t="shared" ref="A699:B699" si="543">A663</f>
        <v>май</v>
      </c>
      <c r="B699" s="18">
        <f t="shared" si="543"/>
        <v>2</v>
      </c>
      <c r="C699" s="18">
        <f t="shared" si="215"/>
        <v>17</v>
      </c>
      <c r="D699" s="19" t="str">
        <f t="shared" si="216"/>
        <v>Услуги</v>
      </c>
      <c r="E699" s="20">
        <v>3.0</v>
      </c>
      <c r="F699" s="21">
        <v>1.44</v>
      </c>
      <c r="G699" s="22">
        <v>0.22727272727272732</v>
      </c>
      <c r="H699" s="21">
        <v>13.2</v>
      </c>
    </row>
    <row r="700" ht="15.75" customHeight="1">
      <c r="A700" s="16" t="str">
        <f t="shared" ref="A700:B700" si="544">A664</f>
        <v>июнь</v>
      </c>
      <c r="B700" s="18">
        <f t="shared" si="544"/>
        <v>2</v>
      </c>
      <c r="C700" s="18">
        <f t="shared" si="215"/>
        <v>17</v>
      </c>
      <c r="D700" s="19" t="str">
        <f t="shared" si="216"/>
        <v>Услуги</v>
      </c>
      <c r="E700" s="20">
        <v>3.33</v>
      </c>
      <c r="F700" s="21">
        <v>1.5817500000000002</v>
      </c>
      <c r="G700" s="22">
        <v>0.23125</v>
      </c>
      <c r="H700" s="21">
        <v>14.4</v>
      </c>
    </row>
    <row r="701" ht="15.75" customHeight="1">
      <c r="A701" s="16" t="str">
        <f t="shared" ref="A701:B701" si="545">A665</f>
        <v>июль</v>
      </c>
      <c r="B701" s="18">
        <f t="shared" si="545"/>
        <v>3</v>
      </c>
      <c r="C701" s="18">
        <f t="shared" si="215"/>
        <v>17</v>
      </c>
      <c r="D701" s="19" t="str">
        <f t="shared" si="216"/>
        <v>Услуги</v>
      </c>
      <c r="E701" s="20">
        <v>3.36</v>
      </c>
      <c r="F701" s="21">
        <v>1.68</v>
      </c>
      <c r="G701" s="22">
        <v>0.23333333333333334</v>
      </c>
      <c r="H701" s="21">
        <v>14.4</v>
      </c>
    </row>
    <row r="702" ht="15.75" customHeight="1">
      <c r="A702" s="16" t="str">
        <f t="shared" ref="A702:B702" si="546">A666</f>
        <v>август</v>
      </c>
      <c r="B702" s="18">
        <f t="shared" si="546"/>
        <v>3</v>
      </c>
      <c r="C702" s="18">
        <f t="shared" si="215"/>
        <v>17</v>
      </c>
      <c r="D702" s="19" t="str">
        <f t="shared" si="216"/>
        <v>Услуги</v>
      </c>
      <c r="E702" s="20">
        <v>2.91</v>
      </c>
      <c r="F702" s="21">
        <v>1.38225</v>
      </c>
      <c r="G702" s="22">
        <v>0.20208333333333334</v>
      </c>
      <c r="H702" s="21">
        <v>14.4</v>
      </c>
    </row>
    <row r="703" ht="15.75" customHeight="1">
      <c r="A703" s="16" t="str">
        <f t="shared" ref="A703:B703" si="547">A667</f>
        <v>сентябрь</v>
      </c>
      <c r="B703" s="18">
        <f t="shared" si="547"/>
        <v>3</v>
      </c>
      <c r="C703" s="18">
        <f t="shared" si="215"/>
        <v>17</v>
      </c>
      <c r="D703" s="19" t="str">
        <f t="shared" si="216"/>
        <v>Услуги</v>
      </c>
      <c r="E703" s="20">
        <v>3.57</v>
      </c>
      <c r="F703" s="21">
        <v>1.8742500000000002</v>
      </c>
      <c r="G703" s="22">
        <v>0.24791666666666662</v>
      </c>
      <c r="H703" s="21">
        <v>14.4</v>
      </c>
    </row>
    <row r="704" ht="15.75" customHeight="1">
      <c r="A704" s="16" t="str">
        <f t="shared" ref="A704:B704" si="548">A668</f>
        <v>январь</v>
      </c>
      <c r="B704" s="18">
        <f t="shared" si="548"/>
        <v>1</v>
      </c>
      <c r="C704" s="18">
        <f t="shared" si="215"/>
        <v>18</v>
      </c>
      <c r="D704" s="19" t="str">
        <f t="shared" si="216"/>
        <v>телефоны и гаджеты</v>
      </c>
      <c r="E704" s="20">
        <v>2.91</v>
      </c>
      <c r="F704" s="21">
        <v>1.4695500000000001</v>
      </c>
      <c r="G704" s="22">
        <v>0.2425</v>
      </c>
      <c r="H704" s="21">
        <v>12.0</v>
      </c>
    </row>
    <row r="705" ht="15.75" customHeight="1">
      <c r="A705" s="16" t="str">
        <f t="shared" ref="A705:B705" si="549">A669</f>
        <v>февраль</v>
      </c>
      <c r="B705" s="18">
        <f t="shared" si="549"/>
        <v>1</v>
      </c>
      <c r="C705" s="18">
        <f t="shared" si="215"/>
        <v>18</v>
      </c>
      <c r="D705" s="19" t="str">
        <f t="shared" si="216"/>
        <v>телефоны и гаджеты</v>
      </c>
      <c r="E705" s="20">
        <v>2.4</v>
      </c>
      <c r="F705" s="21">
        <v>1.188</v>
      </c>
      <c r="G705" s="22">
        <v>0.18181818181818182</v>
      </c>
      <c r="H705" s="21">
        <v>13.2</v>
      </c>
    </row>
    <row r="706" ht="15.75" customHeight="1">
      <c r="A706" s="16" t="str">
        <f t="shared" ref="A706:B706" si="550">A670</f>
        <v>март</v>
      </c>
      <c r="B706" s="18">
        <f t="shared" si="550"/>
        <v>1</v>
      </c>
      <c r="C706" s="18">
        <f t="shared" si="215"/>
        <v>18</v>
      </c>
      <c r="D706" s="19" t="str">
        <f t="shared" si="216"/>
        <v>телефоны и гаджеты</v>
      </c>
      <c r="E706" s="20">
        <v>2.97</v>
      </c>
      <c r="F706" s="21">
        <v>1.5295500000000002</v>
      </c>
      <c r="G706" s="22">
        <v>0.20625000000000002</v>
      </c>
      <c r="H706" s="21">
        <v>14.4</v>
      </c>
    </row>
    <row r="707" ht="15.75" customHeight="1">
      <c r="A707" s="16" t="str">
        <f t="shared" ref="A707:B707" si="551">A671</f>
        <v>апрель</v>
      </c>
      <c r="B707" s="18">
        <f t="shared" si="551"/>
        <v>2</v>
      </c>
      <c r="C707" s="18">
        <f t="shared" si="215"/>
        <v>18</v>
      </c>
      <c r="D707" s="19" t="str">
        <f t="shared" si="216"/>
        <v>телефоны и гаджеты</v>
      </c>
      <c r="E707" s="20">
        <v>3.6</v>
      </c>
      <c r="F707" s="21">
        <v>1.8719999999999999</v>
      </c>
      <c r="G707" s="22">
        <v>0.25</v>
      </c>
      <c r="H707" s="21">
        <v>14.4</v>
      </c>
    </row>
    <row r="708" ht="15.75" customHeight="1">
      <c r="A708" s="16" t="str">
        <f t="shared" ref="A708:B708" si="552">A672</f>
        <v>май</v>
      </c>
      <c r="B708" s="18">
        <f t="shared" si="552"/>
        <v>2</v>
      </c>
      <c r="C708" s="18">
        <f t="shared" si="215"/>
        <v>18</v>
      </c>
      <c r="D708" s="19" t="str">
        <f t="shared" si="216"/>
        <v>телефоны и гаджеты</v>
      </c>
      <c r="E708" s="20">
        <v>3.54</v>
      </c>
      <c r="F708" s="21">
        <v>1.7877</v>
      </c>
      <c r="G708" s="22">
        <v>0.24583333333333335</v>
      </c>
      <c r="H708" s="21">
        <v>14.4</v>
      </c>
    </row>
    <row r="709" ht="15.75" customHeight="1">
      <c r="A709" s="16" t="str">
        <f t="shared" ref="A709:B709" si="553">A673</f>
        <v>июнь</v>
      </c>
      <c r="B709" s="18">
        <f t="shared" si="553"/>
        <v>2</v>
      </c>
      <c r="C709" s="18">
        <f t="shared" si="215"/>
        <v>18</v>
      </c>
      <c r="D709" s="19" t="str">
        <f t="shared" si="216"/>
        <v>телефоны и гаджеты</v>
      </c>
      <c r="E709" s="20">
        <v>3.51</v>
      </c>
      <c r="F709" s="21">
        <v>1.6847999999999999</v>
      </c>
      <c r="G709" s="22">
        <v>0.26590909090909093</v>
      </c>
      <c r="H709" s="21">
        <v>13.2</v>
      </c>
    </row>
    <row r="710" ht="15.75" customHeight="1">
      <c r="A710" s="16" t="str">
        <f t="shared" ref="A710:B710" si="554">A674</f>
        <v>июль</v>
      </c>
      <c r="B710" s="18">
        <f t="shared" si="554"/>
        <v>3</v>
      </c>
      <c r="C710" s="18">
        <f t="shared" si="215"/>
        <v>18</v>
      </c>
      <c r="D710" s="19" t="str">
        <f t="shared" si="216"/>
        <v>телефоны и гаджеты</v>
      </c>
      <c r="E710" s="20">
        <v>2.91</v>
      </c>
      <c r="F710" s="21">
        <v>1.3968</v>
      </c>
      <c r="G710" s="22">
        <v>0.2694444444444445</v>
      </c>
      <c r="H710" s="21">
        <v>10.8</v>
      </c>
    </row>
    <row r="711" ht="15.75" customHeight="1">
      <c r="A711" s="16" t="str">
        <f t="shared" ref="A711:B711" si="555">A675</f>
        <v>август</v>
      </c>
      <c r="B711" s="18">
        <f t="shared" si="555"/>
        <v>3</v>
      </c>
      <c r="C711" s="18">
        <f t="shared" si="215"/>
        <v>18</v>
      </c>
      <c r="D711" s="19" t="str">
        <f t="shared" si="216"/>
        <v>телефоны и гаджеты</v>
      </c>
      <c r="E711" s="20">
        <v>3.42</v>
      </c>
      <c r="F711" s="21">
        <v>1.7271</v>
      </c>
      <c r="G711" s="22">
        <v>0.2375</v>
      </c>
      <c r="H711" s="21">
        <v>14.4</v>
      </c>
    </row>
    <row r="712" ht="15.75" customHeight="1">
      <c r="A712" s="16" t="str">
        <f t="shared" ref="A712:B712" si="556">A676</f>
        <v>сентябрь</v>
      </c>
      <c r="B712" s="18">
        <f t="shared" si="556"/>
        <v>3</v>
      </c>
      <c r="C712" s="18">
        <f t="shared" si="215"/>
        <v>18</v>
      </c>
      <c r="D712" s="19" t="str">
        <f t="shared" si="216"/>
        <v>телефоны и гаджеты</v>
      </c>
      <c r="E712" s="20">
        <v>3.12</v>
      </c>
      <c r="F712" s="21">
        <v>1.56</v>
      </c>
      <c r="G712" s="22">
        <v>0.23636363636363636</v>
      </c>
      <c r="H712" s="21">
        <v>13.2</v>
      </c>
    </row>
    <row r="713" ht="15.75" customHeight="1">
      <c r="A713" s="16" t="str">
        <f t="shared" ref="A713:B713" si="557">A677</f>
        <v>январь</v>
      </c>
      <c r="B713" s="18">
        <f t="shared" si="557"/>
        <v>1</v>
      </c>
      <c r="C713" s="18">
        <f t="shared" si="215"/>
        <v>19</v>
      </c>
      <c r="D713" s="19" t="str">
        <f t="shared" si="216"/>
        <v>платежи</v>
      </c>
      <c r="E713" s="20">
        <v>3.27</v>
      </c>
      <c r="F713" s="21">
        <v>1.68405</v>
      </c>
      <c r="G713" s="22">
        <v>0.24772727272727268</v>
      </c>
      <c r="H713" s="21">
        <v>13.2</v>
      </c>
    </row>
    <row r="714" ht="15.75" customHeight="1">
      <c r="A714" s="16" t="str">
        <f t="shared" ref="A714:B714" si="558">A678</f>
        <v>февраль</v>
      </c>
      <c r="B714" s="18">
        <f t="shared" si="558"/>
        <v>1</v>
      </c>
      <c r="C714" s="18">
        <f t="shared" si="215"/>
        <v>19</v>
      </c>
      <c r="D714" s="19" t="str">
        <f t="shared" si="216"/>
        <v>платежи</v>
      </c>
      <c r="E714" s="20">
        <v>2.91</v>
      </c>
      <c r="F714" s="21">
        <v>1.5277500000000002</v>
      </c>
      <c r="G714" s="22">
        <v>0.20208333333333334</v>
      </c>
      <c r="H714" s="21">
        <v>14.4</v>
      </c>
    </row>
    <row r="715" ht="15.75" customHeight="1">
      <c r="A715" s="16" t="str">
        <f t="shared" ref="A715:B715" si="559">A679</f>
        <v>март</v>
      </c>
      <c r="B715" s="18">
        <f t="shared" si="559"/>
        <v>1</v>
      </c>
      <c r="C715" s="18">
        <f t="shared" si="215"/>
        <v>19</v>
      </c>
      <c r="D715" s="19" t="str">
        <f t="shared" si="216"/>
        <v>платежи</v>
      </c>
      <c r="E715" s="20">
        <v>2.79</v>
      </c>
      <c r="F715" s="21">
        <v>1.395</v>
      </c>
      <c r="G715" s="22">
        <v>0.25833333333333336</v>
      </c>
      <c r="H715" s="21">
        <v>10.8</v>
      </c>
    </row>
    <row r="716" ht="15.75" customHeight="1">
      <c r="A716" s="16" t="str">
        <f t="shared" ref="A716:B716" si="560">A680</f>
        <v>апрель</v>
      </c>
      <c r="B716" s="18">
        <f t="shared" si="560"/>
        <v>2</v>
      </c>
      <c r="C716" s="18">
        <f t="shared" si="215"/>
        <v>19</v>
      </c>
      <c r="D716" s="19" t="str">
        <f t="shared" si="216"/>
        <v>платежи</v>
      </c>
      <c r="E716" s="20">
        <v>2.79</v>
      </c>
      <c r="F716" s="21">
        <v>1.35315</v>
      </c>
      <c r="G716" s="22">
        <v>0.19375</v>
      </c>
      <c r="H716" s="21">
        <v>14.4</v>
      </c>
    </row>
    <row r="717" ht="15.75" customHeight="1">
      <c r="A717" s="16" t="str">
        <f t="shared" ref="A717:B717" si="561">A681</f>
        <v>май</v>
      </c>
      <c r="B717" s="18">
        <f t="shared" si="561"/>
        <v>2</v>
      </c>
      <c r="C717" s="18">
        <f t="shared" si="215"/>
        <v>19</v>
      </c>
      <c r="D717" s="19" t="str">
        <f t="shared" si="216"/>
        <v>платежи</v>
      </c>
      <c r="E717" s="20">
        <v>2.58</v>
      </c>
      <c r="F717" s="21">
        <v>1.3158</v>
      </c>
      <c r="G717" s="22">
        <v>0.21499999999999997</v>
      </c>
      <c r="H717" s="21">
        <v>12.0</v>
      </c>
    </row>
    <row r="718" ht="15.75" customHeight="1">
      <c r="A718" s="16" t="str">
        <f t="shared" ref="A718:B718" si="562">A682</f>
        <v>июнь</v>
      </c>
      <c r="B718" s="18">
        <f t="shared" si="562"/>
        <v>2</v>
      </c>
      <c r="C718" s="18">
        <f t="shared" si="215"/>
        <v>19</v>
      </c>
      <c r="D718" s="19" t="str">
        <f t="shared" si="216"/>
        <v>платежи</v>
      </c>
      <c r="E718" s="20">
        <v>3.24</v>
      </c>
      <c r="F718" s="21">
        <v>1.6686</v>
      </c>
      <c r="G718" s="22">
        <v>0.3</v>
      </c>
      <c r="H718" s="21">
        <v>10.8</v>
      </c>
    </row>
    <row r="719" ht="15.75" customHeight="1">
      <c r="A719" s="16" t="str">
        <f t="shared" ref="A719:B719" si="563">A683</f>
        <v>июль</v>
      </c>
      <c r="B719" s="18">
        <f t="shared" si="563"/>
        <v>3</v>
      </c>
      <c r="C719" s="18">
        <f t="shared" si="215"/>
        <v>19</v>
      </c>
      <c r="D719" s="19" t="str">
        <f t="shared" si="216"/>
        <v>платежи</v>
      </c>
      <c r="E719" s="20">
        <v>2.67</v>
      </c>
      <c r="F719" s="21">
        <v>1.3483500000000002</v>
      </c>
      <c r="G719" s="22">
        <v>0.22249999999999998</v>
      </c>
      <c r="H719" s="21">
        <v>12.0</v>
      </c>
    </row>
    <row r="720" ht="15.75" customHeight="1">
      <c r="A720" s="16" t="str">
        <f t="shared" ref="A720:B720" si="564">A684</f>
        <v>август</v>
      </c>
      <c r="B720" s="18">
        <f t="shared" si="564"/>
        <v>3</v>
      </c>
      <c r="C720" s="18">
        <f t="shared" si="215"/>
        <v>19</v>
      </c>
      <c r="D720" s="19" t="str">
        <f t="shared" si="216"/>
        <v>платежи</v>
      </c>
      <c r="E720" s="20">
        <v>3.6</v>
      </c>
      <c r="F720" s="21">
        <v>1.7280000000000002</v>
      </c>
      <c r="G720" s="22">
        <v>0.3</v>
      </c>
      <c r="H720" s="21">
        <v>12.0</v>
      </c>
    </row>
    <row r="721" ht="15.75" customHeight="1">
      <c r="A721" s="16" t="str">
        <f t="shared" ref="A721:B721" si="565">A685</f>
        <v>сентябрь</v>
      </c>
      <c r="B721" s="18">
        <f t="shared" si="565"/>
        <v>3</v>
      </c>
      <c r="C721" s="18">
        <f t="shared" si="215"/>
        <v>19</v>
      </c>
      <c r="D721" s="19" t="str">
        <f t="shared" si="216"/>
        <v>платежи</v>
      </c>
      <c r="E721" s="20">
        <v>3.27</v>
      </c>
      <c r="F721" s="21">
        <v>1.6022999999999998</v>
      </c>
      <c r="G721" s="22">
        <v>0.24772727272727268</v>
      </c>
      <c r="H721" s="21">
        <v>13.2</v>
      </c>
    </row>
    <row r="722" ht="15.75" customHeight="1">
      <c r="A722" s="16" t="str">
        <f t="shared" ref="A722:B722" si="566">A686</f>
        <v>январь</v>
      </c>
      <c r="B722" s="18">
        <f t="shared" si="566"/>
        <v>1</v>
      </c>
      <c r="C722" s="18">
        <f t="shared" si="215"/>
        <v>15</v>
      </c>
      <c r="D722" s="19" t="str">
        <f t="shared" si="216"/>
        <v>Услуги</v>
      </c>
      <c r="E722" s="20">
        <v>14.4</v>
      </c>
      <c r="F722" s="21">
        <v>13.406400000000001</v>
      </c>
      <c r="G722" s="22">
        <v>1.3333333333333333</v>
      </c>
      <c r="H722" s="21">
        <v>10.8</v>
      </c>
    </row>
    <row r="723" ht="15.75" customHeight="1">
      <c r="A723" s="16" t="str">
        <f t="shared" ref="A723:B723" si="567">A687</f>
        <v>февраль</v>
      </c>
      <c r="B723" s="18">
        <f t="shared" si="567"/>
        <v>1</v>
      </c>
      <c r="C723" s="18">
        <f t="shared" si="215"/>
        <v>15</v>
      </c>
      <c r="D723" s="19" t="str">
        <f t="shared" si="216"/>
        <v>Услуги</v>
      </c>
      <c r="E723" s="20">
        <v>12.9</v>
      </c>
      <c r="F723" s="21">
        <v>12.5001</v>
      </c>
      <c r="G723" s="22">
        <v>0.9772727272727273</v>
      </c>
      <c r="H723" s="21">
        <v>13.2</v>
      </c>
    </row>
    <row r="724" ht="15.75" customHeight="1">
      <c r="A724" s="16" t="str">
        <f t="shared" ref="A724:B724" si="568">A688</f>
        <v>март</v>
      </c>
      <c r="B724" s="18">
        <f t="shared" si="568"/>
        <v>1</v>
      </c>
      <c r="C724" s="18">
        <f t="shared" si="215"/>
        <v>15</v>
      </c>
      <c r="D724" s="19" t="str">
        <f t="shared" si="216"/>
        <v>Услуги</v>
      </c>
      <c r="E724" s="20">
        <v>16.05</v>
      </c>
      <c r="F724" s="21">
        <v>15.095025</v>
      </c>
      <c r="G724" s="22">
        <v>1.4861111111111112</v>
      </c>
      <c r="H724" s="21">
        <v>10.8</v>
      </c>
    </row>
    <row r="725" ht="15.75" customHeight="1">
      <c r="A725" s="16" t="str">
        <f t="shared" ref="A725:B725" si="569">A689</f>
        <v>апрель</v>
      </c>
      <c r="B725" s="18">
        <f t="shared" si="569"/>
        <v>2</v>
      </c>
      <c r="C725" s="18">
        <f t="shared" si="215"/>
        <v>15</v>
      </c>
      <c r="D725" s="19" t="str">
        <f t="shared" si="216"/>
        <v>Услуги</v>
      </c>
      <c r="E725" s="20">
        <v>13.5</v>
      </c>
      <c r="F725" s="21">
        <v>13.0815</v>
      </c>
      <c r="G725" s="22">
        <v>1.125</v>
      </c>
      <c r="H725" s="21">
        <v>12.0</v>
      </c>
    </row>
    <row r="726" ht="15.75" customHeight="1">
      <c r="A726" s="16" t="str">
        <f t="shared" ref="A726:B726" si="570">A690</f>
        <v>май</v>
      </c>
      <c r="B726" s="18">
        <f t="shared" si="570"/>
        <v>2</v>
      </c>
      <c r="C726" s="18">
        <f t="shared" si="215"/>
        <v>15</v>
      </c>
      <c r="D726" s="19" t="str">
        <f t="shared" si="216"/>
        <v>Услуги</v>
      </c>
      <c r="E726" s="20">
        <v>15.9</v>
      </c>
      <c r="F726" s="21">
        <v>15.25605</v>
      </c>
      <c r="G726" s="22">
        <v>1.1041666666666665</v>
      </c>
      <c r="H726" s="21">
        <v>14.4</v>
      </c>
    </row>
    <row r="727" ht="15.75" customHeight="1">
      <c r="A727" s="16" t="str">
        <f t="shared" ref="A727:B727" si="571">A691</f>
        <v>июнь</v>
      </c>
      <c r="B727" s="18">
        <f t="shared" si="571"/>
        <v>2</v>
      </c>
      <c r="C727" s="18">
        <f t="shared" si="215"/>
        <v>15</v>
      </c>
      <c r="D727" s="19" t="str">
        <f t="shared" si="216"/>
        <v>Услуги</v>
      </c>
      <c r="E727" s="20">
        <v>14.85</v>
      </c>
      <c r="F727" s="21">
        <v>13.82535</v>
      </c>
      <c r="G727" s="22">
        <v>1.125</v>
      </c>
      <c r="H727" s="21">
        <v>13.2</v>
      </c>
    </row>
    <row r="728" ht="15.75" customHeight="1">
      <c r="A728" s="16" t="str">
        <f t="shared" ref="A728:B728" si="572">A692</f>
        <v>июль</v>
      </c>
      <c r="B728" s="18">
        <f t="shared" si="572"/>
        <v>3</v>
      </c>
      <c r="C728" s="18">
        <f t="shared" si="215"/>
        <v>15</v>
      </c>
      <c r="D728" s="19" t="str">
        <f t="shared" si="216"/>
        <v>Услуги</v>
      </c>
      <c r="E728" s="20">
        <v>15.3</v>
      </c>
      <c r="F728" s="21">
        <v>14.8257</v>
      </c>
      <c r="G728" s="22">
        <v>1.275</v>
      </c>
      <c r="H728" s="21">
        <v>12.0</v>
      </c>
    </row>
    <row r="729" ht="15.75" customHeight="1">
      <c r="A729" s="16" t="str">
        <f t="shared" ref="A729:B729" si="573">A693</f>
        <v>август</v>
      </c>
      <c r="B729" s="18">
        <f t="shared" si="573"/>
        <v>3</v>
      </c>
      <c r="C729" s="18">
        <f t="shared" si="215"/>
        <v>15</v>
      </c>
      <c r="D729" s="19" t="str">
        <f t="shared" si="216"/>
        <v>Услуги</v>
      </c>
      <c r="E729" s="20">
        <v>16.8</v>
      </c>
      <c r="F729" s="21">
        <v>16.119600000000002</v>
      </c>
      <c r="G729" s="22">
        <v>1.4000000000000001</v>
      </c>
      <c r="H729" s="21">
        <v>12.0</v>
      </c>
    </row>
    <row r="730" ht="15.75" customHeight="1">
      <c r="A730" s="16" t="str">
        <f t="shared" ref="A730:B730" si="574">A694</f>
        <v>сентябрь</v>
      </c>
      <c r="B730" s="18">
        <f t="shared" si="574"/>
        <v>3</v>
      </c>
      <c r="C730" s="18">
        <f t="shared" si="215"/>
        <v>15</v>
      </c>
      <c r="D730" s="19" t="str">
        <f t="shared" si="216"/>
        <v>Услуги</v>
      </c>
      <c r="E730" s="20">
        <v>13.95</v>
      </c>
      <c r="F730" s="21">
        <v>13.2525</v>
      </c>
      <c r="G730" s="22">
        <v>1.1625</v>
      </c>
      <c r="H730" s="21">
        <v>12.0</v>
      </c>
    </row>
    <row r="731" ht="15.75" customHeight="1">
      <c r="A731" s="16" t="str">
        <f t="shared" ref="A731:B731" si="575">A695</f>
        <v>январь</v>
      </c>
      <c r="B731" s="18">
        <f t="shared" si="575"/>
        <v>1</v>
      </c>
      <c r="C731" s="18">
        <f t="shared" si="215"/>
        <v>18</v>
      </c>
      <c r="D731" s="19" t="str">
        <f t="shared" si="216"/>
        <v>Услуги</v>
      </c>
      <c r="E731" s="20">
        <v>14.55</v>
      </c>
      <c r="F731" s="21">
        <v>13.684275</v>
      </c>
      <c r="G731" s="22">
        <v>1.0104166666666665</v>
      </c>
      <c r="H731" s="21">
        <v>14.4</v>
      </c>
    </row>
    <row r="732" ht="15.75" customHeight="1">
      <c r="A732" s="16" t="str">
        <f t="shared" ref="A732:B732" si="576">A696</f>
        <v>февраль</v>
      </c>
      <c r="B732" s="18">
        <f t="shared" si="576"/>
        <v>1</v>
      </c>
      <c r="C732" s="18">
        <f t="shared" si="215"/>
        <v>18</v>
      </c>
      <c r="D732" s="19" t="str">
        <f t="shared" si="216"/>
        <v>Услуги</v>
      </c>
      <c r="E732" s="20">
        <v>17.55</v>
      </c>
      <c r="F732" s="21">
        <v>16.6725</v>
      </c>
      <c r="G732" s="22">
        <v>1.3295454545454544</v>
      </c>
      <c r="H732" s="21">
        <v>13.2</v>
      </c>
    </row>
    <row r="733" ht="15.75" customHeight="1">
      <c r="A733" s="16" t="str">
        <f t="shared" ref="A733:B733" si="577">A697</f>
        <v>март</v>
      </c>
      <c r="B733" s="18">
        <f t="shared" si="577"/>
        <v>1</v>
      </c>
      <c r="C733" s="18">
        <f t="shared" si="215"/>
        <v>18</v>
      </c>
      <c r="D733" s="19" t="str">
        <f t="shared" si="216"/>
        <v>Услуги</v>
      </c>
      <c r="E733" s="20">
        <v>13.2</v>
      </c>
      <c r="F733" s="21">
        <v>12.54</v>
      </c>
      <c r="G733" s="22">
        <v>1.0</v>
      </c>
      <c r="H733" s="21">
        <v>13.2</v>
      </c>
    </row>
    <row r="734" ht="15.75" customHeight="1">
      <c r="A734" s="16" t="str">
        <f t="shared" ref="A734:B734" si="578">A698</f>
        <v>апрель</v>
      </c>
      <c r="B734" s="18">
        <f t="shared" si="578"/>
        <v>2</v>
      </c>
      <c r="C734" s="18">
        <f t="shared" si="215"/>
        <v>18</v>
      </c>
      <c r="D734" s="19" t="str">
        <f t="shared" si="216"/>
        <v>Услуги</v>
      </c>
      <c r="E734" s="20">
        <v>14.1</v>
      </c>
      <c r="F734" s="21">
        <v>13.52895</v>
      </c>
      <c r="G734" s="22">
        <v>0.9791666666666665</v>
      </c>
      <c r="H734" s="21">
        <v>14.4</v>
      </c>
    </row>
    <row r="735" ht="15.75" customHeight="1">
      <c r="A735" s="16" t="str">
        <f t="shared" ref="A735:B735" si="579">A699</f>
        <v>май</v>
      </c>
      <c r="B735" s="18">
        <f t="shared" si="579"/>
        <v>2</v>
      </c>
      <c r="C735" s="18">
        <f t="shared" si="215"/>
        <v>18</v>
      </c>
      <c r="D735" s="19" t="str">
        <f t="shared" si="216"/>
        <v>Услуги</v>
      </c>
      <c r="E735" s="20">
        <v>13.2</v>
      </c>
      <c r="F735" s="21">
        <v>12.54</v>
      </c>
      <c r="G735" s="22">
        <v>1.1</v>
      </c>
      <c r="H735" s="21">
        <v>12.0</v>
      </c>
    </row>
    <row r="736" ht="15.75" customHeight="1">
      <c r="A736" s="16" t="str">
        <f t="shared" ref="A736:B736" si="580">A700</f>
        <v>июнь</v>
      </c>
      <c r="B736" s="18">
        <f t="shared" si="580"/>
        <v>2</v>
      </c>
      <c r="C736" s="18">
        <f t="shared" si="215"/>
        <v>18</v>
      </c>
      <c r="D736" s="19" t="str">
        <f t="shared" si="216"/>
        <v>Услуги</v>
      </c>
      <c r="E736" s="20">
        <v>12.3</v>
      </c>
      <c r="F736" s="21">
        <v>11.334449999999999</v>
      </c>
      <c r="G736" s="22">
        <v>0.9318181818181819</v>
      </c>
      <c r="H736" s="21">
        <v>13.2</v>
      </c>
    </row>
    <row r="737" ht="15.75" customHeight="1">
      <c r="A737" s="16" t="str">
        <f t="shared" ref="A737:B737" si="581">A701</f>
        <v>июль</v>
      </c>
      <c r="B737" s="18">
        <f t="shared" si="581"/>
        <v>3</v>
      </c>
      <c r="C737" s="18">
        <f t="shared" si="215"/>
        <v>18</v>
      </c>
      <c r="D737" s="19" t="str">
        <f t="shared" si="216"/>
        <v>Услуги</v>
      </c>
      <c r="E737" s="20">
        <v>14.85</v>
      </c>
      <c r="F737" s="21">
        <v>14.38965</v>
      </c>
      <c r="G737" s="22">
        <v>1.375</v>
      </c>
      <c r="H737" s="21">
        <v>10.8</v>
      </c>
    </row>
    <row r="738" ht="15.75" customHeight="1">
      <c r="A738" s="16" t="str">
        <f t="shared" ref="A738:B738" si="582">A702</f>
        <v>август</v>
      </c>
      <c r="B738" s="18">
        <f t="shared" si="582"/>
        <v>3</v>
      </c>
      <c r="C738" s="18">
        <f t="shared" si="215"/>
        <v>18</v>
      </c>
      <c r="D738" s="19" t="str">
        <f t="shared" si="216"/>
        <v>Услуги</v>
      </c>
      <c r="E738" s="20">
        <v>15.45</v>
      </c>
      <c r="F738" s="21">
        <v>14.824275</v>
      </c>
      <c r="G738" s="22">
        <v>1.1704545454545454</v>
      </c>
      <c r="H738" s="21">
        <v>13.2</v>
      </c>
    </row>
    <row r="739" ht="15.75" customHeight="1">
      <c r="A739" s="16" t="str">
        <f t="shared" ref="A739:B739" si="583">A703</f>
        <v>сентябрь</v>
      </c>
      <c r="B739" s="18">
        <f t="shared" si="583"/>
        <v>3</v>
      </c>
      <c r="C739" s="18">
        <f t="shared" si="215"/>
        <v>18</v>
      </c>
      <c r="D739" s="19" t="str">
        <f t="shared" si="216"/>
        <v>Услуги</v>
      </c>
      <c r="E739" s="20">
        <v>15.6</v>
      </c>
      <c r="F739" s="21">
        <v>14.523599999999998</v>
      </c>
      <c r="G739" s="22">
        <v>1.3</v>
      </c>
      <c r="H739" s="21">
        <v>12.0</v>
      </c>
    </row>
    <row r="740" ht="15.75" customHeight="1">
      <c r="A740" s="16" t="str">
        <f t="shared" ref="A740:B740" si="584">A704</f>
        <v>январь</v>
      </c>
      <c r="B740" s="18">
        <f t="shared" si="584"/>
        <v>1</v>
      </c>
      <c r="C740" s="18">
        <f t="shared" si="215"/>
        <v>19</v>
      </c>
      <c r="D740" s="19" t="str">
        <f t="shared" si="216"/>
        <v>телефоны и гаджеты</v>
      </c>
      <c r="E740" s="20">
        <v>12.9</v>
      </c>
      <c r="F740" s="21">
        <v>12.255</v>
      </c>
      <c r="G740" s="22">
        <v>1.075</v>
      </c>
      <c r="H740" s="21">
        <v>12.0</v>
      </c>
    </row>
    <row r="741" ht="15.75" customHeight="1">
      <c r="A741" s="16" t="str">
        <f t="shared" ref="A741:B741" si="585">A705</f>
        <v>февраль</v>
      </c>
      <c r="B741" s="18">
        <f t="shared" si="585"/>
        <v>1</v>
      </c>
      <c r="C741" s="18">
        <f t="shared" si="215"/>
        <v>19</v>
      </c>
      <c r="D741" s="19" t="str">
        <f t="shared" si="216"/>
        <v>телефоны и гаджеты</v>
      </c>
      <c r="E741" s="20">
        <v>14.55</v>
      </c>
      <c r="F741" s="21">
        <v>13.8225</v>
      </c>
      <c r="G741" s="22">
        <v>1.2125</v>
      </c>
      <c r="H741" s="21">
        <v>12.0</v>
      </c>
    </row>
    <row r="742" ht="15.75" customHeight="1">
      <c r="A742" s="16" t="str">
        <f t="shared" ref="A742:B742" si="586">A706</f>
        <v>март</v>
      </c>
      <c r="B742" s="18">
        <f t="shared" si="586"/>
        <v>1</v>
      </c>
      <c r="C742" s="18">
        <f t="shared" si="215"/>
        <v>19</v>
      </c>
      <c r="D742" s="19" t="str">
        <f t="shared" si="216"/>
        <v>телефоны и гаджеты</v>
      </c>
      <c r="E742" s="20">
        <v>17.4</v>
      </c>
      <c r="F742" s="21">
        <v>16.6953</v>
      </c>
      <c r="G742" s="22">
        <v>1.2083333333333335</v>
      </c>
      <c r="H742" s="21">
        <v>14.4</v>
      </c>
    </row>
    <row r="743" ht="15.75" customHeight="1">
      <c r="A743" s="16" t="str">
        <f t="shared" ref="A743:B743" si="587">A707</f>
        <v>апрель</v>
      </c>
      <c r="B743" s="18">
        <f t="shared" si="587"/>
        <v>2</v>
      </c>
      <c r="C743" s="18">
        <f t="shared" si="215"/>
        <v>19</v>
      </c>
      <c r="D743" s="19" t="str">
        <f t="shared" si="216"/>
        <v>телефоны и гаджеты</v>
      </c>
      <c r="E743" s="20">
        <v>12.0</v>
      </c>
      <c r="F743" s="21">
        <v>11.4</v>
      </c>
      <c r="G743" s="22">
        <v>1.0</v>
      </c>
      <c r="H743" s="21">
        <v>12.0</v>
      </c>
    </row>
    <row r="744" ht="15.75" customHeight="1">
      <c r="A744" s="16" t="str">
        <f t="shared" ref="A744:B744" si="588">A708</f>
        <v>май</v>
      </c>
      <c r="B744" s="18">
        <f t="shared" si="588"/>
        <v>2</v>
      </c>
      <c r="C744" s="18">
        <f t="shared" si="215"/>
        <v>19</v>
      </c>
      <c r="D744" s="19" t="str">
        <f t="shared" si="216"/>
        <v>телефоны и гаджеты</v>
      </c>
      <c r="E744" s="20">
        <v>15.6</v>
      </c>
      <c r="F744" s="21">
        <v>14.82</v>
      </c>
      <c r="G744" s="22">
        <v>1.3</v>
      </c>
      <c r="H744" s="21">
        <v>12.0</v>
      </c>
    </row>
    <row r="745" ht="15.75" customHeight="1">
      <c r="A745" s="16" t="str">
        <f t="shared" ref="A745:B745" si="589">A709</f>
        <v>июнь</v>
      </c>
      <c r="B745" s="18">
        <f t="shared" si="589"/>
        <v>2</v>
      </c>
      <c r="C745" s="18">
        <f t="shared" si="215"/>
        <v>19</v>
      </c>
      <c r="D745" s="19" t="str">
        <f t="shared" si="216"/>
        <v>телефоны и гаджеты</v>
      </c>
      <c r="E745" s="20">
        <v>13.8</v>
      </c>
      <c r="F745" s="21">
        <v>12.978900000000001</v>
      </c>
      <c r="G745" s="22">
        <v>1.0454545454545454</v>
      </c>
      <c r="H745" s="21">
        <v>13.2</v>
      </c>
    </row>
    <row r="746" ht="15.75" customHeight="1">
      <c r="A746" s="16" t="str">
        <f t="shared" ref="A746:B746" si="590">A710</f>
        <v>июль</v>
      </c>
      <c r="B746" s="18">
        <f t="shared" si="590"/>
        <v>3</v>
      </c>
      <c r="C746" s="18">
        <f t="shared" si="215"/>
        <v>19</v>
      </c>
      <c r="D746" s="19" t="str">
        <f t="shared" si="216"/>
        <v>телефоны и гаджеты</v>
      </c>
      <c r="E746" s="20">
        <v>12.45</v>
      </c>
      <c r="F746" s="21">
        <v>11.709224999999998</v>
      </c>
      <c r="G746" s="22">
        <v>1.0374999999999999</v>
      </c>
      <c r="H746" s="21">
        <v>12.0</v>
      </c>
    </row>
    <row r="747" ht="15.75" customHeight="1">
      <c r="A747" s="16" t="str">
        <f t="shared" ref="A747:B747" si="591">A711</f>
        <v>август</v>
      </c>
      <c r="B747" s="18">
        <f t="shared" si="591"/>
        <v>3</v>
      </c>
      <c r="C747" s="18">
        <f t="shared" si="215"/>
        <v>19</v>
      </c>
      <c r="D747" s="19" t="str">
        <f t="shared" si="216"/>
        <v>телефоны и гаджеты</v>
      </c>
      <c r="E747" s="20">
        <v>13.95</v>
      </c>
      <c r="F747" s="21">
        <v>13.385025</v>
      </c>
      <c r="G747" s="22">
        <v>0.96875</v>
      </c>
      <c r="H747" s="21">
        <v>14.4</v>
      </c>
    </row>
    <row r="748" ht="15.75" customHeight="1">
      <c r="A748" s="16" t="str">
        <f t="shared" ref="A748:B748" si="592">A712</f>
        <v>сентябрь</v>
      </c>
      <c r="B748" s="18">
        <f t="shared" si="592"/>
        <v>3</v>
      </c>
      <c r="C748" s="18">
        <f t="shared" si="215"/>
        <v>19</v>
      </c>
      <c r="D748" s="19" t="str">
        <f t="shared" si="216"/>
        <v>телефоны и гаджеты</v>
      </c>
      <c r="E748" s="20">
        <v>15.75</v>
      </c>
      <c r="F748" s="21">
        <v>15.26175</v>
      </c>
      <c r="G748" s="22">
        <v>1.09375</v>
      </c>
      <c r="H748" s="21">
        <v>14.4</v>
      </c>
    </row>
    <row r="749" ht="15.75" customHeight="1">
      <c r="A749" s="16" t="str">
        <f t="shared" ref="A749:B749" si="593">A713</f>
        <v>январь</v>
      </c>
      <c r="B749" s="18">
        <f t="shared" si="593"/>
        <v>1</v>
      </c>
      <c r="C749" s="18">
        <f t="shared" si="215"/>
        <v>20</v>
      </c>
      <c r="D749" s="19" t="str">
        <f t="shared" si="216"/>
        <v>платежи</v>
      </c>
      <c r="E749" s="20">
        <v>16.8</v>
      </c>
      <c r="F749" s="21">
        <v>15.4812</v>
      </c>
      <c r="G749" s="22">
        <v>1.2727272727272725</v>
      </c>
      <c r="H749" s="21">
        <v>13.2</v>
      </c>
    </row>
    <row r="750" ht="15.75" customHeight="1">
      <c r="A750" s="16" t="str">
        <f t="shared" ref="A750:B750" si="594">A714</f>
        <v>февраль</v>
      </c>
      <c r="B750" s="18">
        <f t="shared" si="594"/>
        <v>1</v>
      </c>
      <c r="C750" s="18">
        <f t="shared" si="215"/>
        <v>20</v>
      </c>
      <c r="D750" s="19" t="str">
        <f t="shared" si="216"/>
        <v>платежи</v>
      </c>
      <c r="E750" s="20">
        <v>12.3</v>
      </c>
      <c r="F750" s="21">
        <v>11.568150000000001</v>
      </c>
      <c r="G750" s="22">
        <v>0.9318181818181819</v>
      </c>
      <c r="H750" s="21">
        <v>13.2</v>
      </c>
    </row>
    <row r="751" ht="15.75" customHeight="1">
      <c r="A751" s="16" t="str">
        <f t="shared" ref="A751:B751" si="595">A715</f>
        <v>март</v>
      </c>
      <c r="B751" s="18">
        <f t="shared" si="595"/>
        <v>1</v>
      </c>
      <c r="C751" s="18">
        <f t="shared" si="215"/>
        <v>20</v>
      </c>
      <c r="D751" s="19" t="str">
        <f t="shared" si="216"/>
        <v>платежи</v>
      </c>
      <c r="E751" s="20">
        <v>13.5</v>
      </c>
      <c r="F751" s="21">
        <v>12.44025</v>
      </c>
      <c r="G751" s="22">
        <v>1.0227272727272727</v>
      </c>
      <c r="H751" s="21">
        <v>13.2</v>
      </c>
    </row>
    <row r="752" ht="15.75" customHeight="1">
      <c r="A752" s="16" t="str">
        <f t="shared" ref="A752:B752" si="596">A716</f>
        <v>апрель</v>
      </c>
      <c r="B752" s="18">
        <f t="shared" si="596"/>
        <v>2</v>
      </c>
      <c r="C752" s="18">
        <f t="shared" si="215"/>
        <v>20</v>
      </c>
      <c r="D752" s="19" t="str">
        <f t="shared" si="216"/>
        <v>платежи</v>
      </c>
      <c r="E752" s="20">
        <v>12.9</v>
      </c>
      <c r="F752" s="21">
        <v>11.88735</v>
      </c>
      <c r="G752" s="22">
        <v>0.8958333333333335</v>
      </c>
      <c r="H752" s="21">
        <v>14.4</v>
      </c>
    </row>
    <row r="753" ht="15.75" customHeight="1">
      <c r="A753" s="16" t="str">
        <f t="shared" ref="A753:B753" si="597">A717</f>
        <v>май</v>
      </c>
      <c r="B753" s="18">
        <f t="shared" si="597"/>
        <v>2</v>
      </c>
      <c r="C753" s="18">
        <f t="shared" si="215"/>
        <v>20</v>
      </c>
      <c r="D753" s="19" t="str">
        <f t="shared" si="216"/>
        <v>платежи</v>
      </c>
      <c r="E753" s="20">
        <v>12.15</v>
      </c>
      <c r="F753" s="21">
        <v>11.657925</v>
      </c>
      <c r="G753" s="22">
        <v>0.9204545454545454</v>
      </c>
      <c r="H753" s="21">
        <v>13.2</v>
      </c>
    </row>
    <row r="754" ht="15.75" customHeight="1">
      <c r="A754" s="16" t="str">
        <f t="shared" ref="A754:B754" si="598">A718</f>
        <v>июнь</v>
      </c>
      <c r="B754" s="18">
        <f t="shared" si="598"/>
        <v>2</v>
      </c>
      <c r="C754" s="18">
        <f t="shared" si="215"/>
        <v>20</v>
      </c>
      <c r="D754" s="19" t="str">
        <f t="shared" si="216"/>
        <v>платежи</v>
      </c>
      <c r="E754" s="20">
        <v>14.7</v>
      </c>
      <c r="F754" s="21">
        <v>13.82535</v>
      </c>
      <c r="G754" s="22">
        <v>1.225</v>
      </c>
      <c r="H754" s="21">
        <v>12.0</v>
      </c>
    </row>
    <row r="755" ht="15.75" customHeight="1">
      <c r="A755" s="16" t="str">
        <f t="shared" ref="A755:B755" si="599">A719</f>
        <v>июль</v>
      </c>
      <c r="B755" s="18">
        <f t="shared" si="599"/>
        <v>3</v>
      </c>
      <c r="C755" s="18">
        <f t="shared" si="215"/>
        <v>20</v>
      </c>
      <c r="D755" s="19" t="str">
        <f t="shared" si="216"/>
        <v>платежи</v>
      </c>
      <c r="E755" s="20">
        <v>12.3</v>
      </c>
      <c r="F755" s="21">
        <v>11.334449999999999</v>
      </c>
      <c r="G755" s="22">
        <v>1.1388888888888888</v>
      </c>
      <c r="H755" s="21">
        <v>10.8</v>
      </c>
    </row>
    <row r="756" ht="15.75" customHeight="1">
      <c r="A756" s="16" t="str">
        <f t="shared" ref="A756:B756" si="600">A720</f>
        <v>август</v>
      </c>
      <c r="B756" s="18">
        <f t="shared" si="600"/>
        <v>3</v>
      </c>
      <c r="C756" s="18">
        <f t="shared" si="215"/>
        <v>20</v>
      </c>
      <c r="D756" s="19" t="str">
        <f t="shared" si="216"/>
        <v>платежи</v>
      </c>
      <c r="E756" s="20">
        <v>12.6</v>
      </c>
      <c r="F756" s="21">
        <v>11.850299999999999</v>
      </c>
      <c r="G756" s="22">
        <v>1.05</v>
      </c>
      <c r="H756" s="21">
        <v>12.0</v>
      </c>
    </row>
    <row r="757" ht="15.75" customHeight="1">
      <c r="A757" s="16" t="str">
        <f t="shared" ref="A757:B757" si="601">A721</f>
        <v>сентябрь</v>
      </c>
      <c r="B757" s="18">
        <f t="shared" si="601"/>
        <v>3</v>
      </c>
      <c r="C757" s="18">
        <f t="shared" si="215"/>
        <v>20</v>
      </c>
      <c r="D757" s="19" t="str">
        <f t="shared" si="216"/>
        <v>платежи</v>
      </c>
      <c r="E757" s="20">
        <v>15.75</v>
      </c>
      <c r="F757" s="21">
        <v>14.66325</v>
      </c>
      <c r="G757" s="22">
        <v>1.1931818181818181</v>
      </c>
      <c r="H757" s="21">
        <v>13.2</v>
      </c>
    </row>
    <row r="758" ht="15.75" customHeight="1">
      <c r="A758" s="16" t="str">
        <f t="shared" ref="A758:B758" si="602">A722</f>
        <v>январь</v>
      </c>
      <c r="B758" s="18">
        <f t="shared" si="602"/>
        <v>1</v>
      </c>
      <c r="C758" s="18">
        <f t="shared" si="215"/>
        <v>16</v>
      </c>
      <c r="D758" s="19" t="str">
        <f t="shared" si="216"/>
        <v>Услуги</v>
      </c>
      <c r="E758" s="20">
        <v>45.5</v>
      </c>
      <c r="F758" s="21">
        <v>30.894499999999997</v>
      </c>
      <c r="G758" s="22">
        <v>4.212962962962963</v>
      </c>
      <c r="H758" s="21">
        <v>10.8</v>
      </c>
    </row>
    <row r="759" ht="15.75" customHeight="1">
      <c r="A759" s="16" t="str">
        <f t="shared" ref="A759:B759" si="603">A723</f>
        <v>февраль</v>
      </c>
      <c r="B759" s="18">
        <f t="shared" si="603"/>
        <v>1</v>
      </c>
      <c r="C759" s="18">
        <f t="shared" si="215"/>
        <v>16</v>
      </c>
      <c r="D759" s="19" t="str">
        <f t="shared" si="216"/>
        <v>Услуги</v>
      </c>
      <c r="E759" s="20">
        <v>43.0</v>
      </c>
      <c r="F759" s="21">
        <v>31.30399999999999</v>
      </c>
      <c r="G759" s="22">
        <v>3.257575757575757</v>
      </c>
      <c r="H759" s="21">
        <v>13.2</v>
      </c>
    </row>
    <row r="760" ht="15.75" customHeight="1">
      <c r="A760" s="16" t="str">
        <f t="shared" ref="A760:B760" si="604">A724</f>
        <v>март</v>
      </c>
      <c r="B760" s="18">
        <f t="shared" si="604"/>
        <v>1</v>
      </c>
      <c r="C760" s="18">
        <f t="shared" si="215"/>
        <v>16</v>
      </c>
      <c r="D760" s="19" t="str">
        <f t="shared" si="216"/>
        <v>Услуги</v>
      </c>
      <c r="E760" s="20">
        <v>49.5</v>
      </c>
      <c r="F760" s="21">
        <v>33.263999999999996</v>
      </c>
      <c r="G760" s="22">
        <v>4.583333333333334</v>
      </c>
      <c r="H760" s="21">
        <v>10.8</v>
      </c>
    </row>
    <row r="761" ht="15.75" customHeight="1">
      <c r="A761" s="16" t="str">
        <f t="shared" ref="A761:B761" si="605">A725</f>
        <v>апрель</v>
      </c>
      <c r="B761" s="18">
        <f t="shared" si="605"/>
        <v>2</v>
      </c>
      <c r="C761" s="18">
        <f t="shared" si="215"/>
        <v>16</v>
      </c>
      <c r="D761" s="19" t="str">
        <f t="shared" si="216"/>
        <v>Услуги</v>
      </c>
      <c r="E761" s="20">
        <v>41.0</v>
      </c>
      <c r="F761" s="21">
        <v>29.274</v>
      </c>
      <c r="G761" s="22">
        <v>3.7962962962962967</v>
      </c>
      <c r="H761" s="21">
        <v>10.8</v>
      </c>
    </row>
    <row r="762" ht="15.75" customHeight="1">
      <c r="A762" s="16" t="str">
        <f t="shared" ref="A762:B762" si="606">A726</f>
        <v>май</v>
      </c>
      <c r="B762" s="18">
        <f t="shared" si="606"/>
        <v>2</v>
      </c>
      <c r="C762" s="18">
        <f t="shared" si="215"/>
        <v>16</v>
      </c>
      <c r="D762" s="19" t="str">
        <f t="shared" si="216"/>
        <v>Услуги</v>
      </c>
      <c r="E762" s="20">
        <v>49.5</v>
      </c>
      <c r="F762" s="21">
        <v>36.036</v>
      </c>
      <c r="G762" s="22">
        <v>3.4375000000000004</v>
      </c>
      <c r="H762" s="21">
        <v>14.4</v>
      </c>
    </row>
    <row r="763" ht="15.75" customHeight="1">
      <c r="A763" s="16" t="str">
        <f t="shared" ref="A763:B763" si="607">A727</f>
        <v>июнь</v>
      </c>
      <c r="B763" s="18">
        <f t="shared" si="607"/>
        <v>2</v>
      </c>
      <c r="C763" s="18">
        <f t="shared" si="215"/>
        <v>16</v>
      </c>
      <c r="D763" s="19" t="str">
        <f t="shared" si="216"/>
        <v>Услуги</v>
      </c>
      <c r="E763" s="20">
        <v>53.5</v>
      </c>
      <c r="F763" s="21">
        <v>38.948</v>
      </c>
      <c r="G763" s="22">
        <v>4.053030303030303</v>
      </c>
      <c r="H763" s="21">
        <v>13.2</v>
      </c>
    </row>
    <row r="764" ht="15.75" customHeight="1">
      <c r="A764" s="16" t="str">
        <f t="shared" ref="A764:B764" si="608">A728</f>
        <v>июль</v>
      </c>
      <c r="B764" s="18">
        <f t="shared" si="608"/>
        <v>3</v>
      </c>
      <c r="C764" s="18">
        <f t="shared" si="215"/>
        <v>16</v>
      </c>
      <c r="D764" s="19" t="str">
        <f t="shared" si="216"/>
        <v>Услуги</v>
      </c>
      <c r="E764" s="20">
        <v>41.5</v>
      </c>
      <c r="F764" s="21">
        <v>30.502499999999994</v>
      </c>
      <c r="G764" s="22">
        <v>3.8425925925925926</v>
      </c>
      <c r="H764" s="21">
        <v>10.8</v>
      </c>
    </row>
    <row r="765" ht="15.75" customHeight="1">
      <c r="A765" s="16" t="str">
        <f t="shared" ref="A765:B765" si="609">A729</f>
        <v>август</v>
      </c>
      <c r="B765" s="18">
        <f t="shared" si="609"/>
        <v>3</v>
      </c>
      <c r="C765" s="18">
        <f t="shared" si="215"/>
        <v>16</v>
      </c>
      <c r="D765" s="19" t="str">
        <f t="shared" si="216"/>
        <v>Услуги</v>
      </c>
      <c r="E765" s="20">
        <v>43.5</v>
      </c>
      <c r="F765" s="21">
        <v>30.1455</v>
      </c>
      <c r="G765" s="22">
        <v>3.020833333333333</v>
      </c>
      <c r="H765" s="21">
        <v>14.4</v>
      </c>
    </row>
    <row r="766" ht="15.75" customHeight="1">
      <c r="A766" s="16" t="str">
        <f t="shared" ref="A766:B766" si="610">A730</f>
        <v>сентябрь</v>
      </c>
      <c r="B766" s="18">
        <f t="shared" si="610"/>
        <v>3</v>
      </c>
      <c r="C766" s="18">
        <f t="shared" si="215"/>
        <v>16</v>
      </c>
      <c r="D766" s="19" t="str">
        <f t="shared" si="216"/>
        <v>Услуги</v>
      </c>
      <c r="E766" s="20">
        <v>55.50000000000001</v>
      </c>
      <c r="F766" s="21">
        <v>39.626999999999995</v>
      </c>
      <c r="G766" s="22">
        <v>4.204545454545454</v>
      </c>
      <c r="H766" s="21">
        <v>13.2</v>
      </c>
    </row>
    <row r="767" ht="15.75" customHeight="1">
      <c r="A767" s="16" t="str">
        <f t="shared" ref="A767:B767" si="611">A731</f>
        <v>январь</v>
      </c>
      <c r="B767" s="18">
        <f t="shared" si="611"/>
        <v>1</v>
      </c>
      <c r="C767" s="18">
        <f t="shared" si="215"/>
        <v>19</v>
      </c>
      <c r="D767" s="19" t="str">
        <f t="shared" si="216"/>
        <v>Услуги</v>
      </c>
      <c r="E767" s="20">
        <v>59.5</v>
      </c>
      <c r="F767" s="21">
        <v>39.983999999999995</v>
      </c>
      <c r="G767" s="22">
        <v>4.958333333333334</v>
      </c>
      <c r="H767" s="21">
        <v>12.0</v>
      </c>
    </row>
    <row r="768" ht="15.75" customHeight="1">
      <c r="A768" s="16" t="str">
        <f t="shared" ref="A768:B768" si="612">A732</f>
        <v>февраль</v>
      </c>
      <c r="B768" s="18">
        <f t="shared" si="612"/>
        <v>1</v>
      </c>
      <c r="C768" s="18">
        <f t="shared" si="215"/>
        <v>19</v>
      </c>
      <c r="D768" s="19" t="str">
        <f t="shared" si="216"/>
        <v>Услуги</v>
      </c>
      <c r="E768" s="20">
        <v>43.0</v>
      </c>
      <c r="F768" s="21">
        <v>31.605</v>
      </c>
      <c r="G768" s="22">
        <v>3.981481481481482</v>
      </c>
      <c r="H768" s="21">
        <v>10.8</v>
      </c>
    </row>
    <row r="769" ht="15.75" customHeight="1">
      <c r="A769" s="16" t="str">
        <f t="shared" ref="A769:B769" si="613">A733</f>
        <v>март</v>
      </c>
      <c r="B769" s="18">
        <f t="shared" si="613"/>
        <v>1</v>
      </c>
      <c r="C769" s="18">
        <f t="shared" si="215"/>
        <v>19</v>
      </c>
      <c r="D769" s="19" t="str">
        <f t="shared" si="216"/>
        <v>Услуги</v>
      </c>
      <c r="E769" s="20">
        <v>45.0</v>
      </c>
      <c r="F769" s="21">
        <v>31.814999999999994</v>
      </c>
      <c r="G769" s="22">
        <v>4.166666666666666</v>
      </c>
      <c r="H769" s="21">
        <v>10.8</v>
      </c>
    </row>
    <row r="770" ht="15.75" customHeight="1">
      <c r="A770" s="16" t="str">
        <f t="shared" ref="A770:B770" si="614">A734</f>
        <v>апрель</v>
      </c>
      <c r="B770" s="18">
        <f t="shared" si="614"/>
        <v>2</v>
      </c>
      <c r="C770" s="18">
        <f t="shared" si="215"/>
        <v>19</v>
      </c>
      <c r="D770" s="19" t="str">
        <f t="shared" si="216"/>
        <v>Услуги</v>
      </c>
      <c r="E770" s="20">
        <v>58.5</v>
      </c>
      <c r="F770" s="21">
        <v>38.902499999999996</v>
      </c>
      <c r="G770" s="22">
        <v>4.875</v>
      </c>
      <c r="H770" s="21">
        <v>12.0</v>
      </c>
    </row>
    <row r="771" ht="15.75" customHeight="1">
      <c r="A771" s="16" t="str">
        <f t="shared" ref="A771:B771" si="615">A735</f>
        <v>май</v>
      </c>
      <c r="B771" s="18">
        <f t="shared" si="615"/>
        <v>2</v>
      </c>
      <c r="C771" s="18">
        <f t="shared" si="215"/>
        <v>19</v>
      </c>
      <c r="D771" s="19" t="str">
        <f t="shared" si="216"/>
        <v>Услуги</v>
      </c>
      <c r="E771" s="20">
        <v>59.0</v>
      </c>
      <c r="F771" s="21">
        <v>40.061</v>
      </c>
      <c r="G771" s="22">
        <v>4.916666666666666</v>
      </c>
      <c r="H771" s="21">
        <v>12.0</v>
      </c>
    </row>
    <row r="772" ht="15.75" customHeight="1">
      <c r="A772" s="16" t="str">
        <f t="shared" ref="A772:B772" si="616">A736</f>
        <v>июнь</v>
      </c>
      <c r="B772" s="18">
        <f t="shared" si="616"/>
        <v>2</v>
      </c>
      <c r="C772" s="18">
        <f t="shared" si="215"/>
        <v>19</v>
      </c>
      <c r="D772" s="19" t="str">
        <f t="shared" si="216"/>
        <v>Услуги</v>
      </c>
      <c r="E772" s="20">
        <v>59.0</v>
      </c>
      <c r="F772" s="21">
        <v>41.3</v>
      </c>
      <c r="G772" s="22">
        <v>5.462962962962963</v>
      </c>
      <c r="H772" s="21">
        <v>10.8</v>
      </c>
    </row>
    <row r="773" ht="15.75" customHeight="1">
      <c r="A773" s="16" t="str">
        <f t="shared" ref="A773:B773" si="617">A737</f>
        <v>июль</v>
      </c>
      <c r="B773" s="18">
        <f t="shared" si="617"/>
        <v>3</v>
      </c>
      <c r="C773" s="18">
        <f t="shared" si="215"/>
        <v>19</v>
      </c>
      <c r="D773" s="19" t="str">
        <f t="shared" si="216"/>
        <v>Услуги</v>
      </c>
      <c r="E773" s="20">
        <v>53.0</v>
      </c>
      <c r="F773" s="21">
        <v>35.61599999999999</v>
      </c>
      <c r="G773" s="22">
        <v>3.680555555555556</v>
      </c>
      <c r="H773" s="21">
        <v>14.4</v>
      </c>
    </row>
    <row r="774" ht="15.75" customHeight="1">
      <c r="A774" s="16" t="str">
        <f t="shared" ref="A774:B774" si="618">A738</f>
        <v>август</v>
      </c>
      <c r="B774" s="18">
        <f t="shared" si="618"/>
        <v>3</v>
      </c>
      <c r="C774" s="18">
        <f t="shared" si="215"/>
        <v>19</v>
      </c>
      <c r="D774" s="19" t="str">
        <f t="shared" si="216"/>
        <v>Услуги</v>
      </c>
      <c r="E774" s="20">
        <v>47.5</v>
      </c>
      <c r="F774" s="21">
        <v>33.915</v>
      </c>
      <c r="G774" s="22">
        <v>3.958333333333333</v>
      </c>
      <c r="H774" s="21">
        <v>12.0</v>
      </c>
    </row>
    <row r="775" ht="15.75" customHeight="1">
      <c r="A775" s="16" t="str">
        <f t="shared" ref="A775:B775" si="619">A739</f>
        <v>сентябрь</v>
      </c>
      <c r="B775" s="18">
        <f t="shared" si="619"/>
        <v>3</v>
      </c>
      <c r="C775" s="18">
        <f t="shared" si="215"/>
        <v>19</v>
      </c>
      <c r="D775" s="19" t="str">
        <f t="shared" si="216"/>
        <v>Услуги</v>
      </c>
      <c r="E775" s="20">
        <v>59.5</v>
      </c>
      <c r="F775" s="21">
        <v>43.7325</v>
      </c>
      <c r="G775" s="22">
        <v>5.5092592592592595</v>
      </c>
      <c r="H775" s="21">
        <v>10.8</v>
      </c>
    </row>
    <row r="776" ht="15.75" customHeight="1">
      <c r="A776" s="16" t="str">
        <f t="shared" ref="A776:B776" si="620">A740</f>
        <v>январь</v>
      </c>
      <c r="B776" s="18">
        <f t="shared" si="620"/>
        <v>1</v>
      </c>
      <c r="C776" s="18">
        <f t="shared" si="215"/>
        <v>20</v>
      </c>
      <c r="D776" s="19" t="str">
        <f t="shared" si="216"/>
        <v>телефоны и гаджеты</v>
      </c>
      <c r="E776" s="20">
        <v>51.0</v>
      </c>
      <c r="F776" s="21">
        <v>34.629</v>
      </c>
      <c r="G776" s="22">
        <v>3.5416666666666665</v>
      </c>
      <c r="H776" s="21">
        <v>14.4</v>
      </c>
    </row>
    <row r="777" ht="15.75" customHeight="1">
      <c r="A777" s="16" t="str">
        <f t="shared" ref="A777:B777" si="621">A741</f>
        <v>февраль</v>
      </c>
      <c r="B777" s="18">
        <f t="shared" si="621"/>
        <v>1</v>
      </c>
      <c r="C777" s="18">
        <f t="shared" si="215"/>
        <v>20</v>
      </c>
      <c r="D777" s="19" t="str">
        <f t="shared" si="216"/>
        <v>телефоны и гаджеты</v>
      </c>
      <c r="E777" s="20">
        <v>44.0</v>
      </c>
      <c r="F777" s="21">
        <v>29.875999999999998</v>
      </c>
      <c r="G777" s="22">
        <v>3.3333333333333335</v>
      </c>
      <c r="H777" s="21">
        <v>13.2</v>
      </c>
    </row>
    <row r="778" ht="15.75" customHeight="1">
      <c r="A778" s="16" t="str">
        <f t="shared" ref="A778:B778" si="622">A742</f>
        <v>март</v>
      </c>
      <c r="B778" s="18">
        <f t="shared" si="622"/>
        <v>1</v>
      </c>
      <c r="C778" s="18">
        <f t="shared" si="215"/>
        <v>20</v>
      </c>
      <c r="D778" s="19" t="str">
        <f t="shared" si="216"/>
        <v>телефоны и гаджеты</v>
      </c>
      <c r="E778" s="20">
        <v>42.5</v>
      </c>
      <c r="F778" s="21">
        <v>30.939999999999994</v>
      </c>
      <c r="G778" s="22">
        <v>3.5416666666666665</v>
      </c>
      <c r="H778" s="21">
        <v>12.0</v>
      </c>
    </row>
    <row r="779" ht="15.75" customHeight="1">
      <c r="A779" s="16" t="str">
        <f t="shared" ref="A779:B779" si="623">A743</f>
        <v>апрель</v>
      </c>
      <c r="B779" s="18">
        <f t="shared" si="623"/>
        <v>2</v>
      </c>
      <c r="C779" s="18">
        <f t="shared" si="215"/>
        <v>20</v>
      </c>
      <c r="D779" s="19" t="str">
        <f t="shared" si="216"/>
        <v>телефоны и гаджеты</v>
      </c>
      <c r="E779" s="20">
        <v>52.0</v>
      </c>
      <c r="F779" s="21">
        <v>37.856</v>
      </c>
      <c r="G779" s="22">
        <v>3.6111111111111107</v>
      </c>
      <c r="H779" s="21">
        <v>14.4</v>
      </c>
    </row>
    <row r="780" ht="15.75" customHeight="1">
      <c r="A780" s="16" t="str">
        <f t="shared" ref="A780:B780" si="624">A744</f>
        <v>май</v>
      </c>
      <c r="B780" s="18">
        <f t="shared" si="624"/>
        <v>2</v>
      </c>
      <c r="C780" s="18">
        <f t="shared" si="215"/>
        <v>20</v>
      </c>
      <c r="D780" s="19" t="str">
        <f t="shared" si="216"/>
        <v>телефоны и гаджеты</v>
      </c>
      <c r="E780" s="20">
        <v>43.0</v>
      </c>
      <c r="F780" s="21">
        <v>31.605</v>
      </c>
      <c r="G780" s="22">
        <v>2.986111111111111</v>
      </c>
      <c r="H780" s="21">
        <v>14.4</v>
      </c>
    </row>
    <row r="781" ht="15.75" customHeight="1">
      <c r="A781" s="16" t="str">
        <f t="shared" ref="A781:B781" si="625">A745</f>
        <v>июнь</v>
      </c>
      <c r="B781" s="18">
        <f t="shared" si="625"/>
        <v>2</v>
      </c>
      <c r="C781" s="18">
        <f t="shared" si="215"/>
        <v>20</v>
      </c>
      <c r="D781" s="19" t="str">
        <f t="shared" si="216"/>
        <v>телефоны и гаджеты</v>
      </c>
      <c r="E781" s="20">
        <v>43.5</v>
      </c>
      <c r="F781" s="21">
        <v>30.1455</v>
      </c>
      <c r="G781" s="22">
        <v>4.027777777777778</v>
      </c>
      <c r="H781" s="21">
        <v>10.8</v>
      </c>
    </row>
    <row r="782" ht="15.75" customHeight="1">
      <c r="A782" s="16" t="str">
        <f t="shared" ref="A782:B782" si="626">A746</f>
        <v>июль</v>
      </c>
      <c r="B782" s="18">
        <f t="shared" si="626"/>
        <v>3</v>
      </c>
      <c r="C782" s="18">
        <f t="shared" si="215"/>
        <v>20</v>
      </c>
      <c r="D782" s="19" t="str">
        <f t="shared" si="216"/>
        <v>телефоны и гаджеты</v>
      </c>
      <c r="E782" s="20">
        <v>49.0</v>
      </c>
      <c r="F782" s="21">
        <v>34.986</v>
      </c>
      <c r="G782" s="22">
        <v>4.083333333333333</v>
      </c>
      <c r="H782" s="21">
        <v>12.0</v>
      </c>
    </row>
    <row r="783" ht="15.75" customHeight="1">
      <c r="A783" s="16" t="str">
        <f t="shared" ref="A783:B783" si="627">A747</f>
        <v>август</v>
      </c>
      <c r="B783" s="18">
        <f t="shared" si="627"/>
        <v>3</v>
      </c>
      <c r="C783" s="18">
        <f t="shared" si="215"/>
        <v>20</v>
      </c>
      <c r="D783" s="19" t="str">
        <f t="shared" si="216"/>
        <v>телефоны и гаджеты</v>
      </c>
      <c r="E783" s="20">
        <v>43.0</v>
      </c>
      <c r="F783" s="21">
        <v>30.401</v>
      </c>
      <c r="G783" s="22">
        <v>3.981481481481482</v>
      </c>
      <c r="H783" s="21">
        <v>10.8</v>
      </c>
    </row>
    <row r="784" ht="15.75" customHeight="1">
      <c r="A784" s="16" t="str">
        <f t="shared" ref="A784:B784" si="628">A748</f>
        <v>сентябрь</v>
      </c>
      <c r="B784" s="18">
        <f t="shared" si="628"/>
        <v>3</v>
      </c>
      <c r="C784" s="18">
        <f t="shared" si="215"/>
        <v>20</v>
      </c>
      <c r="D784" s="19" t="str">
        <f t="shared" si="216"/>
        <v>телефоны и гаджеты</v>
      </c>
      <c r="E784" s="20">
        <v>40.5</v>
      </c>
      <c r="F784" s="21">
        <v>28.0665</v>
      </c>
      <c r="G784" s="22">
        <v>3.0681818181818183</v>
      </c>
      <c r="H784" s="21">
        <v>13.2</v>
      </c>
    </row>
    <row r="785" ht="15.75" customHeight="1">
      <c r="A785" s="16" t="str">
        <f t="shared" ref="A785:B785" si="629">A749</f>
        <v>январь</v>
      </c>
      <c r="B785" s="18">
        <f t="shared" si="629"/>
        <v>1</v>
      </c>
      <c r="C785" s="18">
        <f t="shared" si="215"/>
        <v>21</v>
      </c>
      <c r="D785" s="19" t="str">
        <f t="shared" si="216"/>
        <v>платежи</v>
      </c>
      <c r="E785" s="20">
        <v>45.0</v>
      </c>
      <c r="F785" s="21">
        <v>30.239999999999995</v>
      </c>
      <c r="G785" s="22">
        <v>3.4090909090909087</v>
      </c>
      <c r="H785" s="21">
        <v>13.2</v>
      </c>
    </row>
    <row r="786" ht="15.75" customHeight="1">
      <c r="A786" s="16" t="str">
        <f t="shared" ref="A786:B786" si="630">A750</f>
        <v>февраль</v>
      </c>
      <c r="B786" s="18">
        <f t="shared" si="630"/>
        <v>1</v>
      </c>
      <c r="C786" s="18">
        <f t="shared" si="215"/>
        <v>21</v>
      </c>
      <c r="D786" s="19" t="str">
        <f t="shared" si="216"/>
        <v>платежи</v>
      </c>
      <c r="E786" s="20">
        <v>51.5</v>
      </c>
      <c r="F786" s="21">
        <v>37.85249999999999</v>
      </c>
      <c r="G786" s="22">
        <v>3.576388888888889</v>
      </c>
      <c r="H786" s="21">
        <v>14.4</v>
      </c>
    </row>
    <row r="787" ht="15.75" customHeight="1">
      <c r="A787" s="16" t="str">
        <f t="shared" ref="A787:B787" si="631">A751</f>
        <v>март</v>
      </c>
      <c r="B787" s="18">
        <f t="shared" si="631"/>
        <v>1</v>
      </c>
      <c r="C787" s="18">
        <f t="shared" si="215"/>
        <v>21</v>
      </c>
      <c r="D787" s="19" t="str">
        <f t="shared" si="216"/>
        <v>платежи</v>
      </c>
      <c r="E787" s="20">
        <v>47.5</v>
      </c>
      <c r="F787" s="21">
        <v>31.587499999999995</v>
      </c>
      <c r="G787" s="22">
        <v>3.958333333333333</v>
      </c>
      <c r="H787" s="21">
        <v>12.0</v>
      </c>
    </row>
    <row r="788" ht="15.75" customHeight="1">
      <c r="A788" s="16" t="str">
        <f t="shared" ref="A788:B788" si="632">A752</f>
        <v>апрель</v>
      </c>
      <c r="B788" s="18">
        <f t="shared" si="632"/>
        <v>2</v>
      </c>
      <c r="C788" s="18">
        <f t="shared" si="215"/>
        <v>21</v>
      </c>
      <c r="D788" s="19" t="str">
        <f t="shared" si="216"/>
        <v>платежи</v>
      </c>
      <c r="E788" s="20">
        <v>46.0</v>
      </c>
      <c r="F788" s="21">
        <v>32.199999999999996</v>
      </c>
      <c r="G788" s="22">
        <v>3.4848484848484853</v>
      </c>
      <c r="H788" s="21">
        <v>13.2</v>
      </c>
    </row>
    <row r="789" ht="15.75" customHeight="1">
      <c r="A789" s="16" t="str">
        <f t="shared" ref="A789:B789" si="633">A753</f>
        <v>май</v>
      </c>
      <c r="B789" s="18">
        <f t="shared" si="633"/>
        <v>2</v>
      </c>
      <c r="C789" s="18">
        <f t="shared" si="215"/>
        <v>21</v>
      </c>
      <c r="D789" s="19" t="str">
        <f t="shared" si="216"/>
        <v>платежи</v>
      </c>
      <c r="E789" s="20">
        <v>51.0</v>
      </c>
      <c r="F789" s="21">
        <v>36.413999999999994</v>
      </c>
      <c r="G789" s="22">
        <v>3.8636363636363633</v>
      </c>
      <c r="H789" s="21">
        <v>13.2</v>
      </c>
    </row>
    <row r="790" ht="15.75" customHeight="1">
      <c r="A790" s="16" t="str">
        <f t="shared" ref="A790:B790" si="634">A754</f>
        <v>июнь</v>
      </c>
      <c r="B790" s="18">
        <f t="shared" si="634"/>
        <v>2</v>
      </c>
      <c r="C790" s="18">
        <f t="shared" si="215"/>
        <v>21</v>
      </c>
      <c r="D790" s="19" t="str">
        <f t="shared" si="216"/>
        <v>платежи</v>
      </c>
      <c r="E790" s="20">
        <v>49.5</v>
      </c>
      <c r="F790" s="21">
        <v>33.610499999999995</v>
      </c>
      <c r="G790" s="22">
        <v>3.4375000000000004</v>
      </c>
      <c r="H790" s="21">
        <v>14.4</v>
      </c>
    </row>
    <row r="791" ht="15.75" customHeight="1">
      <c r="A791" s="16" t="str">
        <f t="shared" ref="A791:B791" si="635">A755</f>
        <v>июль</v>
      </c>
      <c r="B791" s="18">
        <f t="shared" si="635"/>
        <v>3</v>
      </c>
      <c r="C791" s="18">
        <f t="shared" si="215"/>
        <v>21</v>
      </c>
      <c r="D791" s="19" t="str">
        <f t="shared" si="216"/>
        <v>платежи</v>
      </c>
      <c r="E791" s="20">
        <v>50.5</v>
      </c>
      <c r="F791" s="21">
        <v>33.582499999999996</v>
      </c>
      <c r="G791" s="22">
        <v>4.208333333333333</v>
      </c>
      <c r="H791" s="21">
        <v>12.0</v>
      </c>
    </row>
    <row r="792" ht="15.75" customHeight="1">
      <c r="A792" s="16" t="str">
        <f t="shared" ref="A792:B792" si="636">A756</f>
        <v>август</v>
      </c>
      <c r="B792" s="18">
        <f t="shared" si="636"/>
        <v>3</v>
      </c>
      <c r="C792" s="18">
        <f t="shared" si="215"/>
        <v>21</v>
      </c>
      <c r="D792" s="19" t="str">
        <f t="shared" si="216"/>
        <v>платежи</v>
      </c>
      <c r="E792" s="20">
        <v>40.0</v>
      </c>
      <c r="F792" s="21">
        <v>27.16</v>
      </c>
      <c r="G792" s="22">
        <v>3.3333333333333335</v>
      </c>
      <c r="H792" s="21">
        <v>12.0</v>
      </c>
    </row>
    <row r="793" ht="15.75" customHeight="1">
      <c r="A793" s="16" t="str">
        <f t="shared" ref="A793:B793" si="637">A757</f>
        <v>сентябрь</v>
      </c>
      <c r="B793" s="18">
        <f t="shared" si="637"/>
        <v>3</v>
      </c>
      <c r="C793" s="18">
        <f t="shared" si="215"/>
        <v>21</v>
      </c>
      <c r="D793" s="19" t="str">
        <f t="shared" si="216"/>
        <v>платежи</v>
      </c>
      <c r="E793" s="20">
        <v>46.5</v>
      </c>
      <c r="F793" s="21">
        <v>31.5735</v>
      </c>
      <c r="G793" s="22">
        <v>4.305555555555555</v>
      </c>
      <c r="H793" s="21">
        <v>10.8</v>
      </c>
    </row>
    <row r="794" ht="15.75" customHeight="1">
      <c r="A794" s="16" t="str">
        <f t="shared" ref="A794:B794" si="638">A758</f>
        <v>январь</v>
      </c>
      <c r="B794" s="18">
        <f t="shared" si="638"/>
        <v>1</v>
      </c>
      <c r="C794" s="18">
        <f t="shared" si="215"/>
        <v>17</v>
      </c>
      <c r="D794" s="19" t="str">
        <f t="shared" si="216"/>
        <v>Услуги</v>
      </c>
      <c r="E794" s="20">
        <v>46.5</v>
      </c>
      <c r="F794" s="21">
        <v>33.852</v>
      </c>
      <c r="G794" s="22">
        <v>3.229166666666667</v>
      </c>
      <c r="H794" s="21">
        <v>14.4</v>
      </c>
    </row>
    <row r="795" ht="15.75" customHeight="1">
      <c r="A795" s="16" t="str">
        <f t="shared" ref="A795:B795" si="639">A759</f>
        <v>февраль</v>
      </c>
      <c r="B795" s="18">
        <f t="shared" si="639"/>
        <v>1</v>
      </c>
      <c r="C795" s="18">
        <f t="shared" si="215"/>
        <v>17</v>
      </c>
      <c r="D795" s="19" t="str">
        <f t="shared" si="216"/>
        <v>Услуги</v>
      </c>
      <c r="E795" s="20">
        <v>50.0</v>
      </c>
      <c r="F795" s="21">
        <v>34.3</v>
      </c>
      <c r="G795" s="22">
        <v>4.166666666666666</v>
      </c>
      <c r="H795" s="21">
        <v>12.0</v>
      </c>
    </row>
    <row r="796" ht="15.75" customHeight="1">
      <c r="A796" s="16" t="str">
        <f t="shared" ref="A796:B796" si="640">A760</f>
        <v>март</v>
      </c>
      <c r="B796" s="18">
        <f t="shared" si="640"/>
        <v>1</v>
      </c>
      <c r="C796" s="18">
        <f t="shared" si="215"/>
        <v>17</v>
      </c>
      <c r="D796" s="19" t="str">
        <f t="shared" si="216"/>
        <v>Услуги</v>
      </c>
      <c r="E796" s="20">
        <v>45.5</v>
      </c>
      <c r="F796" s="21">
        <v>32.486999999999995</v>
      </c>
      <c r="G796" s="22">
        <v>4.212962962962963</v>
      </c>
      <c r="H796" s="21">
        <v>10.8</v>
      </c>
    </row>
    <row r="797" ht="15.75" customHeight="1">
      <c r="A797" s="16" t="str">
        <f t="shared" ref="A797:B797" si="641">A761</f>
        <v>апрель</v>
      </c>
      <c r="B797" s="18">
        <f t="shared" si="641"/>
        <v>2</v>
      </c>
      <c r="C797" s="18">
        <f t="shared" si="215"/>
        <v>17</v>
      </c>
      <c r="D797" s="19" t="str">
        <f t="shared" si="216"/>
        <v>Услуги</v>
      </c>
      <c r="E797" s="20">
        <v>45.0</v>
      </c>
      <c r="F797" s="21">
        <v>32.129999999999995</v>
      </c>
      <c r="G797" s="22">
        <v>3.4090909090909087</v>
      </c>
      <c r="H797" s="21">
        <v>13.2</v>
      </c>
    </row>
    <row r="798" ht="15.75" customHeight="1">
      <c r="A798" s="16" t="str">
        <f t="shared" ref="A798:B798" si="642">A762</f>
        <v>май</v>
      </c>
      <c r="B798" s="18">
        <f t="shared" si="642"/>
        <v>2</v>
      </c>
      <c r="C798" s="18">
        <f t="shared" si="215"/>
        <v>17</v>
      </c>
      <c r="D798" s="19" t="str">
        <f t="shared" si="216"/>
        <v>Услуги</v>
      </c>
      <c r="E798" s="20">
        <v>55.00000000000001</v>
      </c>
      <c r="F798" s="21">
        <v>36.96</v>
      </c>
      <c r="G798" s="22">
        <v>3.819444444444444</v>
      </c>
      <c r="H798" s="21">
        <v>14.4</v>
      </c>
    </row>
    <row r="799" ht="15.75" customHeight="1">
      <c r="A799" s="16" t="str">
        <f t="shared" ref="A799:B799" si="643">A763</f>
        <v>июнь</v>
      </c>
      <c r="B799" s="18">
        <f t="shared" si="643"/>
        <v>2</v>
      </c>
      <c r="C799" s="18">
        <f t="shared" si="215"/>
        <v>17</v>
      </c>
      <c r="D799" s="19" t="str">
        <f t="shared" si="216"/>
        <v>Услуги</v>
      </c>
      <c r="E799" s="20">
        <v>56.49999999999999</v>
      </c>
      <c r="F799" s="21">
        <v>40.341</v>
      </c>
      <c r="G799" s="22">
        <v>3.923611111111111</v>
      </c>
      <c r="H799" s="21">
        <v>14.4</v>
      </c>
    </row>
    <row r="800" ht="15.75" customHeight="1">
      <c r="A800" s="16" t="str">
        <f t="shared" ref="A800:B800" si="644">A764</f>
        <v>июль</v>
      </c>
      <c r="B800" s="18">
        <f t="shared" si="644"/>
        <v>3</v>
      </c>
      <c r="C800" s="18">
        <f t="shared" si="215"/>
        <v>17</v>
      </c>
      <c r="D800" s="19" t="str">
        <f t="shared" si="216"/>
        <v>Услуги</v>
      </c>
      <c r="E800" s="20">
        <v>40.0</v>
      </c>
      <c r="F800" s="21">
        <v>28.000000000000004</v>
      </c>
      <c r="G800" s="22">
        <v>3.3333333333333335</v>
      </c>
      <c r="H800" s="21">
        <v>12.0</v>
      </c>
    </row>
    <row r="801" ht="15.75" customHeight="1">
      <c r="A801" s="16" t="str">
        <f t="shared" ref="A801:B801" si="645">A765</f>
        <v>август</v>
      </c>
      <c r="B801" s="18">
        <f t="shared" si="645"/>
        <v>3</v>
      </c>
      <c r="C801" s="18">
        <f t="shared" si="215"/>
        <v>17</v>
      </c>
      <c r="D801" s="19" t="str">
        <f t="shared" si="216"/>
        <v>Услуги</v>
      </c>
      <c r="E801" s="20">
        <v>47.0</v>
      </c>
      <c r="F801" s="21">
        <v>33.887</v>
      </c>
      <c r="G801" s="22">
        <v>3.2638888888888884</v>
      </c>
      <c r="H801" s="21">
        <v>14.4</v>
      </c>
    </row>
    <row r="802" ht="15.75" customHeight="1">
      <c r="A802" s="16" t="str">
        <f t="shared" ref="A802:B802" si="646">A766</f>
        <v>сентябрь</v>
      </c>
      <c r="B802" s="18">
        <f t="shared" si="646"/>
        <v>3</v>
      </c>
      <c r="C802" s="18">
        <f t="shared" si="215"/>
        <v>17</v>
      </c>
      <c r="D802" s="19" t="str">
        <f t="shared" si="216"/>
        <v>Услуги</v>
      </c>
      <c r="E802" s="20">
        <v>60.0</v>
      </c>
      <c r="F802" s="21">
        <v>39.9</v>
      </c>
      <c r="G802" s="22">
        <v>4.545454545454546</v>
      </c>
      <c r="H802" s="21">
        <v>13.2</v>
      </c>
    </row>
    <row r="803" ht="15.75" customHeight="1">
      <c r="A803" s="16" t="str">
        <f t="shared" ref="A803:B803" si="647">A767</f>
        <v>январь</v>
      </c>
      <c r="B803" s="18">
        <f t="shared" si="647"/>
        <v>1</v>
      </c>
      <c r="C803" s="18">
        <f t="shared" si="215"/>
        <v>20</v>
      </c>
      <c r="D803" s="19" t="str">
        <f t="shared" si="216"/>
        <v>Услуги</v>
      </c>
      <c r="E803" s="20">
        <v>46.5</v>
      </c>
      <c r="F803" s="21">
        <v>33.852</v>
      </c>
      <c r="G803" s="22">
        <v>4.305555555555555</v>
      </c>
      <c r="H803" s="21">
        <v>10.8</v>
      </c>
    </row>
    <row r="804" ht="15.75" customHeight="1">
      <c r="A804" s="16" t="str">
        <f t="shared" ref="A804:B804" si="648">A768</f>
        <v>февраль</v>
      </c>
      <c r="B804" s="18">
        <f t="shared" si="648"/>
        <v>1</v>
      </c>
      <c r="C804" s="18">
        <f t="shared" si="215"/>
        <v>20</v>
      </c>
      <c r="D804" s="19" t="str">
        <f t="shared" si="216"/>
        <v>Услуги</v>
      </c>
      <c r="E804" s="20">
        <v>41.5</v>
      </c>
      <c r="F804" s="21">
        <v>28.469</v>
      </c>
      <c r="G804" s="22">
        <v>3.143939393939394</v>
      </c>
      <c r="H804" s="21">
        <v>13.2</v>
      </c>
    </row>
    <row r="805" ht="15.75" customHeight="1">
      <c r="A805" s="16" t="str">
        <f t="shared" ref="A805:B805" si="649">A769</f>
        <v>март</v>
      </c>
      <c r="B805" s="18">
        <f t="shared" si="649"/>
        <v>1</v>
      </c>
      <c r="C805" s="18">
        <f t="shared" si="215"/>
        <v>20</v>
      </c>
      <c r="D805" s="19" t="str">
        <f t="shared" si="216"/>
        <v>Услуги</v>
      </c>
      <c r="E805" s="20">
        <v>58.5</v>
      </c>
      <c r="F805" s="21">
        <v>42.587999999999994</v>
      </c>
      <c r="G805" s="22">
        <v>5.416666666666666</v>
      </c>
      <c r="H805" s="21">
        <v>10.8</v>
      </c>
    </row>
    <row r="806" ht="15.75" customHeight="1">
      <c r="A806" s="16" t="str">
        <f t="shared" ref="A806:B806" si="650">A770</f>
        <v>апрель</v>
      </c>
      <c r="B806" s="18">
        <f t="shared" si="650"/>
        <v>2</v>
      </c>
      <c r="C806" s="18">
        <f t="shared" si="215"/>
        <v>20</v>
      </c>
      <c r="D806" s="19" t="str">
        <f t="shared" si="216"/>
        <v>Услуги</v>
      </c>
      <c r="E806" s="20">
        <v>54.50000000000001</v>
      </c>
      <c r="F806" s="21">
        <v>39.2945</v>
      </c>
      <c r="G806" s="22">
        <v>5.046296296296298</v>
      </c>
      <c r="H806" s="21">
        <v>10.8</v>
      </c>
    </row>
    <row r="807" ht="15.75" customHeight="1">
      <c r="A807" s="16" t="str">
        <f t="shared" ref="A807:B807" si="651">A771</f>
        <v>май</v>
      </c>
      <c r="B807" s="18">
        <f t="shared" si="651"/>
        <v>2</v>
      </c>
      <c r="C807" s="18">
        <f t="shared" si="215"/>
        <v>20</v>
      </c>
      <c r="D807" s="19" t="str">
        <f t="shared" si="216"/>
        <v>Услуги</v>
      </c>
      <c r="E807" s="20">
        <v>48.0</v>
      </c>
      <c r="F807" s="21">
        <v>35.279999999999994</v>
      </c>
      <c r="G807" s="22">
        <v>4.0</v>
      </c>
      <c r="H807" s="21">
        <v>12.0</v>
      </c>
    </row>
    <row r="808" ht="15.75" customHeight="1">
      <c r="A808" s="16" t="str">
        <f t="shared" ref="A808:B808" si="652">A772</f>
        <v>июнь</v>
      </c>
      <c r="B808" s="18">
        <f t="shared" si="652"/>
        <v>2</v>
      </c>
      <c r="C808" s="18">
        <f t="shared" si="215"/>
        <v>20</v>
      </c>
      <c r="D808" s="19" t="str">
        <f t="shared" si="216"/>
        <v>Услуги</v>
      </c>
      <c r="E808" s="20">
        <v>44.5</v>
      </c>
      <c r="F808" s="21">
        <v>32.0845</v>
      </c>
      <c r="G808" s="22">
        <v>3.3712121212121215</v>
      </c>
      <c r="H808" s="21">
        <v>13.2</v>
      </c>
    </row>
    <row r="809" ht="15.75" customHeight="1">
      <c r="A809" s="16" t="str">
        <f t="shared" ref="A809:B809" si="653">A773</f>
        <v>июль</v>
      </c>
      <c r="B809" s="18">
        <f t="shared" si="653"/>
        <v>3</v>
      </c>
      <c r="C809" s="18">
        <f t="shared" si="215"/>
        <v>20</v>
      </c>
      <c r="D809" s="19" t="str">
        <f t="shared" si="216"/>
        <v>Услуги</v>
      </c>
      <c r="E809" s="20">
        <v>43.0</v>
      </c>
      <c r="F809" s="21">
        <v>29.197</v>
      </c>
      <c r="G809" s="22">
        <v>3.981481481481482</v>
      </c>
      <c r="H809" s="21">
        <v>10.8</v>
      </c>
    </row>
    <row r="810" ht="15.75" customHeight="1">
      <c r="A810" s="16" t="str">
        <f t="shared" ref="A810:B810" si="654">A774</f>
        <v>август</v>
      </c>
      <c r="B810" s="18">
        <f t="shared" si="654"/>
        <v>3</v>
      </c>
      <c r="C810" s="18">
        <f t="shared" si="215"/>
        <v>20</v>
      </c>
      <c r="D810" s="19" t="str">
        <f t="shared" si="216"/>
        <v>Услуги</v>
      </c>
      <c r="E810" s="20">
        <v>56.99999999999999</v>
      </c>
      <c r="F810" s="21">
        <v>39.501</v>
      </c>
      <c r="G810" s="22">
        <v>4.318181818181818</v>
      </c>
      <c r="H810" s="21">
        <v>13.2</v>
      </c>
    </row>
    <row r="811" ht="15.75" customHeight="1">
      <c r="A811" s="16" t="str">
        <f t="shared" ref="A811:B811" si="655">A775</f>
        <v>сентябрь</v>
      </c>
      <c r="B811" s="18">
        <f t="shared" si="655"/>
        <v>3</v>
      </c>
      <c r="C811" s="18">
        <f t="shared" si="215"/>
        <v>20</v>
      </c>
      <c r="D811" s="19" t="str">
        <f t="shared" si="216"/>
        <v>Услуги</v>
      </c>
      <c r="E811" s="20">
        <v>59.5</v>
      </c>
      <c r="F811" s="21">
        <v>42.0665</v>
      </c>
      <c r="G811" s="22">
        <v>4.958333333333334</v>
      </c>
      <c r="H811" s="21">
        <v>12.0</v>
      </c>
    </row>
    <row r="812" ht="15.75" customHeight="1">
      <c r="A812" s="16" t="str">
        <f t="shared" ref="A812:B812" si="656">A776</f>
        <v>январь</v>
      </c>
      <c r="B812" s="18">
        <f t="shared" si="656"/>
        <v>1</v>
      </c>
      <c r="C812" s="18">
        <f t="shared" si="215"/>
        <v>21</v>
      </c>
      <c r="D812" s="19" t="str">
        <f t="shared" si="216"/>
        <v>телефоны и гаджеты</v>
      </c>
      <c r="E812" s="20">
        <v>54.0</v>
      </c>
      <c r="F812" s="21">
        <v>37.422</v>
      </c>
      <c r="G812" s="22">
        <v>3.75</v>
      </c>
      <c r="H812" s="21">
        <v>14.4</v>
      </c>
    </row>
    <row r="813" ht="15.75" customHeight="1">
      <c r="A813" s="16" t="str">
        <f t="shared" ref="A813:B813" si="657">A777</f>
        <v>февраль</v>
      </c>
      <c r="B813" s="18">
        <f t="shared" si="657"/>
        <v>1</v>
      </c>
      <c r="C813" s="18">
        <f t="shared" si="215"/>
        <v>21</v>
      </c>
      <c r="D813" s="19" t="str">
        <f t="shared" si="216"/>
        <v>телефоны и гаджеты</v>
      </c>
      <c r="E813" s="20">
        <v>54.50000000000001</v>
      </c>
      <c r="F813" s="21">
        <v>38.913</v>
      </c>
      <c r="G813" s="22">
        <v>4.541666666666667</v>
      </c>
      <c r="H813" s="21">
        <v>12.0</v>
      </c>
    </row>
    <row r="814" ht="15.75" customHeight="1">
      <c r="A814" s="16" t="str">
        <f t="shared" ref="A814:B814" si="658">A778</f>
        <v>март</v>
      </c>
      <c r="B814" s="18">
        <f t="shared" si="658"/>
        <v>1</v>
      </c>
      <c r="C814" s="18">
        <f t="shared" si="215"/>
        <v>21</v>
      </c>
      <c r="D814" s="19" t="str">
        <f t="shared" si="216"/>
        <v>телефоны и гаджеты</v>
      </c>
      <c r="E814" s="20">
        <v>58.5</v>
      </c>
      <c r="F814" s="21">
        <v>39.312</v>
      </c>
      <c r="G814" s="22">
        <v>4.431818181818182</v>
      </c>
      <c r="H814" s="21">
        <v>13.2</v>
      </c>
    </row>
    <row r="815" ht="15.75" customHeight="1">
      <c r="A815" s="16" t="str">
        <f t="shared" ref="A815:B815" si="659">A779</f>
        <v>апрель</v>
      </c>
      <c r="B815" s="18">
        <f t="shared" si="659"/>
        <v>2</v>
      </c>
      <c r="C815" s="18">
        <f t="shared" si="215"/>
        <v>21</v>
      </c>
      <c r="D815" s="19" t="str">
        <f t="shared" si="216"/>
        <v>телефоны и гаджеты</v>
      </c>
      <c r="E815" s="20">
        <v>57.49999999999999</v>
      </c>
      <c r="F815" s="21">
        <v>41.055</v>
      </c>
      <c r="G815" s="22">
        <v>4.791666666666667</v>
      </c>
      <c r="H815" s="21">
        <v>12.0</v>
      </c>
    </row>
    <row r="816" ht="15.75" customHeight="1">
      <c r="A816" s="16" t="str">
        <f t="shared" ref="A816:B816" si="660">A780</f>
        <v>май</v>
      </c>
      <c r="B816" s="18">
        <f t="shared" si="660"/>
        <v>2</v>
      </c>
      <c r="C816" s="18">
        <f t="shared" si="215"/>
        <v>21</v>
      </c>
      <c r="D816" s="19" t="str">
        <f t="shared" si="216"/>
        <v>телефоны и гаджеты</v>
      </c>
      <c r="E816" s="20">
        <v>53.0</v>
      </c>
      <c r="F816" s="21">
        <v>35.245</v>
      </c>
      <c r="G816" s="22">
        <v>4.015151515151515</v>
      </c>
      <c r="H816" s="21">
        <v>13.2</v>
      </c>
    </row>
    <row r="817" ht="15.75" customHeight="1">
      <c r="A817" s="16" t="str">
        <f t="shared" ref="A817:B817" si="661">A781</f>
        <v>июнь</v>
      </c>
      <c r="B817" s="18">
        <f t="shared" si="661"/>
        <v>2</v>
      </c>
      <c r="C817" s="18">
        <f t="shared" si="215"/>
        <v>21</v>
      </c>
      <c r="D817" s="19" t="str">
        <f t="shared" si="216"/>
        <v>телефоны и гаджеты</v>
      </c>
      <c r="E817" s="20">
        <v>56.49999999999999</v>
      </c>
      <c r="F817" s="21">
        <v>37.967999999999996</v>
      </c>
      <c r="G817" s="22">
        <v>4.28030303030303</v>
      </c>
      <c r="H817" s="21">
        <v>13.2</v>
      </c>
    </row>
    <row r="818" ht="15.75" customHeight="1">
      <c r="A818" s="16" t="str">
        <f t="shared" ref="A818:B818" si="662">A782</f>
        <v>июль</v>
      </c>
      <c r="B818" s="18">
        <f t="shared" si="662"/>
        <v>3</v>
      </c>
      <c r="C818" s="18">
        <f t="shared" si="215"/>
        <v>21</v>
      </c>
      <c r="D818" s="19" t="str">
        <f t="shared" si="216"/>
        <v>телефоны и гаджеты</v>
      </c>
      <c r="E818" s="20">
        <v>48.5</v>
      </c>
      <c r="F818" s="21">
        <v>35.647499999999994</v>
      </c>
      <c r="G818" s="22">
        <v>3.6742424242424243</v>
      </c>
      <c r="H818" s="21">
        <v>13.2</v>
      </c>
    </row>
    <row r="819" ht="15.75" customHeight="1">
      <c r="A819" s="16" t="str">
        <f t="shared" ref="A819:B819" si="663">A783</f>
        <v>август</v>
      </c>
      <c r="B819" s="18">
        <f t="shared" si="663"/>
        <v>3</v>
      </c>
      <c r="C819" s="18">
        <f t="shared" si="215"/>
        <v>21</v>
      </c>
      <c r="D819" s="19" t="str">
        <f t="shared" si="216"/>
        <v>телефоны и гаджеты</v>
      </c>
      <c r="E819" s="20">
        <v>51.5</v>
      </c>
      <c r="F819" s="21">
        <v>36.05</v>
      </c>
      <c r="G819" s="22">
        <v>3.576388888888889</v>
      </c>
      <c r="H819" s="21">
        <v>14.4</v>
      </c>
    </row>
    <row r="820" ht="15.75" customHeight="1">
      <c r="A820" s="16" t="str">
        <f t="shared" ref="A820:B820" si="664">A784</f>
        <v>сентябрь</v>
      </c>
      <c r="B820" s="18">
        <f t="shared" si="664"/>
        <v>3</v>
      </c>
      <c r="C820" s="18">
        <f t="shared" si="215"/>
        <v>21</v>
      </c>
      <c r="D820" s="19" t="str">
        <f t="shared" si="216"/>
        <v>телефоны и гаджеты</v>
      </c>
      <c r="E820" s="20">
        <v>50.0</v>
      </c>
      <c r="F820" s="21">
        <v>34.3</v>
      </c>
      <c r="G820" s="22">
        <v>3.787878787878788</v>
      </c>
      <c r="H820" s="21">
        <v>13.2</v>
      </c>
    </row>
    <row r="821" ht="15.75" customHeight="1">
      <c r="A821" s="16" t="str">
        <f t="shared" ref="A821:B821" si="665">A785</f>
        <v>январь</v>
      </c>
      <c r="B821" s="18">
        <f t="shared" si="665"/>
        <v>1</v>
      </c>
      <c r="C821" s="18">
        <f t="shared" si="215"/>
        <v>22</v>
      </c>
      <c r="D821" s="19" t="str">
        <f t="shared" si="216"/>
        <v>платежи</v>
      </c>
      <c r="E821" s="20">
        <v>46.5</v>
      </c>
      <c r="F821" s="21">
        <v>30.922499999999996</v>
      </c>
      <c r="G821" s="22">
        <v>3.875</v>
      </c>
      <c r="H821" s="21">
        <v>12.0</v>
      </c>
    </row>
    <row r="822" ht="15.75" customHeight="1">
      <c r="A822" s="16" t="str">
        <f t="shared" ref="A822:B822" si="666">A786</f>
        <v>февраль</v>
      </c>
      <c r="B822" s="18">
        <f t="shared" si="666"/>
        <v>1</v>
      </c>
      <c r="C822" s="18">
        <f t="shared" si="215"/>
        <v>22</v>
      </c>
      <c r="D822" s="19" t="str">
        <f t="shared" si="216"/>
        <v>платежи</v>
      </c>
      <c r="E822" s="20">
        <v>53.5</v>
      </c>
      <c r="F822" s="21">
        <v>38.948</v>
      </c>
      <c r="G822" s="22">
        <v>4.953703703703703</v>
      </c>
      <c r="H822" s="21">
        <v>10.8</v>
      </c>
    </row>
    <row r="823" ht="15.75" customHeight="1">
      <c r="A823" s="16" t="str">
        <f t="shared" ref="A823:B823" si="667">A787</f>
        <v>март</v>
      </c>
      <c r="B823" s="18">
        <f t="shared" si="667"/>
        <v>1</v>
      </c>
      <c r="C823" s="18">
        <f t="shared" si="215"/>
        <v>22</v>
      </c>
      <c r="D823" s="19" t="str">
        <f t="shared" si="216"/>
        <v>платежи</v>
      </c>
      <c r="E823" s="20">
        <v>54.50000000000001</v>
      </c>
      <c r="F823" s="21">
        <v>38.531499999999994</v>
      </c>
      <c r="G823" s="22">
        <v>4.128787878787878</v>
      </c>
      <c r="H823" s="21">
        <v>13.2</v>
      </c>
    </row>
    <row r="824" ht="15.75" customHeight="1">
      <c r="A824" s="16" t="str">
        <f t="shared" ref="A824:B824" si="668">A788</f>
        <v>апрель</v>
      </c>
      <c r="B824" s="18">
        <f t="shared" si="668"/>
        <v>2</v>
      </c>
      <c r="C824" s="18">
        <f t="shared" si="215"/>
        <v>22</v>
      </c>
      <c r="D824" s="19" t="str">
        <f t="shared" si="216"/>
        <v>платежи</v>
      </c>
      <c r="E824" s="20">
        <v>59.0</v>
      </c>
      <c r="F824" s="21">
        <v>40.474</v>
      </c>
      <c r="G824" s="22">
        <v>4.097222222222223</v>
      </c>
      <c r="H824" s="21">
        <v>14.4</v>
      </c>
    </row>
    <row r="825" ht="15.75" customHeight="1">
      <c r="A825" s="16" t="str">
        <f t="shared" ref="A825:B825" si="669">A789</f>
        <v>май</v>
      </c>
      <c r="B825" s="18">
        <f t="shared" si="669"/>
        <v>2</v>
      </c>
      <c r="C825" s="18">
        <f t="shared" si="215"/>
        <v>22</v>
      </c>
      <c r="D825" s="19" t="str">
        <f t="shared" si="216"/>
        <v>платежи</v>
      </c>
      <c r="E825" s="20">
        <v>44.5</v>
      </c>
      <c r="F825" s="21">
        <v>32.7075</v>
      </c>
      <c r="G825" s="22">
        <v>4.120370370370371</v>
      </c>
      <c r="H825" s="21">
        <v>10.8</v>
      </c>
    </row>
    <row r="826" ht="15.75" customHeight="1">
      <c r="A826" s="16" t="str">
        <f t="shared" ref="A826:B826" si="670">A790</f>
        <v>июнь</v>
      </c>
      <c r="B826" s="18">
        <f t="shared" si="670"/>
        <v>2</v>
      </c>
      <c r="C826" s="18">
        <f t="shared" si="215"/>
        <v>22</v>
      </c>
      <c r="D826" s="19" t="str">
        <f t="shared" si="216"/>
        <v>платежи</v>
      </c>
      <c r="E826" s="20">
        <v>49.5</v>
      </c>
      <c r="F826" s="21">
        <v>33.263999999999996</v>
      </c>
      <c r="G826" s="22">
        <v>3.4375000000000004</v>
      </c>
      <c r="H826" s="21">
        <v>14.4</v>
      </c>
    </row>
    <row r="827" ht="15.75" customHeight="1">
      <c r="A827" s="16" t="str">
        <f t="shared" ref="A827:B827" si="671">A791</f>
        <v>июль</v>
      </c>
      <c r="B827" s="18">
        <f t="shared" si="671"/>
        <v>3</v>
      </c>
      <c r="C827" s="18">
        <f t="shared" si="215"/>
        <v>22</v>
      </c>
      <c r="D827" s="19" t="str">
        <f t="shared" si="216"/>
        <v>платежи</v>
      </c>
      <c r="E827" s="20">
        <v>40.0</v>
      </c>
      <c r="F827" s="21">
        <v>28.84</v>
      </c>
      <c r="G827" s="22">
        <v>2.777777777777778</v>
      </c>
      <c r="H827" s="21">
        <v>14.4</v>
      </c>
    </row>
    <row r="828" ht="15.75" customHeight="1">
      <c r="A828" s="16" t="str">
        <f t="shared" ref="A828:B828" si="672">A792</f>
        <v>август</v>
      </c>
      <c r="B828" s="18">
        <f t="shared" si="672"/>
        <v>3</v>
      </c>
      <c r="C828" s="18">
        <f t="shared" si="215"/>
        <v>22</v>
      </c>
      <c r="D828" s="19" t="str">
        <f t="shared" si="216"/>
        <v>платежи</v>
      </c>
      <c r="E828" s="20">
        <v>42.5</v>
      </c>
      <c r="F828" s="21">
        <v>31.237499999999997</v>
      </c>
      <c r="G828" s="22">
        <v>3.2196969696969697</v>
      </c>
      <c r="H828" s="21">
        <v>13.2</v>
      </c>
    </row>
    <row r="829" ht="15.75" customHeight="1">
      <c r="A829" s="16" t="str">
        <f t="shared" ref="A829:B829" si="673">A793</f>
        <v>сентябрь</v>
      </c>
      <c r="B829" s="18">
        <f t="shared" si="673"/>
        <v>3</v>
      </c>
      <c r="C829" s="18">
        <f t="shared" si="215"/>
        <v>22</v>
      </c>
      <c r="D829" s="19" t="str">
        <f t="shared" si="216"/>
        <v>платежи</v>
      </c>
      <c r="E829" s="20">
        <v>54.0</v>
      </c>
      <c r="F829" s="21">
        <v>36.288</v>
      </c>
      <c r="G829" s="22">
        <v>4.090909090909091</v>
      </c>
      <c r="H829" s="21">
        <v>13.2</v>
      </c>
    </row>
    <row r="830" ht="15.75" customHeight="1">
      <c r="A830" s="16" t="str">
        <f t="shared" ref="A830:B830" si="674">A794</f>
        <v>январь</v>
      </c>
      <c r="B830" s="18">
        <f t="shared" si="674"/>
        <v>1</v>
      </c>
      <c r="C830" s="18">
        <f t="shared" si="215"/>
        <v>18</v>
      </c>
      <c r="D830" s="19" t="str">
        <f t="shared" si="216"/>
        <v>Услуги</v>
      </c>
      <c r="E830" s="20">
        <v>2.76</v>
      </c>
      <c r="F830" s="21">
        <v>1.311</v>
      </c>
      <c r="G830" s="22">
        <v>0.25555555555555554</v>
      </c>
      <c r="H830" s="21">
        <v>10.8</v>
      </c>
    </row>
    <row r="831" ht="15.75" customHeight="1">
      <c r="A831" s="16" t="str">
        <f t="shared" ref="A831:B831" si="675">A795</f>
        <v>февраль</v>
      </c>
      <c r="B831" s="18">
        <f t="shared" si="675"/>
        <v>1</v>
      </c>
      <c r="C831" s="18">
        <f t="shared" si="215"/>
        <v>18</v>
      </c>
      <c r="D831" s="19" t="str">
        <f t="shared" si="216"/>
        <v>Услуги</v>
      </c>
      <c r="E831" s="20">
        <v>3.33</v>
      </c>
      <c r="F831" s="21">
        <v>1.5817500000000002</v>
      </c>
      <c r="G831" s="22">
        <v>0.2775</v>
      </c>
      <c r="H831" s="21">
        <v>12.0</v>
      </c>
    </row>
    <row r="832" ht="15.75" customHeight="1">
      <c r="A832" s="16" t="str">
        <f t="shared" ref="A832:B832" si="676">A796</f>
        <v>март</v>
      </c>
      <c r="B832" s="18">
        <f t="shared" si="676"/>
        <v>1</v>
      </c>
      <c r="C832" s="18">
        <f t="shared" si="215"/>
        <v>18</v>
      </c>
      <c r="D832" s="19" t="str">
        <f t="shared" si="216"/>
        <v>Услуги</v>
      </c>
      <c r="E832" s="20">
        <v>2.73</v>
      </c>
      <c r="F832" s="21">
        <v>1.43325</v>
      </c>
      <c r="G832" s="22">
        <v>0.1895833333333333</v>
      </c>
      <c r="H832" s="21">
        <v>14.4</v>
      </c>
    </row>
    <row r="833" ht="15.75" customHeight="1">
      <c r="A833" s="16" t="str">
        <f t="shared" ref="A833:B833" si="677">A797</f>
        <v>апрель</v>
      </c>
      <c r="B833" s="18">
        <f t="shared" si="677"/>
        <v>2</v>
      </c>
      <c r="C833" s="18">
        <f t="shared" si="215"/>
        <v>18</v>
      </c>
      <c r="D833" s="19" t="str">
        <f t="shared" si="216"/>
        <v>Услуги</v>
      </c>
      <c r="E833" s="20">
        <v>3.6</v>
      </c>
      <c r="F833" s="21">
        <v>1.8359999999999999</v>
      </c>
      <c r="G833" s="22">
        <v>0.25</v>
      </c>
      <c r="H833" s="21">
        <v>14.4</v>
      </c>
    </row>
    <row r="834" ht="15.75" customHeight="1">
      <c r="A834" s="16" t="str">
        <f t="shared" ref="A834:B834" si="678">A798</f>
        <v>май</v>
      </c>
      <c r="B834" s="18">
        <f t="shared" si="678"/>
        <v>2</v>
      </c>
      <c r="C834" s="18">
        <f t="shared" si="215"/>
        <v>18</v>
      </c>
      <c r="D834" s="19" t="str">
        <f t="shared" si="216"/>
        <v>Услуги</v>
      </c>
      <c r="E834" s="20">
        <v>2.94</v>
      </c>
      <c r="F834" s="21">
        <v>1.4553</v>
      </c>
      <c r="G834" s="22">
        <v>0.245</v>
      </c>
      <c r="H834" s="21">
        <v>12.0</v>
      </c>
    </row>
    <row r="835" ht="15.75" customHeight="1">
      <c r="A835" s="16" t="str">
        <f t="shared" ref="A835:B835" si="679">A799</f>
        <v>июнь</v>
      </c>
      <c r="B835" s="18">
        <f t="shared" si="679"/>
        <v>2</v>
      </c>
      <c r="C835" s="18">
        <f t="shared" si="215"/>
        <v>18</v>
      </c>
      <c r="D835" s="19" t="str">
        <f t="shared" si="216"/>
        <v>Услуги</v>
      </c>
      <c r="E835" s="20">
        <v>2.97</v>
      </c>
      <c r="F835" s="21">
        <v>1.4701499999999998</v>
      </c>
      <c r="G835" s="22">
        <v>0.2475</v>
      </c>
      <c r="H835" s="21">
        <v>12.0</v>
      </c>
    </row>
    <row r="836" ht="15.75" customHeight="1">
      <c r="A836" s="16" t="str">
        <f t="shared" ref="A836:B836" si="680">A800</f>
        <v>июль</v>
      </c>
      <c r="B836" s="18">
        <f t="shared" si="680"/>
        <v>3</v>
      </c>
      <c r="C836" s="18">
        <f t="shared" si="215"/>
        <v>18</v>
      </c>
      <c r="D836" s="19" t="str">
        <f t="shared" si="216"/>
        <v>Услуги</v>
      </c>
      <c r="E836" s="20">
        <v>2.58</v>
      </c>
      <c r="F836" s="21">
        <v>1.3029</v>
      </c>
      <c r="G836" s="22">
        <v>0.17916666666666667</v>
      </c>
      <c r="H836" s="21">
        <v>14.4</v>
      </c>
    </row>
    <row r="837" ht="15.75" customHeight="1">
      <c r="A837" s="16" t="str">
        <f t="shared" ref="A837:B837" si="681">A801</f>
        <v>август</v>
      </c>
      <c r="B837" s="18">
        <f t="shared" si="681"/>
        <v>3</v>
      </c>
      <c r="C837" s="18">
        <f t="shared" si="215"/>
        <v>18</v>
      </c>
      <c r="D837" s="19" t="str">
        <f t="shared" si="216"/>
        <v>Услуги</v>
      </c>
      <c r="E837" s="20">
        <v>3.12</v>
      </c>
      <c r="F837" s="21">
        <v>1.5444</v>
      </c>
      <c r="G837" s="22">
        <v>0.26</v>
      </c>
      <c r="H837" s="21">
        <v>12.0</v>
      </c>
    </row>
    <row r="838" ht="15.75" customHeight="1">
      <c r="A838" s="16" t="str">
        <f t="shared" ref="A838:B838" si="682">A802</f>
        <v>сентябрь</v>
      </c>
      <c r="B838" s="18">
        <f t="shared" si="682"/>
        <v>3</v>
      </c>
      <c r="C838" s="18">
        <f t="shared" si="215"/>
        <v>18</v>
      </c>
      <c r="D838" s="19" t="str">
        <f t="shared" si="216"/>
        <v>Услуги</v>
      </c>
      <c r="E838" s="20">
        <v>3.3</v>
      </c>
      <c r="F838" s="21">
        <v>1.6335</v>
      </c>
      <c r="G838" s="22">
        <v>0.3055555555555555</v>
      </c>
      <c r="H838" s="21">
        <v>10.8</v>
      </c>
    </row>
    <row r="839" ht="15.75" customHeight="1">
      <c r="A839" s="16" t="str">
        <f t="shared" ref="A839:B839" si="683">A803</f>
        <v>январь</v>
      </c>
      <c r="B839" s="18">
        <f t="shared" si="683"/>
        <v>1</v>
      </c>
      <c r="C839" s="18">
        <f t="shared" si="215"/>
        <v>21</v>
      </c>
      <c r="D839" s="19" t="str">
        <f t="shared" si="216"/>
        <v>Услуги</v>
      </c>
      <c r="E839" s="20">
        <v>2.7</v>
      </c>
      <c r="F839" s="21">
        <v>1.3905</v>
      </c>
      <c r="G839" s="22">
        <v>0.25</v>
      </c>
      <c r="H839" s="21">
        <v>10.8</v>
      </c>
    </row>
    <row r="840" ht="15.75" customHeight="1">
      <c r="A840" s="16" t="str">
        <f t="shared" ref="A840:B840" si="684">A804</f>
        <v>февраль</v>
      </c>
      <c r="B840" s="18">
        <f t="shared" si="684"/>
        <v>1</v>
      </c>
      <c r="C840" s="18">
        <f t="shared" si="215"/>
        <v>21</v>
      </c>
      <c r="D840" s="19" t="str">
        <f t="shared" si="216"/>
        <v>Услуги</v>
      </c>
      <c r="E840" s="20">
        <v>3.54</v>
      </c>
      <c r="F840" s="21">
        <v>1.7877</v>
      </c>
      <c r="G840" s="22">
        <v>0.2681818181818182</v>
      </c>
      <c r="H840" s="21">
        <v>13.2</v>
      </c>
    </row>
    <row r="841" ht="15.75" customHeight="1">
      <c r="A841" s="16" t="str">
        <f t="shared" ref="A841:B841" si="685">A805</f>
        <v>март</v>
      </c>
      <c r="B841" s="18">
        <f t="shared" si="685"/>
        <v>1</v>
      </c>
      <c r="C841" s="18">
        <f t="shared" si="215"/>
        <v>21</v>
      </c>
      <c r="D841" s="19" t="str">
        <f t="shared" si="216"/>
        <v>Услуги</v>
      </c>
      <c r="E841" s="20">
        <v>3.33</v>
      </c>
      <c r="F841" s="21">
        <v>1.665</v>
      </c>
      <c r="G841" s="22">
        <v>0.23125</v>
      </c>
      <c r="H841" s="21">
        <v>14.4</v>
      </c>
    </row>
    <row r="842" ht="15.75" customHeight="1">
      <c r="A842" s="16" t="str">
        <f t="shared" ref="A842:B842" si="686">A806</f>
        <v>апрель</v>
      </c>
      <c r="B842" s="18">
        <f t="shared" si="686"/>
        <v>2</v>
      </c>
      <c r="C842" s="18">
        <f t="shared" si="215"/>
        <v>21</v>
      </c>
      <c r="D842" s="19" t="str">
        <f t="shared" si="216"/>
        <v>Услуги</v>
      </c>
      <c r="E842" s="20">
        <v>2.46</v>
      </c>
      <c r="F842" s="21">
        <v>1.2669</v>
      </c>
      <c r="G842" s="22">
        <v>0.1863636363636364</v>
      </c>
      <c r="H842" s="21">
        <v>13.2</v>
      </c>
    </row>
    <row r="843" ht="15.75" customHeight="1">
      <c r="A843" s="16" t="str">
        <f t="shared" ref="A843:B843" si="687">A807</f>
        <v>май</v>
      </c>
      <c r="B843" s="18">
        <f t="shared" si="687"/>
        <v>2</v>
      </c>
      <c r="C843" s="18">
        <f t="shared" si="215"/>
        <v>21</v>
      </c>
      <c r="D843" s="19" t="str">
        <f t="shared" si="216"/>
        <v>Услуги</v>
      </c>
      <c r="E843" s="20">
        <v>2.55</v>
      </c>
      <c r="F843" s="21">
        <v>1.2495</v>
      </c>
      <c r="G843" s="22">
        <v>0.21250000000000002</v>
      </c>
      <c r="H843" s="21">
        <v>12.0</v>
      </c>
    </row>
    <row r="844" ht="15.75" customHeight="1">
      <c r="A844" s="16" t="str">
        <f t="shared" ref="A844:B844" si="688">A808</f>
        <v>июнь</v>
      </c>
      <c r="B844" s="18">
        <f t="shared" si="688"/>
        <v>2</v>
      </c>
      <c r="C844" s="18">
        <f t="shared" si="215"/>
        <v>21</v>
      </c>
      <c r="D844" s="19" t="str">
        <f t="shared" si="216"/>
        <v>Услуги</v>
      </c>
      <c r="E844" s="20">
        <v>3.03</v>
      </c>
      <c r="F844" s="21">
        <v>1.53015</v>
      </c>
      <c r="G844" s="22">
        <v>0.21041666666666664</v>
      </c>
      <c r="H844" s="21">
        <v>14.4</v>
      </c>
    </row>
    <row r="845" ht="15.75" customHeight="1">
      <c r="A845" s="16" t="str">
        <f t="shared" ref="A845:B845" si="689">A809</f>
        <v>июль</v>
      </c>
      <c r="B845" s="18">
        <f t="shared" si="689"/>
        <v>3</v>
      </c>
      <c r="C845" s="18">
        <f t="shared" si="215"/>
        <v>21</v>
      </c>
      <c r="D845" s="19" t="str">
        <f t="shared" si="216"/>
        <v>Услуги</v>
      </c>
      <c r="E845" s="20">
        <v>3.33</v>
      </c>
      <c r="F845" s="21">
        <v>1.6317</v>
      </c>
      <c r="G845" s="22">
        <v>0.2522727272727273</v>
      </c>
      <c r="H845" s="21">
        <v>13.2</v>
      </c>
    </row>
    <row r="846" ht="15.75" customHeight="1">
      <c r="A846" s="16" t="str">
        <f t="shared" ref="A846:B846" si="690">A810</f>
        <v>август</v>
      </c>
      <c r="B846" s="18">
        <f t="shared" si="690"/>
        <v>3</v>
      </c>
      <c r="C846" s="18">
        <f t="shared" si="215"/>
        <v>21</v>
      </c>
      <c r="D846" s="19" t="str">
        <f t="shared" si="216"/>
        <v>Услуги</v>
      </c>
      <c r="E846" s="20">
        <v>3.6</v>
      </c>
      <c r="F846" s="21">
        <v>1.8</v>
      </c>
      <c r="G846" s="22">
        <v>0.3333333333333333</v>
      </c>
      <c r="H846" s="21">
        <v>10.8</v>
      </c>
    </row>
    <row r="847" ht="15.75" customHeight="1">
      <c r="A847" s="16" t="str">
        <f t="shared" ref="A847:B847" si="691">A811</f>
        <v>сентябрь</v>
      </c>
      <c r="B847" s="18">
        <f t="shared" si="691"/>
        <v>3</v>
      </c>
      <c r="C847" s="18">
        <f t="shared" si="215"/>
        <v>21</v>
      </c>
      <c r="D847" s="19" t="str">
        <f t="shared" si="216"/>
        <v>Услуги</v>
      </c>
      <c r="E847" s="20">
        <v>3.3</v>
      </c>
      <c r="F847" s="21">
        <v>1.683</v>
      </c>
      <c r="G847" s="22">
        <v>0.25</v>
      </c>
      <c r="H847" s="21">
        <v>13.2</v>
      </c>
    </row>
    <row r="848" ht="15.75" customHeight="1">
      <c r="A848" s="16" t="str">
        <f t="shared" ref="A848:B848" si="692">A812</f>
        <v>январь</v>
      </c>
      <c r="B848" s="18">
        <f t="shared" si="692"/>
        <v>1</v>
      </c>
      <c r="C848" s="18">
        <f t="shared" si="215"/>
        <v>22</v>
      </c>
      <c r="D848" s="19" t="str">
        <f t="shared" si="216"/>
        <v>телефоны и гаджеты</v>
      </c>
      <c r="E848" s="20">
        <v>3.3</v>
      </c>
      <c r="F848" s="21">
        <v>1.6665</v>
      </c>
      <c r="G848" s="22">
        <v>0.3055555555555555</v>
      </c>
      <c r="H848" s="21">
        <v>10.8</v>
      </c>
    </row>
    <row r="849" ht="15.75" customHeight="1">
      <c r="A849" s="16" t="str">
        <f t="shared" ref="A849:B849" si="693">A813</f>
        <v>февраль</v>
      </c>
      <c r="B849" s="18">
        <f t="shared" si="693"/>
        <v>1</v>
      </c>
      <c r="C849" s="18">
        <f t="shared" si="215"/>
        <v>22</v>
      </c>
      <c r="D849" s="19" t="str">
        <f t="shared" si="216"/>
        <v>телефоны и гаджеты</v>
      </c>
      <c r="E849" s="20">
        <v>2.85</v>
      </c>
      <c r="F849" s="21">
        <v>1.35375</v>
      </c>
      <c r="G849" s="22">
        <v>0.21590909090909094</v>
      </c>
      <c r="H849" s="21">
        <v>13.2</v>
      </c>
    </row>
    <row r="850" ht="15.75" customHeight="1">
      <c r="A850" s="16" t="str">
        <f t="shared" ref="A850:B850" si="694">A814</f>
        <v>март</v>
      </c>
      <c r="B850" s="18">
        <f t="shared" si="694"/>
        <v>1</v>
      </c>
      <c r="C850" s="18">
        <f t="shared" si="215"/>
        <v>22</v>
      </c>
      <c r="D850" s="19" t="str">
        <f t="shared" si="216"/>
        <v>телефоны и гаджеты</v>
      </c>
      <c r="E850" s="20">
        <v>3.48</v>
      </c>
      <c r="F850" s="21">
        <v>1.8096</v>
      </c>
      <c r="G850" s="22">
        <v>0.3222222222222222</v>
      </c>
      <c r="H850" s="21">
        <v>10.8</v>
      </c>
    </row>
    <row r="851" ht="15.75" customHeight="1">
      <c r="A851" s="16" t="str">
        <f t="shared" ref="A851:B851" si="695">A815</f>
        <v>апрель</v>
      </c>
      <c r="B851" s="18">
        <f t="shared" si="695"/>
        <v>2</v>
      </c>
      <c r="C851" s="18">
        <f t="shared" si="215"/>
        <v>22</v>
      </c>
      <c r="D851" s="19" t="str">
        <f t="shared" si="216"/>
        <v>телефоны и гаджеты</v>
      </c>
      <c r="E851" s="20">
        <v>3.33</v>
      </c>
      <c r="F851" s="21">
        <v>1.7316</v>
      </c>
      <c r="G851" s="22">
        <v>0.2522727272727273</v>
      </c>
      <c r="H851" s="21">
        <v>13.2</v>
      </c>
    </row>
    <row r="852" ht="15.75" customHeight="1">
      <c r="A852" s="16" t="str">
        <f t="shared" ref="A852:B852" si="696">A816</f>
        <v>май</v>
      </c>
      <c r="B852" s="18">
        <f t="shared" si="696"/>
        <v>2</v>
      </c>
      <c r="C852" s="18">
        <f t="shared" si="215"/>
        <v>22</v>
      </c>
      <c r="D852" s="19" t="str">
        <f t="shared" si="216"/>
        <v>телефоны и гаджеты</v>
      </c>
      <c r="E852" s="20">
        <v>3.42</v>
      </c>
      <c r="F852" s="21">
        <v>1.6416</v>
      </c>
      <c r="G852" s="22">
        <v>0.2375</v>
      </c>
      <c r="H852" s="21">
        <v>14.4</v>
      </c>
    </row>
    <row r="853" ht="15.75" customHeight="1">
      <c r="A853" s="16" t="str">
        <f t="shared" ref="A853:B853" si="697">A817</f>
        <v>июнь</v>
      </c>
      <c r="B853" s="18">
        <f t="shared" si="697"/>
        <v>2</v>
      </c>
      <c r="C853" s="18">
        <f t="shared" si="215"/>
        <v>22</v>
      </c>
      <c r="D853" s="19" t="str">
        <f t="shared" si="216"/>
        <v>телефоны и гаджеты</v>
      </c>
      <c r="E853" s="20">
        <v>3.09</v>
      </c>
      <c r="F853" s="21">
        <v>1.62225</v>
      </c>
      <c r="G853" s="22">
        <v>0.21458333333333335</v>
      </c>
      <c r="H853" s="21">
        <v>14.4</v>
      </c>
    </row>
    <row r="854" ht="15.75" customHeight="1">
      <c r="A854" s="16" t="str">
        <f t="shared" ref="A854:B854" si="698">A818</f>
        <v>июль</v>
      </c>
      <c r="B854" s="18">
        <f t="shared" si="698"/>
        <v>3</v>
      </c>
      <c r="C854" s="18">
        <f t="shared" si="215"/>
        <v>22</v>
      </c>
      <c r="D854" s="19" t="str">
        <f t="shared" si="216"/>
        <v>телефоны и гаджеты</v>
      </c>
      <c r="E854" s="20">
        <v>2.82</v>
      </c>
      <c r="F854" s="21">
        <v>1.3536000000000001</v>
      </c>
      <c r="G854" s="22">
        <v>0.26111111111111107</v>
      </c>
      <c r="H854" s="21">
        <v>10.8</v>
      </c>
    </row>
    <row r="855" ht="15.75" customHeight="1">
      <c r="A855" s="16" t="str">
        <f t="shared" ref="A855:B855" si="699">A819</f>
        <v>август</v>
      </c>
      <c r="B855" s="18">
        <f t="shared" si="699"/>
        <v>3</v>
      </c>
      <c r="C855" s="18">
        <f t="shared" si="215"/>
        <v>22</v>
      </c>
      <c r="D855" s="19" t="str">
        <f t="shared" si="216"/>
        <v>телефоны и гаджеты</v>
      </c>
      <c r="E855" s="20">
        <v>3.39</v>
      </c>
      <c r="F855" s="21">
        <v>1.6272</v>
      </c>
      <c r="G855" s="22">
        <v>0.25681818181818183</v>
      </c>
      <c r="H855" s="21">
        <v>13.2</v>
      </c>
    </row>
    <row r="856" ht="15.75" customHeight="1">
      <c r="A856" s="16" t="str">
        <f t="shared" ref="A856:B856" si="700">A820</f>
        <v>сентябрь</v>
      </c>
      <c r="B856" s="18">
        <f t="shared" si="700"/>
        <v>3</v>
      </c>
      <c r="C856" s="18">
        <f t="shared" si="215"/>
        <v>22</v>
      </c>
      <c r="D856" s="19" t="str">
        <f t="shared" si="216"/>
        <v>телефоны и гаджеты</v>
      </c>
      <c r="E856" s="20">
        <v>3.15</v>
      </c>
      <c r="F856" s="21">
        <v>1.6065</v>
      </c>
      <c r="G856" s="22">
        <v>0.23863636363636365</v>
      </c>
      <c r="H856" s="21">
        <v>13.2</v>
      </c>
    </row>
    <row r="857" ht="15.75" customHeight="1">
      <c r="A857" s="16" t="str">
        <f t="shared" ref="A857:B857" si="701">A821</f>
        <v>январь</v>
      </c>
      <c r="B857" s="18">
        <f t="shared" si="701"/>
        <v>1</v>
      </c>
      <c r="C857" s="18">
        <f t="shared" si="215"/>
        <v>23</v>
      </c>
      <c r="D857" s="19" t="str">
        <f t="shared" si="216"/>
        <v>платежи</v>
      </c>
      <c r="E857" s="20">
        <v>3.42</v>
      </c>
      <c r="F857" s="21">
        <v>1.7442</v>
      </c>
      <c r="G857" s="22">
        <v>0.31666666666666665</v>
      </c>
      <c r="H857" s="21">
        <v>10.8</v>
      </c>
    </row>
    <row r="858" ht="15.75" customHeight="1">
      <c r="A858" s="16" t="str">
        <f t="shared" ref="A858:B858" si="702">A822</f>
        <v>февраль</v>
      </c>
      <c r="B858" s="18">
        <f t="shared" si="702"/>
        <v>1</v>
      </c>
      <c r="C858" s="18">
        <f t="shared" si="215"/>
        <v>23</v>
      </c>
      <c r="D858" s="19" t="str">
        <f t="shared" si="216"/>
        <v>платежи</v>
      </c>
      <c r="E858" s="20">
        <v>2.88</v>
      </c>
      <c r="F858" s="21">
        <v>1.368</v>
      </c>
      <c r="G858" s="22">
        <v>0.24</v>
      </c>
      <c r="H858" s="21">
        <v>12.0</v>
      </c>
    </row>
    <row r="859" ht="15.75" customHeight="1">
      <c r="A859" s="16" t="str">
        <f t="shared" ref="A859:B859" si="703">A823</f>
        <v>март</v>
      </c>
      <c r="B859" s="18">
        <f t="shared" si="703"/>
        <v>1</v>
      </c>
      <c r="C859" s="18">
        <f t="shared" si="215"/>
        <v>23</v>
      </c>
      <c r="D859" s="19" t="str">
        <f t="shared" si="216"/>
        <v>платежи</v>
      </c>
      <c r="E859" s="20">
        <v>2.94</v>
      </c>
      <c r="F859" s="21">
        <v>1.4553</v>
      </c>
      <c r="G859" s="22">
        <v>0.245</v>
      </c>
      <c r="H859" s="21">
        <v>12.0</v>
      </c>
    </row>
    <row r="860" ht="15.75" customHeight="1">
      <c r="A860" s="16" t="str">
        <f t="shared" ref="A860:B860" si="704">A824</f>
        <v>апрель</v>
      </c>
      <c r="B860" s="18">
        <f t="shared" si="704"/>
        <v>2</v>
      </c>
      <c r="C860" s="18">
        <f t="shared" si="215"/>
        <v>23</v>
      </c>
      <c r="D860" s="19" t="str">
        <f t="shared" si="216"/>
        <v>платежи</v>
      </c>
      <c r="E860" s="20">
        <v>3.0</v>
      </c>
      <c r="F860" s="21">
        <v>1.53</v>
      </c>
      <c r="G860" s="22">
        <v>0.22727272727272732</v>
      </c>
      <c r="H860" s="21">
        <v>13.2</v>
      </c>
    </row>
    <row r="861" ht="15.75" customHeight="1">
      <c r="A861" s="16" t="str">
        <f t="shared" ref="A861:B861" si="705">A825</f>
        <v>май</v>
      </c>
      <c r="B861" s="18">
        <f t="shared" si="705"/>
        <v>2</v>
      </c>
      <c r="C861" s="18">
        <f t="shared" si="215"/>
        <v>23</v>
      </c>
      <c r="D861" s="19" t="str">
        <f t="shared" si="216"/>
        <v>платежи</v>
      </c>
      <c r="E861" s="20">
        <v>3.09</v>
      </c>
      <c r="F861" s="21">
        <v>1.545</v>
      </c>
      <c r="G861" s="22">
        <v>0.2575</v>
      </c>
      <c r="H861" s="21">
        <v>12.0</v>
      </c>
    </row>
    <row r="862" ht="15.75" customHeight="1">
      <c r="A862" s="16" t="str">
        <f t="shared" ref="A862:B862" si="706">A826</f>
        <v>июнь</v>
      </c>
      <c r="B862" s="18">
        <f t="shared" si="706"/>
        <v>2</v>
      </c>
      <c r="C862" s="18">
        <f t="shared" si="215"/>
        <v>23</v>
      </c>
      <c r="D862" s="19" t="str">
        <f t="shared" si="216"/>
        <v>платежи</v>
      </c>
      <c r="E862" s="20">
        <v>2.82</v>
      </c>
      <c r="F862" s="21">
        <v>1.4805000000000001</v>
      </c>
      <c r="G862" s="22">
        <v>0.26111111111111107</v>
      </c>
      <c r="H862" s="21">
        <v>10.8</v>
      </c>
    </row>
    <row r="863" ht="15.75" customHeight="1">
      <c r="A863" s="16" t="str">
        <f t="shared" ref="A863:B863" si="707">A827</f>
        <v>июль</v>
      </c>
      <c r="B863" s="18">
        <f t="shared" si="707"/>
        <v>3</v>
      </c>
      <c r="C863" s="18">
        <f t="shared" si="215"/>
        <v>23</v>
      </c>
      <c r="D863" s="19" t="str">
        <f t="shared" si="216"/>
        <v>платежи</v>
      </c>
      <c r="E863" s="20">
        <v>3.6</v>
      </c>
      <c r="F863" s="21">
        <v>1.71</v>
      </c>
      <c r="G863" s="22">
        <v>0.3333333333333333</v>
      </c>
      <c r="H863" s="21">
        <v>10.8</v>
      </c>
    </row>
    <row r="864" ht="15.75" customHeight="1">
      <c r="A864" s="16" t="str">
        <f t="shared" ref="A864:B864" si="708">A828</f>
        <v>август</v>
      </c>
      <c r="B864" s="18">
        <f t="shared" si="708"/>
        <v>3</v>
      </c>
      <c r="C864" s="18">
        <f t="shared" si="215"/>
        <v>23</v>
      </c>
      <c r="D864" s="19" t="str">
        <f t="shared" si="216"/>
        <v>платежи</v>
      </c>
      <c r="E864" s="20">
        <v>2.94</v>
      </c>
      <c r="F864" s="21">
        <v>1.4847</v>
      </c>
      <c r="G864" s="22">
        <v>0.22272727272727272</v>
      </c>
      <c r="H864" s="21">
        <v>13.2</v>
      </c>
    </row>
    <row r="865" ht="15.75" customHeight="1">
      <c r="A865" s="16" t="str">
        <f t="shared" ref="A865:B865" si="709">A829</f>
        <v>сентябрь</v>
      </c>
      <c r="B865" s="18">
        <f t="shared" si="709"/>
        <v>3</v>
      </c>
      <c r="C865" s="18">
        <f t="shared" si="215"/>
        <v>23</v>
      </c>
      <c r="D865" s="19" t="str">
        <f t="shared" si="216"/>
        <v>платежи</v>
      </c>
      <c r="E865" s="20">
        <v>2.91</v>
      </c>
      <c r="F865" s="21">
        <v>1.455</v>
      </c>
      <c r="G865" s="22">
        <v>0.2425</v>
      </c>
      <c r="H865" s="21">
        <v>12.0</v>
      </c>
    </row>
    <row r="866" ht="15.75" customHeight="1">
      <c r="A866" s="16" t="str">
        <f t="shared" ref="A866:B866" si="710">A830</f>
        <v>январь</v>
      </c>
      <c r="B866" s="18">
        <f t="shared" si="710"/>
        <v>1</v>
      </c>
      <c r="C866" s="18">
        <f t="shared" si="215"/>
        <v>19</v>
      </c>
      <c r="D866" s="19" t="str">
        <f t="shared" si="216"/>
        <v>Услуги</v>
      </c>
      <c r="E866" s="20">
        <v>14.4</v>
      </c>
      <c r="F866" s="21">
        <v>13.68</v>
      </c>
      <c r="G866" s="22">
        <v>1.3333333333333333</v>
      </c>
      <c r="H866" s="21">
        <v>10.8</v>
      </c>
    </row>
    <row r="867" ht="15.75" customHeight="1">
      <c r="A867" s="16" t="str">
        <f t="shared" ref="A867:B867" si="711">A831</f>
        <v>февраль</v>
      </c>
      <c r="B867" s="18">
        <f t="shared" si="711"/>
        <v>1</v>
      </c>
      <c r="C867" s="18">
        <f t="shared" si="215"/>
        <v>19</v>
      </c>
      <c r="D867" s="19" t="str">
        <f t="shared" si="216"/>
        <v>Услуги</v>
      </c>
      <c r="E867" s="20">
        <v>13.05</v>
      </c>
      <c r="F867" s="21">
        <v>12.3975</v>
      </c>
      <c r="G867" s="22">
        <v>1.2083333333333335</v>
      </c>
      <c r="H867" s="21">
        <v>10.8</v>
      </c>
    </row>
    <row r="868" ht="15.75" customHeight="1">
      <c r="A868" s="16" t="str">
        <f t="shared" ref="A868:B868" si="712">A832</f>
        <v>март</v>
      </c>
      <c r="B868" s="18">
        <f t="shared" si="712"/>
        <v>1</v>
      </c>
      <c r="C868" s="18">
        <f t="shared" si="215"/>
        <v>19</v>
      </c>
      <c r="D868" s="19" t="str">
        <f t="shared" si="216"/>
        <v>Услуги</v>
      </c>
      <c r="E868" s="20">
        <v>14.85</v>
      </c>
      <c r="F868" s="21">
        <v>13.82535</v>
      </c>
      <c r="G868" s="22">
        <v>1.03125</v>
      </c>
      <c r="H868" s="21">
        <v>14.4</v>
      </c>
    </row>
    <row r="869" ht="15.75" customHeight="1">
      <c r="A869" s="16" t="str">
        <f t="shared" ref="A869:B869" si="713">A833</f>
        <v>апрель</v>
      </c>
      <c r="B869" s="18">
        <f t="shared" si="713"/>
        <v>2</v>
      </c>
      <c r="C869" s="18">
        <f t="shared" si="215"/>
        <v>19</v>
      </c>
      <c r="D869" s="19" t="str">
        <f t="shared" si="216"/>
        <v>Услуги</v>
      </c>
      <c r="E869" s="20">
        <v>15.15</v>
      </c>
      <c r="F869" s="21">
        <v>14.68035</v>
      </c>
      <c r="G869" s="22">
        <v>1.0520833333333335</v>
      </c>
      <c r="H869" s="21">
        <v>14.4</v>
      </c>
    </row>
    <row r="870" ht="15.75" customHeight="1">
      <c r="A870" s="16" t="str">
        <f t="shared" ref="A870:B870" si="714">A834</f>
        <v>май</v>
      </c>
      <c r="B870" s="18">
        <f t="shared" si="714"/>
        <v>2</v>
      </c>
      <c r="C870" s="18">
        <f t="shared" si="215"/>
        <v>19</v>
      </c>
      <c r="D870" s="19" t="str">
        <f t="shared" si="216"/>
        <v>Услуги</v>
      </c>
      <c r="E870" s="20">
        <v>13.2</v>
      </c>
      <c r="F870" s="21">
        <v>12.4146</v>
      </c>
      <c r="G870" s="22">
        <v>0.9166666666666666</v>
      </c>
      <c r="H870" s="21">
        <v>14.4</v>
      </c>
    </row>
    <row r="871" ht="15.75" customHeight="1">
      <c r="A871" s="16" t="str">
        <f t="shared" ref="A871:B871" si="715">A835</f>
        <v>июнь</v>
      </c>
      <c r="B871" s="18">
        <f t="shared" si="715"/>
        <v>2</v>
      </c>
      <c r="C871" s="18">
        <f t="shared" si="215"/>
        <v>19</v>
      </c>
      <c r="D871" s="19" t="str">
        <f t="shared" si="216"/>
        <v>Услуги</v>
      </c>
      <c r="E871" s="20">
        <v>12.3</v>
      </c>
      <c r="F871" s="21">
        <v>11.9187</v>
      </c>
      <c r="G871" s="22">
        <v>0.9318181818181819</v>
      </c>
      <c r="H871" s="21">
        <v>13.2</v>
      </c>
    </row>
    <row r="872" ht="15.75" customHeight="1">
      <c r="A872" s="16" t="str">
        <f t="shared" ref="A872:B872" si="716">A836</f>
        <v>июль</v>
      </c>
      <c r="B872" s="18">
        <f t="shared" si="716"/>
        <v>3</v>
      </c>
      <c r="C872" s="18">
        <f t="shared" si="215"/>
        <v>19</v>
      </c>
      <c r="D872" s="19" t="str">
        <f t="shared" si="216"/>
        <v>Услуги</v>
      </c>
      <c r="E872" s="20">
        <v>14.85</v>
      </c>
      <c r="F872" s="21">
        <v>14.38965</v>
      </c>
      <c r="G872" s="22">
        <v>1.375</v>
      </c>
      <c r="H872" s="21">
        <v>10.8</v>
      </c>
    </row>
    <row r="873" ht="15.75" customHeight="1">
      <c r="A873" s="16" t="str">
        <f t="shared" ref="A873:B873" si="717">A837</f>
        <v>август</v>
      </c>
      <c r="B873" s="18">
        <f t="shared" si="717"/>
        <v>3</v>
      </c>
      <c r="C873" s="18">
        <f t="shared" si="215"/>
        <v>19</v>
      </c>
      <c r="D873" s="19" t="str">
        <f t="shared" si="216"/>
        <v>Услуги</v>
      </c>
      <c r="E873" s="20">
        <v>16.2</v>
      </c>
      <c r="F873" s="21">
        <v>15.236099999999999</v>
      </c>
      <c r="G873" s="22">
        <v>1.5</v>
      </c>
      <c r="H873" s="21">
        <v>10.8</v>
      </c>
    </row>
    <row r="874" ht="15.75" customHeight="1">
      <c r="A874" s="16" t="str">
        <f t="shared" ref="A874:B874" si="718">A838</f>
        <v>сентябрь</v>
      </c>
      <c r="B874" s="18">
        <f t="shared" si="718"/>
        <v>3</v>
      </c>
      <c r="C874" s="18">
        <f t="shared" si="215"/>
        <v>19</v>
      </c>
      <c r="D874" s="19" t="str">
        <f t="shared" si="216"/>
        <v>Услуги</v>
      </c>
      <c r="E874" s="20">
        <v>15.0</v>
      </c>
      <c r="F874" s="21">
        <v>14.25</v>
      </c>
      <c r="G874" s="22">
        <v>1.1363636363636362</v>
      </c>
      <c r="H874" s="21">
        <v>13.2</v>
      </c>
    </row>
    <row r="875" ht="15.75" customHeight="1">
      <c r="A875" s="16" t="str">
        <f t="shared" ref="A875:B875" si="719">A839</f>
        <v>январь</v>
      </c>
      <c r="B875" s="18">
        <f t="shared" si="719"/>
        <v>1</v>
      </c>
      <c r="C875" s="18">
        <f t="shared" si="215"/>
        <v>22</v>
      </c>
      <c r="D875" s="19" t="str">
        <f t="shared" si="216"/>
        <v>Услуги</v>
      </c>
      <c r="E875" s="20">
        <v>15.75</v>
      </c>
      <c r="F875" s="21">
        <v>14.9625</v>
      </c>
      <c r="G875" s="22">
        <v>1.1931818181818181</v>
      </c>
      <c r="H875" s="21">
        <v>13.2</v>
      </c>
    </row>
    <row r="876" ht="15.75" customHeight="1">
      <c r="A876" s="16" t="str">
        <f t="shared" ref="A876:B876" si="720">A840</f>
        <v>февраль</v>
      </c>
      <c r="B876" s="18">
        <f t="shared" si="720"/>
        <v>1</v>
      </c>
      <c r="C876" s="18">
        <f t="shared" si="215"/>
        <v>22</v>
      </c>
      <c r="D876" s="19" t="str">
        <f t="shared" si="216"/>
        <v>Услуги</v>
      </c>
      <c r="E876" s="20">
        <v>16.05</v>
      </c>
      <c r="F876" s="21">
        <v>15.399975</v>
      </c>
      <c r="G876" s="22">
        <v>1.4861111111111112</v>
      </c>
      <c r="H876" s="21">
        <v>10.8</v>
      </c>
    </row>
    <row r="877" ht="15.75" customHeight="1">
      <c r="A877" s="16" t="str">
        <f t="shared" ref="A877:B877" si="721">A841</f>
        <v>март</v>
      </c>
      <c r="B877" s="18">
        <f t="shared" si="721"/>
        <v>1</v>
      </c>
      <c r="C877" s="18">
        <f t="shared" si="215"/>
        <v>22</v>
      </c>
      <c r="D877" s="19" t="str">
        <f t="shared" si="216"/>
        <v>Услуги</v>
      </c>
      <c r="E877" s="20">
        <v>14.55</v>
      </c>
      <c r="F877" s="21">
        <v>13.960725</v>
      </c>
      <c r="G877" s="22">
        <v>1.2125</v>
      </c>
      <c r="H877" s="21">
        <v>12.0</v>
      </c>
    </row>
    <row r="878" ht="15.75" customHeight="1">
      <c r="A878" s="16" t="str">
        <f t="shared" ref="A878:B878" si="722">A842</f>
        <v>апрель</v>
      </c>
      <c r="B878" s="18">
        <f t="shared" si="722"/>
        <v>2</v>
      </c>
      <c r="C878" s="18">
        <f t="shared" si="215"/>
        <v>22</v>
      </c>
      <c r="D878" s="19" t="str">
        <f t="shared" si="216"/>
        <v>Услуги</v>
      </c>
      <c r="E878" s="20">
        <v>16.35</v>
      </c>
      <c r="F878" s="21">
        <v>15.22185</v>
      </c>
      <c r="G878" s="22">
        <v>1.5138888888888888</v>
      </c>
      <c r="H878" s="21">
        <v>10.8</v>
      </c>
    </row>
    <row r="879" ht="15.75" customHeight="1">
      <c r="A879" s="16" t="str">
        <f t="shared" ref="A879:B879" si="723">A843</f>
        <v>май</v>
      </c>
      <c r="B879" s="18">
        <f t="shared" si="723"/>
        <v>2</v>
      </c>
      <c r="C879" s="18">
        <f t="shared" si="215"/>
        <v>22</v>
      </c>
      <c r="D879" s="19" t="str">
        <f t="shared" si="216"/>
        <v>Услуги</v>
      </c>
      <c r="E879" s="20">
        <v>17.25</v>
      </c>
      <c r="F879" s="21">
        <v>16.551375</v>
      </c>
      <c r="G879" s="22">
        <v>1.1979166666666665</v>
      </c>
      <c r="H879" s="21">
        <v>14.4</v>
      </c>
    </row>
    <row r="880" ht="15.75" customHeight="1">
      <c r="A880" s="16" t="str">
        <f t="shared" ref="A880:B880" si="724">A844</f>
        <v>июнь</v>
      </c>
      <c r="B880" s="18">
        <f t="shared" si="724"/>
        <v>2</v>
      </c>
      <c r="C880" s="18">
        <f t="shared" si="215"/>
        <v>22</v>
      </c>
      <c r="D880" s="19" t="str">
        <f t="shared" si="216"/>
        <v>Услуги</v>
      </c>
      <c r="E880" s="20">
        <v>15.0</v>
      </c>
      <c r="F880" s="21">
        <v>14.535</v>
      </c>
      <c r="G880" s="22">
        <v>1.0416666666666665</v>
      </c>
      <c r="H880" s="21">
        <v>14.4</v>
      </c>
    </row>
    <row r="881" ht="15.75" customHeight="1">
      <c r="A881" s="16" t="str">
        <f t="shared" ref="A881:B881" si="725">A845</f>
        <v>июль</v>
      </c>
      <c r="B881" s="18">
        <f t="shared" si="725"/>
        <v>3</v>
      </c>
      <c r="C881" s="18">
        <f t="shared" si="215"/>
        <v>22</v>
      </c>
      <c r="D881" s="19" t="str">
        <f t="shared" si="216"/>
        <v>Услуги</v>
      </c>
      <c r="E881" s="20">
        <v>14.85</v>
      </c>
      <c r="F881" s="21">
        <v>13.966425</v>
      </c>
      <c r="G881" s="22">
        <v>1.125</v>
      </c>
      <c r="H881" s="21">
        <v>13.2</v>
      </c>
    </row>
    <row r="882" ht="15.75" customHeight="1">
      <c r="A882" s="16" t="str">
        <f t="shared" ref="A882:B882" si="726">A846</f>
        <v>август</v>
      </c>
      <c r="B882" s="18">
        <f t="shared" si="726"/>
        <v>3</v>
      </c>
      <c r="C882" s="18">
        <f t="shared" si="215"/>
        <v>22</v>
      </c>
      <c r="D882" s="19" t="str">
        <f t="shared" si="216"/>
        <v>Услуги</v>
      </c>
      <c r="E882" s="20">
        <v>15.0</v>
      </c>
      <c r="F882" s="21">
        <v>13.8225</v>
      </c>
      <c r="G882" s="22">
        <v>1.0416666666666665</v>
      </c>
      <c r="H882" s="21">
        <v>14.4</v>
      </c>
    </row>
    <row r="883" ht="15.75" customHeight="1">
      <c r="A883" s="16" t="str">
        <f t="shared" ref="A883:B883" si="727">A847</f>
        <v>сентябрь</v>
      </c>
      <c r="B883" s="18">
        <f t="shared" si="727"/>
        <v>3</v>
      </c>
      <c r="C883" s="18">
        <f t="shared" si="215"/>
        <v>22</v>
      </c>
      <c r="D883" s="19" t="str">
        <f t="shared" si="216"/>
        <v>Услуги</v>
      </c>
      <c r="E883" s="20">
        <v>17.7</v>
      </c>
      <c r="F883" s="21">
        <v>16.983150000000002</v>
      </c>
      <c r="G883" s="22">
        <v>1.6388888888888888</v>
      </c>
      <c r="H883" s="21">
        <v>10.8</v>
      </c>
    </row>
    <row r="884" ht="15.75" customHeight="1">
      <c r="A884" s="16" t="str">
        <f t="shared" ref="A884:B884" si="728">A848</f>
        <v>январь</v>
      </c>
      <c r="B884" s="18">
        <f t="shared" si="728"/>
        <v>1</v>
      </c>
      <c r="C884" s="18">
        <f t="shared" si="215"/>
        <v>23</v>
      </c>
      <c r="D884" s="19" t="str">
        <f t="shared" si="216"/>
        <v>телефоны и гаджеты</v>
      </c>
      <c r="E884" s="20">
        <v>15.15</v>
      </c>
      <c r="F884" s="21">
        <v>14.536425</v>
      </c>
      <c r="G884" s="22">
        <v>1.0520833333333335</v>
      </c>
      <c r="H884" s="21">
        <v>14.4</v>
      </c>
    </row>
    <row r="885" ht="15.75" customHeight="1">
      <c r="A885" s="16" t="str">
        <f t="shared" ref="A885:B885" si="729">A849</f>
        <v>февраль</v>
      </c>
      <c r="B885" s="18">
        <f t="shared" si="729"/>
        <v>1</v>
      </c>
      <c r="C885" s="18">
        <f t="shared" si="215"/>
        <v>23</v>
      </c>
      <c r="D885" s="19" t="str">
        <f t="shared" si="216"/>
        <v>телефоны и гаджеты</v>
      </c>
      <c r="E885" s="20">
        <v>12.0</v>
      </c>
      <c r="F885" s="21">
        <v>11.628</v>
      </c>
      <c r="G885" s="22">
        <v>1.1111111111111112</v>
      </c>
      <c r="H885" s="21">
        <v>10.8</v>
      </c>
    </row>
    <row r="886" ht="15.75" customHeight="1">
      <c r="A886" s="16" t="str">
        <f t="shared" ref="A886:B886" si="730">A850</f>
        <v>март</v>
      </c>
      <c r="B886" s="18">
        <f t="shared" si="730"/>
        <v>1</v>
      </c>
      <c r="C886" s="18">
        <f t="shared" si="215"/>
        <v>23</v>
      </c>
      <c r="D886" s="19" t="str">
        <f t="shared" si="216"/>
        <v>телефоны и гаджеты</v>
      </c>
      <c r="E886" s="20">
        <v>12.45</v>
      </c>
      <c r="F886" s="21">
        <v>11.8275</v>
      </c>
      <c r="G886" s="22">
        <v>0.8645833333333335</v>
      </c>
      <c r="H886" s="21">
        <v>14.4</v>
      </c>
    </row>
    <row r="887" ht="15.75" customHeight="1">
      <c r="A887" s="16" t="str">
        <f t="shared" ref="A887:B887" si="731">A851</f>
        <v>апрель</v>
      </c>
      <c r="B887" s="18">
        <f t="shared" si="731"/>
        <v>2</v>
      </c>
      <c r="C887" s="18">
        <f t="shared" si="215"/>
        <v>23</v>
      </c>
      <c r="D887" s="19" t="str">
        <f t="shared" si="216"/>
        <v>телефоны и гаджеты</v>
      </c>
      <c r="E887" s="20">
        <v>17.1</v>
      </c>
      <c r="F887" s="21">
        <v>16.245</v>
      </c>
      <c r="G887" s="22">
        <v>1.4249999999999998</v>
      </c>
      <c r="H887" s="21">
        <v>12.0</v>
      </c>
    </row>
    <row r="888" ht="15.75" customHeight="1">
      <c r="A888" s="16" t="str">
        <f t="shared" ref="A888:B888" si="732">A852</f>
        <v>май</v>
      </c>
      <c r="B888" s="18">
        <f t="shared" si="732"/>
        <v>2</v>
      </c>
      <c r="C888" s="18">
        <f t="shared" si="215"/>
        <v>23</v>
      </c>
      <c r="D888" s="19" t="str">
        <f t="shared" si="216"/>
        <v>телефоны и гаджеты</v>
      </c>
      <c r="E888" s="20">
        <v>14.7</v>
      </c>
      <c r="F888" s="21">
        <v>13.82535</v>
      </c>
      <c r="G888" s="22">
        <v>1.225</v>
      </c>
      <c r="H888" s="21">
        <v>12.0</v>
      </c>
    </row>
    <row r="889" ht="15.75" customHeight="1">
      <c r="A889" s="16" t="str">
        <f t="shared" ref="A889:B889" si="733">A853</f>
        <v>июнь</v>
      </c>
      <c r="B889" s="18">
        <f t="shared" si="733"/>
        <v>2</v>
      </c>
      <c r="C889" s="18">
        <f t="shared" si="215"/>
        <v>23</v>
      </c>
      <c r="D889" s="19" t="str">
        <f t="shared" si="216"/>
        <v>телефоны и гаджеты</v>
      </c>
      <c r="E889" s="20">
        <v>14.85</v>
      </c>
      <c r="F889" s="21">
        <v>14.248575</v>
      </c>
      <c r="G889" s="22">
        <v>1.2375</v>
      </c>
      <c r="H889" s="21">
        <v>12.0</v>
      </c>
    </row>
    <row r="890" ht="15.75" customHeight="1">
      <c r="A890" s="16" t="str">
        <f t="shared" ref="A890:B890" si="734">A854</f>
        <v>июль</v>
      </c>
      <c r="B890" s="18">
        <f t="shared" si="734"/>
        <v>3</v>
      </c>
      <c r="C890" s="18">
        <f t="shared" si="215"/>
        <v>23</v>
      </c>
      <c r="D890" s="19" t="str">
        <f t="shared" si="216"/>
        <v>телефоны и гаджеты</v>
      </c>
      <c r="E890" s="20">
        <v>14.4</v>
      </c>
      <c r="F890" s="21">
        <v>13.9536</v>
      </c>
      <c r="G890" s="22">
        <v>1.3333333333333333</v>
      </c>
      <c r="H890" s="21">
        <v>10.8</v>
      </c>
    </row>
    <row r="891" ht="15.75" customHeight="1">
      <c r="A891" s="16" t="str">
        <f t="shared" ref="A891:B891" si="735">A855</f>
        <v>август</v>
      </c>
      <c r="B891" s="18">
        <f t="shared" si="735"/>
        <v>3</v>
      </c>
      <c r="C891" s="18">
        <f t="shared" si="215"/>
        <v>23</v>
      </c>
      <c r="D891" s="19" t="str">
        <f t="shared" si="216"/>
        <v>телефоны и гаджеты</v>
      </c>
      <c r="E891" s="20">
        <v>16.5</v>
      </c>
      <c r="F891" s="21">
        <v>15.988499999999998</v>
      </c>
      <c r="G891" s="22">
        <v>1.5277777777777777</v>
      </c>
      <c r="H891" s="21">
        <v>10.8</v>
      </c>
    </row>
    <row r="892" ht="15.75" customHeight="1">
      <c r="A892" s="16" t="str">
        <f t="shared" ref="A892:B892" si="736">A856</f>
        <v>сентябрь</v>
      </c>
      <c r="B892" s="18">
        <f t="shared" si="736"/>
        <v>3</v>
      </c>
      <c r="C892" s="18">
        <f t="shared" si="215"/>
        <v>23</v>
      </c>
      <c r="D892" s="19" t="str">
        <f t="shared" si="216"/>
        <v>телефоны и гаджеты</v>
      </c>
      <c r="E892" s="20">
        <v>13.2</v>
      </c>
      <c r="F892" s="21">
        <v>12.790799999999999</v>
      </c>
      <c r="G892" s="22">
        <v>1.222222222222222</v>
      </c>
      <c r="H892" s="21">
        <v>10.8</v>
      </c>
    </row>
    <row r="893" ht="15.75" customHeight="1">
      <c r="A893" s="16" t="str">
        <f t="shared" ref="A893:B893" si="737">A857</f>
        <v>январь</v>
      </c>
      <c r="B893" s="18">
        <f t="shared" si="737"/>
        <v>1</v>
      </c>
      <c r="C893" s="18">
        <f t="shared" si="215"/>
        <v>24</v>
      </c>
      <c r="D893" s="19" t="str">
        <f t="shared" si="216"/>
        <v>платежи</v>
      </c>
      <c r="E893" s="20">
        <v>12.75</v>
      </c>
      <c r="F893" s="21">
        <v>11.991375</v>
      </c>
      <c r="G893" s="22">
        <v>0.9659090909090907</v>
      </c>
      <c r="H893" s="21">
        <v>13.2</v>
      </c>
    </row>
    <row r="894" ht="15.75" customHeight="1">
      <c r="A894" s="16" t="str">
        <f t="shared" ref="A894:B894" si="738">A858</f>
        <v>февраль</v>
      </c>
      <c r="B894" s="18">
        <f t="shared" si="738"/>
        <v>1</v>
      </c>
      <c r="C894" s="18">
        <f t="shared" si="215"/>
        <v>24</v>
      </c>
      <c r="D894" s="19" t="str">
        <f t="shared" si="216"/>
        <v>платежи</v>
      </c>
      <c r="E894" s="20">
        <v>15.6</v>
      </c>
      <c r="F894" s="21">
        <v>14.671800000000001</v>
      </c>
      <c r="G894" s="22">
        <v>1.3</v>
      </c>
      <c r="H894" s="21">
        <v>12.0</v>
      </c>
    </row>
    <row r="895" ht="15.75" customHeight="1">
      <c r="A895" s="16" t="str">
        <f t="shared" ref="A895:B895" si="739">A859</f>
        <v>март</v>
      </c>
      <c r="B895" s="18">
        <f t="shared" si="739"/>
        <v>1</v>
      </c>
      <c r="C895" s="18">
        <f t="shared" si="215"/>
        <v>24</v>
      </c>
      <c r="D895" s="19" t="str">
        <f t="shared" si="216"/>
        <v>платежи</v>
      </c>
      <c r="E895" s="20">
        <v>12.45</v>
      </c>
      <c r="F895" s="21">
        <v>11.709224999999998</v>
      </c>
      <c r="G895" s="22">
        <v>0.8645833333333335</v>
      </c>
      <c r="H895" s="21">
        <v>14.4</v>
      </c>
    </row>
    <row r="896" ht="15.75" customHeight="1">
      <c r="A896" s="16" t="str">
        <f t="shared" ref="A896:B896" si="740">A860</f>
        <v>апрель</v>
      </c>
      <c r="B896" s="18">
        <f t="shared" si="740"/>
        <v>2</v>
      </c>
      <c r="C896" s="18">
        <f t="shared" si="215"/>
        <v>24</v>
      </c>
      <c r="D896" s="19" t="str">
        <f t="shared" si="216"/>
        <v>платежи</v>
      </c>
      <c r="E896" s="20">
        <v>16.65</v>
      </c>
      <c r="F896" s="21">
        <v>15.8175</v>
      </c>
      <c r="G896" s="22">
        <v>1.3875000000000002</v>
      </c>
      <c r="H896" s="21">
        <v>12.0</v>
      </c>
    </row>
    <row r="897" ht="15.75" customHeight="1">
      <c r="A897" s="16" t="str">
        <f t="shared" ref="A897:B897" si="741">A861</f>
        <v>май</v>
      </c>
      <c r="B897" s="18">
        <f t="shared" si="741"/>
        <v>2</v>
      </c>
      <c r="C897" s="18">
        <f t="shared" si="215"/>
        <v>24</v>
      </c>
      <c r="D897" s="19" t="str">
        <f t="shared" si="216"/>
        <v>платежи</v>
      </c>
      <c r="E897" s="20">
        <v>12.15</v>
      </c>
      <c r="F897" s="21">
        <v>11.5425</v>
      </c>
      <c r="G897" s="22">
        <v>1.125</v>
      </c>
      <c r="H897" s="21">
        <v>10.8</v>
      </c>
    </row>
    <row r="898" ht="15.75" customHeight="1">
      <c r="A898" s="16" t="str">
        <f t="shared" ref="A898:B898" si="742">A862</f>
        <v>июнь</v>
      </c>
      <c r="B898" s="18">
        <f t="shared" si="742"/>
        <v>2</v>
      </c>
      <c r="C898" s="18">
        <f t="shared" si="215"/>
        <v>24</v>
      </c>
      <c r="D898" s="19" t="str">
        <f t="shared" si="216"/>
        <v>платежи</v>
      </c>
      <c r="E898" s="20">
        <v>13.95</v>
      </c>
      <c r="F898" s="21">
        <v>12.854925000000001</v>
      </c>
      <c r="G898" s="22">
        <v>1.2916666666666665</v>
      </c>
      <c r="H898" s="21">
        <v>10.8</v>
      </c>
    </row>
    <row r="899" ht="15.75" customHeight="1">
      <c r="A899" s="16" t="str">
        <f t="shared" ref="A899:B899" si="743">A863</f>
        <v>июль</v>
      </c>
      <c r="B899" s="18">
        <f t="shared" si="743"/>
        <v>3</v>
      </c>
      <c r="C899" s="18">
        <f t="shared" si="215"/>
        <v>24</v>
      </c>
      <c r="D899" s="19" t="str">
        <f t="shared" si="216"/>
        <v>платежи</v>
      </c>
      <c r="E899" s="20">
        <v>14.7</v>
      </c>
      <c r="F899" s="21">
        <v>13.82535</v>
      </c>
      <c r="G899" s="22">
        <v>1.1136363636363638</v>
      </c>
      <c r="H899" s="21">
        <v>13.2</v>
      </c>
    </row>
    <row r="900" ht="15.75" customHeight="1">
      <c r="A900" s="16" t="str">
        <f t="shared" ref="A900:B900" si="744">A864</f>
        <v>август</v>
      </c>
      <c r="B900" s="18">
        <f t="shared" si="744"/>
        <v>3</v>
      </c>
      <c r="C900" s="18">
        <f t="shared" si="215"/>
        <v>24</v>
      </c>
      <c r="D900" s="19" t="str">
        <f t="shared" si="216"/>
        <v>платежи</v>
      </c>
      <c r="E900" s="20">
        <v>12.9</v>
      </c>
      <c r="F900" s="21">
        <v>11.88735</v>
      </c>
      <c r="G900" s="22">
        <v>1.1944444444444444</v>
      </c>
      <c r="H900" s="21">
        <v>10.8</v>
      </c>
    </row>
    <row r="901" ht="15.75" customHeight="1">
      <c r="A901" s="16" t="str">
        <f t="shared" ref="A901:B901" si="745">A865</f>
        <v>сентябрь</v>
      </c>
      <c r="B901" s="18">
        <f t="shared" si="745"/>
        <v>3</v>
      </c>
      <c r="C901" s="18">
        <f t="shared" si="215"/>
        <v>24</v>
      </c>
      <c r="D901" s="19" t="str">
        <f t="shared" si="216"/>
        <v>платежи</v>
      </c>
      <c r="E901" s="20">
        <v>15.75</v>
      </c>
      <c r="F901" s="21">
        <v>14.812874999999998</v>
      </c>
      <c r="G901" s="22">
        <v>1.3125</v>
      </c>
      <c r="H901" s="21">
        <v>12.0</v>
      </c>
    </row>
    <row r="902" ht="15.75" customHeight="1">
      <c r="A902" s="16" t="str">
        <f t="shared" ref="A902:B902" si="746">A866</f>
        <v>январь</v>
      </c>
      <c r="B902" s="18">
        <f t="shared" si="746"/>
        <v>1</v>
      </c>
      <c r="C902" s="18">
        <f t="shared" si="215"/>
        <v>20</v>
      </c>
      <c r="D902" s="19" t="str">
        <f t="shared" si="216"/>
        <v>Услуги</v>
      </c>
      <c r="E902" s="20">
        <v>43.5</v>
      </c>
      <c r="F902" s="21">
        <v>29.840999999999994</v>
      </c>
      <c r="G902" s="22">
        <v>4.027777777777778</v>
      </c>
      <c r="H902" s="21">
        <v>10.8</v>
      </c>
    </row>
    <row r="903" ht="15.75" customHeight="1">
      <c r="A903" s="16" t="str">
        <f t="shared" ref="A903:B903" si="747">A867</f>
        <v>февраль</v>
      </c>
      <c r="B903" s="18">
        <f t="shared" si="747"/>
        <v>1</v>
      </c>
      <c r="C903" s="18">
        <f t="shared" si="215"/>
        <v>20</v>
      </c>
      <c r="D903" s="19" t="str">
        <f t="shared" si="216"/>
        <v>Услуги</v>
      </c>
      <c r="E903" s="20">
        <v>50.0</v>
      </c>
      <c r="F903" s="21">
        <v>36.05</v>
      </c>
      <c r="G903" s="22">
        <v>4.166666666666666</v>
      </c>
      <c r="H903" s="21">
        <v>12.0</v>
      </c>
    </row>
    <row r="904" ht="15.75" customHeight="1">
      <c r="A904" s="16" t="str">
        <f t="shared" ref="A904:B904" si="748">A868</f>
        <v>март</v>
      </c>
      <c r="B904" s="18">
        <f t="shared" si="748"/>
        <v>1</v>
      </c>
      <c r="C904" s="18">
        <f t="shared" si="215"/>
        <v>20</v>
      </c>
      <c r="D904" s="19" t="str">
        <f t="shared" si="216"/>
        <v>Услуги</v>
      </c>
      <c r="E904" s="20">
        <v>59.0</v>
      </c>
      <c r="F904" s="21">
        <v>40.061</v>
      </c>
      <c r="G904" s="22">
        <v>4.46969696969697</v>
      </c>
      <c r="H904" s="21">
        <v>13.2</v>
      </c>
    </row>
    <row r="905" ht="15.75" customHeight="1">
      <c r="A905" s="16" t="str">
        <f t="shared" ref="A905:B905" si="749">A869</f>
        <v>апрель</v>
      </c>
      <c r="B905" s="18">
        <f t="shared" si="749"/>
        <v>2</v>
      </c>
      <c r="C905" s="18">
        <f t="shared" si="215"/>
        <v>20</v>
      </c>
      <c r="D905" s="19" t="str">
        <f t="shared" si="216"/>
        <v>Услуги</v>
      </c>
      <c r="E905" s="20">
        <v>40.5</v>
      </c>
      <c r="F905" s="21">
        <v>27.215999999999994</v>
      </c>
      <c r="G905" s="22">
        <v>3.75</v>
      </c>
      <c r="H905" s="21">
        <v>10.8</v>
      </c>
    </row>
    <row r="906" ht="15.75" customHeight="1">
      <c r="A906" s="16" t="str">
        <f t="shared" ref="A906:B906" si="750">A870</f>
        <v>май</v>
      </c>
      <c r="B906" s="18">
        <f t="shared" si="750"/>
        <v>2</v>
      </c>
      <c r="C906" s="18">
        <f t="shared" si="215"/>
        <v>20</v>
      </c>
      <c r="D906" s="19" t="str">
        <f t="shared" si="216"/>
        <v>Услуги</v>
      </c>
      <c r="E906" s="20">
        <v>52.0</v>
      </c>
      <c r="F906" s="21">
        <v>35.308</v>
      </c>
      <c r="G906" s="22">
        <v>3.6111111111111107</v>
      </c>
      <c r="H906" s="21">
        <v>14.4</v>
      </c>
    </row>
    <row r="907" ht="15.75" customHeight="1">
      <c r="A907" s="16" t="str">
        <f t="shared" ref="A907:B907" si="751">A871</f>
        <v>июнь</v>
      </c>
      <c r="B907" s="18">
        <f t="shared" si="751"/>
        <v>2</v>
      </c>
      <c r="C907" s="18">
        <f t="shared" si="215"/>
        <v>20</v>
      </c>
      <c r="D907" s="19" t="str">
        <f t="shared" si="216"/>
        <v>Услуги</v>
      </c>
      <c r="E907" s="20">
        <v>58.5</v>
      </c>
      <c r="F907" s="21">
        <v>38.902499999999996</v>
      </c>
      <c r="G907" s="22">
        <v>5.416666666666666</v>
      </c>
      <c r="H907" s="21">
        <v>10.8</v>
      </c>
    </row>
    <row r="908" ht="15.75" customHeight="1">
      <c r="A908" s="16" t="str">
        <f t="shared" ref="A908:B908" si="752">A872</f>
        <v>июль</v>
      </c>
      <c r="B908" s="18">
        <f t="shared" si="752"/>
        <v>3</v>
      </c>
      <c r="C908" s="18">
        <f t="shared" si="215"/>
        <v>20</v>
      </c>
      <c r="D908" s="19" t="str">
        <f t="shared" si="216"/>
        <v>Услуги</v>
      </c>
      <c r="E908" s="20">
        <v>44.5</v>
      </c>
      <c r="F908" s="21">
        <v>29.5925</v>
      </c>
      <c r="G908" s="22">
        <v>4.120370370370371</v>
      </c>
      <c r="H908" s="21">
        <v>10.8</v>
      </c>
    </row>
    <row r="909" ht="15.75" customHeight="1">
      <c r="A909" s="16" t="str">
        <f t="shared" ref="A909:B909" si="753">A873</f>
        <v>август</v>
      </c>
      <c r="B909" s="18">
        <f t="shared" si="753"/>
        <v>3</v>
      </c>
      <c r="C909" s="18">
        <f t="shared" si="215"/>
        <v>20</v>
      </c>
      <c r="D909" s="19" t="str">
        <f t="shared" si="216"/>
        <v>Услуги</v>
      </c>
      <c r="E909" s="20">
        <v>55.00000000000001</v>
      </c>
      <c r="F909" s="21">
        <v>37.345</v>
      </c>
      <c r="G909" s="22">
        <v>3.819444444444444</v>
      </c>
      <c r="H909" s="21">
        <v>14.4</v>
      </c>
    </row>
    <row r="910" ht="15.75" customHeight="1">
      <c r="A910" s="16" t="str">
        <f t="shared" ref="A910:B910" si="754">A874</f>
        <v>сентябрь</v>
      </c>
      <c r="B910" s="18">
        <f t="shared" si="754"/>
        <v>3</v>
      </c>
      <c r="C910" s="18">
        <f t="shared" si="215"/>
        <v>20</v>
      </c>
      <c r="D910" s="19" t="str">
        <f t="shared" si="216"/>
        <v>Услуги</v>
      </c>
      <c r="E910" s="20">
        <v>60.0</v>
      </c>
      <c r="F910" s="21">
        <v>39.9</v>
      </c>
      <c r="G910" s="22">
        <v>4.545454545454546</v>
      </c>
      <c r="H910" s="21">
        <v>13.2</v>
      </c>
    </row>
    <row r="911" ht="15.75" customHeight="1">
      <c r="A911" s="16" t="str">
        <f t="shared" ref="A911:B911" si="755">A875</f>
        <v>январь</v>
      </c>
      <c r="B911" s="18">
        <f t="shared" si="755"/>
        <v>1</v>
      </c>
      <c r="C911" s="18">
        <f t="shared" si="215"/>
        <v>23</v>
      </c>
      <c r="D911" s="19" t="str">
        <f t="shared" si="216"/>
        <v>Услуги</v>
      </c>
      <c r="E911" s="20">
        <v>50.5</v>
      </c>
      <c r="F911" s="21">
        <v>37.11749999999999</v>
      </c>
      <c r="G911" s="22">
        <v>3.8257575757575752</v>
      </c>
      <c r="H911" s="21">
        <v>13.2</v>
      </c>
    </row>
    <row r="912" ht="15.75" customHeight="1">
      <c r="A912" s="16" t="str">
        <f t="shared" ref="A912:B912" si="756">A876</f>
        <v>февраль</v>
      </c>
      <c r="B912" s="18">
        <f t="shared" si="756"/>
        <v>1</v>
      </c>
      <c r="C912" s="18">
        <f t="shared" si="215"/>
        <v>23</v>
      </c>
      <c r="D912" s="19" t="str">
        <f t="shared" si="216"/>
        <v>Услуги</v>
      </c>
      <c r="E912" s="20">
        <v>42.0</v>
      </c>
      <c r="F912" s="21">
        <v>28.811999999999998</v>
      </c>
      <c r="G912" s="22">
        <v>3.888888888888889</v>
      </c>
      <c r="H912" s="21">
        <v>10.8</v>
      </c>
    </row>
    <row r="913" ht="15.75" customHeight="1">
      <c r="A913" s="16" t="str">
        <f t="shared" ref="A913:B913" si="757">A877</f>
        <v>март</v>
      </c>
      <c r="B913" s="18">
        <f t="shared" si="757"/>
        <v>1</v>
      </c>
      <c r="C913" s="18">
        <f t="shared" si="215"/>
        <v>23</v>
      </c>
      <c r="D913" s="19" t="str">
        <f t="shared" si="216"/>
        <v>Услуги</v>
      </c>
      <c r="E913" s="20">
        <v>53.5</v>
      </c>
      <c r="F913" s="21">
        <v>38.948</v>
      </c>
      <c r="G913" s="22">
        <v>3.7152777777777777</v>
      </c>
      <c r="H913" s="21">
        <v>14.4</v>
      </c>
    </row>
    <row r="914" ht="15.75" customHeight="1">
      <c r="A914" s="16" t="str">
        <f t="shared" ref="A914:B914" si="758">A878</f>
        <v>апрель</v>
      </c>
      <c r="B914" s="18">
        <f t="shared" si="758"/>
        <v>2</v>
      </c>
      <c r="C914" s="18">
        <f t="shared" si="215"/>
        <v>23</v>
      </c>
      <c r="D914" s="19" t="str">
        <f t="shared" si="216"/>
        <v>Услуги</v>
      </c>
      <c r="E914" s="20">
        <v>51.5</v>
      </c>
      <c r="F914" s="21">
        <v>35.32899999999999</v>
      </c>
      <c r="G914" s="22">
        <v>4.768518518518519</v>
      </c>
      <c r="H914" s="21">
        <v>10.8</v>
      </c>
    </row>
    <row r="915" ht="15.75" customHeight="1">
      <c r="A915" s="16" t="str">
        <f t="shared" ref="A915:B915" si="759">A879</f>
        <v>май</v>
      </c>
      <c r="B915" s="18">
        <f t="shared" si="759"/>
        <v>2</v>
      </c>
      <c r="C915" s="18">
        <f t="shared" si="215"/>
        <v>23</v>
      </c>
      <c r="D915" s="19" t="str">
        <f t="shared" si="216"/>
        <v>Услуги</v>
      </c>
      <c r="E915" s="20">
        <v>40.5</v>
      </c>
      <c r="F915" s="21">
        <v>28.916999999999998</v>
      </c>
      <c r="G915" s="22">
        <v>3.0681818181818183</v>
      </c>
      <c r="H915" s="21">
        <v>13.2</v>
      </c>
    </row>
    <row r="916" ht="15.75" customHeight="1">
      <c r="A916" s="16" t="str">
        <f t="shared" ref="A916:B916" si="760">A880</f>
        <v>июнь</v>
      </c>
      <c r="B916" s="18">
        <f t="shared" si="760"/>
        <v>2</v>
      </c>
      <c r="C916" s="18">
        <f t="shared" si="215"/>
        <v>23</v>
      </c>
      <c r="D916" s="19" t="str">
        <f t="shared" si="216"/>
        <v>Услуги</v>
      </c>
      <c r="E916" s="20">
        <v>52.5</v>
      </c>
      <c r="F916" s="21">
        <v>37.485</v>
      </c>
      <c r="G916" s="22">
        <v>4.375</v>
      </c>
      <c r="H916" s="21">
        <v>12.0</v>
      </c>
    </row>
    <row r="917" ht="15.75" customHeight="1">
      <c r="A917" s="16" t="str">
        <f t="shared" ref="A917:B917" si="761">A881</f>
        <v>июль</v>
      </c>
      <c r="B917" s="18">
        <f t="shared" si="761"/>
        <v>3</v>
      </c>
      <c r="C917" s="18">
        <f t="shared" si="215"/>
        <v>23</v>
      </c>
      <c r="D917" s="19" t="str">
        <f t="shared" si="216"/>
        <v>Услуги</v>
      </c>
      <c r="E917" s="20">
        <v>48.0</v>
      </c>
      <c r="F917" s="21">
        <v>33.263999999999996</v>
      </c>
      <c r="G917" s="22">
        <v>4.444444444444445</v>
      </c>
      <c r="H917" s="21">
        <v>10.8</v>
      </c>
    </row>
    <row r="918" ht="15.75" customHeight="1">
      <c r="A918" s="16" t="str">
        <f t="shared" ref="A918:B918" si="762">A882</f>
        <v>август</v>
      </c>
      <c r="B918" s="18">
        <f t="shared" si="762"/>
        <v>3</v>
      </c>
      <c r="C918" s="18">
        <f t="shared" si="215"/>
        <v>23</v>
      </c>
      <c r="D918" s="19" t="str">
        <f t="shared" si="216"/>
        <v>Услуги</v>
      </c>
      <c r="E918" s="20">
        <v>53.5</v>
      </c>
      <c r="F918" s="21">
        <v>36.326499999999996</v>
      </c>
      <c r="G918" s="22">
        <v>3.7152777777777777</v>
      </c>
      <c r="H918" s="21">
        <v>14.4</v>
      </c>
    </row>
    <row r="919" ht="15.75" customHeight="1">
      <c r="A919" s="16" t="str">
        <f t="shared" ref="A919:B919" si="763">A883</f>
        <v>сентябрь</v>
      </c>
      <c r="B919" s="18">
        <f t="shared" si="763"/>
        <v>3</v>
      </c>
      <c r="C919" s="18">
        <f t="shared" si="215"/>
        <v>23</v>
      </c>
      <c r="D919" s="19" t="str">
        <f t="shared" si="216"/>
        <v>Услуги</v>
      </c>
      <c r="E919" s="20">
        <v>58.5</v>
      </c>
      <c r="F919" s="21">
        <v>40.949999999999996</v>
      </c>
      <c r="G919" s="22">
        <v>4.875</v>
      </c>
      <c r="H919" s="21">
        <v>12.0</v>
      </c>
    </row>
    <row r="920" ht="15.75" customHeight="1">
      <c r="A920" s="16" t="str">
        <f t="shared" ref="A920:B920" si="764">A884</f>
        <v>январь</v>
      </c>
      <c r="B920" s="18">
        <f t="shared" si="764"/>
        <v>1</v>
      </c>
      <c r="C920" s="18">
        <f t="shared" si="215"/>
        <v>24</v>
      </c>
      <c r="D920" s="19" t="str">
        <f t="shared" si="216"/>
        <v>телефоны и гаджеты</v>
      </c>
      <c r="E920" s="20">
        <v>48.5</v>
      </c>
      <c r="F920" s="21">
        <v>32.592</v>
      </c>
      <c r="G920" s="22">
        <v>3.3680555555555562</v>
      </c>
      <c r="H920" s="21">
        <v>14.4</v>
      </c>
    </row>
    <row r="921" ht="15.75" customHeight="1">
      <c r="A921" s="16" t="str">
        <f t="shared" ref="A921:B921" si="765">A885</f>
        <v>февраль</v>
      </c>
      <c r="B921" s="18">
        <f t="shared" si="765"/>
        <v>1</v>
      </c>
      <c r="C921" s="18">
        <f t="shared" si="215"/>
        <v>24</v>
      </c>
      <c r="D921" s="19" t="str">
        <f t="shared" si="216"/>
        <v>телефоны и гаджеты</v>
      </c>
      <c r="E921" s="20">
        <v>56.00000000000001</v>
      </c>
      <c r="F921" s="21">
        <v>41.16</v>
      </c>
      <c r="G921" s="22">
        <v>4.666666666666667</v>
      </c>
      <c r="H921" s="21">
        <v>12.0</v>
      </c>
    </row>
    <row r="922" ht="15.75" customHeight="1">
      <c r="A922" s="16" t="str">
        <f t="shared" ref="A922:B922" si="766">A886</f>
        <v>март</v>
      </c>
      <c r="B922" s="18">
        <f t="shared" si="766"/>
        <v>1</v>
      </c>
      <c r="C922" s="18">
        <f t="shared" si="215"/>
        <v>24</v>
      </c>
      <c r="D922" s="19" t="str">
        <f t="shared" si="216"/>
        <v>телефоны и гаджеты</v>
      </c>
      <c r="E922" s="20">
        <v>40.0</v>
      </c>
      <c r="F922" s="21">
        <v>28.000000000000004</v>
      </c>
      <c r="G922" s="22">
        <v>2.777777777777778</v>
      </c>
      <c r="H922" s="21">
        <v>14.4</v>
      </c>
    </row>
    <row r="923" ht="15.75" customHeight="1">
      <c r="A923" s="16" t="str">
        <f t="shared" ref="A923:B923" si="767">A887</f>
        <v>апрель</v>
      </c>
      <c r="B923" s="18">
        <f t="shared" si="767"/>
        <v>2</v>
      </c>
      <c r="C923" s="18">
        <f t="shared" si="215"/>
        <v>24</v>
      </c>
      <c r="D923" s="19" t="str">
        <f t="shared" si="216"/>
        <v>телефоны и гаджеты</v>
      </c>
      <c r="E923" s="20">
        <v>57.99999999999999</v>
      </c>
      <c r="F923" s="21">
        <v>40.193999999999996</v>
      </c>
      <c r="G923" s="22">
        <v>4.027777777777778</v>
      </c>
      <c r="H923" s="21">
        <v>14.4</v>
      </c>
    </row>
    <row r="924" ht="15.75" customHeight="1">
      <c r="A924" s="16" t="str">
        <f t="shared" ref="A924:B924" si="768">A888</f>
        <v>май</v>
      </c>
      <c r="B924" s="18">
        <f t="shared" si="768"/>
        <v>2</v>
      </c>
      <c r="C924" s="18">
        <f t="shared" si="215"/>
        <v>24</v>
      </c>
      <c r="D924" s="19" t="str">
        <f t="shared" si="216"/>
        <v>телефоны и гаджеты</v>
      </c>
      <c r="E924" s="20">
        <v>49.0</v>
      </c>
      <c r="F924" s="21">
        <v>33.614</v>
      </c>
      <c r="G924" s="22">
        <v>3.4027777777777777</v>
      </c>
      <c r="H924" s="21">
        <v>14.4</v>
      </c>
    </row>
    <row r="925" ht="15.75" customHeight="1">
      <c r="A925" s="16" t="str">
        <f t="shared" ref="A925:B925" si="769">A889</f>
        <v>июнь</v>
      </c>
      <c r="B925" s="18">
        <f t="shared" si="769"/>
        <v>2</v>
      </c>
      <c r="C925" s="18">
        <f t="shared" si="215"/>
        <v>24</v>
      </c>
      <c r="D925" s="19" t="str">
        <f t="shared" si="216"/>
        <v>телефоны и гаджеты</v>
      </c>
      <c r="E925" s="20">
        <v>40.0</v>
      </c>
      <c r="F925" s="21">
        <v>28.84</v>
      </c>
      <c r="G925" s="22">
        <v>3.3333333333333335</v>
      </c>
      <c r="H925" s="21">
        <v>12.0</v>
      </c>
    </row>
    <row r="926" ht="15.75" customHeight="1">
      <c r="A926" s="16" t="str">
        <f t="shared" ref="A926:B926" si="770">A890</f>
        <v>июль</v>
      </c>
      <c r="B926" s="18">
        <f t="shared" si="770"/>
        <v>3</v>
      </c>
      <c r="C926" s="18">
        <f t="shared" si="215"/>
        <v>24</v>
      </c>
      <c r="D926" s="19" t="str">
        <f t="shared" si="216"/>
        <v>телефоны и гаджеты</v>
      </c>
      <c r="E926" s="20">
        <v>57.99999999999999</v>
      </c>
      <c r="F926" s="21">
        <v>40.599999999999994</v>
      </c>
      <c r="G926" s="22">
        <v>4.833333333333332</v>
      </c>
      <c r="H926" s="21">
        <v>12.0</v>
      </c>
    </row>
    <row r="927" ht="15.75" customHeight="1">
      <c r="A927" s="16" t="str">
        <f t="shared" ref="A927:B927" si="771">A891</f>
        <v>август</v>
      </c>
      <c r="B927" s="18">
        <f t="shared" si="771"/>
        <v>3</v>
      </c>
      <c r="C927" s="18">
        <f t="shared" si="215"/>
        <v>24</v>
      </c>
      <c r="D927" s="19" t="str">
        <f t="shared" si="216"/>
        <v>телефоны и гаджеты</v>
      </c>
      <c r="E927" s="20">
        <v>42.0</v>
      </c>
      <c r="F927" s="21">
        <v>28.224</v>
      </c>
      <c r="G927" s="22">
        <v>3.5000000000000004</v>
      </c>
      <c r="H927" s="21">
        <v>12.0</v>
      </c>
    </row>
    <row r="928" ht="15.75" customHeight="1">
      <c r="A928" s="16" t="str">
        <f t="shared" ref="A928:B928" si="772">A892</f>
        <v>сентябрь</v>
      </c>
      <c r="B928" s="18">
        <f t="shared" si="772"/>
        <v>3</v>
      </c>
      <c r="C928" s="18">
        <f t="shared" si="215"/>
        <v>24</v>
      </c>
      <c r="D928" s="19" t="str">
        <f t="shared" si="216"/>
        <v>телефоны и гаджеты</v>
      </c>
      <c r="E928" s="20">
        <v>51.5</v>
      </c>
      <c r="F928" s="21">
        <v>36.05</v>
      </c>
      <c r="G928" s="22">
        <v>3.576388888888889</v>
      </c>
      <c r="H928" s="21">
        <v>14.4</v>
      </c>
    </row>
    <row r="929" ht="15.75" customHeight="1">
      <c r="A929" s="16" t="str">
        <f t="shared" ref="A929:B929" si="773">A893</f>
        <v>январь</v>
      </c>
      <c r="B929" s="18">
        <f t="shared" si="773"/>
        <v>1</v>
      </c>
      <c r="C929" s="18">
        <f t="shared" si="215"/>
        <v>25</v>
      </c>
      <c r="D929" s="19" t="str">
        <f t="shared" si="216"/>
        <v>платежи</v>
      </c>
      <c r="E929" s="20">
        <v>58.5</v>
      </c>
      <c r="F929" s="21">
        <v>39.312</v>
      </c>
      <c r="G929" s="22">
        <v>4.0625</v>
      </c>
      <c r="H929" s="21">
        <v>14.4</v>
      </c>
    </row>
    <row r="930" ht="15.75" customHeight="1">
      <c r="A930" s="16" t="str">
        <f t="shared" ref="A930:B930" si="774">A894</f>
        <v>февраль</v>
      </c>
      <c r="B930" s="18">
        <f t="shared" si="774"/>
        <v>1</v>
      </c>
      <c r="C930" s="18">
        <f t="shared" si="215"/>
        <v>25</v>
      </c>
      <c r="D930" s="19" t="str">
        <f t="shared" si="216"/>
        <v>платежи</v>
      </c>
      <c r="E930" s="20">
        <v>42.0</v>
      </c>
      <c r="F930" s="21">
        <v>29.4</v>
      </c>
      <c r="G930" s="22">
        <v>3.1818181818181817</v>
      </c>
      <c r="H930" s="21">
        <v>13.2</v>
      </c>
    </row>
    <row r="931" ht="15.75" customHeight="1">
      <c r="A931" s="16" t="str">
        <f t="shared" ref="A931:B931" si="775">A895</f>
        <v>март</v>
      </c>
      <c r="B931" s="18">
        <f t="shared" si="775"/>
        <v>1</v>
      </c>
      <c r="C931" s="18">
        <f t="shared" si="215"/>
        <v>25</v>
      </c>
      <c r="D931" s="19" t="str">
        <f t="shared" si="216"/>
        <v>платежи</v>
      </c>
      <c r="E931" s="20">
        <v>59.0</v>
      </c>
      <c r="F931" s="21">
        <v>42.538999999999994</v>
      </c>
      <c r="G931" s="22">
        <v>4.916666666666666</v>
      </c>
      <c r="H931" s="21">
        <v>12.0</v>
      </c>
    </row>
    <row r="932" ht="15.75" customHeight="1">
      <c r="A932" s="16" t="str">
        <f t="shared" ref="A932:B932" si="776">A896</f>
        <v>апрель</v>
      </c>
      <c r="B932" s="18">
        <f t="shared" si="776"/>
        <v>2</v>
      </c>
      <c r="C932" s="18">
        <f t="shared" si="215"/>
        <v>25</v>
      </c>
      <c r="D932" s="19" t="str">
        <f t="shared" si="216"/>
        <v>платежи</v>
      </c>
      <c r="E932" s="20">
        <v>52.5</v>
      </c>
      <c r="F932" s="21">
        <v>38.22</v>
      </c>
      <c r="G932" s="22">
        <v>3.645833333333333</v>
      </c>
      <c r="H932" s="21">
        <v>14.4</v>
      </c>
    </row>
    <row r="933" ht="15.75" customHeight="1">
      <c r="A933" s="16" t="str">
        <f t="shared" ref="A933:B933" si="777">A897</f>
        <v>май</v>
      </c>
      <c r="B933" s="18">
        <f t="shared" si="777"/>
        <v>2</v>
      </c>
      <c r="C933" s="18">
        <f t="shared" si="215"/>
        <v>25</v>
      </c>
      <c r="D933" s="19" t="str">
        <f t="shared" si="216"/>
        <v>платежи</v>
      </c>
      <c r="E933" s="20">
        <v>56.49999999999999</v>
      </c>
      <c r="F933" s="21">
        <v>37.5725</v>
      </c>
      <c r="G933" s="22">
        <v>4.28030303030303</v>
      </c>
      <c r="H933" s="21">
        <v>13.2</v>
      </c>
    </row>
    <row r="934" ht="15.75" customHeight="1">
      <c r="A934" s="16" t="str">
        <f t="shared" ref="A934:B934" si="778">A898</f>
        <v>июнь</v>
      </c>
      <c r="B934" s="18">
        <f t="shared" si="778"/>
        <v>2</v>
      </c>
      <c r="C934" s="18">
        <f t="shared" si="215"/>
        <v>25</v>
      </c>
      <c r="D934" s="19" t="str">
        <f t="shared" si="216"/>
        <v>платежи</v>
      </c>
      <c r="E934" s="20">
        <v>45.0</v>
      </c>
      <c r="F934" s="21">
        <v>32.76</v>
      </c>
      <c r="G934" s="22">
        <v>3.125</v>
      </c>
      <c r="H934" s="21">
        <v>14.4</v>
      </c>
    </row>
    <row r="935" ht="15.75" customHeight="1">
      <c r="A935" s="16" t="str">
        <f t="shared" ref="A935:B935" si="779">A899</f>
        <v>июль</v>
      </c>
      <c r="B935" s="18">
        <f t="shared" si="779"/>
        <v>3</v>
      </c>
      <c r="C935" s="18">
        <f t="shared" si="215"/>
        <v>25</v>
      </c>
      <c r="D935" s="19" t="str">
        <f t="shared" si="216"/>
        <v>платежи</v>
      </c>
      <c r="E935" s="20">
        <v>47.0</v>
      </c>
      <c r="F935" s="21">
        <v>32.242</v>
      </c>
      <c r="G935" s="22">
        <v>4.351851851851853</v>
      </c>
      <c r="H935" s="21">
        <v>10.8</v>
      </c>
    </row>
    <row r="936" ht="15.75" customHeight="1">
      <c r="A936" s="16" t="str">
        <f t="shared" ref="A936:B936" si="780">A900</f>
        <v>август</v>
      </c>
      <c r="B936" s="18">
        <f t="shared" si="780"/>
        <v>3</v>
      </c>
      <c r="C936" s="18">
        <f t="shared" si="215"/>
        <v>25</v>
      </c>
      <c r="D936" s="19" t="str">
        <f t="shared" si="216"/>
        <v>платежи</v>
      </c>
      <c r="E936" s="20">
        <v>52.5</v>
      </c>
      <c r="F936" s="21">
        <v>36.015</v>
      </c>
      <c r="G936" s="22">
        <v>3.645833333333333</v>
      </c>
      <c r="H936" s="21">
        <v>14.4</v>
      </c>
    </row>
    <row r="937" ht="15.75" customHeight="1">
      <c r="A937" s="16" t="str">
        <f t="shared" ref="A937:B937" si="781">A901</f>
        <v>сентябрь</v>
      </c>
      <c r="B937" s="18">
        <f t="shared" si="781"/>
        <v>3</v>
      </c>
      <c r="C937" s="18">
        <f t="shared" si="215"/>
        <v>25</v>
      </c>
      <c r="D937" s="19" t="str">
        <f t="shared" si="216"/>
        <v>платежи</v>
      </c>
      <c r="E937" s="20">
        <v>54.50000000000001</v>
      </c>
      <c r="F937" s="21">
        <v>37.387</v>
      </c>
      <c r="G937" s="22">
        <v>4.128787878787878</v>
      </c>
      <c r="H937" s="21">
        <v>13.2</v>
      </c>
    </row>
    <row r="938" ht="15.75" customHeight="1">
      <c r="A938" s="16" t="str">
        <f t="shared" ref="A938:B938" si="782">A902</f>
        <v>январь</v>
      </c>
      <c r="B938" s="18">
        <f t="shared" si="782"/>
        <v>1</v>
      </c>
      <c r="C938" s="18">
        <f t="shared" si="215"/>
        <v>21</v>
      </c>
      <c r="D938" s="19" t="str">
        <f t="shared" si="216"/>
        <v>Услуги</v>
      </c>
      <c r="E938" s="20">
        <v>52.0</v>
      </c>
      <c r="F938" s="21">
        <v>36.036</v>
      </c>
      <c r="G938" s="22">
        <v>3.6111111111111107</v>
      </c>
      <c r="H938" s="21">
        <v>14.4</v>
      </c>
    </row>
    <row r="939" ht="15.75" customHeight="1">
      <c r="A939" s="16" t="str">
        <f t="shared" ref="A939:B939" si="783">A903</f>
        <v>февраль</v>
      </c>
      <c r="B939" s="18">
        <f t="shared" si="783"/>
        <v>1</v>
      </c>
      <c r="C939" s="18">
        <f t="shared" si="215"/>
        <v>21</v>
      </c>
      <c r="D939" s="19" t="str">
        <f t="shared" si="216"/>
        <v>Услуги</v>
      </c>
      <c r="E939" s="20">
        <v>42.0</v>
      </c>
      <c r="F939" s="21">
        <v>30.281999999999996</v>
      </c>
      <c r="G939" s="22">
        <v>3.888888888888889</v>
      </c>
      <c r="H939" s="21">
        <v>10.8</v>
      </c>
    </row>
    <row r="940" ht="15.75" customHeight="1">
      <c r="A940" s="16" t="str">
        <f t="shared" ref="A940:B940" si="784">A904</f>
        <v>март</v>
      </c>
      <c r="B940" s="18">
        <f t="shared" si="784"/>
        <v>1</v>
      </c>
      <c r="C940" s="18">
        <f t="shared" si="215"/>
        <v>21</v>
      </c>
      <c r="D940" s="19" t="str">
        <f t="shared" si="216"/>
        <v>Услуги</v>
      </c>
      <c r="E940" s="20">
        <v>44.0</v>
      </c>
      <c r="F940" s="21">
        <v>32.339999999999996</v>
      </c>
      <c r="G940" s="22">
        <v>3.055555555555556</v>
      </c>
      <c r="H940" s="21">
        <v>14.4</v>
      </c>
    </row>
    <row r="941" ht="15.75" customHeight="1">
      <c r="A941" s="16" t="str">
        <f t="shared" ref="A941:B941" si="785">A905</f>
        <v>апрель</v>
      </c>
      <c r="B941" s="18">
        <f t="shared" si="785"/>
        <v>2</v>
      </c>
      <c r="C941" s="18">
        <f t="shared" si="215"/>
        <v>21</v>
      </c>
      <c r="D941" s="19" t="str">
        <f t="shared" si="216"/>
        <v>Услуги</v>
      </c>
      <c r="E941" s="20">
        <v>55.50000000000001</v>
      </c>
      <c r="F941" s="21">
        <v>39.626999999999995</v>
      </c>
      <c r="G941" s="22">
        <v>4.204545454545454</v>
      </c>
      <c r="H941" s="21">
        <v>13.2</v>
      </c>
    </row>
    <row r="942" ht="15.75" customHeight="1">
      <c r="A942" s="16" t="str">
        <f t="shared" ref="A942:B942" si="786">A906</f>
        <v>май</v>
      </c>
      <c r="B942" s="18">
        <f t="shared" si="786"/>
        <v>2</v>
      </c>
      <c r="C942" s="18">
        <f t="shared" si="215"/>
        <v>21</v>
      </c>
      <c r="D942" s="19" t="str">
        <f t="shared" si="216"/>
        <v>Услуги</v>
      </c>
      <c r="E942" s="20">
        <v>51.5</v>
      </c>
      <c r="F942" s="21">
        <v>35.32899999999999</v>
      </c>
      <c r="G942" s="22">
        <v>4.768518518518519</v>
      </c>
      <c r="H942" s="21">
        <v>10.8</v>
      </c>
    </row>
    <row r="943" ht="15.75" customHeight="1">
      <c r="A943" s="16" t="str">
        <f t="shared" ref="A943:B943" si="787">A907</f>
        <v>июнь</v>
      </c>
      <c r="B943" s="18">
        <f t="shared" si="787"/>
        <v>2</v>
      </c>
      <c r="C943" s="18">
        <f t="shared" si="215"/>
        <v>21</v>
      </c>
      <c r="D943" s="19" t="str">
        <f t="shared" si="216"/>
        <v>Услуги</v>
      </c>
      <c r="E943" s="20">
        <v>49.0</v>
      </c>
      <c r="F943" s="21">
        <v>34.986</v>
      </c>
      <c r="G943" s="22">
        <v>3.712121212121212</v>
      </c>
      <c r="H943" s="21">
        <v>13.2</v>
      </c>
    </row>
    <row r="944" ht="15.75" customHeight="1">
      <c r="A944" s="16" t="str">
        <f t="shared" ref="A944:B944" si="788">A908</f>
        <v>июль</v>
      </c>
      <c r="B944" s="18">
        <f t="shared" si="788"/>
        <v>3</v>
      </c>
      <c r="C944" s="18">
        <f t="shared" si="215"/>
        <v>21</v>
      </c>
      <c r="D944" s="19" t="str">
        <f t="shared" si="216"/>
        <v>Услуги</v>
      </c>
      <c r="E944" s="20">
        <v>53.0</v>
      </c>
      <c r="F944" s="21">
        <v>38.583999999999996</v>
      </c>
      <c r="G944" s="22">
        <v>4.907407407407407</v>
      </c>
      <c r="H944" s="21">
        <v>10.8</v>
      </c>
    </row>
    <row r="945" ht="15.75" customHeight="1">
      <c r="A945" s="16" t="str">
        <f t="shared" ref="A945:B945" si="789">A909</f>
        <v>август</v>
      </c>
      <c r="B945" s="18">
        <f t="shared" si="789"/>
        <v>3</v>
      </c>
      <c r="C945" s="18">
        <f t="shared" si="215"/>
        <v>21</v>
      </c>
      <c r="D945" s="19" t="str">
        <f t="shared" si="216"/>
        <v>Услуги</v>
      </c>
      <c r="E945" s="20">
        <v>55.00000000000001</v>
      </c>
      <c r="F945" s="21">
        <v>40.425</v>
      </c>
      <c r="G945" s="22">
        <v>4.583333333333334</v>
      </c>
      <c r="H945" s="21">
        <v>12.0</v>
      </c>
    </row>
    <row r="946" ht="15.75" customHeight="1">
      <c r="A946" s="16" t="str">
        <f t="shared" ref="A946:B946" si="790">A910</f>
        <v>сентябрь</v>
      </c>
      <c r="B946" s="18">
        <f t="shared" si="790"/>
        <v>3</v>
      </c>
      <c r="C946" s="18">
        <f t="shared" si="215"/>
        <v>21</v>
      </c>
      <c r="D946" s="19" t="str">
        <f t="shared" si="216"/>
        <v>Услуги</v>
      </c>
      <c r="E946" s="20">
        <v>40.0</v>
      </c>
      <c r="F946" s="21">
        <v>29.4</v>
      </c>
      <c r="G946" s="22">
        <v>2.777777777777778</v>
      </c>
      <c r="H946" s="21">
        <v>14.4</v>
      </c>
    </row>
    <row r="947" ht="15.75" customHeight="1">
      <c r="A947" s="16" t="str">
        <f t="shared" ref="A947:B947" si="791">A911</f>
        <v>январь</v>
      </c>
      <c r="B947" s="18">
        <f t="shared" si="791"/>
        <v>1</v>
      </c>
      <c r="C947" s="18">
        <f t="shared" si="215"/>
        <v>24</v>
      </c>
      <c r="D947" s="19" t="str">
        <f t="shared" si="216"/>
        <v>Услуги</v>
      </c>
      <c r="E947" s="20">
        <v>54.0</v>
      </c>
      <c r="F947" s="21">
        <v>39.69</v>
      </c>
      <c r="G947" s="22">
        <v>4.090909090909091</v>
      </c>
      <c r="H947" s="21">
        <v>13.2</v>
      </c>
    </row>
    <row r="948" ht="15.75" customHeight="1">
      <c r="A948" s="16" t="str">
        <f t="shared" ref="A948:B948" si="792">A912</f>
        <v>февраль</v>
      </c>
      <c r="B948" s="18">
        <f t="shared" si="792"/>
        <v>1</v>
      </c>
      <c r="C948" s="18">
        <f t="shared" si="215"/>
        <v>24</v>
      </c>
      <c r="D948" s="19" t="str">
        <f t="shared" si="216"/>
        <v>Услуги</v>
      </c>
      <c r="E948" s="20">
        <v>55.00000000000001</v>
      </c>
      <c r="F948" s="21">
        <v>38.5</v>
      </c>
      <c r="G948" s="22">
        <v>3.819444444444444</v>
      </c>
      <c r="H948" s="21">
        <v>14.4</v>
      </c>
    </row>
    <row r="949" ht="15.75" customHeight="1">
      <c r="A949" s="16" t="str">
        <f t="shared" ref="A949:B949" si="793">A913</f>
        <v>март</v>
      </c>
      <c r="B949" s="18">
        <f t="shared" si="793"/>
        <v>1</v>
      </c>
      <c r="C949" s="18">
        <f t="shared" si="215"/>
        <v>24</v>
      </c>
      <c r="D949" s="19" t="str">
        <f t="shared" si="216"/>
        <v>Услуги</v>
      </c>
      <c r="E949" s="20">
        <v>52.0</v>
      </c>
      <c r="F949" s="21">
        <v>36.763999999999996</v>
      </c>
      <c r="G949" s="22">
        <v>3.93939393939394</v>
      </c>
      <c r="H949" s="21">
        <v>13.2</v>
      </c>
    </row>
    <row r="950" ht="15.75" customHeight="1">
      <c r="A950" s="16" t="str">
        <f t="shared" ref="A950:B950" si="794">A914</f>
        <v>апрель</v>
      </c>
      <c r="B950" s="18">
        <f t="shared" si="794"/>
        <v>2</v>
      </c>
      <c r="C950" s="18">
        <f t="shared" si="215"/>
        <v>24</v>
      </c>
      <c r="D950" s="19" t="str">
        <f t="shared" si="216"/>
        <v>Услуги</v>
      </c>
      <c r="E950" s="20">
        <v>56.99999999999999</v>
      </c>
      <c r="F950" s="21">
        <v>41.895</v>
      </c>
      <c r="G950" s="22">
        <v>5.277777777777778</v>
      </c>
      <c r="H950" s="21">
        <v>10.8</v>
      </c>
    </row>
    <row r="951" ht="15.75" customHeight="1">
      <c r="A951" s="16" t="str">
        <f t="shared" ref="A951:B951" si="795">A915</f>
        <v>май</v>
      </c>
      <c r="B951" s="18">
        <f t="shared" si="795"/>
        <v>2</v>
      </c>
      <c r="C951" s="18">
        <f t="shared" si="215"/>
        <v>24</v>
      </c>
      <c r="D951" s="19" t="str">
        <f t="shared" si="216"/>
        <v>Услуги</v>
      </c>
      <c r="E951" s="20">
        <v>53.0</v>
      </c>
      <c r="F951" s="21">
        <v>36.35799999999999</v>
      </c>
      <c r="G951" s="22">
        <v>4.416666666666666</v>
      </c>
      <c r="H951" s="21">
        <v>12.0</v>
      </c>
    </row>
    <row r="952" ht="15.75" customHeight="1">
      <c r="A952" s="16" t="str">
        <f t="shared" ref="A952:B952" si="796">A916</f>
        <v>июнь</v>
      </c>
      <c r="B952" s="18">
        <f t="shared" si="796"/>
        <v>2</v>
      </c>
      <c r="C952" s="18">
        <f t="shared" si="215"/>
        <v>24</v>
      </c>
      <c r="D952" s="19" t="str">
        <f t="shared" si="216"/>
        <v>Услуги</v>
      </c>
      <c r="E952" s="20">
        <v>51.5</v>
      </c>
      <c r="F952" s="21">
        <v>36.05</v>
      </c>
      <c r="G952" s="22">
        <v>4.768518518518519</v>
      </c>
      <c r="H952" s="21">
        <v>10.8</v>
      </c>
    </row>
    <row r="953" ht="15.75" customHeight="1">
      <c r="A953" s="16" t="str">
        <f t="shared" ref="A953:B953" si="797">A917</f>
        <v>июль</v>
      </c>
      <c r="B953" s="18">
        <f t="shared" si="797"/>
        <v>3</v>
      </c>
      <c r="C953" s="18">
        <f t="shared" si="215"/>
        <v>24</v>
      </c>
      <c r="D953" s="19" t="str">
        <f t="shared" si="216"/>
        <v>Услуги</v>
      </c>
      <c r="E953" s="20">
        <v>41.5</v>
      </c>
      <c r="F953" s="21">
        <v>28.7595</v>
      </c>
      <c r="G953" s="22">
        <v>3.143939393939394</v>
      </c>
      <c r="H953" s="21">
        <v>13.2</v>
      </c>
    </row>
    <row r="954" ht="15.75" customHeight="1">
      <c r="A954" s="16" t="str">
        <f t="shared" ref="A954:B954" si="798">A918</f>
        <v>август</v>
      </c>
      <c r="B954" s="18">
        <f t="shared" si="798"/>
        <v>3</v>
      </c>
      <c r="C954" s="18">
        <f t="shared" si="215"/>
        <v>24</v>
      </c>
      <c r="D954" s="19" t="str">
        <f t="shared" si="216"/>
        <v>Услуги</v>
      </c>
      <c r="E954" s="20">
        <v>49.5</v>
      </c>
      <c r="F954" s="21">
        <v>35.342999999999996</v>
      </c>
      <c r="G954" s="22">
        <v>4.125</v>
      </c>
      <c r="H954" s="21">
        <v>12.0</v>
      </c>
    </row>
    <row r="955" ht="15.75" customHeight="1">
      <c r="A955" s="16" t="str">
        <f t="shared" ref="A955:B955" si="799">A919</f>
        <v>сентябрь</v>
      </c>
      <c r="B955" s="18">
        <f t="shared" si="799"/>
        <v>3</v>
      </c>
      <c r="C955" s="18">
        <f t="shared" si="215"/>
        <v>24</v>
      </c>
      <c r="D955" s="19" t="str">
        <f t="shared" si="216"/>
        <v>Услуги</v>
      </c>
      <c r="E955" s="20">
        <v>53.0</v>
      </c>
      <c r="F955" s="21">
        <v>38.212999999999994</v>
      </c>
      <c r="G955" s="22">
        <v>4.015151515151515</v>
      </c>
      <c r="H955" s="21">
        <v>13.2</v>
      </c>
    </row>
    <row r="956" ht="15.75" customHeight="1">
      <c r="A956" s="16" t="str">
        <f t="shared" ref="A956:B956" si="800">A920</f>
        <v>январь</v>
      </c>
      <c r="B956" s="18">
        <f t="shared" si="800"/>
        <v>1</v>
      </c>
      <c r="C956" s="18">
        <f t="shared" si="215"/>
        <v>25</v>
      </c>
      <c r="D956" s="19" t="str">
        <f t="shared" si="216"/>
        <v>телефоны и гаджеты</v>
      </c>
      <c r="E956" s="20">
        <v>60.0</v>
      </c>
      <c r="F956" s="21">
        <v>39.9</v>
      </c>
      <c r="G956" s="22">
        <v>4.166666666666666</v>
      </c>
      <c r="H956" s="21">
        <v>14.4</v>
      </c>
    </row>
    <row r="957" ht="15.75" customHeight="1">
      <c r="A957" s="16" t="str">
        <f t="shared" ref="A957:B957" si="801">A921</f>
        <v>февраль</v>
      </c>
      <c r="B957" s="18">
        <f t="shared" si="801"/>
        <v>1</v>
      </c>
      <c r="C957" s="18">
        <f t="shared" si="215"/>
        <v>25</v>
      </c>
      <c r="D957" s="19" t="str">
        <f t="shared" si="216"/>
        <v>телефоны и гаджеты</v>
      </c>
      <c r="E957" s="20">
        <v>41.5</v>
      </c>
      <c r="F957" s="21">
        <v>27.597499999999997</v>
      </c>
      <c r="G957" s="22">
        <v>2.881944444444444</v>
      </c>
      <c r="H957" s="21">
        <v>14.4</v>
      </c>
    </row>
    <row r="958" ht="15.75" customHeight="1">
      <c r="A958" s="16" t="str">
        <f t="shared" ref="A958:B958" si="802">A922</f>
        <v>март</v>
      </c>
      <c r="B958" s="18">
        <f t="shared" si="802"/>
        <v>1</v>
      </c>
      <c r="C958" s="18">
        <f t="shared" si="215"/>
        <v>25</v>
      </c>
      <c r="D958" s="19" t="str">
        <f t="shared" si="216"/>
        <v>телефоны и гаджеты</v>
      </c>
      <c r="E958" s="20">
        <v>41.0</v>
      </c>
      <c r="F958" s="21">
        <v>29.274</v>
      </c>
      <c r="G958" s="22">
        <v>3.7962962962962967</v>
      </c>
      <c r="H958" s="21">
        <v>10.8</v>
      </c>
    </row>
    <row r="959" ht="15.75" customHeight="1">
      <c r="A959" s="16" t="str">
        <f t="shared" ref="A959:B959" si="803">A923</f>
        <v>апрель</v>
      </c>
      <c r="B959" s="18">
        <f t="shared" si="803"/>
        <v>2</v>
      </c>
      <c r="C959" s="18">
        <f t="shared" si="215"/>
        <v>25</v>
      </c>
      <c r="D959" s="19" t="str">
        <f t="shared" si="216"/>
        <v>телефоны и гаджеты</v>
      </c>
      <c r="E959" s="20">
        <v>60.0</v>
      </c>
      <c r="F959" s="21">
        <v>42.42</v>
      </c>
      <c r="G959" s="22">
        <v>5.0</v>
      </c>
      <c r="H959" s="21">
        <v>12.0</v>
      </c>
    </row>
    <row r="960" ht="15.75" customHeight="1">
      <c r="A960" s="16" t="str">
        <f t="shared" ref="A960:B960" si="804">A924</f>
        <v>май</v>
      </c>
      <c r="B960" s="18">
        <f t="shared" si="804"/>
        <v>2</v>
      </c>
      <c r="C960" s="18">
        <f t="shared" si="215"/>
        <v>25</v>
      </c>
      <c r="D960" s="19" t="str">
        <f t="shared" si="216"/>
        <v>телефоны и гаджеты</v>
      </c>
      <c r="E960" s="20">
        <v>52.5</v>
      </c>
      <c r="F960" s="21">
        <v>36.015</v>
      </c>
      <c r="G960" s="22">
        <v>3.9772727272727266</v>
      </c>
      <c r="H960" s="21">
        <v>13.2</v>
      </c>
    </row>
    <row r="961" ht="15.75" customHeight="1">
      <c r="A961" s="16" t="str">
        <f t="shared" ref="A961:B961" si="805">A925</f>
        <v>июнь</v>
      </c>
      <c r="B961" s="18">
        <f t="shared" si="805"/>
        <v>2</v>
      </c>
      <c r="C961" s="18">
        <f t="shared" si="215"/>
        <v>25</v>
      </c>
      <c r="D961" s="19" t="str">
        <f t="shared" si="216"/>
        <v>телефоны и гаджеты</v>
      </c>
      <c r="E961" s="20">
        <v>41.5</v>
      </c>
      <c r="F961" s="21">
        <v>29.049999999999997</v>
      </c>
      <c r="G961" s="22">
        <v>3.143939393939394</v>
      </c>
      <c r="H961" s="21">
        <v>13.2</v>
      </c>
    </row>
    <row r="962" ht="15.75" customHeight="1">
      <c r="A962" s="16" t="str">
        <f t="shared" ref="A962:B962" si="806">A926</f>
        <v>июль</v>
      </c>
      <c r="B962" s="18">
        <f t="shared" si="806"/>
        <v>3</v>
      </c>
      <c r="C962" s="18">
        <f t="shared" si="215"/>
        <v>25</v>
      </c>
      <c r="D962" s="19" t="str">
        <f t="shared" si="216"/>
        <v>телефоны и гаджеты</v>
      </c>
      <c r="E962" s="20">
        <v>48.0</v>
      </c>
      <c r="F962" s="21">
        <v>34.27199999999999</v>
      </c>
      <c r="G962" s="22">
        <v>3.6363636363636367</v>
      </c>
      <c r="H962" s="21">
        <v>13.2</v>
      </c>
    </row>
    <row r="963" ht="15.75" customHeight="1">
      <c r="A963" s="16" t="str">
        <f t="shared" ref="A963:B963" si="807">A927</f>
        <v>август</v>
      </c>
      <c r="B963" s="18">
        <f t="shared" si="807"/>
        <v>3</v>
      </c>
      <c r="C963" s="18">
        <f t="shared" si="215"/>
        <v>25</v>
      </c>
      <c r="D963" s="19" t="str">
        <f t="shared" si="216"/>
        <v>телефоны и гаджеты</v>
      </c>
      <c r="E963" s="20">
        <v>48.5</v>
      </c>
      <c r="F963" s="21">
        <v>35.308</v>
      </c>
      <c r="G963" s="22">
        <v>3.3680555555555562</v>
      </c>
      <c r="H963" s="21">
        <v>14.4</v>
      </c>
    </row>
    <row r="964" ht="15.75" customHeight="1">
      <c r="A964" s="16" t="str">
        <f t="shared" ref="A964:B964" si="808">A928</f>
        <v>сентябрь</v>
      </c>
      <c r="B964" s="18">
        <f t="shared" si="808"/>
        <v>3</v>
      </c>
      <c r="C964" s="18">
        <f t="shared" si="215"/>
        <v>25</v>
      </c>
      <c r="D964" s="19" t="str">
        <f t="shared" si="216"/>
        <v>телефоны и гаджеты</v>
      </c>
      <c r="E964" s="20">
        <v>46.0</v>
      </c>
      <c r="F964" s="21">
        <v>32.199999999999996</v>
      </c>
      <c r="G964" s="22">
        <v>3.194444444444444</v>
      </c>
      <c r="H964" s="21">
        <v>14.4</v>
      </c>
    </row>
    <row r="965" ht="15.75" customHeight="1">
      <c r="A965" s="16" t="str">
        <f t="shared" ref="A965:B965" si="809">A929</f>
        <v>январь</v>
      </c>
      <c r="B965" s="18">
        <f t="shared" si="809"/>
        <v>1</v>
      </c>
      <c r="C965" s="18">
        <f t="shared" si="215"/>
        <v>26</v>
      </c>
      <c r="D965" s="19" t="str">
        <f t="shared" si="216"/>
        <v>платежи</v>
      </c>
      <c r="E965" s="20">
        <v>55.50000000000001</v>
      </c>
      <c r="F965" s="21">
        <v>37.29599999999999</v>
      </c>
      <c r="G965" s="22">
        <v>3.854166666666667</v>
      </c>
      <c r="H965" s="21">
        <v>14.4</v>
      </c>
    </row>
    <row r="966" ht="15.75" customHeight="1">
      <c r="A966" s="16" t="str">
        <f t="shared" ref="A966:B966" si="810">A930</f>
        <v>февраль</v>
      </c>
      <c r="B966" s="18">
        <f t="shared" si="810"/>
        <v>1</v>
      </c>
      <c r="C966" s="18">
        <f t="shared" si="215"/>
        <v>26</v>
      </c>
      <c r="D966" s="19" t="str">
        <f t="shared" si="216"/>
        <v>платежи</v>
      </c>
      <c r="E966" s="20">
        <v>49.0</v>
      </c>
      <c r="F966" s="21">
        <v>35.32899999999999</v>
      </c>
      <c r="G966" s="22">
        <v>4.537037037037037</v>
      </c>
      <c r="H966" s="21">
        <v>10.8</v>
      </c>
    </row>
    <row r="967" ht="15.75" customHeight="1">
      <c r="A967" s="16" t="str">
        <f t="shared" ref="A967:B967" si="811">A931</f>
        <v>март</v>
      </c>
      <c r="B967" s="18">
        <f t="shared" si="811"/>
        <v>1</v>
      </c>
      <c r="C967" s="18">
        <f t="shared" si="215"/>
        <v>26</v>
      </c>
      <c r="D967" s="19" t="str">
        <f t="shared" si="216"/>
        <v>платежи</v>
      </c>
      <c r="E967" s="20">
        <v>42.5</v>
      </c>
      <c r="F967" s="21">
        <v>30.047499999999992</v>
      </c>
      <c r="G967" s="22">
        <v>3.935185185185186</v>
      </c>
      <c r="H967" s="21">
        <v>10.8</v>
      </c>
    </row>
    <row r="968" ht="15.75" customHeight="1">
      <c r="A968" s="16" t="str">
        <f t="shared" ref="A968:B968" si="812">A932</f>
        <v>апрель</v>
      </c>
      <c r="B968" s="18">
        <f t="shared" si="812"/>
        <v>2</v>
      </c>
      <c r="C968" s="18">
        <f t="shared" si="215"/>
        <v>26</v>
      </c>
      <c r="D968" s="19" t="str">
        <f t="shared" si="216"/>
        <v>платежи</v>
      </c>
      <c r="E968" s="20">
        <v>56.99999999999999</v>
      </c>
      <c r="F968" s="21">
        <v>41.097</v>
      </c>
      <c r="G968" s="22">
        <v>4.318181818181818</v>
      </c>
      <c r="H968" s="21">
        <v>13.2</v>
      </c>
    </row>
    <row r="969" ht="15.75" customHeight="1">
      <c r="A969" s="16" t="str">
        <f t="shared" ref="A969:B969" si="813">A933</f>
        <v>май</v>
      </c>
      <c r="B969" s="18">
        <f t="shared" si="813"/>
        <v>2</v>
      </c>
      <c r="C969" s="18">
        <f t="shared" si="215"/>
        <v>26</v>
      </c>
      <c r="D969" s="19" t="str">
        <f t="shared" si="216"/>
        <v>платежи</v>
      </c>
      <c r="E969" s="20">
        <v>60.0</v>
      </c>
      <c r="F969" s="21">
        <v>41.58</v>
      </c>
      <c r="G969" s="22">
        <v>4.166666666666666</v>
      </c>
      <c r="H969" s="21">
        <v>14.4</v>
      </c>
    </row>
    <row r="970" ht="15.75" customHeight="1">
      <c r="A970" s="16" t="str">
        <f t="shared" ref="A970:B970" si="814">A934</f>
        <v>июнь</v>
      </c>
      <c r="B970" s="18">
        <f t="shared" si="814"/>
        <v>2</v>
      </c>
      <c r="C970" s="18">
        <f t="shared" si="215"/>
        <v>26</v>
      </c>
      <c r="D970" s="19" t="str">
        <f t="shared" si="216"/>
        <v>платежи</v>
      </c>
      <c r="E970" s="20">
        <v>48.5</v>
      </c>
      <c r="F970" s="21">
        <v>34.2895</v>
      </c>
      <c r="G970" s="22">
        <v>4.041666666666667</v>
      </c>
      <c r="H970" s="21">
        <v>12.0</v>
      </c>
    </row>
    <row r="971" ht="15.75" customHeight="1">
      <c r="A971" s="16" t="str">
        <f t="shared" ref="A971:B971" si="815">A935</f>
        <v>июль</v>
      </c>
      <c r="B971" s="18">
        <f t="shared" si="815"/>
        <v>3</v>
      </c>
      <c r="C971" s="18">
        <f t="shared" si="215"/>
        <v>26</v>
      </c>
      <c r="D971" s="19" t="str">
        <f t="shared" si="216"/>
        <v>платежи</v>
      </c>
      <c r="E971" s="20">
        <v>58.5</v>
      </c>
      <c r="F971" s="21">
        <v>40.13099999999999</v>
      </c>
      <c r="G971" s="22">
        <v>4.875</v>
      </c>
      <c r="H971" s="21">
        <v>12.0</v>
      </c>
    </row>
    <row r="972" ht="15.75" customHeight="1">
      <c r="A972" s="16" t="str">
        <f t="shared" ref="A972:B972" si="816">A936</f>
        <v>август</v>
      </c>
      <c r="B972" s="18">
        <f t="shared" si="816"/>
        <v>3</v>
      </c>
      <c r="C972" s="18">
        <f t="shared" si="215"/>
        <v>26</v>
      </c>
      <c r="D972" s="19" t="str">
        <f t="shared" si="216"/>
        <v>платежи</v>
      </c>
      <c r="E972" s="20">
        <v>50.0</v>
      </c>
      <c r="F972" s="21">
        <v>36.4</v>
      </c>
      <c r="G972" s="22">
        <v>4.62962962962963</v>
      </c>
      <c r="H972" s="21">
        <v>10.8</v>
      </c>
    </row>
    <row r="973" ht="15.75" customHeight="1">
      <c r="A973" s="16" t="str">
        <f t="shared" ref="A973:B973" si="817">A937</f>
        <v>сентябрь</v>
      </c>
      <c r="B973" s="18">
        <f t="shared" si="817"/>
        <v>3</v>
      </c>
      <c r="C973" s="18">
        <f t="shared" si="215"/>
        <v>26</v>
      </c>
      <c r="D973" s="19" t="str">
        <f t="shared" si="216"/>
        <v>платежи</v>
      </c>
      <c r="E973" s="20">
        <v>50.0</v>
      </c>
      <c r="F973" s="21">
        <v>35.35</v>
      </c>
      <c r="G973" s="22">
        <v>3.787878787878788</v>
      </c>
      <c r="H973" s="21">
        <v>13.2</v>
      </c>
    </row>
    <row r="974" ht="15.75" customHeight="1">
      <c r="A974" s="16" t="str">
        <f t="shared" ref="A974:B974" si="818">A938</f>
        <v>январь</v>
      </c>
      <c r="B974" s="18">
        <f t="shared" si="818"/>
        <v>1</v>
      </c>
      <c r="C974" s="18">
        <f t="shared" si="215"/>
        <v>22</v>
      </c>
      <c r="D974" s="19" t="str">
        <f t="shared" si="216"/>
        <v>Услуги</v>
      </c>
      <c r="E974" s="20">
        <v>3.09</v>
      </c>
      <c r="F974" s="21">
        <v>1.545</v>
      </c>
      <c r="G974" s="22">
        <v>0.2575</v>
      </c>
      <c r="H974" s="21">
        <v>12.0</v>
      </c>
    </row>
    <row r="975" ht="15.75" customHeight="1">
      <c r="A975" s="16" t="str">
        <f t="shared" ref="A975:B975" si="819">A939</f>
        <v>февраль</v>
      </c>
      <c r="B975" s="18">
        <f t="shared" si="819"/>
        <v>1</v>
      </c>
      <c r="C975" s="18">
        <f t="shared" si="215"/>
        <v>22</v>
      </c>
      <c r="D975" s="19" t="str">
        <f t="shared" si="216"/>
        <v>Услуги</v>
      </c>
      <c r="E975" s="20">
        <v>2.49</v>
      </c>
      <c r="F975" s="21">
        <v>1.30725</v>
      </c>
      <c r="G975" s="22">
        <v>0.17291666666666666</v>
      </c>
      <c r="H975" s="21">
        <v>14.4</v>
      </c>
    </row>
    <row r="976" ht="15.75" customHeight="1">
      <c r="A976" s="16" t="str">
        <f t="shared" ref="A976:B976" si="820">A940</f>
        <v>март</v>
      </c>
      <c r="B976" s="18">
        <f t="shared" si="820"/>
        <v>1</v>
      </c>
      <c r="C976" s="18">
        <f t="shared" si="215"/>
        <v>22</v>
      </c>
      <c r="D976" s="19" t="str">
        <f t="shared" si="216"/>
        <v>Услуги</v>
      </c>
      <c r="E976" s="20">
        <v>2.76</v>
      </c>
      <c r="F976" s="21">
        <v>1.38</v>
      </c>
      <c r="G976" s="22">
        <v>0.19166666666666668</v>
      </c>
      <c r="H976" s="21">
        <v>14.4</v>
      </c>
    </row>
    <row r="977" ht="15.75" customHeight="1">
      <c r="A977" s="16" t="str">
        <f t="shared" ref="A977:B977" si="821">A941</f>
        <v>апрель</v>
      </c>
      <c r="B977" s="18">
        <f t="shared" si="821"/>
        <v>2</v>
      </c>
      <c r="C977" s="18">
        <f t="shared" si="215"/>
        <v>22</v>
      </c>
      <c r="D977" s="19" t="str">
        <f t="shared" si="216"/>
        <v>Услуги</v>
      </c>
      <c r="E977" s="20">
        <v>2.52</v>
      </c>
      <c r="F977" s="21">
        <v>1.2852000000000001</v>
      </c>
      <c r="G977" s="22">
        <v>0.21000000000000002</v>
      </c>
      <c r="H977" s="21">
        <v>12.0</v>
      </c>
    </row>
    <row r="978" ht="15.75" customHeight="1">
      <c r="A978" s="16" t="str">
        <f t="shared" ref="A978:B978" si="822">A942</f>
        <v>май</v>
      </c>
      <c r="B978" s="18">
        <f t="shared" si="822"/>
        <v>2</v>
      </c>
      <c r="C978" s="18">
        <f t="shared" si="215"/>
        <v>22</v>
      </c>
      <c r="D978" s="19" t="str">
        <f t="shared" si="216"/>
        <v>Услуги</v>
      </c>
      <c r="E978" s="20">
        <v>3.24</v>
      </c>
      <c r="F978" s="21">
        <v>1.62</v>
      </c>
      <c r="G978" s="22">
        <v>0.27</v>
      </c>
      <c r="H978" s="21">
        <v>12.0</v>
      </c>
    </row>
    <row r="979" ht="15.75" customHeight="1">
      <c r="A979" s="16" t="str">
        <f t="shared" ref="A979:B979" si="823">A943</f>
        <v>июнь</v>
      </c>
      <c r="B979" s="18">
        <f t="shared" si="823"/>
        <v>2</v>
      </c>
      <c r="C979" s="18">
        <f t="shared" si="215"/>
        <v>22</v>
      </c>
      <c r="D979" s="19" t="str">
        <f t="shared" si="216"/>
        <v>Услуги</v>
      </c>
      <c r="E979" s="20">
        <v>3.18</v>
      </c>
      <c r="F979" s="21">
        <v>1.6059</v>
      </c>
      <c r="G979" s="22">
        <v>0.24090909090909093</v>
      </c>
      <c r="H979" s="21">
        <v>13.2</v>
      </c>
    </row>
    <row r="980" ht="15.75" customHeight="1">
      <c r="A980" s="16" t="str">
        <f t="shared" ref="A980:B980" si="824">A944</f>
        <v>июль</v>
      </c>
      <c r="B980" s="18">
        <f t="shared" si="824"/>
        <v>3</v>
      </c>
      <c r="C980" s="18">
        <f t="shared" si="215"/>
        <v>22</v>
      </c>
      <c r="D980" s="19" t="str">
        <f t="shared" si="216"/>
        <v>Услуги</v>
      </c>
      <c r="E980" s="20">
        <v>2.91</v>
      </c>
      <c r="F980" s="21">
        <v>1.49865</v>
      </c>
      <c r="G980" s="22">
        <v>0.2425</v>
      </c>
      <c r="H980" s="21">
        <v>12.0</v>
      </c>
    </row>
    <row r="981" ht="15.75" customHeight="1">
      <c r="A981" s="16" t="str">
        <f t="shared" ref="A981:B981" si="825">A945</f>
        <v>август</v>
      </c>
      <c r="B981" s="18">
        <f t="shared" si="825"/>
        <v>3</v>
      </c>
      <c r="C981" s="18">
        <f t="shared" si="215"/>
        <v>22</v>
      </c>
      <c r="D981" s="19" t="str">
        <f t="shared" si="216"/>
        <v>Услуги</v>
      </c>
      <c r="E981" s="20">
        <v>3.33</v>
      </c>
      <c r="F981" s="21">
        <v>1.5817500000000002</v>
      </c>
      <c r="G981" s="22">
        <v>0.30833333333333335</v>
      </c>
      <c r="H981" s="21">
        <v>10.8</v>
      </c>
    </row>
    <row r="982" ht="15.75" customHeight="1">
      <c r="A982" s="16" t="str">
        <f t="shared" ref="A982:B982" si="826">A946</f>
        <v>сентябрь</v>
      </c>
      <c r="B982" s="18">
        <f t="shared" si="826"/>
        <v>3</v>
      </c>
      <c r="C982" s="18">
        <f t="shared" si="215"/>
        <v>22</v>
      </c>
      <c r="D982" s="19" t="str">
        <f t="shared" si="216"/>
        <v>Услуги</v>
      </c>
      <c r="E982" s="20">
        <v>2.55</v>
      </c>
      <c r="F982" s="21">
        <v>1.28775</v>
      </c>
      <c r="G982" s="22">
        <v>0.1931818181818182</v>
      </c>
      <c r="H982" s="21">
        <v>13.2</v>
      </c>
    </row>
    <row r="983" ht="15.75" customHeight="1">
      <c r="A983" s="16" t="str">
        <f t="shared" ref="A983:B983" si="827">A947</f>
        <v>январь</v>
      </c>
      <c r="B983" s="18">
        <f t="shared" si="827"/>
        <v>1</v>
      </c>
      <c r="C983" s="18">
        <f t="shared" si="215"/>
        <v>25</v>
      </c>
      <c r="D983" s="19" t="str">
        <f t="shared" si="216"/>
        <v>Услуги</v>
      </c>
      <c r="E983" s="20">
        <v>2.82</v>
      </c>
      <c r="F983" s="21">
        <v>1.3818000000000001</v>
      </c>
      <c r="G983" s="22">
        <v>0.26111111111111107</v>
      </c>
      <c r="H983" s="21">
        <v>10.8</v>
      </c>
    </row>
    <row r="984" ht="15.75" customHeight="1">
      <c r="A984" s="16" t="str">
        <f t="shared" ref="A984:B984" si="828">A948</f>
        <v>февраль</v>
      </c>
      <c r="B984" s="18">
        <f t="shared" si="828"/>
        <v>1</v>
      </c>
      <c r="C984" s="18">
        <f t="shared" si="215"/>
        <v>25</v>
      </c>
      <c r="D984" s="19" t="str">
        <f t="shared" si="216"/>
        <v>Услуги</v>
      </c>
      <c r="E984" s="20">
        <v>2.43</v>
      </c>
      <c r="F984" s="21">
        <v>1.27575</v>
      </c>
      <c r="G984" s="22">
        <v>0.18409090909090906</v>
      </c>
      <c r="H984" s="21">
        <v>13.2</v>
      </c>
    </row>
    <row r="985" ht="15.75" customHeight="1">
      <c r="A985" s="16" t="str">
        <f t="shared" ref="A985:B985" si="829">A949</f>
        <v>март</v>
      </c>
      <c r="B985" s="18">
        <f t="shared" si="829"/>
        <v>1</v>
      </c>
      <c r="C985" s="18">
        <f t="shared" si="215"/>
        <v>25</v>
      </c>
      <c r="D985" s="19" t="str">
        <f t="shared" si="216"/>
        <v>Услуги</v>
      </c>
      <c r="E985" s="20">
        <v>2.85</v>
      </c>
      <c r="F985" s="21">
        <v>1.425</v>
      </c>
      <c r="G985" s="22">
        <v>0.19791666666666669</v>
      </c>
      <c r="H985" s="21">
        <v>14.4</v>
      </c>
    </row>
    <row r="986" ht="15.75" customHeight="1">
      <c r="A986" s="16" t="str">
        <f t="shared" ref="A986:B986" si="830">A950</f>
        <v>апрель</v>
      </c>
      <c r="B986" s="18">
        <f t="shared" si="830"/>
        <v>2</v>
      </c>
      <c r="C986" s="18">
        <f t="shared" si="215"/>
        <v>25</v>
      </c>
      <c r="D986" s="19" t="str">
        <f t="shared" si="216"/>
        <v>Услуги</v>
      </c>
      <c r="E986" s="20">
        <v>3.36</v>
      </c>
      <c r="F986" s="21">
        <v>1.7136000000000002</v>
      </c>
      <c r="G986" s="22">
        <v>0.23333333333333334</v>
      </c>
      <c r="H986" s="21">
        <v>14.4</v>
      </c>
    </row>
    <row r="987" ht="15.75" customHeight="1">
      <c r="A987" s="16" t="str">
        <f t="shared" ref="A987:B987" si="831">A951</f>
        <v>май</v>
      </c>
      <c r="B987" s="18">
        <f t="shared" si="831"/>
        <v>2</v>
      </c>
      <c r="C987" s="18">
        <f t="shared" si="215"/>
        <v>25</v>
      </c>
      <c r="D987" s="19" t="str">
        <f t="shared" si="216"/>
        <v>Услуги</v>
      </c>
      <c r="E987" s="20">
        <v>2.58</v>
      </c>
      <c r="F987" s="21">
        <v>1.3544999999999998</v>
      </c>
      <c r="G987" s="22">
        <v>0.2388888888888889</v>
      </c>
      <c r="H987" s="21">
        <v>10.8</v>
      </c>
    </row>
    <row r="988" ht="15.75" customHeight="1">
      <c r="A988" s="16" t="str">
        <f t="shared" ref="A988:B988" si="832">A952</f>
        <v>июнь</v>
      </c>
      <c r="B988" s="18">
        <f t="shared" si="832"/>
        <v>2</v>
      </c>
      <c r="C988" s="18">
        <f t="shared" si="215"/>
        <v>25</v>
      </c>
      <c r="D988" s="19" t="str">
        <f t="shared" si="216"/>
        <v>Услуги</v>
      </c>
      <c r="E988" s="20">
        <v>2.46</v>
      </c>
      <c r="F988" s="21">
        <v>1.1684999999999999</v>
      </c>
      <c r="G988" s="22">
        <v>0.17083333333333334</v>
      </c>
      <c r="H988" s="21">
        <v>14.4</v>
      </c>
    </row>
    <row r="989" ht="15.75" customHeight="1">
      <c r="A989" s="16" t="str">
        <f t="shared" ref="A989:B989" si="833">A953</f>
        <v>июль</v>
      </c>
      <c r="B989" s="18">
        <f t="shared" si="833"/>
        <v>3</v>
      </c>
      <c r="C989" s="18">
        <f t="shared" si="215"/>
        <v>25</v>
      </c>
      <c r="D989" s="19" t="str">
        <f t="shared" si="216"/>
        <v>Услуги</v>
      </c>
      <c r="E989" s="20">
        <v>2.49</v>
      </c>
      <c r="F989" s="21">
        <v>1.245</v>
      </c>
      <c r="G989" s="22">
        <v>0.17291666666666666</v>
      </c>
      <c r="H989" s="21">
        <v>14.4</v>
      </c>
    </row>
    <row r="990" ht="15.75" customHeight="1">
      <c r="A990" s="16" t="str">
        <f t="shared" ref="A990:B990" si="834">A954</f>
        <v>август</v>
      </c>
      <c r="B990" s="18">
        <f t="shared" si="834"/>
        <v>3</v>
      </c>
      <c r="C990" s="18">
        <f t="shared" si="215"/>
        <v>25</v>
      </c>
      <c r="D990" s="19" t="str">
        <f t="shared" si="216"/>
        <v>Услуги</v>
      </c>
      <c r="E990" s="20">
        <v>3.18</v>
      </c>
      <c r="F990" s="21">
        <v>1.6059</v>
      </c>
      <c r="G990" s="22">
        <v>0.265</v>
      </c>
      <c r="H990" s="21">
        <v>12.0</v>
      </c>
    </row>
    <row r="991" ht="15.75" customHeight="1">
      <c r="A991" s="16" t="str">
        <f t="shared" ref="A991:B991" si="835">A955</f>
        <v>сентябрь</v>
      </c>
      <c r="B991" s="18">
        <f t="shared" si="835"/>
        <v>3</v>
      </c>
      <c r="C991" s="18">
        <f t="shared" si="215"/>
        <v>25</v>
      </c>
      <c r="D991" s="19" t="str">
        <f t="shared" si="216"/>
        <v>Услуги</v>
      </c>
      <c r="E991" s="20">
        <v>2.61</v>
      </c>
      <c r="F991" s="21">
        <v>1.23975</v>
      </c>
      <c r="G991" s="22">
        <v>0.24166666666666664</v>
      </c>
      <c r="H991" s="21">
        <v>10.8</v>
      </c>
    </row>
    <row r="992" ht="15.75" customHeight="1">
      <c r="A992" s="16" t="str">
        <f t="shared" ref="A992:B992" si="836">A956</f>
        <v>январь</v>
      </c>
      <c r="B992" s="18">
        <f t="shared" si="836"/>
        <v>1</v>
      </c>
      <c r="C992" s="18">
        <f t="shared" si="215"/>
        <v>26</v>
      </c>
      <c r="D992" s="19" t="str">
        <f t="shared" si="216"/>
        <v>телефоны и гаджеты</v>
      </c>
      <c r="E992" s="20">
        <v>2.46</v>
      </c>
      <c r="F992" s="21">
        <v>1.1808</v>
      </c>
      <c r="G992" s="22">
        <v>0.20500000000000002</v>
      </c>
      <c r="H992" s="21">
        <v>12.0</v>
      </c>
    </row>
    <row r="993" ht="15.75" customHeight="1">
      <c r="A993" s="16" t="str">
        <f t="shared" ref="A993:B993" si="837">A957</f>
        <v>февраль</v>
      </c>
      <c r="B993" s="18">
        <f t="shared" si="837"/>
        <v>1</v>
      </c>
      <c r="C993" s="18">
        <f t="shared" si="215"/>
        <v>26</v>
      </c>
      <c r="D993" s="19" t="str">
        <f t="shared" si="216"/>
        <v>телефоны и гаджеты</v>
      </c>
      <c r="E993" s="20">
        <v>3.21</v>
      </c>
      <c r="F993" s="21">
        <v>1.6852500000000001</v>
      </c>
      <c r="G993" s="22">
        <v>0.22291666666666665</v>
      </c>
      <c r="H993" s="21">
        <v>14.4</v>
      </c>
    </row>
    <row r="994" ht="15.75" customHeight="1">
      <c r="A994" s="16" t="str">
        <f t="shared" ref="A994:B994" si="838">A958</f>
        <v>март</v>
      </c>
      <c r="B994" s="18">
        <f t="shared" si="838"/>
        <v>1</v>
      </c>
      <c r="C994" s="18">
        <f t="shared" si="215"/>
        <v>26</v>
      </c>
      <c r="D994" s="19" t="str">
        <f t="shared" si="216"/>
        <v>телефоны и гаджеты</v>
      </c>
      <c r="E994" s="20">
        <v>3.21</v>
      </c>
      <c r="F994" s="21">
        <v>1.6210499999999999</v>
      </c>
      <c r="G994" s="22">
        <v>0.22291666666666665</v>
      </c>
      <c r="H994" s="21">
        <v>14.4</v>
      </c>
    </row>
    <row r="995" ht="15.75" customHeight="1">
      <c r="A995" s="16" t="str">
        <f t="shared" ref="A995:B995" si="839">A959</f>
        <v>апрель</v>
      </c>
      <c r="B995" s="18">
        <f t="shared" si="839"/>
        <v>2</v>
      </c>
      <c r="C995" s="18">
        <f t="shared" si="215"/>
        <v>26</v>
      </c>
      <c r="D995" s="19" t="str">
        <f t="shared" si="216"/>
        <v>телефоны и гаджеты</v>
      </c>
      <c r="E995" s="20">
        <v>3.0</v>
      </c>
      <c r="F995" s="21">
        <v>1.53</v>
      </c>
      <c r="G995" s="22">
        <v>0.2777777777777778</v>
      </c>
      <c r="H995" s="21">
        <v>10.8</v>
      </c>
    </row>
    <row r="996" ht="15.75" customHeight="1">
      <c r="A996" s="16" t="str">
        <f t="shared" ref="A996:B996" si="840">A960</f>
        <v>май</v>
      </c>
      <c r="B996" s="18">
        <f t="shared" si="840"/>
        <v>2</v>
      </c>
      <c r="C996" s="18">
        <f t="shared" si="215"/>
        <v>26</v>
      </c>
      <c r="D996" s="19" t="str">
        <f t="shared" si="216"/>
        <v>телефоны и гаджеты</v>
      </c>
      <c r="E996" s="20">
        <v>2.97</v>
      </c>
      <c r="F996" s="21">
        <v>1.41075</v>
      </c>
      <c r="G996" s="22">
        <v>0.275</v>
      </c>
      <c r="H996" s="21">
        <v>10.8</v>
      </c>
    </row>
    <row r="997" ht="15.75" customHeight="1">
      <c r="A997" s="16" t="str">
        <f t="shared" ref="A997:B997" si="841">A961</f>
        <v>июнь</v>
      </c>
      <c r="B997" s="18">
        <f t="shared" si="841"/>
        <v>2</v>
      </c>
      <c r="C997" s="18">
        <f t="shared" si="215"/>
        <v>26</v>
      </c>
      <c r="D997" s="19" t="str">
        <f t="shared" si="216"/>
        <v>телефоны и гаджеты</v>
      </c>
      <c r="E997" s="20">
        <v>2.85</v>
      </c>
      <c r="F997" s="21">
        <v>1.4392500000000001</v>
      </c>
      <c r="G997" s="22">
        <v>0.19791666666666669</v>
      </c>
      <c r="H997" s="21">
        <v>14.4</v>
      </c>
    </row>
    <row r="998" ht="15.75" customHeight="1">
      <c r="A998" s="16" t="str">
        <f t="shared" ref="A998:B998" si="842">A962</f>
        <v>июль</v>
      </c>
      <c r="B998" s="18">
        <f t="shared" si="842"/>
        <v>3</v>
      </c>
      <c r="C998" s="18">
        <f t="shared" si="215"/>
        <v>26</v>
      </c>
      <c r="D998" s="19" t="str">
        <f t="shared" si="216"/>
        <v>телефоны и гаджеты</v>
      </c>
      <c r="E998" s="20">
        <v>3.03</v>
      </c>
      <c r="F998" s="21">
        <v>1.5453000000000001</v>
      </c>
      <c r="G998" s="22">
        <v>0.21041666666666664</v>
      </c>
      <c r="H998" s="21">
        <v>14.4</v>
      </c>
    </row>
    <row r="999" ht="15.75" customHeight="1">
      <c r="A999" s="16" t="str">
        <f t="shared" ref="A999:B999" si="843">A963</f>
        <v>август</v>
      </c>
      <c r="B999" s="18">
        <f t="shared" si="843"/>
        <v>3</v>
      </c>
      <c r="C999" s="18">
        <f t="shared" si="215"/>
        <v>26</v>
      </c>
      <c r="D999" s="19" t="str">
        <f t="shared" si="216"/>
        <v>телефоны и гаджеты</v>
      </c>
      <c r="E999" s="20">
        <v>2.49</v>
      </c>
      <c r="F999" s="21">
        <v>1.18275</v>
      </c>
      <c r="G999" s="22">
        <v>0.20750000000000002</v>
      </c>
      <c r="H999" s="21">
        <v>12.0</v>
      </c>
    </row>
    <row r="1000" ht="15.75" customHeight="1">
      <c r="A1000" s="16" t="str">
        <f t="shared" ref="A1000:B1000" si="844">A964</f>
        <v>сентябрь</v>
      </c>
      <c r="B1000" s="18">
        <f t="shared" si="844"/>
        <v>3</v>
      </c>
      <c r="C1000" s="18">
        <f t="shared" si="215"/>
        <v>26</v>
      </c>
      <c r="D1000" s="19" t="str">
        <f t="shared" si="216"/>
        <v>телефоны и гаджеты</v>
      </c>
      <c r="E1000" s="20">
        <v>3.36</v>
      </c>
      <c r="F1000" s="21">
        <v>1.764</v>
      </c>
      <c r="G1000" s="22">
        <v>0.23333333333333334</v>
      </c>
      <c r="H1000" s="21">
        <v>14.4</v>
      </c>
    </row>
    <row r="1001" ht="15.75" customHeight="1">
      <c r="A1001" s="16" t="str">
        <f t="shared" ref="A1001:B1001" si="845">A965</f>
        <v>январь</v>
      </c>
      <c r="B1001" s="18">
        <f t="shared" si="845"/>
        <v>1</v>
      </c>
      <c r="C1001" s="18">
        <f t="shared" si="215"/>
        <v>27</v>
      </c>
      <c r="D1001" s="19" t="str">
        <f t="shared" si="216"/>
        <v>платежи</v>
      </c>
      <c r="E1001" s="20">
        <v>3.06</v>
      </c>
      <c r="F1001" s="21">
        <v>1.5147</v>
      </c>
      <c r="G1001" s="22">
        <v>0.2833333333333333</v>
      </c>
      <c r="H1001" s="21">
        <v>10.8</v>
      </c>
    </row>
    <row r="1002" ht="15.75" customHeight="1">
      <c r="A1002" s="16" t="str">
        <f t="shared" ref="A1002:B1002" si="846">A966</f>
        <v>февраль</v>
      </c>
      <c r="B1002" s="18">
        <f t="shared" si="846"/>
        <v>1</v>
      </c>
      <c r="C1002" s="18">
        <f t="shared" si="215"/>
        <v>27</v>
      </c>
      <c r="D1002" s="19" t="str">
        <f t="shared" si="216"/>
        <v>платежи</v>
      </c>
      <c r="E1002" s="20">
        <v>3.36</v>
      </c>
      <c r="F1002" s="21">
        <v>1.6968</v>
      </c>
      <c r="G1002" s="22">
        <v>0.2545454545454545</v>
      </c>
      <c r="H1002" s="21">
        <v>13.2</v>
      </c>
    </row>
    <row r="1003" ht="15.75" customHeight="1">
      <c r="A1003" s="16" t="str">
        <f t="shared" ref="A1003:B1003" si="847">A967</f>
        <v>март</v>
      </c>
      <c r="B1003" s="18">
        <f t="shared" si="847"/>
        <v>1</v>
      </c>
      <c r="C1003" s="18">
        <f t="shared" si="215"/>
        <v>27</v>
      </c>
      <c r="D1003" s="19" t="str">
        <f t="shared" si="216"/>
        <v>платежи</v>
      </c>
      <c r="E1003" s="20">
        <v>3.03</v>
      </c>
      <c r="F1003" s="21">
        <v>1.5453000000000001</v>
      </c>
      <c r="G1003" s="22">
        <v>0.2805555555555555</v>
      </c>
      <c r="H1003" s="21">
        <v>10.8</v>
      </c>
    </row>
    <row r="1004" ht="15.75" customHeight="1">
      <c r="A1004" s="16" t="str">
        <f t="shared" ref="A1004:B1004" si="848">A968</f>
        <v>апрель</v>
      </c>
      <c r="B1004" s="18">
        <f t="shared" si="848"/>
        <v>2</v>
      </c>
      <c r="C1004" s="18">
        <f t="shared" si="215"/>
        <v>27</v>
      </c>
      <c r="D1004" s="19" t="str">
        <f t="shared" si="216"/>
        <v>платежи</v>
      </c>
      <c r="E1004" s="20">
        <v>2.97</v>
      </c>
      <c r="F1004" s="21">
        <v>1.485</v>
      </c>
      <c r="G1004" s="22">
        <v>0.275</v>
      </c>
      <c r="H1004" s="21">
        <v>10.8</v>
      </c>
    </row>
    <row r="1005" ht="15.75" customHeight="1">
      <c r="A1005" s="16" t="str">
        <f t="shared" ref="A1005:B1005" si="849">A969</f>
        <v>май</v>
      </c>
      <c r="B1005" s="18">
        <f t="shared" si="849"/>
        <v>2</v>
      </c>
      <c r="C1005" s="18">
        <f t="shared" si="215"/>
        <v>27</v>
      </c>
      <c r="D1005" s="19" t="str">
        <f t="shared" si="216"/>
        <v>платежи</v>
      </c>
      <c r="E1005" s="20">
        <v>3.27</v>
      </c>
      <c r="F1005" s="21">
        <v>1.635</v>
      </c>
      <c r="G1005" s="22">
        <v>0.22708333333333336</v>
      </c>
      <c r="H1005" s="21">
        <v>14.4</v>
      </c>
    </row>
    <row r="1006" ht="15.75" customHeight="1">
      <c r="A1006" s="16" t="str">
        <f t="shared" ref="A1006:B1006" si="850">A970</f>
        <v>июнь</v>
      </c>
      <c r="B1006" s="18">
        <f t="shared" si="850"/>
        <v>2</v>
      </c>
      <c r="C1006" s="18">
        <f t="shared" si="215"/>
        <v>27</v>
      </c>
      <c r="D1006" s="19" t="str">
        <f t="shared" si="216"/>
        <v>платежи</v>
      </c>
      <c r="E1006" s="20">
        <v>2.46</v>
      </c>
      <c r="F1006" s="21">
        <v>1.2423</v>
      </c>
      <c r="G1006" s="22">
        <v>0.1863636363636364</v>
      </c>
      <c r="H1006" s="21">
        <v>13.2</v>
      </c>
    </row>
    <row r="1007" ht="15.75" customHeight="1">
      <c r="A1007" s="16" t="str">
        <f t="shared" ref="A1007:B1007" si="851">A971</f>
        <v>июль</v>
      </c>
      <c r="B1007" s="18">
        <f t="shared" si="851"/>
        <v>3</v>
      </c>
      <c r="C1007" s="18">
        <f t="shared" si="215"/>
        <v>27</v>
      </c>
      <c r="D1007" s="19" t="str">
        <f t="shared" si="216"/>
        <v>платежи</v>
      </c>
      <c r="E1007" s="20">
        <v>3.12</v>
      </c>
      <c r="F1007" s="21">
        <v>1.6068</v>
      </c>
      <c r="G1007" s="22">
        <v>0.23636363636363636</v>
      </c>
      <c r="H1007" s="21">
        <v>13.2</v>
      </c>
    </row>
    <row r="1008" ht="15.75" customHeight="1">
      <c r="A1008" s="16" t="str">
        <f t="shared" ref="A1008:B1008" si="852">A972</f>
        <v>август</v>
      </c>
      <c r="B1008" s="18">
        <f t="shared" si="852"/>
        <v>3</v>
      </c>
      <c r="C1008" s="18">
        <f t="shared" si="215"/>
        <v>27</v>
      </c>
      <c r="D1008" s="19" t="str">
        <f t="shared" si="216"/>
        <v>платежи</v>
      </c>
      <c r="E1008" s="20">
        <v>2.97</v>
      </c>
      <c r="F1008" s="21">
        <v>1.4553</v>
      </c>
      <c r="G1008" s="22">
        <v>0.20625000000000002</v>
      </c>
      <c r="H1008" s="21">
        <v>14.4</v>
      </c>
    </row>
    <row r="1009" ht="15.75" customHeight="1">
      <c r="A1009" s="16" t="str">
        <f t="shared" ref="A1009:B1009" si="853">A973</f>
        <v>сентябрь</v>
      </c>
      <c r="B1009" s="18">
        <f t="shared" si="853"/>
        <v>3</v>
      </c>
      <c r="C1009" s="18">
        <f t="shared" si="215"/>
        <v>27</v>
      </c>
      <c r="D1009" s="19" t="str">
        <f t="shared" si="216"/>
        <v>платежи</v>
      </c>
      <c r="E1009" s="20">
        <v>3.42</v>
      </c>
      <c r="F1009" s="21">
        <v>1.7955</v>
      </c>
      <c r="G1009" s="22">
        <v>0.2375</v>
      </c>
      <c r="H1009" s="21">
        <v>14.4</v>
      </c>
    </row>
    <row r="1010" ht="15.75" customHeight="1">
      <c r="A1010" s="16" t="str">
        <f t="shared" ref="A1010:B1010" si="854">A974</f>
        <v>январь</v>
      </c>
      <c r="B1010" s="18">
        <f t="shared" si="854"/>
        <v>1</v>
      </c>
      <c r="C1010" s="18">
        <f t="shared" si="215"/>
        <v>23</v>
      </c>
      <c r="D1010" s="19" t="str">
        <f t="shared" si="216"/>
        <v>Услуги</v>
      </c>
      <c r="E1010" s="20">
        <v>13.05</v>
      </c>
      <c r="F1010" s="21">
        <v>12.64545</v>
      </c>
      <c r="G1010" s="22">
        <v>0.90625</v>
      </c>
      <c r="H1010" s="21">
        <v>14.4</v>
      </c>
    </row>
    <row r="1011" ht="15.75" customHeight="1">
      <c r="A1011" s="16" t="str">
        <f t="shared" ref="A1011:B1011" si="855">A975</f>
        <v>февраль</v>
      </c>
      <c r="B1011" s="18">
        <f t="shared" si="855"/>
        <v>1</v>
      </c>
      <c r="C1011" s="18">
        <f t="shared" si="215"/>
        <v>23</v>
      </c>
      <c r="D1011" s="19" t="str">
        <f t="shared" si="216"/>
        <v>Услуги</v>
      </c>
      <c r="E1011" s="20">
        <v>13.2</v>
      </c>
      <c r="F1011" s="21">
        <v>12.6654</v>
      </c>
      <c r="G1011" s="22">
        <v>1.0</v>
      </c>
      <c r="H1011" s="21">
        <v>13.2</v>
      </c>
    </row>
    <row r="1012" ht="15.75" customHeight="1">
      <c r="A1012" s="16" t="str">
        <f t="shared" ref="A1012:B1012" si="856">A976</f>
        <v>март</v>
      </c>
      <c r="B1012" s="18">
        <f t="shared" si="856"/>
        <v>1</v>
      </c>
      <c r="C1012" s="18">
        <f t="shared" si="215"/>
        <v>23</v>
      </c>
      <c r="D1012" s="19" t="str">
        <f t="shared" si="216"/>
        <v>Услуги</v>
      </c>
      <c r="E1012" s="20">
        <v>12.75</v>
      </c>
      <c r="F1012" s="21">
        <v>11.749125</v>
      </c>
      <c r="G1012" s="22">
        <v>1.1805555555555556</v>
      </c>
      <c r="H1012" s="21">
        <v>10.8</v>
      </c>
    </row>
    <row r="1013" ht="15.75" customHeight="1">
      <c r="A1013" s="16" t="str">
        <f t="shared" ref="A1013:B1013" si="857">A977</f>
        <v>апрель</v>
      </c>
      <c r="B1013" s="18">
        <f t="shared" si="857"/>
        <v>2</v>
      </c>
      <c r="C1013" s="18">
        <f t="shared" si="215"/>
        <v>23</v>
      </c>
      <c r="D1013" s="19" t="str">
        <f t="shared" si="216"/>
        <v>Услуги</v>
      </c>
      <c r="E1013" s="20">
        <v>16.95</v>
      </c>
      <c r="F1013" s="21">
        <v>16.42455</v>
      </c>
      <c r="G1013" s="22">
        <v>1.1770833333333335</v>
      </c>
      <c r="H1013" s="21">
        <v>14.4</v>
      </c>
    </row>
    <row r="1014" ht="15.75" customHeight="1">
      <c r="A1014" s="16" t="str">
        <f t="shared" ref="A1014:B1014" si="858">A978</f>
        <v>май</v>
      </c>
      <c r="B1014" s="18">
        <f t="shared" si="858"/>
        <v>2</v>
      </c>
      <c r="C1014" s="18">
        <f t="shared" si="215"/>
        <v>23</v>
      </c>
      <c r="D1014" s="19" t="str">
        <f t="shared" si="216"/>
        <v>Услуги</v>
      </c>
      <c r="E1014" s="20">
        <v>13.95</v>
      </c>
      <c r="F1014" s="21">
        <v>13.119975</v>
      </c>
      <c r="G1014" s="22">
        <v>1.2916666666666665</v>
      </c>
      <c r="H1014" s="21">
        <v>10.8</v>
      </c>
    </row>
    <row r="1015" ht="15.75" customHeight="1">
      <c r="A1015" s="16" t="str">
        <f t="shared" ref="A1015:B1015" si="859">A979</f>
        <v>июнь</v>
      </c>
      <c r="B1015" s="18">
        <f t="shared" si="859"/>
        <v>2</v>
      </c>
      <c r="C1015" s="18">
        <f t="shared" si="215"/>
        <v>23</v>
      </c>
      <c r="D1015" s="19" t="str">
        <f t="shared" si="216"/>
        <v>Услуги</v>
      </c>
      <c r="E1015" s="20">
        <v>14.7</v>
      </c>
      <c r="F1015" s="21">
        <v>13.965</v>
      </c>
      <c r="G1015" s="22">
        <v>1.3611111111111112</v>
      </c>
      <c r="H1015" s="21">
        <v>10.8</v>
      </c>
    </row>
    <row r="1016" ht="15.75" customHeight="1">
      <c r="A1016" s="16" t="str">
        <f t="shared" ref="A1016:B1016" si="860">A980</f>
        <v>июль</v>
      </c>
      <c r="B1016" s="18">
        <f t="shared" si="860"/>
        <v>3</v>
      </c>
      <c r="C1016" s="18">
        <f t="shared" si="215"/>
        <v>23</v>
      </c>
      <c r="D1016" s="19" t="str">
        <f t="shared" si="216"/>
        <v>Услуги</v>
      </c>
      <c r="E1016" s="20">
        <v>15.3</v>
      </c>
      <c r="F1016" s="21">
        <v>14.38965</v>
      </c>
      <c r="G1016" s="22">
        <v>1.1590909090909092</v>
      </c>
      <c r="H1016" s="21">
        <v>13.2</v>
      </c>
    </row>
    <row r="1017" ht="15.75" customHeight="1">
      <c r="A1017" s="16" t="str">
        <f t="shared" ref="A1017:B1017" si="861">A981</f>
        <v>август</v>
      </c>
      <c r="B1017" s="18">
        <f t="shared" si="861"/>
        <v>3</v>
      </c>
      <c r="C1017" s="18">
        <f t="shared" si="215"/>
        <v>23</v>
      </c>
      <c r="D1017" s="19" t="str">
        <f t="shared" si="216"/>
        <v>Услуги</v>
      </c>
      <c r="E1017" s="20">
        <v>16.8</v>
      </c>
      <c r="F1017" s="21">
        <v>15.8004</v>
      </c>
      <c r="G1017" s="22">
        <v>1.5555555555555554</v>
      </c>
      <c r="H1017" s="21">
        <v>10.8</v>
      </c>
    </row>
    <row r="1018" ht="15.75" customHeight="1">
      <c r="A1018" s="16" t="str">
        <f t="shared" ref="A1018:B1018" si="862">A982</f>
        <v>сентябрь</v>
      </c>
      <c r="B1018" s="18">
        <f t="shared" si="862"/>
        <v>3</v>
      </c>
      <c r="C1018" s="18">
        <f t="shared" si="215"/>
        <v>23</v>
      </c>
      <c r="D1018" s="19" t="str">
        <f t="shared" si="216"/>
        <v>Услуги</v>
      </c>
      <c r="E1018" s="20">
        <v>13.8</v>
      </c>
      <c r="F1018" s="21">
        <v>13.3722</v>
      </c>
      <c r="G1018" s="22">
        <v>0.9583333333333334</v>
      </c>
      <c r="H1018" s="21">
        <v>14.4</v>
      </c>
    </row>
    <row r="1019" ht="15.75" customHeight="1">
      <c r="A1019" s="16" t="str">
        <f t="shared" ref="A1019:B1019" si="863">A983</f>
        <v>январь</v>
      </c>
      <c r="B1019" s="18">
        <f t="shared" si="863"/>
        <v>1</v>
      </c>
      <c r="C1019" s="18">
        <f t="shared" si="215"/>
        <v>26</v>
      </c>
      <c r="D1019" s="19" t="str">
        <f t="shared" si="216"/>
        <v>Услуги</v>
      </c>
      <c r="E1019" s="20">
        <v>17.1</v>
      </c>
      <c r="F1019" s="21">
        <v>16.245</v>
      </c>
      <c r="G1019" s="22">
        <v>1.1875</v>
      </c>
      <c r="H1019" s="21">
        <v>14.4</v>
      </c>
    </row>
    <row r="1020" ht="15.75" customHeight="1">
      <c r="A1020" s="16" t="str">
        <f t="shared" ref="A1020:B1020" si="864">A984</f>
        <v>февраль</v>
      </c>
      <c r="B1020" s="18">
        <f t="shared" si="864"/>
        <v>1</v>
      </c>
      <c r="C1020" s="18">
        <f t="shared" si="215"/>
        <v>26</v>
      </c>
      <c r="D1020" s="19" t="str">
        <f t="shared" si="216"/>
        <v>Услуги</v>
      </c>
      <c r="E1020" s="20">
        <v>16.5</v>
      </c>
      <c r="F1020" s="21">
        <v>15.204749999999999</v>
      </c>
      <c r="G1020" s="22">
        <v>1.375</v>
      </c>
      <c r="H1020" s="21">
        <v>12.0</v>
      </c>
    </row>
    <row r="1021" ht="15.75" customHeight="1">
      <c r="A1021" s="16" t="str">
        <f t="shared" ref="A1021:B1021" si="865">A985</f>
        <v>март</v>
      </c>
      <c r="B1021" s="18">
        <f t="shared" si="865"/>
        <v>1</v>
      </c>
      <c r="C1021" s="18">
        <f t="shared" si="215"/>
        <v>26</v>
      </c>
      <c r="D1021" s="19" t="str">
        <f t="shared" si="216"/>
        <v>Услуги</v>
      </c>
      <c r="E1021" s="20">
        <v>16.2</v>
      </c>
      <c r="F1021" s="21">
        <v>15.5439</v>
      </c>
      <c r="G1021" s="22">
        <v>1.125</v>
      </c>
      <c r="H1021" s="21">
        <v>14.4</v>
      </c>
    </row>
    <row r="1022" ht="15.75" customHeight="1">
      <c r="A1022" s="16" t="str">
        <f t="shared" ref="A1022:B1022" si="866">A986</f>
        <v>апрель</v>
      </c>
      <c r="B1022" s="18">
        <f t="shared" si="866"/>
        <v>2</v>
      </c>
      <c r="C1022" s="18">
        <f t="shared" si="215"/>
        <v>26</v>
      </c>
      <c r="D1022" s="19" t="str">
        <f t="shared" si="216"/>
        <v>Услуги</v>
      </c>
      <c r="E1022" s="20">
        <v>15.3</v>
      </c>
      <c r="F1022" s="21">
        <v>14.38965</v>
      </c>
      <c r="G1022" s="22">
        <v>1.275</v>
      </c>
      <c r="H1022" s="21">
        <v>12.0</v>
      </c>
    </row>
    <row r="1023" ht="15.75" customHeight="1">
      <c r="A1023" s="16" t="str">
        <f t="shared" ref="A1023:B1023" si="867">A987</f>
        <v>май</v>
      </c>
      <c r="B1023" s="18">
        <f t="shared" si="867"/>
        <v>2</v>
      </c>
      <c r="C1023" s="18">
        <f t="shared" si="215"/>
        <v>26</v>
      </c>
      <c r="D1023" s="19" t="str">
        <f t="shared" si="216"/>
        <v>Услуги</v>
      </c>
      <c r="E1023" s="20">
        <v>12.15</v>
      </c>
      <c r="F1023" s="21">
        <v>11.427075</v>
      </c>
      <c r="G1023" s="22">
        <v>1.0125000000000002</v>
      </c>
      <c r="H1023" s="21">
        <v>12.0</v>
      </c>
    </row>
    <row r="1024" ht="15.75" customHeight="1">
      <c r="A1024" s="16" t="str">
        <f t="shared" ref="A1024:B1024" si="868">A988</f>
        <v>июнь</v>
      </c>
      <c r="B1024" s="18">
        <f t="shared" si="868"/>
        <v>2</v>
      </c>
      <c r="C1024" s="18">
        <f t="shared" si="215"/>
        <v>26</v>
      </c>
      <c r="D1024" s="19" t="str">
        <f t="shared" si="216"/>
        <v>Услуги</v>
      </c>
      <c r="E1024" s="20">
        <v>16.2</v>
      </c>
      <c r="F1024" s="21">
        <v>15.0822</v>
      </c>
      <c r="G1024" s="22">
        <v>1.35</v>
      </c>
      <c r="H1024" s="21">
        <v>12.0</v>
      </c>
    </row>
    <row r="1025" ht="15.75" customHeight="1">
      <c r="A1025" s="16" t="str">
        <f t="shared" ref="A1025:B1025" si="869">A989</f>
        <v>июль</v>
      </c>
      <c r="B1025" s="18">
        <f t="shared" si="869"/>
        <v>3</v>
      </c>
      <c r="C1025" s="18">
        <f t="shared" si="215"/>
        <v>26</v>
      </c>
      <c r="D1025" s="19" t="str">
        <f t="shared" si="216"/>
        <v>Услуги</v>
      </c>
      <c r="E1025" s="20">
        <v>12.6</v>
      </c>
      <c r="F1025" s="21">
        <v>11.730599999999999</v>
      </c>
      <c r="G1025" s="22">
        <v>0.875</v>
      </c>
      <c r="H1025" s="21">
        <v>14.4</v>
      </c>
    </row>
    <row r="1026" ht="15.75" customHeight="1">
      <c r="A1026" s="16" t="str">
        <f t="shared" ref="A1026:B1026" si="870">A990</f>
        <v>август</v>
      </c>
      <c r="B1026" s="18">
        <f t="shared" si="870"/>
        <v>3</v>
      </c>
      <c r="C1026" s="18">
        <f t="shared" si="215"/>
        <v>26</v>
      </c>
      <c r="D1026" s="19" t="str">
        <f t="shared" si="216"/>
        <v>Услуги</v>
      </c>
      <c r="E1026" s="20">
        <v>16.95</v>
      </c>
      <c r="F1026" s="21">
        <v>15.78045</v>
      </c>
      <c r="G1026" s="22">
        <v>1.2840909090909092</v>
      </c>
      <c r="H1026" s="21">
        <v>13.2</v>
      </c>
    </row>
    <row r="1027" ht="15.75" customHeight="1">
      <c r="A1027" s="16" t="str">
        <f t="shared" ref="A1027:B1027" si="871">A991</f>
        <v>сентябрь</v>
      </c>
      <c r="B1027" s="18">
        <f t="shared" si="871"/>
        <v>3</v>
      </c>
      <c r="C1027" s="18">
        <f t="shared" si="215"/>
        <v>26</v>
      </c>
      <c r="D1027" s="19" t="str">
        <f t="shared" si="216"/>
        <v>Услуги</v>
      </c>
      <c r="E1027" s="20">
        <v>12.15</v>
      </c>
      <c r="F1027" s="21">
        <v>11.657925</v>
      </c>
      <c r="G1027" s="22">
        <v>0.9204545454545454</v>
      </c>
      <c r="H1027" s="21">
        <v>13.2</v>
      </c>
    </row>
    <row r="1028" ht="15.75" customHeight="1">
      <c r="A1028" s="16" t="str">
        <f t="shared" ref="A1028:B1028" si="872">A992</f>
        <v>январь</v>
      </c>
      <c r="B1028" s="18">
        <f t="shared" si="872"/>
        <v>1</v>
      </c>
      <c r="C1028" s="18">
        <f t="shared" si="215"/>
        <v>27</v>
      </c>
      <c r="D1028" s="19" t="str">
        <f t="shared" si="216"/>
        <v>телефоны и гаджеты</v>
      </c>
      <c r="E1028" s="20">
        <v>15.9</v>
      </c>
      <c r="F1028" s="21">
        <v>14.65185</v>
      </c>
      <c r="G1028" s="22">
        <v>1.1041666666666665</v>
      </c>
      <c r="H1028" s="21">
        <v>14.4</v>
      </c>
    </row>
    <row r="1029" ht="15.75" customHeight="1">
      <c r="A1029" s="16" t="str">
        <f t="shared" ref="A1029:B1029" si="873">A993</f>
        <v>февраль</v>
      </c>
      <c r="B1029" s="18">
        <f t="shared" si="873"/>
        <v>1</v>
      </c>
      <c r="C1029" s="18">
        <f t="shared" si="215"/>
        <v>27</v>
      </c>
      <c r="D1029" s="19" t="str">
        <f t="shared" si="216"/>
        <v>телефоны и гаджеты</v>
      </c>
      <c r="E1029" s="20">
        <v>13.65</v>
      </c>
      <c r="F1029" s="21">
        <v>12.578475000000001</v>
      </c>
      <c r="G1029" s="22">
        <v>0.9479166666666666</v>
      </c>
      <c r="H1029" s="21">
        <v>14.4</v>
      </c>
    </row>
    <row r="1030" ht="15.75" customHeight="1">
      <c r="A1030" s="16" t="str">
        <f t="shared" ref="A1030:B1030" si="874">A994</f>
        <v>март</v>
      </c>
      <c r="B1030" s="18">
        <f t="shared" si="874"/>
        <v>1</v>
      </c>
      <c r="C1030" s="18">
        <f t="shared" si="215"/>
        <v>27</v>
      </c>
      <c r="D1030" s="19" t="str">
        <f t="shared" si="216"/>
        <v>телефоны и гаджеты</v>
      </c>
      <c r="E1030" s="20">
        <v>14.85</v>
      </c>
      <c r="F1030" s="21">
        <v>13.684275</v>
      </c>
      <c r="G1030" s="22">
        <v>1.03125</v>
      </c>
      <c r="H1030" s="21">
        <v>14.4</v>
      </c>
    </row>
    <row r="1031" ht="15.75" customHeight="1">
      <c r="A1031" s="16" t="str">
        <f t="shared" ref="A1031:B1031" si="875">A995</f>
        <v>апрель</v>
      </c>
      <c r="B1031" s="18">
        <f t="shared" si="875"/>
        <v>2</v>
      </c>
      <c r="C1031" s="18">
        <f t="shared" si="215"/>
        <v>27</v>
      </c>
      <c r="D1031" s="19" t="str">
        <f t="shared" si="216"/>
        <v>телефоны и гаджеты</v>
      </c>
      <c r="E1031" s="20">
        <v>16.95</v>
      </c>
      <c r="F1031" s="21">
        <v>15.78045</v>
      </c>
      <c r="G1031" s="22">
        <v>1.1770833333333335</v>
      </c>
      <c r="H1031" s="21">
        <v>14.4</v>
      </c>
    </row>
    <row r="1032" ht="15.75" customHeight="1">
      <c r="A1032" s="16" t="str">
        <f t="shared" ref="A1032:B1032" si="876">A996</f>
        <v>май</v>
      </c>
      <c r="B1032" s="18">
        <f t="shared" si="876"/>
        <v>2</v>
      </c>
      <c r="C1032" s="18">
        <f t="shared" si="215"/>
        <v>27</v>
      </c>
      <c r="D1032" s="19" t="str">
        <f t="shared" si="216"/>
        <v>телефоны и гаджеты</v>
      </c>
      <c r="E1032" s="20">
        <v>17.7</v>
      </c>
      <c r="F1032" s="21">
        <v>17.151300000000003</v>
      </c>
      <c r="G1032" s="22">
        <v>1.4749999999999999</v>
      </c>
      <c r="H1032" s="21">
        <v>12.0</v>
      </c>
    </row>
    <row r="1033" ht="15.75" customHeight="1">
      <c r="A1033" s="16" t="str">
        <f t="shared" ref="A1033:B1033" si="877">A997</f>
        <v>июнь</v>
      </c>
      <c r="B1033" s="18">
        <f t="shared" si="877"/>
        <v>2</v>
      </c>
      <c r="C1033" s="18">
        <f t="shared" si="215"/>
        <v>27</v>
      </c>
      <c r="D1033" s="19" t="str">
        <f t="shared" si="216"/>
        <v>телефоны и гаджеты</v>
      </c>
      <c r="E1033" s="20">
        <v>13.2</v>
      </c>
      <c r="F1033" s="21">
        <v>12.790799999999999</v>
      </c>
      <c r="G1033" s="22">
        <v>1.0</v>
      </c>
      <c r="H1033" s="21">
        <v>13.2</v>
      </c>
    </row>
    <row r="1034" ht="15.75" customHeight="1">
      <c r="A1034" s="16" t="str">
        <f t="shared" ref="A1034:B1034" si="878">A998</f>
        <v>июль</v>
      </c>
      <c r="B1034" s="18">
        <f t="shared" si="878"/>
        <v>3</v>
      </c>
      <c r="C1034" s="18">
        <f t="shared" si="215"/>
        <v>27</v>
      </c>
      <c r="D1034" s="19" t="str">
        <f t="shared" si="216"/>
        <v>телефоны и гаджеты</v>
      </c>
      <c r="E1034" s="20">
        <v>14.25</v>
      </c>
      <c r="F1034" s="21">
        <v>13.5375</v>
      </c>
      <c r="G1034" s="22">
        <v>0.9895833333333335</v>
      </c>
      <c r="H1034" s="21">
        <v>14.4</v>
      </c>
    </row>
    <row r="1035" ht="15.75" customHeight="1">
      <c r="A1035" s="16" t="str">
        <f t="shared" ref="A1035:B1035" si="879">A999</f>
        <v>август</v>
      </c>
      <c r="B1035" s="18">
        <f t="shared" si="879"/>
        <v>3</v>
      </c>
      <c r="C1035" s="18">
        <f t="shared" si="215"/>
        <v>27</v>
      </c>
      <c r="D1035" s="19" t="str">
        <f t="shared" si="216"/>
        <v>телефоны и гаджеты</v>
      </c>
      <c r="E1035" s="20">
        <v>12.0</v>
      </c>
      <c r="F1035" s="21">
        <v>11.058</v>
      </c>
      <c r="G1035" s="22">
        <v>0.8333333333333335</v>
      </c>
      <c r="H1035" s="21">
        <v>14.4</v>
      </c>
    </row>
    <row r="1036" ht="15.75" customHeight="1">
      <c r="A1036" s="16" t="str">
        <f t="shared" ref="A1036:B1036" si="880">A1000</f>
        <v>сентябрь</v>
      </c>
      <c r="B1036" s="18">
        <f t="shared" si="880"/>
        <v>3</v>
      </c>
      <c r="C1036" s="18">
        <f t="shared" si="215"/>
        <v>27</v>
      </c>
      <c r="D1036" s="19" t="str">
        <f t="shared" si="216"/>
        <v>телефоны и гаджеты</v>
      </c>
      <c r="E1036" s="20">
        <v>13.8</v>
      </c>
      <c r="F1036" s="21">
        <v>12.8478</v>
      </c>
      <c r="G1036" s="22">
        <v>1.277777777777778</v>
      </c>
      <c r="H1036" s="21">
        <v>10.8</v>
      </c>
    </row>
    <row r="1037" ht="15.75" customHeight="1">
      <c r="A1037" s="16" t="str">
        <f t="shared" ref="A1037:B1037" si="881">A1001</f>
        <v>январь</v>
      </c>
      <c r="B1037" s="18">
        <f t="shared" si="881"/>
        <v>1</v>
      </c>
      <c r="C1037" s="18">
        <f t="shared" si="215"/>
        <v>28</v>
      </c>
      <c r="D1037" s="19" t="str">
        <f t="shared" si="216"/>
        <v>платежи</v>
      </c>
      <c r="E1037" s="20">
        <v>14.55</v>
      </c>
      <c r="F1037" s="21">
        <v>13.8225</v>
      </c>
      <c r="G1037" s="22">
        <v>1.0104166666666665</v>
      </c>
      <c r="H1037" s="21">
        <v>14.4</v>
      </c>
    </row>
    <row r="1038" ht="15.75" customHeight="1">
      <c r="A1038" s="16" t="str">
        <f t="shared" ref="A1038:B1038" si="882">A1002</f>
        <v>февраль</v>
      </c>
      <c r="B1038" s="18">
        <f t="shared" si="882"/>
        <v>1</v>
      </c>
      <c r="C1038" s="18">
        <f t="shared" si="215"/>
        <v>28</v>
      </c>
      <c r="D1038" s="19" t="str">
        <f t="shared" si="216"/>
        <v>платежи</v>
      </c>
      <c r="E1038" s="20">
        <v>12.9</v>
      </c>
      <c r="F1038" s="21">
        <v>12.132449999999999</v>
      </c>
      <c r="G1038" s="22">
        <v>1.1944444444444444</v>
      </c>
      <c r="H1038" s="21">
        <v>10.8</v>
      </c>
    </row>
    <row r="1039" ht="15.75" customHeight="1">
      <c r="A1039" s="16" t="str">
        <f t="shared" ref="A1039:B1039" si="883">A1003</f>
        <v>март</v>
      </c>
      <c r="B1039" s="18">
        <f t="shared" si="883"/>
        <v>1</v>
      </c>
      <c r="C1039" s="18">
        <f t="shared" si="215"/>
        <v>28</v>
      </c>
      <c r="D1039" s="19" t="str">
        <f t="shared" si="216"/>
        <v>платежи</v>
      </c>
      <c r="E1039" s="20">
        <v>14.7</v>
      </c>
      <c r="F1039" s="21">
        <v>13.546050000000001</v>
      </c>
      <c r="G1039" s="22">
        <v>1.1136363636363638</v>
      </c>
      <c r="H1039" s="21">
        <v>13.2</v>
      </c>
    </row>
    <row r="1040" ht="15.75" customHeight="1">
      <c r="A1040" s="16" t="str">
        <f t="shared" ref="A1040:B1040" si="884">A1004</f>
        <v>апрель</v>
      </c>
      <c r="B1040" s="18">
        <f t="shared" si="884"/>
        <v>2</v>
      </c>
      <c r="C1040" s="18">
        <f t="shared" si="215"/>
        <v>28</v>
      </c>
      <c r="D1040" s="19" t="str">
        <f t="shared" si="216"/>
        <v>платежи</v>
      </c>
      <c r="E1040" s="20">
        <v>17.85</v>
      </c>
      <c r="F1040" s="21">
        <v>16.61835</v>
      </c>
      <c r="G1040" s="22">
        <v>1.6527777777777777</v>
      </c>
      <c r="H1040" s="21">
        <v>10.8</v>
      </c>
    </row>
    <row r="1041" ht="15.75" customHeight="1">
      <c r="A1041" s="16" t="str">
        <f t="shared" ref="A1041:B1041" si="885">A1005</f>
        <v>май</v>
      </c>
      <c r="B1041" s="18">
        <f t="shared" si="885"/>
        <v>2</v>
      </c>
      <c r="C1041" s="18">
        <f t="shared" si="215"/>
        <v>28</v>
      </c>
      <c r="D1041" s="19" t="str">
        <f t="shared" si="216"/>
        <v>платежи</v>
      </c>
      <c r="E1041" s="20">
        <v>16.95</v>
      </c>
      <c r="F1041" s="21">
        <v>15.619425000000001</v>
      </c>
      <c r="G1041" s="22">
        <v>1.1770833333333335</v>
      </c>
      <c r="H1041" s="21">
        <v>14.4</v>
      </c>
    </row>
    <row r="1042" ht="15.75" customHeight="1">
      <c r="A1042" s="16" t="str">
        <f t="shared" ref="A1042:B1042" si="886">A1006</f>
        <v>июнь</v>
      </c>
      <c r="B1042" s="18">
        <f t="shared" si="886"/>
        <v>2</v>
      </c>
      <c r="C1042" s="18">
        <f t="shared" si="215"/>
        <v>28</v>
      </c>
      <c r="D1042" s="19" t="str">
        <f t="shared" si="216"/>
        <v>платежи</v>
      </c>
      <c r="E1042" s="20">
        <v>12.45</v>
      </c>
      <c r="F1042" s="21">
        <v>11.8275</v>
      </c>
      <c r="G1042" s="22">
        <v>0.8645833333333335</v>
      </c>
      <c r="H1042" s="21">
        <v>14.4</v>
      </c>
    </row>
    <row r="1043" ht="15.75" customHeight="1">
      <c r="A1043" s="16" t="str">
        <f t="shared" ref="A1043:B1043" si="887">A1007</f>
        <v>июль</v>
      </c>
      <c r="B1043" s="18">
        <f t="shared" si="887"/>
        <v>3</v>
      </c>
      <c r="C1043" s="18">
        <f t="shared" si="215"/>
        <v>28</v>
      </c>
      <c r="D1043" s="19" t="str">
        <f t="shared" si="216"/>
        <v>платежи</v>
      </c>
      <c r="E1043" s="20">
        <v>15.75</v>
      </c>
      <c r="F1043" s="21">
        <v>14.66325</v>
      </c>
      <c r="G1043" s="22">
        <v>1.3125</v>
      </c>
      <c r="H1043" s="21">
        <v>12.0</v>
      </c>
    </row>
    <row r="1044" ht="15.75" customHeight="1">
      <c r="A1044" s="16" t="str">
        <f t="shared" ref="A1044:B1044" si="888">A1008</f>
        <v>август</v>
      </c>
      <c r="B1044" s="18">
        <f t="shared" si="888"/>
        <v>3</v>
      </c>
      <c r="C1044" s="18">
        <f t="shared" si="215"/>
        <v>28</v>
      </c>
      <c r="D1044" s="19" t="str">
        <f t="shared" si="216"/>
        <v>платежи</v>
      </c>
      <c r="E1044" s="20">
        <v>14.7</v>
      </c>
      <c r="F1044" s="21">
        <v>14.10465</v>
      </c>
      <c r="G1044" s="22">
        <v>1.225</v>
      </c>
      <c r="H1044" s="21">
        <v>12.0</v>
      </c>
    </row>
    <row r="1045" ht="15.75" customHeight="1">
      <c r="A1045" s="16" t="str">
        <f t="shared" ref="A1045:B1045" si="889">A1009</f>
        <v>сентябрь</v>
      </c>
      <c r="B1045" s="18">
        <f t="shared" si="889"/>
        <v>3</v>
      </c>
      <c r="C1045" s="18">
        <f t="shared" si="215"/>
        <v>28</v>
      </c>
      <c r="D1045" s="19" t="str">
        <f t="shared" si="216"/>
        <v>платежи</v>
      </c>
      <c r="E1045" s="20">
        <v>12.6</v>
      </c>
      <c r="F1045" s="21">
        <v>11.850299999999999</v>
      </c>
      <c r="G1045" s="22">
        <v>0.875</v>
      </c>
      <c r="H1045" s="21">
        <v>14.4</v>
      </c>
    </row>
    <row r="1046" ht="15.75" customHeight="1">
      <c r="A1046" s="16" t="str">
        <f t="shared" ref="A1046:B1046" si="890">A1010</f>
        <v>январь</v>
      </c>
      <c r="B1046" s="18">
        <f t="shared" si="890"/>
        <v>1</v>
      </c>
      <c r="C1046" s="18">
        <f t="shared" si="215"/>
        <v>24</v>
      </c>
      <c r="D1046" s="19" t="str">
        <f t="shared" si="216"/>
        <v>Услуги</v>
      </c>
      <c r="E1046" s="20">
        <v>57.99999999999999</v>
      </c>
      <c r="F1046" s="21">
        <v>42.224</v>
      </c>
      <c r="G1046" s="22">
        <v>4.393939393939394</v>
      </c>
      <c r="H1046" s="21">
        <v>13.2</v>
      </c>
    </row>
    <row r="1047" ht="15.75" customHeight="1">
      <c r="A1047" s="16" t="str">
        <f t="shared" ref="A1047:B1047" si="891">A1011</f>
        <v>февраль</v>
      </c>
      <c r="B1047" s="18">
        <f t="shared" si="891"/>
        <v>1</v>
      </c>
      <c r="C1047" s="18">
        <f t="shared" si="215"/>
        <v>24</v>
      </c>
      <c r="D1047" s="19" t="str">
        <f t="shared" si="216"/>
        <v>Услуги</v>
      </c>
      <c r="E1047" s="20">
        <v>45.0</v>
      </c>
      <c r="F1047" s="21">
        <v>30.555</v>
      </c>
      <c r="G1047" s="22">
        <v>4.166666666666666</v>
      </c>
      <c r="H1047" s="21">
        <v>10.8</v>
      </c>
    </row>
    <row r="1048" ht="15.75" customHeight="1">
      <c r="A1048" s="16" t="str">
        <f t="shared" ref="A1048:B1048" si="892">A1012</f>
        <v>март</v>
      </c>
      <c r="B1048" s="18">
        <f t="shared" si="892"/>
        <v>1</v>
      </c>
      <c r="C1048" s="18">
        <f t="shared" si="215"/>
        <v>24</v>
      </c>
      <c r="D1048" s="19" t="str">
        <f t="shared" si="216"/>
        <v>Услуги</v>
      </c>
      <c r="E1048" s="20">
        <v>59.0</v>
      </c>
      <c r="F1048" s="21">
        <v>39.647999999999996</v>
      </c>
      <c r="G1048" s="22">
        <v>5.462962962962963</v>
      </c>
      <c r="H1048" s="21">
        <v>10.8</v>
      </c>
    </row>
    <row r="1049" ht="15.75" customHeight="1">
      <c r="A1049" s="16" t="str">
        <f t="shared" ref="A1049:B1049" si="893">A1013</f>
        <v>апрель</v>
      </c>
      <c r="B1049" s="18">
        <f t="shared" si="893"/>
        <v>2</v>
      </c>
      <c r="C1049" s="18">
        <f t="shared" si="215"/>
        <v>24</v>
      </c>
      <c r="D1049" s="19" t="str">
        <f t="shared" si="216"/>
        <v>Услуги</v>
      </c>
      <c r="E1049" s="20">
        <v>52.5</v>
      </c>
      <c r="F1049" s="21">
        <v>38.22</v>
      </c>
      <c r="G1049" s="22">
        <v>3.645833333333333</v>
      </c>
      <c r="H1049" s="21">
        <v>14.4</v>
      </c>
    </row>
    <row r="1050" ht="15.75" customHeight="1">
      <c r="A1050" s="16" t="str">
        <f t="shared" ref="A1050:B1050" si="894">A1014</f>
        <v>май</v>
      </c>
      <c r="B1050" s="18">
        <f t="shared" si="894"/>
        <v>2</v>
      </c>
      <c r="C1050" s="18">
        <f t="shared" si="215"/>
        <v>24</v>
      </c>
      <c r="D1050" s="19" t="str">
        <f t="shared" si="216"/>
        <v>Услуги</v>
      </c>
      <c r="E1050" s="20">
        <v>54.0</v>
      </c>
      <c r="F1050" s="21">
        <v>38.934</v>
      </c>
      <c r="G1050" s="22">
        <v>5.0</v>
      </c>
      <c r="H1050" s="21">
        <v>10.8</v>
      </c>
    </row>
    <row r="1051" ht="15.75" customHeight="1">
      <c r="A1051" s="16" t="str">
        <f t="shared" ref="A1051:B1051" si="895">A1015</f>
        <v>июнь</v>
      </c>
      <c r="B1051" s="18">
        <f t="shared" si="895"/>
        <v>2</v>
      </c>
      <c r="C1051" s="18">
        <f t="shared" si="215"/>
        <v>24</v>
      </c>
      <c r="D1051" s="19" t="str">
        <f t="shared" si="216"/>
        <v>Услуги</v>
      </c>
      <c r="E1051" s="20">
        <v>52.5</v>
      </c>
      <c r="F1051" s="21">
        <v>35.6475</v>
      </c>
      <c r="G1051" s="22">
        <v>3.9772727272727266</v>
      </c>
      <c r="H1051" s="21">
        <v>13.2</v>
      </c>
    </row>
    <row r="1052" ht="15.75" customHeight="1">
      <c r="A1052" s="16" t="str">
        <f t="shared" ref="A1052:B1052" si="896">A1016</f>
        <v>июль</v>
      </c>
      <c r="B1052" s="18">
        <f t="shared" si="896"/>
        <v>3</v>
      </c>
      <c r="C1052" s="18">
        <f t="shared" si="215"/>
        <v>24</v>
      </c>
      <c r="D1052" s="19" t="str">
        <f t="shared" si="216"/>
        <v>Услуги</v>
      </c>
      <c r="E1052" s="20">
        <v>44.0</v>
      </c>
      <c r="F1052" s="21">
        <v>32.032</v>
      </c>
      <c r="G1052" s="22">
        <v>4.0740740740740735</v>
      </c>
      <c r="H1052" s="21">
        <v>10.8</v>
      </c>
    </row>
    <row r="1053" ht="15.75" customHeight="1">
      <c r="A1053" s="16" t="str">
        <f t="shared" ref="A1053:B1053" si="897">A1017</f>
        <v>август</v>
      </c>
      <c r="B1053" s="18">
        <f t="shared" si="897"/>
        <v>3</v>
      </c>
      <c r="C1053" s="18">
        <f t="shared" si="215"/>
        <v>24</v>
      </c>
      <c r="D1053" s="19" t="str">
        <f t="shared" si="216"/>
        <v>Услуги</v>
      </c>
      <c r="E1053" s="20">
        <v>43.0</v>
      </c>
      <c r="F1053" s="21">
        <v>30.701999999999995</v>
      </c>
      <c r="G1053" s="22">
        <v>2.986111111111111</v>
      </c>
      <c r="H1053" s="21">
        <v>14.4</v>
      </c>
    </row>
    <row r="1054" ht="15.75" customHeight="1">
      <c r="A1054" s="16" t="str">
        <f t="shared" ref="A1054:B1054" si="898">A1018</f>
        <v>сентябрь</v>
      </c>
      <c r="B1054" s="18">
        <f t="shared" si="898"/>
        <v>3</v>
      </c>
      <c r="C1054" s="18">
        <f t="shared" si="215"/>
        <v>24</v>
      </c>
      <c r="D1054" s="19" t="str">
        <f t="shared" si="216"/>
        <v>Услуги</v>
      </c>
      <c r="E1054" s="20">
        <v>44.5</v>
      </c>
      <c r="F1054" s="21">
        <v>30.838500000000003</v>
      </c>
      <c r="G1054" s="22">
        <v>3.0902777777777777</v>
      </c>
      <c r="H1054" s="21">
        <v>14.4</v>
      </c>
    </row>
    <row r="1055" ht="15.75" customHeight="1">
      <c r="A1055" s="16" t="str">
        <f t="shared" ref="A1055:B1055" si="899">A1019</f>
        <v>январь</v>
      </c>
      <c r="B1055" s="18">
        <f t="shared" si="899"/>
        <v>1</v>
      </c>
      <c r="C1055" s="18">
        <f t="shared" si="215"/>
        <v>27</v>
      </c>
      <c r="D1055" s="19" t="str">
        <f t="shared" si="216"/>
        <v>Услуги</v>
      </c>
      <c r="E1055" s="20">
        <v>49.0</v>
      </c>
      <c r="F1055" s="21">
        <v>35.32899999999999</v>
      </c>
      <c r="G1055" s="22">
        <v>3.4027777777777777</v>
      </c>
      <c r="H1055" s="21">
        <v>14.4</v>
      </c>
    </row>
    <row r="1056" ht="15.75" customHeight="1">
      <c r="A1056" s="16" t="str">
        <f t="shared" ref="A1056:B1056" si="900">A1020</f>
        <v>февраль</v>
      </c>
      <c r="B1056" s="18">
        <f t="shared" si="900"/>
        <v>1</v>
      </c>
      <c r="C1056" s="18">
        <f t="shared" si="215"/>
        <v>27</v>
      </c>
      <c r="D1056" s="19" t="str">
        <f t="shared" si="216"/>
        <v>Услуги</v>
      </c>
      <c r="E1056" s="20">
        <v>50.0</v>
      </c>
      <c r="F1056" s="21">
        <v>33.6</v>
      </c>
      <c r="G1056" s="22">
        <v>4.166666666666666</v>
      </c>
      <c r="H1056" s="21">
        <v>12.0</v>
      </c>
    </row>
    <row r="1057" ht="15.75" customHeight="1">
      <c r="A1057" s="16" t="str">
        <f t="shared" ref="A1057:B1057" si="901">A1021</f>
        <v>март</v>
      </c>
      <c r="B1057" s="18">
        <f t="shared" si="901"/>
        <v>1</v>
      </c>
      <c r="C1057" s="18">
        <f t="shared" si="215"/>
        <v>27</v>
      </c>
      <c r="D1057" s="19" t="str">
        <f t="shared" si="216"/>
        <v>Услуги</v>
      </c>
      <c r="E1057" s="20">
        <v>45.5</v>
      </c>
      <c r="F1057" s="21">
        <v>31.85</v>
      </c>
      <c r="G1057" s="22">
        <v>4.212962962962963</v>
      </c>
      <c r="H1057" s="21">
        <v>10.8</v>
      </c>
    </row>
    <row r="1058" ht="15.75" customHeight="1">
      <c r="A1058" s="16" t="str">
        <f t="shared" ref="A1058:B1058" si="902">A1022</f>
        <v>апрель</v>
      </c>
      <c r="B1058" s="18">
        <f t="shared" si="902"/>
        <v>2</v>
      </c>
      <c r="C1058" s="18">
        <f t="shared" si="215"/>
        <v>27</v>
      </c>
      <c r="D1058" s="19" t="str">
        <f t="shared" si="216"/>
        <v>Услуги</v>
      </c>
      <c r="E1058" s="20">
        <v>56.00000000000001</v>
      </c>
      <c r="F1058" s="21">
        <v>38.416</v>
      </c>
      <c r="G1058" s="22">
        <v>4.666666666666667</v>
      </c>
      <c r="H1058" s="21">
        <v>12.0</v>
      </c>
    </row>
    <row r="1059" ht="15.75" customHeight="1">
      <c r="A1059" s="16" t="str">
        <f t="shared" ref="A1059:B1059" si="903">A1023</f>
        <v>май</v>
      </c>
      <c r="B1059" s="18">
        <f t="shared" si="903"/>
        <v>2</v>
      </c>
      <c r="C1059" s="18">
        <f t="shared" si="215"/>
        <v>27</v>
      </c>
      <c r="D1059" s="19" t="str">
        <f t="shared" si="216"/>
        <v>Услуги</v>
      </c>
      <c r="E1059" s="20">
        <v>45.0</v>
      </c>
      <c r="F1059" s="21">
        <v>32.129999999999995</v>
      </c>
      <c r="G1059" s="22">
        <v>4.166666666666666</v>
      </c>
      <c r="H1059" s="21">
        <v>10.8</v>
      </c>
    </row>
    <row r="1060" ht="15.75" customHeight="1">
      <c r="A1060" s="16" t="str">
        <f t="shared" ref="A1060:B1060" si="904">A1024</f>
        <v>июнь</v>
      </c>
      <c r="B1060" s="18">
        <f t="shared" si="904"/>
        <v>2</v>
      </c>
      <c r="C1060" s="18">
        <f t="shared" si="215"/>
        <v>27</v>
      </c>
      <c r="D1060" s="19" t="str">
        <f t="shared" si="216"/>
        <v>Услуги</v>
      </c>
      <c r="E1060" s="20">
        <v>50.0</v>
      </c>
      <c r="F1060" s="21">
        <v>36.4</v>
      </c>
      <c r="G1060" s="22">
        <v>3.4722222222222223</v>
      </c>
      <c r="H1060" s="21">
        <v>14.4</v>
      </c>
    </row>
    <row r="1061" ht="15.75" customHeight="1">
      <c r="A1061" s="16" t="str">
        <f t="shared" ref="A1061:B1061" si="905">A1025</f>
        <v>июль</v>
      </c>
      <c r="B1061" s="18">
        <f t="shared" si="905"/>
        <v>3</v>
      </c>
      <c r="C1061" s="18">
        <f t="shared" si="215"/>
        <v>27</v>
      </c>
      <c r="D1061" s="19" t="str">
        <f t="shared" si="216"/>
        <v>Услуги</v>
      </c>
      <c r="E1061" s="20">
        <v>52.0</v>
      </c>
      <c r="F1061" s="21">
        <v>36.4</v>
      </c>
      <c r="G1061" s="22">
        <v>3.6111111111111107</v>
      </c>
      <c r="H1061" s="21">
        <v>14.4</v>
      </c>
    </row>
    <row r="1062" ht="15.75" customHeight="1">
      <c r="A1062" s="16" t="str">
        <f t="shared" ref="A1062:B1062" si="906">A1026</f>
        <v>август</v>
      </c>
      <c r="B1062" s="18">
        <f t="shared" si="906"/>
        <v>3</v>
      </c>
      <c r="C1062" s="18">
        <f t="shared" si="215"/>
        <v>27</v>
      </c>
      <c r="D1062" s="19" t="str">
        <f t="shared" si="216"/>
        <v>Услуги</v>
      </c>
      <c r="E1062" s="20">
        <v>52.0</v>
      </c>
      <c r="F1062" s="21">
        <v>34.943999999999996</v>
      </c>
      <c r="G1062" s="22">
        <v>4.333333333333334</v>
      </c>
      <c r="H1062" s="21">
        <v>12.0</v>
      </c>
    </row>
    <row r="1063" ht="15.75" customHeight="1">
      <c r="A1063" s="16" t="str">
        <f t="shared" ref="A1063:B1063" si="907">A1027</f>
        <v>сентябрь</v>
      </c>
      <c r="B1063" s="18">
        <f t="shared" si="907"/>
        <v>3</v>
      </c>
      <c r="C1063" s="18">
        <f t="shared" si="215"/>
        <v>27</v>
      </c>
      <c r="D1063" s="19" t="str">
        <f t="shared" si="216"/>
        <v>Услуги</v>
      </c>
      <c r="E1063" s="20">
        <v>47.0</v>
      </c>
      <c r="F1063" s="21">
        <v>32.571</v>
      </c>
      <c r="G1063" s="22">
        <v>3.5606060606060606</v>
      </c>
      <c r="H1063" s="21">
        <v>13.2</v>
      </c>
    </row>
    <row r="1064" ht="15.75" customHeight="1">
      <c r="A1064" s="16" t="str">
        <f t="shared" ref="A1064:B1064" si="908">A1028</f>
        <v>январь</v>
      </c>
      <c r="B1064" s="18">
        <f t="shared" si="908"/>
        <v>1</v>
      </c>
      <c r="C1064" s="18">
        <f t="shared" si="215"/>
        <v>28</v>
      </c>
      <c r="D1064" s="19" t="str">
        <f t="shared" si="216"/>
        <v>телефоны и гаджеты</v>
      </c>
      <c r="E1064" s="20">
        <v>47.0</v>
      </c>
      <c r="F1064" s="21">
        <v>32.571</v>
      </c>
      <c r="G1064" s="22">
        <v>3.5606060606060606</v>
      </c>
      <c r="H1064" s="21">
        <v>13.2</v>
      </c>
    </row>
    <row r="1065" ht="15.75" customHeight="1">
      <c r="A1065" s="16" t="str">
        <f t="shared" ref="A1065:B1065" si="909">A1029</f>
        <v>февраль</v>
      </c>
      <c r="B1065" s="18">
        <f t="shared" si="909"/>
        <v>1</v>
      </c>
      <c r="C1065" s="18">
        <f t="shared" si="215"/>
        <v>28</v>
      </c>
      <c r="D1065" s="19" t="str">
        <f t="shared" si="216"/>
        <v>телефоны и гаджеты</v>
      </c>
      <c r="E1065" s="20">
        <v>57.49999999999999</v>
      </c>
      <c r="F1065" s="21">
        <v>41.86</v>
      </c>
      <c r="G1065" s="22">
        <v>4.356060606060606</v>
      </c>
      <c r="H1065" s="21">
        <v>13.2</v>
      </c>
    </row>
    <row r="1066" ht="15.75" customHeight="1">
      <c r="A1066" s="16" t="str">
        <f t="shared" ref="A1066:B1066" si="910">A1030</f>
        <v>март</v>
      </c>
      <c r="B1066" s="18">
        <f t="shared" si="910"/>
        <v>1</v>
      </c>
      <c r="C1066" s="18">
        <f t="shared" si="215"/>
        <v>28</v>
      </c>
      <c r="D1066" s="19" t="str">
        <f t="shared" si="216"/>
        <v>телефоны и гаджеты</v>
      </c>
      <c r="E1066" s="20">
        <v>60.0</v>
      </c>
      <c r="F1066" s="21">
        <v>44.1</v>
      </c>
      <c r="G1066" s="22">
        <v>4.166666666666666</v>
      </c>
      <c r="H1066" s="21">
        <v>14.4</v>
      </c>
    </row>
    <row r="1067" ht="15.75" customHeight="1">
      <c r="A1067" s="16" t="str">
        <f t="shared" ref="A1067:B1067" si="911">A1031</f>
        <v>апрель</v>
      </c>
      <c r="B1067" s="18">
        <f t="shared" si="911"/>
        <v>2</v>
      </c>
      <c r="C1067" s="18">
        <f t="shared" si="215"/>
        <v>28</v>
      </c>
      <c r="D1067" s="19" t="str">
        <f t="shared" si="216"/>
        <v>телефоны и гаджеты</v>
      </c>
      <c r="E1067" s="20">
        <v>53.5</v>
      </c>
      <c r="F1067" s="21">
        <v>37.82449999999999</v>
      </c>
      <c r="G1067" s="22">
        <v>4.953703703703703</v>
      </c>
      <c r="H1067" s="21">
        <v>10.8</v>
      </c>
    </row>
    <row r="1068" ht="15.75" customHeight="1">
      <c r="A1068" s="16" t="str">
        <f t="shared" ref="A1068:B1068" si="912">A1032</f>
        <v>май</v>
      </c>
      <c r="B1068" s="18">
        <f t="shared" si="912"/>
        <v>2</v>
      </c>
      <c r="C1068" s="18">
        <f t="shared" si="215"/>
        <v>28</v>
      </c>
      <c r="D1068" s="19" t="str">
        <f t="shared" si="216"/>
        <v>телефоны и гаджеты</v>
      </c>
      <c r="E1068" s="20">
        <v>43.0</v>
      </c>
      <c r="F1068" s="21">
        <v>29.497999999999998</v>
      </c>
      <c r="G1068" s="22">
        <v>2.986111111111111</v>
      </c>
      <c r="H1068" s="21">
        <v>14.4</v>
      </c>
    </row>
    <row r="1069" ht="15.75" customHeight="1">
      <c r="A1069" s="16" t="str">
        <f t="shared" ref="A1069:B1069" si="913">A1033</f>
        <v>июнь</v>
      </c>
      <c r="B1069" s="18">
        <f t="shared" si="913"/>
        <v>2</v>
      </c>
      <c r="C1069" s="18">
        <f t="shared" si="215"/>
        <v>28</v>
      </c>
      <c r="D1069" s="19" t="str">
        <f t="shared" si="216"/>
        <v>телефоны и гаджеты</v>
      </c>
      <c r="E1069" s="20">
        <v>58.5</v>
      </c>
      <c r="F1069" s="21">
        <v>39.312</v>
      </c>
      <c r="G1069" s="22">
        <v>5.416666666666666</v>
      </c>
      <c r="H1069" s="21">
        <v>10.8</v>
      </c>
    </row>
    <row r="1070" ht="15.75" customHeight="1">
      <c r="A1070" s="16" t="str">
        <f t="shared" ref="A1070:B1070" si="914">A1034</f>
        <v>июль</v>
      </c>
      <c r="B1070" s="18">
        <f t="shared" si="914"/>
        <v>3</v>
      </c>
      <c r="C1070" s="18">
        <f t="shared" si="215"/>
        <v>28</v>
      </c>
      <c r="D1070" s="19" t="str">
        <f t="shared" si="216"/>
        <v>телефоны и гаджеты</v>
      </c>
      <c r="E1070" s="20">
        <v>42.0</v>
      </c>
      <c r="F1070" s="21">
        <v>28.811999999999998</v>
      </c>
      <c r="G1070" s="22">
        <v>3.1818181818181817</v>
      </c>
      <c r="H1070" s="21">
        <v>13.2</v>
      </c>
    </row>
    <row r="1071" ht="15.75" customHeight="1">
      <c r="A1071" s="16" t="str">
        <f t="shared" ref="A1071:B1071" si="915">A1035</f>
        <v>август</v>
      </c>
      <c r="B1071" s="18">
        <f t="shared" si="915"/>
        <v>3</v>
      </c>
      <c r="C1071" s="18">
        <f t="shared" si="215"/>
        <v>28</v>
      </c>
      <c r="D1071" s="19" t="str">
        <f t="shared" si="216"/>
        <v>телефоны и гаджеты</v>
      </c>
      <c r="E1071" s="20">
        <v>51.0</v>
      </c>
      <c r="F1071" s="21">
        <v>36.770999999999994</v>
      </c>
      <c r="G1071" s="22">
        <v>4.25</v>
      </c>
      <c r="H1071" s="21">
        <v>12.0</v>
      </c>
    </row>
    <row r="1072" ht="15.75" customHeight="1">
      <c r="A1072" s="16" t="str">
        <f t="shared" ref="A1072:B1072" si="916">A1036</f>
        <v>сентябрь</v>
      </c>
      <c r="B1072" s="18">
        <f t="shared" si="916"/>
        <v>3</v>
      </c>
      <c r="C1072" s="18">
        <f t="shared" si="215"/>
        <v>28</v>
      </c>
      <c r="D1072" s="19" t="str">
        <f t="shared" si="216"/>
        <v>телефоны и гаджеты</v>
      </c>
      <c r="E1072" s="20">
        <v>42.5</v>
      </c>
      <c r="F1072" s="21">
        <v>30.939999999999994</v>
      </c>
      <c r="G1072" s="22">
        <v>2.951388888888889</v>
      </c>
      <c r="H1072" s="21">
        <v>14.4</v>
      </c>
    </row>
    <row r="1073" ht="15.75" customHeight="1">
      <c r="A1073" s="16" t="str">
        <f t="shared" ref="A1073:B1073" si="917">A1037</f>
        <v>январь</v>
      </c>
      <c r="B1073" s="18">
        <f t="shared" si="917"/>
        <v>1</v>
      </c>
      <c r="C1073" s="18">
        <f t="shared" si="215"/>
        <v>29</v>
      </c>
      <c r="D1073" s="19" t="str">
        <f t="shared" si="216"/>
        <v>платежи</v>
      </c>
      <c r="E1073" s="20">
        <v>49.5</v>
      </c>
      <c r="F1073" s="21">
        <v>35.689499999999995</v>
      </c>
      <c r="G1073" s="22">
        <v>3.4375000000000004</v>
      </c>
      <c r="H1073" s="21">
        <v>14.4</v>
      </c>
    </row>
    <row r="1074" ht="15.75" customHeight="1">
      <c r="A1074" s="16" t="str">
        <f t="shared" ref="A1074:B1074" si="918">A1038</f>
        <v>февраль</v>
      </c>
      <c r="B1074" s="18">
        <f t="shared" si="918"/>
        <v>1</v>
      </c>
      <c r="C1074" s="18">
        <f t="shared" si="215"/>
        <v>29</v>
      </c>
      <c r="D1074" s="19" t="str">
        <f t="shared" si="216"/>
        <v>платежи</v>
      </c>
      <c r="E1074" s="20">
        <v>47.5</v>
      </c>
      <c r="F1074" s="21">
        <v>33.25</v>
      </c>
      <c r="G1074" s="22">
        <v>4.398148148148148</v>
      </c>
      <c r="H1074" s="21">
        <v>10.8</v>
      </c>
    </row>
    <row r="1075" ht="15.75" customHeight="1">
      <c r="A1075" s="16" t="str">
        <f t="shared" ref="A1075:B1075" si="919">A1039</f>
        <v>март</v>
      </c>
      <c r="B1075" s="18">
        <f t="shared" si="919"/>
        <v>1</v>
      </c>
      <c r="C1075" s="18">
        <f t="shared" si="215"/>
        <v>29</v>
      </c>
      <c r="D1075" s="19" t="str">
        <f t="shared" si="216"/>
        <v>платежи</v>
      </c>
      <c r="E1075" s="20">
        <v>59.5</v>
      </c>
      <c r="F1075" s="21">
        <v>42.483000000000004</v>
      </c>
      <c r="G1075" s="22">
        <v>4.131944444444445</v>
      </c>
      <c r="H1075" s="21">
        <v>14.4</v>
      </c>
    </row>
    <row r="1076" ht="15.75" customHeight="1">
      <c r="A1076" s="16" t="str">
        <f t="shared" ref="A1076:B1076" si="920">A1040</f>
        <v>апрель</v>
      </c>
      <c r="B1076" s="18">
        <f t="shared" si="920"/>
        <v>2</v>
      </c>
      <c r="C1076" s="18">
        <f t="shared" si="215"/>
        <v>29</v>
      </c>
      <c r="D1076" s="19" t="str">
        <f t="shared" si="216"/>
        <v>платежи</v>
      </c>
      <c r="E1076" s="20">
        <v>48.0</v>
      </c>
      <c r="F1076" s="21">
        <v>33.263999999999996</v>
      </c>
      <c r="G1076" s="22">
        <v>4.0</v>
      </c>
      <c r="H1076" s="21">
        <v>12.0</v>
      </c>
    </row>
    <row r="1077" ht="15.75" customHeight="1">
      <c r="A1077" s="16" t="str">
        <f t="shared" ref="A1077:B1077" si="921">A1041</f>
        <v>май</v>
      </c>
      <c r="B1077" s="18">
        <f t="shared" si="921"/>
        <v>2</v>
      </c>
      <c r="C1077" s="18">
        <f t="shared" si="215"/>
        <v>29</v>
      </c>
      <c r="D1077" s="19" t="str">
        <f t="shared" si="216"/>
        <v>платежи</v>
      </c>
      <c r="E1077" s="20">
        <v>49.5</v>
      </c>
      <c r="F1077" s="21">
        <v>36.3825</v>
      </c>
      <c r="G1077" s="22">
        <v>4.583333333333334</v>
      </c>
      <c r="H1077" s="21">
        <v>10.8</v>
      </c>
    </row>
    <row r="1078" ht="15.75" customHeight="1">
      <c r="A1078" s="16" t="str">
        <f t="shared" ref="A1078:B1078" si="922">A1042</f>
        <v>июнь</v>
      </c>
      <c r="B1078" s="18">
        <f t="shared" si="922"/>
        <v>2</v>
      </c>
      <c r="C1078" s="18">
        <f t="shared" si="215"/>
        <v>29</v>
      </c>
      <c r="D1078" s="19" t="str">
        <f t="shared" si="216"/>
        <v>платежи</v>
      </c>
      <c r="E1078" s="20">
        <v>52.5</v>
      </c>
      <c r="F1078" s="21">
        <v>34.9125</v>
      </c>
      <c r="G1078" s="22">
        <v>3.645833333333333</v>
      </c>
      <c r="H1078" s="21">
        <v>14.4</v>
      </c>
    </row>
    <row r="1079" ht="15.75" customHeight="1">
      <c r="A1079" s="16" t="str">
        <f t="shared" ref="A1079:B1079" si="923">A1043</f>
        <v>июль</v>
      </c>
      <c r="B1079" s="18">
        <f t="shared" si="923"/>
        <v>3</v>
      </c>
      <c r="C1079" s="18">
        <f t="shared" si="215"/>
        <v>29</v>
      </c>
      <c r="D1079" s="19" t="str">
        <f t="shared" si="216"/>
        <v>платежи</v>
      </c>
      <c r="E1079" s="20">
        <v>46.5</v>
      </c>
      <c r="F1079" s="21">
        <v>32.2245</v>
      </c>
      <c r="G1079" s="22">
        <v>4.305555555555555</v>
      </c>
      <c r="H1079" s="21">
        <v>10.8</v>
      </c>
    </row>
    <row r="1080" ht="15.75" customHeight="1">
      <c r="A1080" s="16" t="str">
        <f t="shared" ref="A1080:B1080" si="924">A1044</f>
        <v>август</v>
      </c>
      <c r="B1080" s="18">
        <f t="shared" si="924"/>
        <v>3</v>
      </c>
      <c r="C1080" s="18">
        <f t="shared" si="215"/>
        <v>29</v>
      </c>
      <c r="D1080" s="19" t="str">
        <f t="shared" si="216"/>
        <v>платежи</v>
      </c>
      <c r="E1080" s="20">
        <v>52.0</v>
      </c>
      <c r="F1080" s="21">
        <v>36.763999999999996</v>
      </c>
      <c r="G1080" s="22">
        <v>3.93939393939394</v>
      </c>
      <c r="H1080" s="21">
        <v>13.2</v>
      </c>
    </row>
    <row r="1081" ht="15.75" customHeight="1">
      <c r="A1081" s="16" t="str">
        <f t="shared" ref="A1081:B1081" si="925">A1045</f>
        <v>сентябрь</v>
      </c>
      <c r="B1081" s="18">
        <f t="shared" si="925"/>
        <v>3</v>
      </c>
      <c r="C1081" s="18">
        <f t="shared" si="215"/>
        <v>29</v>
      </c>
      <c r="D1081" s="19" t="str">
        <f t="shared" si="216"/>
        <v>платежи</v>
      </c>
      <c r="E1081" s="20">
        <v>41.0</v>
      </c>
      <c r="F1081" s="21">
        <v>30.135</v>
      </c>
      <c r="G1081" s="22">
        <v>3.106060606060606</v>
      </c>
      <c r="H1081" s="21">
        <v>13.2</v>
      </c>
    </row>
    <row r="1082" ht="15.75" customHeight="1">
      <c r="A1082" s="16" t="str">
        <f t="shared" ref="A1082:B1082" si="926">A1046</f>
        <v>январь</v>
      </c>
      <c r="B1082" s="18">
        <f t="shared" si="926"/>
        <v>1</v>
      </c>
      <c r="C1082" s="18">
        <f t="shared" si="215"/>
        <v>25</v>
      </c>
      <c r="D1082" s="19" t="str">
        <f t="shared" si="216"/>
        <v>Услуги</v>
      </c>
      <c r="E1082" s="20">
        <v>55.50000000000001</v>
      </c>
      <c r="F1082" s="21">
        <v>38.461499999999994</v>
      </c>
      <c r="G1082" s="22">
        <v>5.138888888888888</v>
      </c>
      <c r="H1082" s="21">
        <v>10.8</v>
      </c>
    </row>
    <row r="1083" ht="15.75" customHeight="1">
      <c r="A1083" s="16" t="str">
        <f t="shared" ref="A1083:B1083" si="927">A1047</f>
        <v>февраль</v>
      </c>
      <c r="B1083" s="18">
        <f t="shared" si="927"/>
        <v>1</v>
      </c>
      <c r="C1083" s="18">
        <f t="shared" si="215"/>
        <v>25</v>
      </c>
      <c r="D1083" s="19" t="str">
        <f t="shared" si="216"/>
        <v>Услуги</v>
      </c>
      <c r="E1083" s="20">
        <v>60.0</v>
      </c>
      <c r="F1083" s="21">
        <v>42.42</v>
      </c>
      <c r="G1083" s="22">
        <v>5.0</v>
      </c>
      <c r="H1083" s="21">
        <v>12.0</v>
      </c>
    </row>
    <row r="1084" ht="15.75" customHeight="1">
      <c r="A1084" s="16" t="str">
        <f t="shared" ref="A1084:B1084" si="928">A1048</f>
        <v>март</v>
      </c>
      <c r="B1084" s="18">
        <f t="shared" si="928"/>
        <v>1</v>
      </c>
      <c r="C1084" s="18">
        <f t="shared" si="215"/>
        <v>25</v>
      </c>
      <c r="D1084" s="19" t="str">
        <f t="shared" si="216"/>
        <v>Услуги</v>
      </c>
      <c r="E1084" s="20">
        <v>55.00000000000001</v>
      </c>
      <c r="F1084" s="21">
        <v>36.575</v>
      </c>
      <c r="G1084" s="22">
        <v>3.819444444444444</v>
      </c>
      <c r="H1084" s="21">
        <v>14.4</v>
      </c>
    </row>
    <row r="1085" ht="15.75" customHeight="1">
      <c r="A1085" s="16" t="str">
        <f t="shared" ref="A1085:B1085" si="929">A1049</f>
        <v>апрель</v>
      </c>
      <c r="B1085" s="18">
        <f t="shared" si="929"/>
        <v>2</v>
      </c>
      <c r="C1085" s="18">
        <f t="shared" si="215"/>
        <v>25</v>
      </c>
      <c r="D1085" s="19" t="str">
        <f t="shared" si="216"/>
        <v>Услуги</v>
      </c>
      <c r="E1085" s="20">
        <v>43.0</v>
      </c>
      <c r="F1085" s="21">
        <v>31.002999999999997</v>
      </c>
      <c r="G1085" s="22">
        <v>3.981481481481482</v>
      </c>
      <c r="H1085" s="21">
        <v>10.8</v>
      </c>
    </row>
    <row r="1086" ht="15.75" customHeight="1">
      <c r="A1086" s="16" t="str">
        <f t="shared" ref="A1086:B1086" si="930">A1050</f>
        <v>май</v>
      </c>
      <c r="B1086" s="18">
        <f t="shared" si="930"/>
        <v>2</v>
      </c>
      <c r="C1086" s="18">
        <f t="shared" si="215"/>
        <v>25</v>
      </c>
      <c r="D1086" s="19" t="str">
        <f t="shared" si="216"/>
        <v>Услуги</v>
      </c>
      <c r="E1086" s="20">
        <v>53.0</v>
      </c>
      <c r="F1086" s="21">
        <v>37.471</v>
      </c>
      <c r="G1086" s="22">
        <v>4.015151515151515</v>
      </c>
      <c r="H1086" s="21">
        <v>13.2</v>
      </c>
    </row>
    <row r="1087" ht="15.75" customHeight="1">
      <c r="A1087" s="16" t="str">
        <f t="shared" ref="A1087:B1087" si="931">A1051</f>
        <v>июнь</v>
      </c>
      <c r="B1087" s="18">
        <f t="shared" si="931"/>
        <v>2</v>
      </c>
      <c r="C1087" s="18">
        <f t="shared" si="215"/>
        <v>25</v>
      </c>
      <c r="D1087" s="19" t="str">
        <f t="shared" si="216"/>
        <v>Услуги</v>
      </c>
      <c r="E1087" s="20">
        <v>56.99999999999999</v>
      </c>
      <c r="F1087" s="21">
        <v>40.299</v>
      </c>
      <c r="G1087" s="22">
        <v>4.318181818181818</v>
      </c>
      <c r="H1087" s="21">
        <v>13.2</v>
      </c>
    </row>
    <row r="1088" ht="15.75" customHeight="1">
      <c r="A1088" s="16" t="str">
        <f t="shared" ref="A1088:B1088" si="932">A1052</f>
        <v>июль</v>
      </c>
      <c r="B1088" s="18">
        <f t="shared" si="932"/>
        <v>3</v>
      </c>
      <c r="C1088" s="18">
        <f t="shared" si="215"/>
        <v>25</v>
      </c>
      <c r="D1088" s="19" t="str">
        <f t="shared" si="216"/>
        <v>Услуги</v>
      </c>
      <c r="E1088" s="20">
        <v>49.0</v>
      </c>
      <c r="F1088" s="21">
        <v>34.986</v>
      </c>
      <c r="G1088" s="22">
        <v>3.712121212121212</v>
      </c>
      <c r="H1088" s="21">
        <v>13.2</v>
      </c>
    </row>
    <row r="1089" ht="15.75" customHeight="1">
      <c r="A1089" s="16" t="str">
        <f t="shared" ref="A1089:B1089" si="933">A1053</f>
        <v>август</v>
      </c>
      <c r="B1089" s="18">
        <f t="shared" si="933"/>
        <v>3</v>
      </c>
      <c r="C1089" s="18">
        <f t="shared" si="215"/>
        <v>25</v>
      </c>
      <c r="D1089" s="19" t="str">
        <f t="shared" si="216"/>
        <v>Услуги</v>
      </c>
      <c r="E1089" s="20">
        <v>57.49999999999999</v>
      </c>
      <c r="F1089" s="21">
        <v>41.055</v>
      </c>
      <c r="G1089" s="22">
        <v>4.791666666666667</v>
      </c>
      <c r="H1089" s="21">
        <v>12.0</v>
      </c>
    </row>
    <row r="1090" ht="15.75" customHeight="1">
      <c r="A1090" s="16" t="str">
        <f t="shared" ref="A1090:B1090" si="934">A1054</f>
        <v>сентябрь</v>
      </c>
      <c r="B1090" s="18">
        <f t="shared" si="934"/>
        <v>3</v>
      </c>
      <c r="C1090" s="18">
        <f t="shared" si="215"/>
        <v>25</v>
      </c>
      <c r="D1090" s="19" t="str">
        <f t="shared" si="216"/>
        <v>Услуги</v>
      </c>
      <c r="E1090" s="20">
        <v>45.0</v>
      </c>
      <c r="F1090" s="21">
        <v>30.86999999999999</v>
      </c>
      <c r="G1090" s="22">
        <v>3.75</v>
      </c>
      <c r="H1090" s="21">
        <v>12.0</v>
      </c>
    </row>
    <row r="1091" ht="15.75" customHeight="1">
      <c r="A1091" s="16" t="str">
        <f t="shared" ref="A1091:B1091" si="935">A1055</f>
        <v>январь</v>
      </c>
      <c r="B1091" s="18">
        <f t="shared" si="935"/>
        <v>1</v>
      </c>
      <c r="C1091" s="18">
        <f t="shared" si="215"/>
        <v>28</v>
      </c>
      <c r="D1091" s="19" t="str">
        <f t="shared" si="216"/>
        <v>Услуги</v>
      </c>
      <c r="E1091" s="20">
        <v>42.5</v>
      </c>
      <c r="F1091" s="21">
        <v>30.939999999999994</v>
      </c>
      <c r="G1091" s="22">
        <v>2.951388888888889</v>
      </c>
      <c r="H1091" s="21">
        <v>14.4</v>
      </c>
    </row>
    <row r="1092" ht="15.75" customHeight="1">
      <c r="A1092" s="16" t="str">
        <f t="shared" ref="A1092:B1092" si="936">A1056</f>
        <v>февраль</v>
      </c>
      <c r="B1092" s="18">
        <f t="shared" si="936"/>
        <v>1</v>
      </c>
      <c r="C1092" s="18">
        <f t="shared" si="215"/>
        <v>28</v>
      </c>
      <c r="D1092" s="19" t="str">
        <f t="shared" si="216"/>
        <v>Услуги</v>
      </c>
      <c r="E1092" s="20">
        <v>43.0</v>
      </c>
      <c r="F1092" s="21">
        <v>29.197</v>
      </c>
      <c r="G1092" s="22">
        <v>3.257575757575757</v>
      </c>
      <c r="H1092" s="21">
        <v>13.2</v>
      </c>
    </row>
    <row r="1093" ht="15.75" customHeight="1">
      <c r="A1093" s="16" t="str">
        <f t="shared" ref="A1093:B1093" si="937">A1057</f>
        <v>март</v>
      </c>
      <c r="B1093" s="18">
        <f t="shared" si="937"/>
        <v>1</v>
      </c>
      <c r="C1093" s="18">
        <f t="shared" si="215"/>
        <v>28</v>
      </c>
      <c r="D1093" s="19" t="str">
        <f t="shared" si="216"/>
        <v>Услуги</v>
      </c>
      <c r="E1093" s="20">
        <v>57.99999999999999</v>
      </c>
      <c r="F1093" s="21">
        <v>38.56999999999999</v>
      </c>
      <c r="G1093" s="22">
        <v>4.393939393939394</v>
      </c>
      <c r="H1093" s="21">
        <v>13.2</v>
      </c>
    </row>
    <row r="1094" ht="15.75" customHeight="1">
      <c r="A1094" s="16" t="str">
        <f t="shared" ref="A1094:B1094" si="938">A1058</f>
        <v>апрель</v>
      </c>
      <c r="B1094" s="18">
        <f t="shared" si="938"/>
        <v>2</v>
      </c>
      <c r="C1094" s="18">
        <f t="shared" si="215"/>
        <v>28</v>
      </c>
      <c r="D1094" s="19" t="str">
        <f t="shared" si="216"/>
        <v>Услуги</v>
      </c>
      <c r="E1094" s="20">
        <v>44.0</v>
      </c>
      <c r="F1094" s="21">
        <v>29.568</v>
      </c>
      <c r="G1094" s="22">
        <v>3.055555555555556</v>
      </c>
      <c r="H1094" s="21">
        <v>14.4</v>
      </c>
    </row>
    <row r="1095" ht="15.75" customHeight="1">
      <c r="A1095" s="16" t="str">
        <f t="shared" ref="A1095:B1095" si="939">A1059</f>
        <v>май</v>
      </c>
      <c r="B1095" s="18">
        <f t="shared" si="939"/>
        <v>2</v>
      </c>
      <c r="C1095" s="18">
        <f t="shared" si="215"/>
        <v>28</v>
      </c>
      <c r="D1095" s="19" t="str">
        <f t="shared" si="216"/>
        <v>Услуги</v>
      </c>
      <c r="E1095" s="20">
        <v>43.0</v>
      </c>
      <c r="F1095" s="21">
        <v>31.30399999999999</v>
      </c>
      <c r="G1095" s="22">
        <v>3.5833333333333335</v>
      </c>
      <c r="H1095" s="21">
        <v>12.0</v>
      </c>
    </row>
    <row r="1096" ht="15.75" customHeight="1">
      <c r="A1096" s="16" t="str">
        <f t="shared" ref="A1096:B1096" si="940">A1060</f>
        <v>июнь</v>
      </c>
      <c r="B1096" s="18">
        <f t="shared" si="940"/>
        <v>2</v>
      </c>
      <c r="C1096" s="18">
        <f t="shared" si="215"/>
        <v>28</v>
      </c>
      <c r="D1096" s="19" t="str">
        <f t="shared" si="216"/>
        <v>Услуги</v>
      </c>
      <c r="E1096" s="20">
        <v>55.00000000000001</v>
      </c>
      <c r="F1096" s="21">
        <v>38.885</v>
      </c>
      <c r="G1096" s="22">
        <v>5.0925925925925934</v>
      </c>
      <c r="H1096" s="21">
        <v>10.8</v>
      </c>
    </row>
    <row r="1097" ht="15.75" customHeight="1">
      <c r="A1097" s="16" t="str">
        <f t="shared" ref="A1097:B1097" si="941">A1061</f>
        <v>июль</v>
      </c>
      <c r="B1097" s="18">
        <f t="shared" si="941"/>
        <v>3</v>
      </c>
      <c r="C1097" s="18">
        <f t="shared" si="215"/>
        <v>28</v>
      </c>
      <c r="D1097" s="19" t="str">
        <f t="shared" si="216"/>
        <v>Услуги</v>
      </c>
      <c r="E1097" s="20">
        <v>56.99999999999999</v>
      </c>
      <c r="F1097" s="21">
        <v>41.895</v>
      </c>
      <c r="G1097" s="22">
        <v>4.318181818181818</v>
      </c>
      <c r="H1097" s="21">
        <v>13.2</v>
      </c>
    </row>
    <row r="1098" ht="15.75" customHeight="1">
      <c r="A1098" s="16" t="str">
        <f t="shared" ref="A1098:B1098" si="942">A1062</f>
        <v>август</v>
      </c>
      <c r="B1098" s="18">
        <f t="shared" si="942"/>
        <v>3</v>
      </c>
      <c r="C1098" s="18">
        <f t="shared" si="215"/>
        <v>28</v>
      </c>
      <c r="D1098" s="19" t="str">
        <f t="shared" si="216"/>
        <v>Услуги</v>
      </c>
      <c r="E1098" s="20">
        <v>46.0</v>
      </c>
      <c r="F1098" s="21">
        <v>30.912</v>
      </c>
      <c r="G1098" s="22">
        <v>3.194444444444444</v>
      </c>
      <c r="H1098" s="21">
        <v>14.4</v>
      </c>
    </row>
    <row r="1099" ht="15.75" customHeight="1">
      <c r="A1099" s="16" t="str">
        <f t="shared" ref="A1099:B1099" si="943">A1063</f>
        <v>сентябрь</v>
      </c>
      <c r="B1099" s="18">
        <f t="shared" si="943"/>
        <v>3</v>
      </c>
      <c r="C1099" s="18">
        <f t="shared" si="215"/>
        <v>28</v>
      </c>
      <c r="D1099" s="19" t="str">
        <f t="shared" si="216"/>
        <v>Услуги</v>
      </c>
      <c r="E1099" s="20">
        <v>46.5</v>
      </c>
      <c r="F1099" s="21">
        <v>32.2245</v>
      </c>
      <c r="G1099" s="22">
        <v>3.875</v>
      </c>
      <c r="H1099" s="21">
        <v>12.0</v>
      </c>
    </row>
    <row r="1100" ht="15.75" customHeight="1">
      <c r="A1100" s="16" t="str">
        <f t="shared" ref="A1100:B1100" si="944">A1064</f>
        <v>январь</v>
      </c>
      <c r="B1100" s="18">
        <f t="shared" si="944"/>
        <v>1</v>
      </c>
      <c r="C1100" s="18">
        <f t="shared" si="215"/>
        <v>29</v>
      </c>
      <c r="D1100" s="19" t="str">
        <f t="shared" si="216"/>
        <v>телефоны и гаджеты</v>
      </c>
      <c r="E1100" s="20">
        <v>50.0</v>
      </c>
      <c r="F1100" s="21">
        <v>34.3</v>
      </c>
      <c r="G1100" s="22">
        <v>3.4722222222222223</v>
      </c>
      <c r="H1100" s="21">
        <v>14.4</v>
      </c>
    </row>
    <row r="1101" ht="15.75" customHeight="1">
      <c r="A1101" s="16" t="str">
        <f t="shared" ref="A1101:B1101" si="945">A1065</f>
        <v>февраль</v>
      </c>
      <c r="B1101" s="18">
        <f t="shared" si="945"/>
        <v>1</v>
      </c>
      <c r="C1101" s="18">
        <f t="shared" si="215"/>
        <v>29</v>
      </c>
      <c r="D1101" s="19" t="str">
        <f t="shared" si="216"/>
        <v>телефоны и гаджеты</v>
      </c>
      <c r="E1101" s="20">
        <v>53.5</v>
      </c>
      <c r="F1101" s="21">
        <v>35.952</v>
      </c>
      <c r="G1101" s="22">
        <v>3.7152777777777777</v>
      </c>
      <c r="H1101" s="21">
        <v>14.4</v>
      </c>
    </row>
    <row r="1102" ht="15.75" customHeight="1">
      <c r="A1102" s="16" t="str">
        <f t="shared" ref="A1102:B1102" si="946">A1066</f>
        <v>март</v>
      </c>
      <c r="B1102" s="18">
        <f t="shared" si="946"/>
        <v>1</v>
      </c>
      <c r="C1102" s="18">
        <f t="shared" si="215"/>
        <v>29</v>
      </c>
      <c r="D1102" s="19" t="str">
        <f t="shared" si="216"/>
        <v>телефоны и гаджеты</v>
      </c>
      <c r="E1102" s="20">
        <v>56.49999999999999</v>
      </c>
      <c r="F1102" s="21">
        <v>41.132</v>
      </c>
      <c r="G1102" s="22">
        <v>5.231481481481481</v>
      </c>
      <c r="H1102" s="21">
        <v>10.8</v>
      </c>
    </row>
    <row r="1103" ht="15.75" customHeight="1">
      <c r="A1103" s="16" t="str">
        <f t="shared" ref="A1103:B1103" si="947">A1067</f>
        <v>апрель</v>
      </c>
      <c r="B1103" s="18">
        <f t="shared" si="947"/>
        <v>2</v>
      </c>
      <c r="C1103" s="18">
        <f t="shared" si="215"/>
        <v>29</v>
      </c>
      <c r="D1103" s="19" t="str">
        <f t="shared" si="216"/>
        <v>телефоны и гаджеты</v>
      </c>
      <c r="E1103" s="20">
        <v>54.0</v>
      </c>
      <c r="F1103" s="21">
        <v>39.312</v>
      </c>
      <c r="G1103" s="22">
        <v>4.090909090909091</v>
      </c>
      <c r="H1103" s="21">
        <v>13.2</v>
      </c>
    </row>
    <row r="1104" ht="15.75" customHeight="1">
      <c r="A1104" s="16" t="str">
        <f t="shared" ref="A1104:B1104" si="948">A1068</f>
        <v>май</v>
      </c>
      <c r="B1104" s="18">
        <f t="shared" si="948"/>
        <v>2</v>
      </c>
      <c r="C1104" s="18">
        <f t="shared" si="215"/>
        <v>29</v>
      </c>
      <c r="D1104" s="19" t="str">
        <f t="shared" si="216"/>
        <v>телефоны и гаджеты</v>
      </c>
      <c r="E1104" s="20">
        <v>45.5</v>
      </c>
      <c r="F1104" s="21">
        <v>31.85</v>
      </c>
      <c r="G1104" s="22">
        <v>3.446969696969697</v>
      </c>
      <c r="H1104" s="21">
        <v>13.2</v>
      </c>
    </row>
    <row r="1105" ht="15.75" customHeight="1">
      <c r="A1105" s="16" t="str">
        <f t="shared" ref="A1105:B1105" si="949">A1069</f>
        <v>июнь</v>
      </c>
      <c r="B1105" s="18">
        <f t="shared" si="949"/>
        <v>2</v>
      </c>
      <c r="C1105" s="18">
        <f t="shared" si="215"/>
        <v>29</v>
      </c>
      <c r="D1105" s="19" t="str">
        <f t="shared" si="216"/>
        <v>телефоны и гаджеты</v>
      </c>
      <c r="E1105" s="20">
        <v>40.5</v>
      </c>
      <c r="F1105" s="21">
        <v>29.483999999999995</v>
      </c>
      <c r="G1105" s="22">
        <v>3.375</v>
      </c>
      <c r="H1105" s="21">
        <v>12.0</v>
      </c>
    </row>
    <row r="1106" ht="15.75" customHeight="1">
      <c r="A1106" s="16" t="str">
        <f t="shared" ref="A1106:B1106" si="950">A1070</f>
        <v>июль</v>
      </c>
      <c r="B1106" s="18">
        <f t="shared" si="950"/>
        <v>3</v>
      </c>
      <c r="C1106" s="18">
        <f t="shared" si="215"/>
        <v>29</v>
      </c>
      <c r="D1106" s="19" t="str">
        <f t="shared" si="216"/>
        <v>телефоны и гаджеты</v>
      </c>
      <c r="E1106" s="20">
        <v>44.5</v>
      </c>
      <c r="F1106" s="21">
        <v>30.838500000000003</v>
      </c>
      <c r="G1106" s="22">
        <v>3.7083333333333335</v>
      </c>
      <c r="H1106" s="21">
        <v>12.0</v>
      </c>
    </row>
    <row r="1107" ht="15.75" customHeight="1">
      <c r="A1107" s="16" t="str">
        <f t="shared" ref="A1107:B1107" si="951">A1071</f>
        <v>август</v>
      </c>
      <c r="B1107" s="18">
        <f t="shared" si="951"/>
        <v>3</v>
      </c>
      <c r="C1107" s="18">
        <f t="shared" si="215"/>
        <v>29</v>
      </c>
      <c r="D1107" s="19" t="str">
        <f t="shared" si="216"/>
        <v>телефоны и гаджеты</v>
      </c>
      <c r="E1107" s="20">
        <v>55.00000000000001</v>
      </c>
      <c r="F1107" s="21">
        <v>39.27</v>
      </c>
      <c r="G1107" s="22">
        <v>4.166666666666666</v>
      </c>
      <c r="H1107" s="21">
        <v>13.2</v>
      </c>
    </row>
    <row r="1108" ht="15.75" customHeight="1">
      <c r="A1108" s="16" t="str">
        <f t="shared" ref="A1108:B1108" si="952">A1072</f>
        <v>сентябрь</v>
      </c>
      <c r="B1108" s="18">
        <f t="shared" si="952"/>
        <v>3</v>
      </c>
      <c r="C1108" s="18">
        <f t="shared" si="215"/>
        <v>29</v>
      </c>
      <c r="D1108" s="19" t="str">
        <f t="shared" si="216"/>
        <v>телефоны и гаджеты</v>
      </c>
      <c r="E1108" s="20">
        <v>46.5</v>
      </c>
      <c r="F1108" s="21">
        <v>34.177499999999995</v>
      </c>
      <c r="G1108" s="22">
        <v>4.305555555555555</v>
      </c>
      <c r="H1108" s="21">
        <v>10.8</v>
      </c>
    </row>
    <row r="1109" ht="15.75" customHeight="1">
      <c r="A1109" s="16" t="str">
        <f t="shared" ref="A1109:B1109" si="953">A1073</f>
        <v>январь</v>
      </c>
      <c r="B1109" s="18">
        <f t="shared" si="953"/>
        <v>1</v>
      </c>
      <c r="C1109" s="18">
        <f t="shared" si="215"/>
        <v>30</v>
      </c>
      <c r="D1109" s="19" t="str">
        <f t="shared" si="216"/>
        <v>платежи</v>
      </c>
      <c r="E1109" s="20">
        <v>54.0</v>
      </c>
      <c r="F1109" s="21">
        <v>37.422</v>
      </c>
      <c r="G1109" s="22">
        <v>3.75</v>
      </c>
      <c r="H1109" s="21">
        <v>14.4</v>
      </c>
    </row>
    <row r="1110" ht="15.75" customHeight="1">
      <c r="A1110" s="16" t="str">
        <f t="shared" ref="A1110:B1110" si="954">A1074</f>
        <v>февраль</v>
      </c>
      <c r="B1110" s="18">
        <f t="shared" si="954"/>
        <v>1</v>
      </c>
      <c r="C1110" s="18">
        <f t="shared" si="215"/>
        <v>30</v>
      </c>
      <c r="D1110" s="19" t="str">
        <f t="shared" si="216"/>
        <v>платежи</v>
      </c>
      <c r="E1110" s="20">
        <v>40.5</v>
      </c>
      <c r="F1110" s="21">
        <v>28.0665</v>
      </c>
      <c r="G1110" s="22">
        <v>3.375</v>
      </c>
      <c r="H1110" s="21">
        <v>12.0</v>
      </c>
    </row>
    <row r="1111" ht="15.75" customHeight="1">
      <c r="A1111" s="16" t="str">
        <f t="shared" ref="A1111:B1111" si="955">A1075</f>
        <v>март</v>
      </c>
      <c r="B1111" s="18">
        <f t="shared" si="955"/>
        <v>1</v>
      </c>
      <c r="C1111" s="18">
        <f t="shared" si="215"/>
        <v>30</v>
      </c>
      <c r="D1111" s="19" t="str">
        <f t="shared" si="216"/>
        <v>платежи</v>
      </c>
      <c r="E1111" s="20">
        <v>60.0</v>
      </c>
      <c r="F1111" s="21">
        <v>42.84</v>
      </c>
      <c r="G1111" s="22">
        <v>5.0</v>
      </c>
      <c r="H1111" s="21">
        <v>12.0</v>
      </c>
    </row>
    <row r="1112" ht="15.75" customHeight="1">
      <c r="A1112" s="16" t="str">
        <f t="shared" ref="A1112:B1112" si="956">A1076</f>
        <v>апрель</v>
      </c>
      <c r="B1112" s="18">
        <f t="shared" si="956"/>
        <v>2</v>
      </c>
      <c r="C1112" s="18">
        <f t="shared" si="215"/>
        <v>30</v>
      </c>
      <c r="D1112" s="19" t="str">
        <f t="shared" si="216"/>
        <v>платежи</v>
      </c>
      <c r="E1112" s="20">
        <v>59.0</v>
      </c>
      <c r="F1112" s="21">
        <v>42.538999999999994</v>
      </c>
      <c r="G1112" s="22">
        <v>4.916666666666666</v>
      </c>
      <c r="H1112" s="21">
        <v>12.0</v>
      </c>
    </row>
    <row r="1113" ht="15.75" customHeight="1">
      <c r="A1113" s="16" t="str">
        <f t="shared" ref="A1113:B1113" si="957">A1077</f>
        <v>май</v>
      </c>
      <c r="B1113" s="18">
        <f t="shared" si="957"/>
        <v>2</v>
      </c>
      <c r="C1113" s="18">
        <f t="shared" si="215"/>
        <v>30</v>
      </c>
      <c r="D1113" s="19" t="str">
        <f t="shared" si="216"/>
        <v>платежи</v>
      </c>
      <c r="E1113" s="20">
        <v>48.5</v>
      </c>
      <c r="F1113" s="21">
        <v>35.308</v>
      </c>
      <c r="G1113" s="22">
        <v>3.3680555555555562</v>
      </c>
      <c r="H1113" s="21">
        <v>14.4</v>
      </c>
    </row>
    <row r="1114" ht="15.75" customHeight="1">
      <c r="A1114" s="16" t="str">
        <f t="shared" ref="A1114:B1114" si="958">A1078</f>
        <v>июнь</v>
      </c>
      <c r="B1114" s="18">
        <f t="shared" si="958"/>
        <v>2</v>
      </c>
      <c r="C1114" s="18">
        <f t="shared" si="215"/>
        <v>30</v>
      </c>
      <c r="D1114" s="19" t="str">
        <f t="shared" si="216"/>
        <v>платежи</v>
      </c>
      <c r="E1114" s="20">
        <v>55.50000000000001</v>
      </c>
      <c r="F1114" s="21">
        <v>40.7925</v>
      </c>
      <c r="G1114" s="22">
        <v>4.625</v>
      </c>
      <c r="H1114" s="21">
        <v>12.0</v>
      </c>
    </row>
    <row r="1115" ht="15.75" customHeight="1">
      <c r="A1115" s="16" t="str">
        <f t="shared" ref="A1115:B1115" si="959">A1079</f>
        <v>июль</v>
      </c>
      <c r="B1115" s="18">
        <f t="shared" si="959"/>
        <v>3</v>
      </c>
      <c r="C1115" s="18">
        <f t="shared" si="215"/>
        <v>30</v>
      </c>
      <c r="D1115" s="19" t="str">
        <f t="shared" si="216"/>
        <v>платежи</v>
      </c>
      <c r="E1115" s="20">
        <v>49.0</v>
      </c>
      <c r="F1115" s="21">
        <v>33.614</v>
      </c>
      <c r="G1115" s="22">
        <v>4.537037037037037</v>
      </c>
      <c r="H1115" s="21">
        <v>10.8</v>
      </c>
    </row>
    <row r="1116" ht="15.75" customHeight="1">
      <c r="A1116" s="16" t="str">
        <f t="shared" ref="A1116:B1116" si="960">A1080</f>
        <v>август</v>
      </c>
      <c r="B1116" s="18">
        <f t="shared" si="960"/>
        <v>3</v>
      </c>
      <c r="C1116" s="18">
        <f t="shared" si="215"/>
        <v>30</v>
      </c>
      <c r="D1116" s="19" t="str">
        <f t="shared" si="216"/>
        <v>платежи</v>
      </c>
      <c r="E1116" s="20">
        <v>51.5</v>
      </c>
      <c r="F1116" s="21">
        <v>35.689499999999995</v>
      </c>
      <c r="G1116" s="22">
        <v>4.291666666666666</v>
      </c>
      <c r="H1116" s="21">
        <v>12.0</v>
      </c>
    </row>
    <row r="1117" ht="15.75" customHeight="1">
      <c r="A1117" s="16" t="str">
        <f t="shared" ref="A1117:B1117" si="961">A1081</f>
        <v>сентябрь</v>
      </c>
      <c r="B1117" s="18">
        <f t="shared" si="961"/>
        <v>3</v>
      </c>
      <c r="C1117" s="18">
        <f t="shared" si="215"/>
        <v>30</v>
      </c>
      <c r="D1117" s="19" t="str">
        <f t="shared" si="216"/>
        <v>платежи</v>
      </c>
      <c r="E1117" s="20">
        <v>53.0</v>
      </c>
      <c r="F1117" s="21">
        <v>35.61599999999999</v>
      </c>
      <c r="G1117" s="22">
        <v>4.907407407407407</v>
      </c>
      <c r="H1117" s="21">
        <v>10.8</v>
      </c>
    </row>
    <row r="1118" ht="15.75" customHeight="1">
      <c r="A1118" s="16" t="str">
        <f t="shared" ref="A1118:B1118" si="962">A1082</f>
        <v>январь</v>
      </c>
      <c r="B1118" s="18">
        <f t="shared" si="962"/>
        <v>1</v>
      </c>
      <c r="C1118" s="18">
        <f t="shared" si="215"/>
        <v>26</v>
      </c>
      <c r="D1118" s="19" t="str">
        <f t="shared" si="216"/>
        <v>Услуги</v>
      </c>
      <c r="E1118" s="20">
        <v>2.94</v>
      </c>
      <c r="F1118" s="21">
        <v>1.4994</v>
      </c>
      <c r="G1118" s="22">
        <v>0.245</v>
      </c>
      <c r="H1118" s="21">
        <v>12.0</v>
      </c>
    </row>
    <row r="1119" ht="15.75" customHeight="1">
      <c r="A1119" s="16" t="str">
        <f t="shared" ref="A1119:B1119" si="963">A1083</f>
        <v>февраль</v>
      </c>
      <c r="B1119" s="18">
        <f t="shared" si="963"/>
        <v>1</v>
      </c>
      <c r="C1119" s="18">
        <f t="shared" si="215"/>
        <v>26</v>
      </c>
      <c r="D1119" s="19" t="str">
        <f t="shared" si="216"/>
        <v>Услуги</v>
      </c>
      <c r="E1119" s="20">
        <v>3.42</v>
      </c>
      <c r="F1119" s="21">
        <v>1.7442</v>
      </c>
      <c r="G1119" s="22">
        <v>0.28500000000000003</v>
      </c>
      <c r="H1119" s="21">
        <v>12.0</v>
      </c>
    </row>
    <row r="1120" ht="15.75" customHeight="1">
      <c r="A1120" s="16" t="str">
        <f t="shared" ref="A1120:B1120" si="964">A1084</f>
        <v>март</v>
      </c>
      <c r="B1120" s="18">
        <f t="shared" si="964"/>
        <v>1</v>
      </c>
      <c r="C1120" s="18">
        <f t="shared" si="215"/>
        <v>26</v>
      </c>
      <c r="D1120" s="19" t="str">
        <f t="shared" si="216"/>
        <v>Услуги</v>
      </c>
      <c r="E1120" s="20">
        <v>3.15</v>
      </c>
      <c r="F1120" s="21">
        <v>1.6065</v>
      </c>
      <c r="G1120" s="22">
        <v>0.21875</v>
      </c>
      <c r="H1120" s="21">
        <v>14.4</v>
      </c>
    </row>
    <row r="1121" ht="15.75" customHeight="1">
      <c r="A1121" s="16" t="str">
        <f t="shared" ref="A1121:B1121" si="965">A1085</f>
        <v>апрель</v>
      </c>
      <c r="B1121" s="18">
        <f t="shared" si="965"/>
        <v>2</v>
      </c>
      <c r="C1121" s="18">
        <f t="shared" si="215"/>
        <v>26</v>
      </c>
      <c r="D1121" s="19" t="str">
        <f t="shared" si="216"/>
        <v>Услуги</v>
      </c>
      <c r="E1121" s="20">
        <v>2.73</v>
      </c>
      <c r="F1121" s="21">
        <v>1.3104</v>
      </c>
      <c r="G1121" s="22">
        <v>0.25277777777777777</v>
      </c>
      <c r="H1121" s="21">
        <v>10.8</v>
      </c>
    </row>
    <row r="1122" ht="15.75" customHeight="1">
      <c r="A1122" s="16" t="str">
        <f t="shared" ref="A1122:B1122" si="966">A1086</f>
        <v>май</v>
      </c>
      <c r="B1122" s="18">
        <f t="shared" si="966"/>
        <v>2</v>
      </c>
      <c r="C1122" s="18">
        <f t="shared" si="215"/>
        <v>26</v>
      </c>
      <c r="D1122" s="19" t="str">
        <f t="shared" si="216"/>
        <v>Услуги</v>
      </c>
      <c r="E1122" s="20">
        <v>2.88</v>
      </c>
      <c r="F1122" s="21">
        <v>1.4975999999999998</v>
      </c>
      <c r="G1122" s="22">
        <v>0.26666666666666666</v>
      </c>
      <c r="H1122" s="21">
        <v>10.8</v>
      </c>
    </row>
    <row r="1123" ht="15.75" customHeight="1">
      <c r="A1123" s="16" t="str">
        <f t="shared" ref="A1123:B1123" si="967">A1087</f>
        <v>июнь</v>
      </c>
      <c r="B1123" s="18">
        <f t="shared" si="967"/>
        <v>2</v>
      </c>
      <c r="C1123" s="18">
        <f t="shared" si="215"/>
        <v>26</v>
      </c>
      <c r="D1123" s="19" t="str">
        <f t="shared" si="216"/>
        <v>Услуги</v>
      </c>
      <c r="E1123" s="20">
        <v>2.49</v>
      </c>
      <c r="F1123" s="21">
        <v>1.2201</v>
      </c>
      <c r="G1123" s="22">
        <v>0.23055555555555554</v>
      </c>
      <c r="H1123" s="21">
        <v>10.8</v>
      </c>
    </row>
    <row r="1124" ht="15.75" customHeight="1">
      <c r="A1124" s="16" t="str">
        <f t="shared" ref="A1124:B1124" si="968">A1088</f>
        <v>июль</v>
      </c>
      <c r="B1124" s="18">
        <f t="shared" si="968"/>
        <v>3</v>
      </c>
      <c r="C1124" s="18">
        <f t="shared" si="215"/>
        <v>26</v>
      </c>
      <c r="D1124" s="19" t="str">
        <f t="shared" si="216"/>
        <v>Услуги</v>
      </c>
      <c r="E1124" s="20">
        <v>2.88</v>
      </c>
      <c r="F1124" s="21">
        <v>1.4544</v>
      </c>
      <c r="G1124" s="22">
        <v>0.24</v>
      </c>
      <c r="H1124" s="21">
        <v>12.0</v>
      </c>
    </row>
    <row r="1125" ht="15.75" customHeight="1">
      <c r="A1125" s="16" t="str">
        <f t="shared" ref="A1125:B1125" si="969">A1089</f>
        <v>август</v>
      </c>
      <c r="B1125" s="18">
        <f t="shared" si="969"/>
        <v>3</v>
      </c>
      <c r="C1125" s="18">
        <f t="shared" si="215"/>
        <v>26</v>
      </c>
      <c r="D1125" s="19" t="str">
        <f t="shared" si="216"/>
        <v>Услуги</v>
      </c>
      <c r="E1125" s="20">
        <v>3.15</v>
      </c>
      <c r="F1125" s="21">
        <v>1.65375</v>
      </c>
      <c r="G1125" s="22">
        <v>0.2625</v>
      </c>
      <c r="H1125" s="21">
        <v>12.0</v>
      </c>
    </row>
    <row r="1126" ht="15.75" customHeight="1">
      <c r="A1126" s="16" t="str">
        <f t="shared" ref="A1126:B1126" si="970">A1090</f>
        <v>сентябрь</v>
      </c>
      <c r="B1126" s="18">
        <f t="shared" si="970"/>
        <v>3</v>
      </c>
      <c r="C1126" s="18">
        <f t="shared" si="215"/>
        <v>26</v>
      </c>
      <c r="D1126" s="19" t="str">
        <f t="shared" si="216"/>
        <v>Услуги</v>
      </c>
      <c r="E1126" s="20">
        <v>3.3</v>
      </c>
      <c r="F1126" s="21">
        <v>1.6994999999999998</v>
      </c>
      <c r="G1126" s="22">
        <v>0.3055555555555555</v>
      </c>
      <c r="H1126" s="21">
        <v>10.8</v>
      </c>
    </row>
    <row r="1127" ht="15.75" customHeight="1">
      <c r="A1127" s="16" t="str">
        <f t="shared" ref="A1127:B1127" si="971">A1091</f>
        <v>январь</v>
      </c>
      <c r="B1127" s="18">
        <f t="shared" si="971"/>
        <v>1</v>
      </c>
      <c r="C1127" s="18">
        <f t="shared" si="215"/>
        <v>29</v>
      </c>
      <c r="D1127" s="19" t="str">
        <f t="shared" si="216"/>
        <v>Услуги</v>
      </c>
      <c r="E1127" s="20">
        <v>3.57</v>
      </c>
      <c r="F1127" s="21">
        <v>1.6957499999999999</v>
      </c>
      <c r="G1127" s="22">
        <v>0.27045454545454545</v>
      </c>
      <c r="H1127" s="21">
        <v>13.2</v>
      </c>
    </row>
    <row r="1128" ht="15.75" customHeight="1">
      <c r="A1128" s="16" t="str">
        <f t="shared" ref="A1128:B1128" si="972">A1092</f>
        <v>февраль</v>
      </c>
      <c r="B1128" s="18">
        <f t="shared" si="972"/>
        <v>1</v>
      </c>
      <c r="C1128" s="18">
        <f t="shared" si="215"/>
        <v>29</v>
      </c>
      <c r="D1128" s="19" t="str">
        <f t="shared" si="216"/>
        <v>Услуги</v>
      </c>
      <c r="E1128" s="20">
        <v>2.97</v>
      </c>
      <c r="F1128" s="21">
        <v>1.4998500000000001</v>
      </c>
      <c r="G1128" s="22">
        <v>0.275</v>
      </c>
      <c r="H1128" s="21">
        <v>10.8</v>
      </c>
    </row>
    <row r="1129" ht="15.75" customHeight="1">
      <c r="A1129" s="16" t="str">
        <f t="shared" ref="A1129:B1129" si="973">A1093</f>
        <v>март</v>
      </c>
      <c r="B1129" s="18">
        <f t="shared" si="973"/>
        <v>1</v>
      </c>
      <c r="C1129" s="18">
        <f t="shared" si="215"/>
        <v>29</v>
      </c>
      <c r="D1129" s="19" t="str">
        <f t="shared" si="216"/>
        <v>Услуги</v>
      </c>
      <c r="E1129" s="20">
        <v>2.46</v>
      </c>
      <c r="F1129" s="21">
        <v>1.1931</v>
      </c>
      <c r="G1129" s="22">
        <v>0.20500000000000002</v>
      </c>
      <c r="H1129" s="21">
        <v>12.0</v>
      </c>
    </row>
    <row r="1130" ht="15.75" customHeight="1">
      <c r="A1130" s="16" t="str">
        <f t="shared" ref="A1130:B1130" si="974">A1094</f>
        <v>апрель</v>
      </c>
      <c r="B1130" s="18">
        <f t="shared" si="974"/>
        <v>2</v>
      </c>
      <c r="C1130" s="18">
        <f t="shared" si="215"/>
        <v>29</v>
      </c>
      <c r="D1130" s="19" t="str">
        <f t="shared" si="216"/>
        <v>Услуги</v>
      </c>
      <c r="E1130" s="20">
        <v>3.6</v>
      </c>
      <c r="F1130" s="21">
        <v>1.7280000000000002</v>
      </c>
      <c r="G1130" s="22">
        <v>0.3333333333333333</v>
      </c>
      <c r="H1130" s="21">
        <v>10.8</v>
      </c>
    </row>
    <row r="1131" ht="15.75" customHeight="1">
      <c r="A1131" s="16" t="str">
        <f t="shared" ref="A1131:B1131" si="975">A1095</f>
        <v>май</v>
      </c>
      <c r="B1131" s="18">
        <f t="shared" si="975"/>
        <v>2</v>
      </c>
      <c r="C1131" s="18">
        <f t="shared" si="215"/>
        <v>29</v>
      </c>
      <c r="D1131" s="19" t="str">
        <f t="shared" si="216"/>
        <v>Услуги</v>
      </c>
      <c r="E1131" s="20">
        <v>3.0</v>
      </c>
      <c r="F1131" s="21">
        <v>1.515</v>
      </c>
      <c r="G1131" s="22">
        <v>0.22727272727272732</v>
      </c>
      <c r="H1131" s="21">
        <v>13.2</v>
      </c>
    </row>
    <row r="1132" ht="15.75" customHeight="1">
      <c r="A1132" s="16" t="str">
        <f t="shared" ref="A1132:B1132" si="976">A1096</f>
        <v>июнь</v>
      </c>
      <c r="B1132" s="18">
        <f t="shared" si="976"/>
        <v>2</v>
      </c>
      <c r="C1132" s="18">
        <f t="shared" si="215"/>
        <v>29</v>
      </c>
      <c r="D1132" s="19" t="str">
        <f t="shared" si="216"/>
        <v>Услуги</v>
      </c>
      <c r="E1132" s="20">
        <v>3.03</v>
      </c>
      <c r="F1132" s="21">
        <v>1.4392500000000001</v>
      </c>
      <c r="G1132" s="22">
        <v>0.21041666666666664</v>
      </c>
      <c r="H1132" s="21">
        <v>14.4</v>
      </c>
    </row>
    <row r="1133" ht="15.75" customHeight="1">
      <c r="A1133" s="16" t="str">
        <f t="shared" ref="A1133:B1133" si="977">A1097</f>
        <v>июль</v>
      </c>
      <c r="B1133" s="18">
        <f t="shared" si="977"/>
        <v>3</v>
      </c>
      <c r="C1133" s="18">
        <f t="shared" si="215"/>
        <v>29</v>
      </c>
      <c r="D1133" s="19" t="str">
        <f t="shared" si="216"/>
        <v>Услуги</v>
      </c>
      <c r="E1133" s="20">
        <v>2.4</v>
      </c>
      <c r="F1133" s="21">
        <v>1.26</v>
      </c>
      <c r="G1133" s="22">
        <v>0.22222222222222224</v>
      </c>
      <c r="H1133" s="21">
        <v>10.8</v>
      </c>
    </row>
    <row r="1134" ht="15.75" customHeight="1">
      <c r="A1134" s="16" t="str">
        <f t="shared" ref="A1134:B1134" si="978">A1098</f>
        <v>август</v>
      </c>
      <c r="B1134" s="18">
        <f t="shared" si="978"/>
        <v>3</v>
      </c>
      <c r="C1134" s="18">
        <f t="shared" si="215"/>
        <v>29</v>
      </c>
      <c r="D1134" s="19" t="str">
        <f t="shared" si="216"/>
        <v>Услуги</v>
      </c>
      <c r="E1134" s="20">
        <v>2.61</v>
      </c>
      <c r="F1134" s="21">
        <v>1.37025</v>
      </c>
      <c r="G1134" s="22">
        <v>0.18125</v>
      </c>
      <c r="H1134" s="21">
        <v>14.4</v>
      </c>
    </row>
    <row r="1135" ht="15.75" customHeight="1">
      <c r="A1135" s="16" t="str">
        <f t="shared" ref="A1135:B1135" si="979">A1099</f>
        <v>сентябрь</v>
      </c>
      <c r="B1135" s="18">
        <f t="shared" si="979"/>
        <v>3</v>
      </c>
      <c r="C1135" s="18">
        <f t="shared" si="215"/>
        <v>29</v>
      </c>
      <c r="D1135" s="19" t="str">
        <f t="shared" si="216"/>
        <v>Услуги</v>
      </c>
      <c r="E1135" s="20">
        <v>2.94</v>
      </c>
      <c r="F1135" s="21">
        <v>1.5434999999999999</v>
      </c>
      <c r="G1135" s="22">
        <v>0.245</v>
      </c>
      <c r="H1135" s="21">
        <v>12.0</v>
      </c>
    </row>
    <row r="1136" ht="15.75" customHeight="1">
      <c r="A1136" s="16" t="str">
        <f t="shared" ref="A1136:B1136" si="980">A1100</f>
        <v>январь</v>
      </c>
      <c r="B1136" s="18">
        <f t="shared" si="980"/>
        <v>1</v>
      </c>
      <c r="C1136" s="18">
        <f t="shared" si="215"/>
        <v>30</v>
      </c>
      <c r="D1136" s="19" t="str">
        <f t="shared" si="216"/>
        <v>телефоны и гаджеты</v>
      </c>
      <c r="E1136" s="20">
        <v>3.21</v>
      </c>
      <c r="F1136" s="21">
        <v>1.52475</v>
      </c>
      <c r="G1136" s="22">
        <v>0.24318181818181817</v>
      </c>
      <c r="H1136" s="21">
        <v>13.2</v>
      </c>
    </row>
    <row r="1137" ht="15.75" customHeight="1">
      <c r="A1137" s="16" t="str">
        <f t="shared" ref="A1137:B1137" si="981">A1101</f>
        <v>февраль</v>
      </c>
      <c r="B1137" s="18">
        <f t="shared" si="981"/>
        <v>1</v>
      </c>
      <c r="C1137" s="18">
        <f t="shared" si="215"/>
        <v>30</v>
      </c>
      <c r="D1137" s="19" t="str">
        <f t="shared" si="216"/>
        <v>телефоны и гаджеты</v>
      </c>
      <c r="E1137" s="20">
        <v>3.12</v>
      </c>
      <c r="F1137" s="21">
        <v>1.5912</v>
      </c>
      <c r="G1137" s="22">
        <v>0.23636363636363636</v>
      </c>
      <c r="H1137" s="21">
        <v>13.2</v>
      </c>
    </row>
    <row r="1138" ht="15.75" customHeight="1">
      <c r="A1138" s="16" t="str">
        <f t="shared" ref="A1138:B1138" si="982">A1102</f>
        <v>март</v>
      </c>
      <c r="B1138" s="18">
        <f t="shared" si="982"/>
        <v>1</v>
      </c>
      <c r="C1138" s="18">
        <f t="shared" si="215"/>
        <v>30</v>
      </c>
      <c r="D1138" s="19" t="str">
        <f t="shared" si="216"/>
        <v>телефоны и гаджеты</v>
      </c>
      <c r="E1138" s="20">
        <v>3.12</v>
      </c>
      <c r="F1138" s="21">
        <v>1.6068</v>
      </c>
      <c r="G1138" s="22">
        <v>0.28888888888888886</v>
      </c>
      <c r="H1138" s="21">
        <v>10.8</v>
      </c>
    </row>
    <row r="1139" ht="15.75" customHeight="1">
      <c r="A1139" s="16" t="str">
        <f t="shared" ref="A1139:B1139" si="983">A1103</f>
        <v>апрель</v>
      </c>
      <c r="B1139" s="18">
        <f t="shared" si="983"/>
        <v>2</v>
      </c>
      <c r="C1139" s="18">
        <f t="shared" si="215"/>
        <v>30</v>
      </c>
      <c r="D1139" s="19" t="str">
        <f t="shared" si="216"/>
        <v>телефоны и гаджеты</v>
      </c>
      <c r="E1139" s="20">
        <v>3.0</v>
      </c>
      <c r="F1139" s="21">
        <v>1.485</v>
      </c>
      <c r="G1139" s="22">
        <v>0.22727272727272732</v>
      </c>
      <c r="H1139" s="21">
        <v>13.2</v>
      </c>
    </row>
    <row r="1140" ht="15.75" customHeight="1">
      <c r="A1140" s="16" t="str">
        <f t="shared" ref="A1140:B1140" si="984">A1104</f>
        <v>май</v>
      </c>
      <c r="B1140" s="18">
        <f t="shared" si="984"/>
        <v>2</v>
      </c>
      <c r="C1140" s="18">
        <f t="shared" si="215"/>
        <v>30</v>
      </c>
      <c r="D1140" s="19" t="str">
        <f t="shared" si="216"/>
        <v>телефоны и гаджеты</v>
      </c>
      <c r="E1140" s="20">
        <v>3.03</v>
      </c>
      <c r="F1140" s="21">
        <v>1.4544</v>
      </c>
      <c r="G1140" s="22">
        <v>0.2805555555555555</v>
      </c>
      <c r="H1140" s="21">
        <v>10.8</v>
      </c>
    </row>
    <row r="1141" ht="15.75" customHeight="1">
      <c r="A1141" s="16" t="str">
        <f t="shared" ref="A1141:B1141" si="985">A1105</f>
        <v>июнь</v>
      </c>
      <c r="B1141" s="18">
        <f t="shared" si="985"/>
        <v>2</v>
      </c>
      <c r="C1141" s="18">
        <f t="shared" si="215"/>
        <v>30</v>
      </c>
      <c r="D1141" s="19" t="str">
        <f t="shared" si="216"/>
        <v>телефоны и гаджеты</v>
      </c>
      <c r="E1141" s="20">
        <v>3.6</v>
      </c>
      <c r="F1141" s="21">
        <v>1.71</v>
      </c>
      <c r="G1141" s="22">
        <v>0.2727272727272727</v>
      </c>
      <c r="H1141" s="21">
        <v>13.2</v>
      </c>
    </row>
    <row r="1142" ht="15.75" customHeight="1">
      <c r="A1142" s="16" t="str">
        <f t="shared" ref="A1142:B1142" si="986">A1106</f>
        <v>июль</v>
      </c>
      <c r="B1142" s="18">
        <f t="shared" si="986"/>
        <v>3</v>
      </c>
      <c r="C1142" s="18">
        <f t="shared" si="215"/>
        <v>30</v>
      </c>
      <c r="D1142" s="19" t="str">
        <f t="shared" si="216"/>
        <v>телефоны и гаджеты</v>
      </c>
      <c r="E1142" s="20">
        <v>2.91</v>
      </c>
      <c r="F1142" s="21">
        <v>1.5131999999999999</v>
      </c>
      <c r="G1142" s="22">
        <v>0.22045454545454546</v>
      </c>
      <c r="H1142" s="21">
        <v>13.2</v>
      </c>
    </row>
    <row r="1143" ht="15.75" customHeight="1">
      <c r="A1143" s="16" t="str">
        <f t="shared" ref="A1143:B1143" si="987">A1107</f>
        <v>август</v>
      </c>
      <c r="B1143" s="18">
        <f t="shared" si="987"/>
        <v>3</v>
      </c>
      <c r="C1143" s="18">
        <f t="shared" si="215"/>
        <v>30</v>
      </c>
      <c r="D1143" s="19" t="str">
        <f t="shared" si="216"/>
        <v>телефоны и гаджеты</v>
      </c>
      <c r="E1143" s="20">
        <v>2.55</v>
      </c>
      <c r="F1143" s="21">
        <v>1.3005000000000002</v>
      </c>
      <c r="G1143" s="22">
        <v>0.1931818181818182</v>
      </c>
      <c r="H1143" s="21">
        <v>13.2</v>
      </c>
    </row>
    <row r="1144" ht="15.75" customHeight="1">
      <c r="A1144" s="16" t="str">
        <f t="shared" ref="A1144:B1144" si="988">A1108</f>
        <v>сентябрь</v>
      </c>
      <c r="B1144" s="18">
        <f t="shared" si="988"/>
        <v>3</v>
      </c>
      <c r="C1144" s="18">
        <f t="shared" si="215"/>
        <v>30</v>
      </c>
      <c r="D1144" s="19" t="str">
        <f t="shared" si="216"/>
        <v>телефоны и гаджеты</v>
      </c>
      <c r="E1144" s="20">
        <v>3.6</v>
      </c>
      <c r="F1144" s="21">
        <v>1.7280000000000002</v>
      </c>
      <c r="G1144" s="22">
        <v>0.3</v>
      </c>
      <c r="H1144" s="21">
        <v>12.0</v>
      </c>
    </row>
    <row r="1145" ht="15.75" customHeight="1">
      <c r="A1145" s="16" t="str">
        <f t="shared" ref="A1145:B1145" si="989">A1109</f>
        <v>январь</v>
      </c>
      <c r="B1145" s="18">
        <f t="shared" si="989"/>
        <v>1</v>
      </c>
      <c r="C1145" s="18">
        <f t="shared" si="215"/>
        <v>31</v>
      </c>
      <c r="D1145" s="19" t="str">
        <f t="shared" si="216"/>
        <v>платежи</v>
      </c>
      <c r="E1145" s="20">
        <v>3.36</v>
      </c>
      <c r="F1145" s="21">
        <v>1.68</v>
      </c>
      <c r="G1145" s="22">
        <v>0.23333333333333334</v>
      </c>
      <c r="H1145" s="21">
        <v>14.4</v>
      </c>
    </row>
    <row r="1146" ht="15.75" customHeight="1">
      <c r="A1146" s="16" t="str">
        <f t="shared" ref="A1146:B1146" si="990">A1110</f>
        <v>февраль</v>
      </c>
      <c r="B1146" s="18">
        <f t="shared" si="990"/>
        <v>1</v>
      </c>
      <c r="C1146" s="18">
        <f t="shared" si="215"/>
        <v>31</v>
      </c>
      <c r="D1146" s="19" t="str">
        <f t="shared" si="216"/>
        <v>платежи</v>
      </c>
      <c r="E1146" s="20">
        <v>3.18</v>
      </c>
      <c r="F1146" s="21">
        <v>1.5741</v>
      </c>
      <c r="G1146" s="22">
        <v>0.29444444444444445</v>
      </c>
      <c r="H1146" s="21">
        <v>10.8</v>
      </c>
    </row>
    <row r="1147" ht="15.75" customHeight="1">
      <c r="A1147" s="16" t="str">
        <f t="shared" ref="A1147:B1147" si="991">A1111</f>
        <v>март</v>
      </c>
      <c r="B1147" s="18">
        <f t="shared" si="991"/>
        <v>1</v>
      </c>
      <c r="C1147" s="18">
        <f t="shared" si="215"/>
        <v>31</v>
      </c>
      <c r="D1147" s="19" t="str">
        <f t="shared" si="216"/>
        <v>платежи</v>
      </c>
      <c r="E1147" s="20">
        <v>2.61</v>
      </c>
      <c r="F1147" s="21">
        <v>1.305</v>
      </c>
      <c r="G1147" s="22">
        <v>0.24166666666666664</v>
      </c>
      <c r="H1147" s="21">
        <v>10.8</v>
      </c>
    </row>
    <row r="1148" ht="15.75" customHeight="1">
      <c r="A1148" s="16" t="str">
        <f t="shared" ref="A1148:B1148" si="992">A1112</f>
        <v>апрель</v>
      </c>
      <c r="B1148" s="18">
        <f t="shared" si="992"/>
        <v>2</v>
      </c>
      <c r="C1148" s="18">
        <f t="shared" si="215"/>
        <v>31</v>
      </c>
      <c r="D1148" s="19" t="str">
        <f t="shared" si="216"/>
        <v>платежи</v>
      </c>
      <c r="E1148" s="20">
        <v>3.39</v>
      </c>
      <c r="F1148" s="21">
        <v>1.7458500000000001</v>
      </c>
      <c r="G1148" s="22">
        <v>0.25681818181818183</v>
      </c>
      <c r="H1148" s="21">
        <v>13.2</v>
      </c>
    </row>
    <row r="1149" ht="15.75" customHeight="1">
      <c r="A1149" s="16" t="str">
        <f t="shared" ref="A1149:B1149" si="993">A1113</f>
        <v>май</v>
      </c>
      <c r="B1149" s="18">
        <f t="shared" si="993"/>
        <v>2</v>
      </c>
      <c r="C1149" s="18">
        <f t="shared" si="215"/>
        <v>31</v>
      </c>
      <c r="D1149" s="19" t="str">
        <f t="shared" si="216"/>
        <v>платежи</v>
      </c>
      <c r="E1149" s="20">
        <v>2.79</v>
      </c>
      <c r="F1149" s="21">
        <v>1.32525</v>
      </c>
      <c r="G1149" s="22">
        <v>0.19375</v>
      </c>
      <c r="H1149" s="21">
        <v>14.4</v>
      </c>
    </row>
    <row r="1150" ht="15.75" customHeight="1">
      <c r="A1150" s="16" t="str">
        <f t="shared" ref="A1150:B1150" si="994">A1114</f>
        <v>июнь</v>
      </c>
      <c r="B1150" s="18">
        <f t="shared" si="994"/>
        <v>2</v>
      </c>
      <c r="C1150" s="18">
        <f t="shared" si="215"/>
        <v>31</v>
      </c>
      <c r="D1150" s="19" t="str">
        <f t="shared" si="216"/>
        <v>платежи</v>
      </c>
      <c r="E1150" s="20">
        <v>3.36</v>
      </c>
      <c r="F1150" s="21">
        <v>1.7472</v>
      </c>
      <c r="G1150" s="22">
        <v>0.28</v>
      </c>
      <c r="H1150" s="21">
        <v>12.0</v>
      </c>
    </row>
    <row r="1151" ht="15.75" customHeight="1">
      <c r="A1151" s="16" t="str">
        <f t="shared" ref="A1151:B1151" si="995">A1115</f>
        <v>июль</v>
      </c>
      <c r="B1151" s="18">
        <f t="shared" si="995"/>
        <v>3</v>
      </c>
      <c r="C1151" s="18">
        <f t="shared" si="215"/>
        <v>31</v>
      </c>
      <c r="D1151" s="19" t="str">
        <f t="shared" si="216"/>
        <v>платежи</v>
      </c>
      <c r="E1151" s="20">
        <v>3.06</v>
      </c>
      <c r="F1151" s="21">
        <v>1.5759</v>
      </c>
      <c r="G1151" s="22">
        <v>0.21250000000000002</v>
      </c>
      <c r="H1151" s="21">
        <v>14.4</v>
      </c>
    </row>
    <row r="1152" ht="15.75" customHeight="1">
      <c r="A1152" s="16" t="str">
        <f t="shared" ref="A1152:B1152" si="996">A1116</f>
        <v>август</v>
      </c>
      <c r="B1152" s="18">
        <f t="shared" si="996"/>
        <v>3</v>
      </c>
      <c r="C1152" s="18">
        <f t="shared" si="215"/>
        <v>31</v>
      </c>
      <c r="D1152" s="19" t="str">
        <f t="shared" si="216"/>
        <v>платежи</v>
      </c>
      <c r="E1152" s="20">
        <v>3.21</v>
      </c>
      <c r="F1152" s="21">
        <v>1.65315</v>
      </c>
      <c r="G1152" s="22">
        <v>0.2972222222222222</v>
      </c>
      <c r="H1152" s="21">
        <v>10.8</v>
      </c>
    </row>
    <row r="1153" ht="15.75" customHeight="1">
      <c r="A1153" s="16" t="str">
        <f t="shared" ref="A1153:B1153" si="997">A1117</f>
        <v>сентябрь</v>
      </c>
      <c r="B1153" s="18">
        <f t="shared" si="997"/>
        <v>3</v>
      </c>
      <c r="C1153" s="18">
        <f t="shared" si="215"/>
        <v>31</v>
      </c>
      <c r="D1153" s="19" t="str">
        <f t="shared" si="216"/>
        <v>платежи</v>
      </c>
      <c r="E1153" s="20">
        <v>3.18</v>
      </c>
      <c r="F1153" s="21">
        <v>1.6536000000000002</v>
      </c>
      <c r="G1153" s="22">
        <v>0.24090909090909093</v>
      </c>
      <c r="H1153" s="21">
        <v>13.2</v>
      </c>
    </row>
    <row r="1154" ht="15.75" customHeight="1">
      <c r="A1154" s="16" t="str">
        <f t="shared" ref="A1154:B1154" si="998">A1118</f>
        <v>январь</v>
      </c>
      <c r="B1154" s="18">
        <f t="shared" si="998"/>
        <v>1</v>
      </c>
      <c r="C1154" s="18">
        <f t="shared" si="215"/>
        <v>27</v>
      </c>
      <c r="D1154" s="19" t="str">
        <f t="shared" si="216"/>
        <v>Услуги</v>
      </c>
      <c r="E1154" s="20">
        <v>16.5</v>
      </c>
      <c r="F1154" s="21">
        <v>15.988499999999998</v>
      </c>
      <c r="G1154" s="22">
        <v>1.5277777777777777</v>
      </c>
      <c r="H1154" s="21">
        <v>10.8</v>
      </c>
    </row>
    <row r="1155" ht="15.75" customHeight="1">
      <c r="A1155" s="16" t="str">
        <f t="shared" ref="A1155:B1155" si="999">A1119</f>
        <v>февраль</v>
      </c>
      <c r="B1155" s="18">
        <f t="shared" si="999"/>
        <v>1</v>
      </c>
      <c r="C1155" s="18">
        <f t="shared" si="215"/>
        <v>27</v>
      </c>
      <c r="D1155" s="19" t="str">
        <f t="shared" si="216"/>
        <v>Услуги</v>
      </c>
      <c r="E1155" s="20">
        <v>16.8</v>
      </c>
      <c r="F1155" s="21">
        <v>16.119600000000002</v>
      </c>
      <c r="G1155" s="22">
        <v>1.5555555555555554</v>
      </c>
      <c r="H1155" s="21">
        <v>10.8</v>
      </c>
    </row>
    <row r="1156" ht="15.75" customHeight="1">
      <c r="A1156" s="16" t="str">
        <f t="shared" ref="A1156:B1156" si="1000">A1120</f>
        <v>март</v>
      </c>
      <c r="B1156" s="18">
        <f t="shared" si="1000"/>
        <v>1</v>
      </c>
      <c r="C1156" s="18">
        <f t="shared" si="215"/>
        <v>27</v>
      </c>
      <c r="D1156" s="19" t="str">
        <f t="shared" si="216"/>
        <v>Услуги</v>
      </c>
      <c r="E1156" s="20">
        <v>16.05</v>
      </c>
      <c r="F1156" s="21">
        <v>15.399975</v>
      </c>
      <c r="G1156" s="22">
        <v>1.1145833333333335</v>
      </c>
      <c r="H1156" s="21">
        <v>14.4</v>
      </c>
    </row>
    <row r="1157" ht="15.75" customHeight="1">
      <c r="A1157" s="16" t="str">
        <f t="shared" ref="A1157:B1157" si="1001">A1121</f>
        <v>апрель</v>
      </c>
      <c r="B1157" s="18">
        <f t="shared" si="1001"/>
        <v>2</v>
      </c>
      <c r="C1157" s="18">
        <f t="shared" si="215"/>
        <v>27</v>
      </c>
      <c r="D1157" s="19" t="str">
        <f t="shared" si="216"/>
        <v>Услуги</v>
      </c>
      <c r="E1157" s="20">
        <v>17.85</v>
      </c>
      <c r="F1157" s="21">
        <v>16.61835</v>
      </c>
      <c r="G1157" s="22">
        <v>1.3522727272727275</v>
      </c>
      <c r="H1157" s="21">
        <v>13.2</v>
      </c>
    </row>
    <row r="1158" ht="15.75" customHeight="1">
      <c r="A1158" s="16" t="str">
        <f t="shared" ref="A1158:B1158" si="1002">A1122</f>
        <v>май</v>
      </c>
      <c r="B1158" s="18">
        <f t="shared" si="1002"/>
        <v>2</v>
      </c>
      <c r="C1158" s="18">
        <f t="shared" si="215"/>
        <v>27</v>
      </c>
      <c r="D1158" s="19" t="str">
        <f t="shared" si="216"/>
        <v>Услуги</v>
      </c>
      <c r="E1158" s="20">
        <v>16.95</v>
      </c>
      <c r="F1158" s="21">
        <v>16.42455</v>
      </c>
      <c r="G1158" s="22">
        <v>1.1770833333333335</v>
      </c>
      <c r="H1158" s="21">
        <v>14.4</v>
      </c>
    </row>
    <row r="1159" ht="15.75" customHeight="1">
      <c r="A1159" s="16" t="str">
        <f t="shared" ref="A1159:B1159" si="1003">A1123</f>
        <v>июнь</v>
      </c>
      <c r="B1159" s="18">
        <f t="shared" si="1003"/>
        <v>2</v>
      </c>
      <c r="C1159" s="18">
        <f t="shared" si="215"/>
        <v>27</v>
      </c>
      <c r="D1159" s="19" t="str">
        <f t="shared" si="216"/>
        <v>Услуги</v>
      </c>
      <c r="E1159" s="20">
        <v>17.4</v>
      </c>
      <c r="F1159" s="21">
        <v>16.860599999999998</v>
      </c>
      <c r="G1159" s="22">
        <v>1.3181818181818181</v>
      </c>
      <c r="H1159" s="21">
        <v>13.2</v>
      </c>
    </row>
    <row r="1160" ht="15.75" customHeight="1">
      <c r="A1160" s="16" t="str">
        <f t="shared" ref="A1160:B1160" si="1004">A1124</f>
        <v>июль</v>
      </c>
      <c r="B1160" s="18">
        <f t="shared" si="1004"/>
        <v>3</v>
      </c>
      <c r="C1160" s="18">
        <f t="shared" si="215"/>
        <v>27</v>
      </c>
      <c r="D1160" s="19" t="str">
        <f t="shared" si="216"/>
        <v>Услуги</v>
      </c>
      <c r="E1160" s="20">
        <v>18.0</v>
      </c>
      <c r="F1160" s="21">
        <v>17.271</v>
      </c>
      <c r="G1160" s="22">
        <v>1.25</v>
      </c>
      <c r="H1160" s="21">
        <v>14.4</v>
      </c>
    </row>
    <row r="1161" ht="15.75" customHeight="1">
      <c r="A1161" s="16" t="str">
        <f t="shared" ref="A1161:B1161" si="1005">A1125</f>
        <v>август</v>
      </c>
      <c r="B1161" s="18">
        <f t="shared" si="1005"/>
        <v>3</v>
      </c>
      <c r="C1161" s="18">
        <f t="shared" si="215"/>
        <v>27</v>
      </c>
      <c r="D1161" s="19" t="str">
        <f t="shared" si="216"/>
        <v>Услуги</v>
      </c>
      <c r="E1161" s="20">
        <v>12.15</v>
      </c>
      <c r="F1161" s="21">
        <v>11.31165</v>
      </c>
      <c r="G1161" s="22">
        <v>1.125</v>
      </c>
      <c r="H1161" s="21">
        <v>10.8</v>
      </c>
    </row>
    <row r="1162" ht="15.75" customHeight="1">
      <c r="A1162" s="16" t="str">
        <f t="shared" ref="A1162:B1162" si="1006">A1126</f>
        <v>сентябрь</v>
      </c>
      <c r="B1162" s="18">
        <f t="shared" si="1006"/>
        <v>3</v>
      </c>
      <c r="C1162" s="18">
        <f t="shared" si="215"/>
        <v>27</v>
      </c>
      <c r="D1162" s="19" t="str">
        <f t="shared" si="216"/>
        <v>Услуги</v>
      </c>
      <c r="E1162" s="20">
        <v>17.55</v>
      </c>
      <c r="F1162" s="21">
        <v>16.33905</v>
      </c>
      <c r="G1162" s="22">
        <v>1.4625</v>
      </c>
      <c r="H1162" s="21">
        <v>12.0</v>
      </c>
    </row>
    <row r="1163" ht="15.75" customHeight="1">
      <c r="A1163" s="16" t="str">
        <f t="shared" ref="A1163:B1163" si="1007">A1127</f>
        <v>январь</v>
      </c>
      <c r="B1163" s="18">
        <f t="shared" si="1007"/>
        <v>1</v>
      </c>
      <c r="C1163" s="18">
        <f t="shared" si="215"/>
        <v>30</v>
      </c>
      <c r="D1163" s="19" t="str">
        <f t="shared" si="216"/>
        <v>Услуги</v>
      </c>
      <c r="E1163" s="20">
        <v>13.8</v>
      </c>
      <c r="F1163" s="21">
        <v>13.2411</v>
      </c>
      <c r="G1163" s="22">
        <v>1.277777777777778</v>
      </c>
      <c r="H1163" s="21">
        <v>10.8</v>
      </c>
    </row>
    <row r="1164" ht="15.75" customHeight="1">
      <c r="A1164" s="16" t="str">
        <f t="shared" ref="A1164:B1164" si="1008">A1128</f>
        <v>февраль</v>
      </c>
      <c r="B1164" s="18">
        <f t="shared" si="1008"/>
        <v>1</v>
      </c>
      <c r="C1164" s="18">
        <f t="shared" si="215"/>
        <v>30</v>
      </c>
      <c r="D1164" s="19" t="str">
        <f t="shared" si="216"/>
        <v>Услуги</v>
      </c>
      <c r="E1164" s="20">
        <v>15.3</v>
      </c>
      <c r="F1164" s="21">
        <v>14.09895</v>
      </c>
      <c r="G1164" s="22">
        <v>1.275</v>
      </c>
      <c r="H1164" s="21">
        <v>12.0</v>
      </c>
    </row>
    <row r="1165" ht="15.75" customHeight="1">
      <c r="A1165" s="16" t="str">
        <f t="shared" ref="A1165:B1165" si="1009">A1129</f>
        <v>март</v>
      </c>
      <c r="B1165" s="18">
        <f t="shared" si="1009"/>
        <v>1</v>
      </c>
      <c r="C1165" s="18">
        <f t="shared" si="215"/>
        <v>30</v>
      </c>
      <c r="D1165" s="19" t="str">
        <f t="shared" si="216"/>
        <v>Услуги</v>
      </c>
      <c r="E1165" s="20">
        <v>16.95</v>
      </c>
      <c r="F1165" s="21">
        <v>16.42455</v>
      </c>
      <c r="G1165" s="22">
        <v>1.1770833333333335</v>
      </c>
      <c r="H1165" s="21">
        <v>14.4</v>
      </c>
    </row>
    <row r="1166" ht="15.75" customHeight="1">
      <c r="A1166" s="16" t="str">
        <f t="shared" ref="A1166:B1166" si="1010">A1130</f>
        <v>апрель</v>
      </c>
      <c r="B1166" s="18">
        <f t="shared" si="1010"/>
        <v>2</v>
      </c>
      <c r="C1166" s="18">
        <f t="shared" si="215"/>
        <v>30</v>
      </c>
      <c r="D1166" s="19" t="str">
        <f t="shared" si="216"/>
        <v>Услуги</v>
      </c>
      <c r="E1166" s="20">
        <v>17.85</v>
      </c>
      <c r="F1166" s="21">
        <v>16.448775</v>
      </c>
      <c r="G1166" s="22">
        <v>1.4874999999999998</v>
      </c>
      <c r="H1166" s="21">
        <v>12.0</v>
      </c>
    </row>
    <row r="1167" ht="15.75" customHeight="1">
      <c r="A1167" s="16" t="str">
        <f t="shared" ref="A1167:B1167" si="1011">A1131</f>
        <v>май</v>
      </c>
      <c r="B1167" s="18">
        <f t="shared" si="1011"/>
        <v>2</v>
      </c>
      <c r="C1167" s="18">
        <f t="shared" si="215"/>
        <v>30</v>
      </c>
      <c r="D1167" s="19" t="str">
        <f t="shared" si="216"/>
        <v>Услуги</v>
      </c>
      <c r="E1167" s="20">
        <v>12.0</v>
      </c>
      <c r="F1167" s="21">
        <v>11.628</v>
      </c>
      <c r="G1167" s="22">
        <v>1.0</v>
      </c>
      <c r="H1167" s="21">
        <v>12.0</v>
      </c>
    </row>
    <row r="1168" ht="15.75" customHeight="1">
      <c r="A1168" s="16" t="str">
        <f t="shared" ref="A1168:B1168" si="1012">A1132</f>
        <v>июнь</v>
      </c>
      <c r="B1168" s="18">
        <f t="shared" si="1012"/>
        <v>2</v>
      </c>
      <c r="C1168" s="18">
        <f t="shared" si="215"/>
        <v>30</v>
      </c>
      <c r="D1168" s="19" t="str">
        <f t="shared" si="216"/>
        <v>Услуги</v>
      </c>
      <c r="E1168" s="20">
        <v>13.35</v>
      </c>
      <c r="F1168" s="21">
        <v>12.809325</v>
      </c>
      <c r="G1168" s="22">
        <v>1.2361111111111112</v>
      </c>
      <c r="H1168" s="21">
        <v>10.8</v>
      </c>
    </row>
    <row r="1169" ht="15.75" customHeight="1">
      <c r="A1169" s="16" t="str">
        <f t="shared" ref="A1169:B1169" si="1013">A1133</f>
        <v>июль</v>
      </c>
      <c r="B1169" s="18">
        <f t="shared" si="1013"/>
        <v>3</v>
      </c>
      <c r="C1169" s="18">
        <f t="shared" si="215"/>
        <v>30</v>
      </c>
      <c r="D1169" s="19" t="str">
        <f t="shared" si="216"/>
        <v>Услуги</v>
      </c>
      <c r="E1169" s="20">
        <v>16.2</v>
      </c>
      <c r="F1169" s="21">
        <v>15.5439</v>
      </c>
      <c r="G1169" s="22">
        <v>1.2272727272727275</v>
      </c>
      <c r="H1169" s="21">
        <v>13.2</v>
      </c>
    </row>
    <row r="1170" ht="15.75" customHeight="1">
      <c r="A1170" s="16" t="str">
        <f t="shared" ref="A1170:B1170" si="1014">A1134</f>
        <v>август</v>
      </c>
      <c r="B1170" s="18">
        <f t="shared" si="1014"/>
        <v>3</v>
      </c>
      <c r="C1170" s="18">
        <f t="shared" si="215"/>
        <v>30</v>
      </c>
      <c r="D1170" s="19" t="str">
        <f t="shared" si="216"/>
        <v>Услуги</v>
      </c>
      <c r="E1170" s="20">
        <v>14.7</v>
      </c>
      <c r="F1170" s="21">
        <v>13.965</v>
      </c>
      <c r="G1170" s="22">
        <v>1.3611111111111112</v>
      </c>
      <c r="H1170" s="21">
        <v>10.8</v>
      </c>
    </row>
    <row r="1171" ht="15.75" customHeight="1">
      <c r="A1171" s="16" t="str">
        <f t="shared" ref="A1171:B1171" si="1015">A1135</f>
        <v>сентябрь</v>
      </c>
      <c r="B1171" s="18">
        <f t="shared" si="1015"/>
        <v>3</v>
      </c>
      <c r="C1171" s="18">
        <f t="shared" si="215"/>
        <v>30</v>
      </c>
      <c r="D1171" s="19" t="str">
        <f t="shared" si="216"/>
        <v>Услуги</v>
      </c>
      <c r="E1171" s="20">
        <v>15.9</v>
      </c>
      <c r="F1171" s="21">
        <v>14.953949999999999</v>
      </c>
      <c r="G1171" s="22">
        <v>1.1041666666666665</v>
      </c>
      <c r="H1171" s="21">
        <v>14.4</v>
      </c>
    </row>
    <row r="1172" ht="15.75" customHeight="1">
      <c r="A1172" s="16" t="str">
        <f t="shared" ref="A1172:B1172" si="1016">A1136</f>
        <v>январь</v>
      </c>
      <c r="B1172" s="18">
        <f t="shared" si="1016"/>
        <v>1</v>
      </c>
      <c r="C1172" s="18">
        <f t="shared" si="215"/>
        <v>31</v>
      </c>
      <c r="D1172" s="19" t="str">
        <f t="shared" si="216"/>
        <v>телефоны и гаджеты</v>
      </c>
      <c r="E1172" s="20">
        <v>12.6</v>
      </c>
      <c r="F1172" s="21">
        <v>12.2094</v>
      </c>
      <c r="G1172" s="22">
        <v>1.05</v>
      </c>
      <c r="H1172" s="21">
        <v>12.0</v>
      </c>
    </row>
    <row r="1173" ht="15.75" customHeight="1">
      <c r="A1173" s="16" t="str">
        <f t="shared" ref="A1173:B1173" si="1017">A1137</f>
        <v>февраль</v>
      </c>
      <c r="B1173" s="18">
        <f t="shared" si="1017"/>
        <v>1</v>
      </c>
      <c r="C1173" s="18">
        <f t="shared" si="215"/>
        <v>31</v>
      </c>
      <c r="D1173" s="19" t="str">
        <f t="shared" si="216"/>
        <v>телефоны и гаджеты</v>
      </c>
      <c r="E1173" s="20">
        <v>12.3</v>
      </c>
      <c r="F1173" s="21">
        <v>11.568150000000001</v>
      </c>
      <c r="G1173" s="22">
        <v>0.8541666666666665</v>
      </c>
      <c r="H1173" s="21">
        <v>14.4</v>
      </c>
    </row>
    <row r="1174" ht="15.75" customHeight="1">
      <c r="A1174" s="16" t="str">
        <f t="shared" ref="A1174:B1174" si="1018">A1138</f>
        <v>март</v>
      </c>
      <c r="B1174" s="18">
        <f t="shared" si="1018"/>
        <v>1</v>
      </c>
      <c r="C1174" s="18">
        <f t="shared" si="215"/>
        <v>31</v>
      </c>
      <c r="D1174" s="19" t="str">
        <f t="shared" si="216"/>
        <v>телефоны и гаджеты</v>
      </c>
      <c r="E1174" s="20">
        <v>16.8</v>
      </c>
      <c r="F1174" s="21">
        <v>15.96</v>
      </c>
      <c r="G1174" s="22">
        <v>1.4000000000000001</v>
      </c>
      <c r="H1174" s="21">
        <v>12.0</v>
      </c>
    </row>
    <row r="1175" ht="15.75" customHeight="1">
      <c r="A1175" s="16" t="str">
        <f t="shared" ref="A1175:B1175" si="1019">A1139</f>
        <v>апрель</v>
      </c>
      <c r="B1175" s="18">
        <f t="shared" si="1019"/>
        <v>2</v>
      </c>
      <c r="C1175" s="18">
        <f t="shared" si="215"/>
        <v>31</v>
      </c>
      <c r="D1175" s="19" t="str">
        <f t="shared" si="216"/>
        <v>телефоны и гаджеты</v>
      </c>
      <c r="E1175" s="20">
        <v>13.8</v>
      </c>
      <c r="F1175" s="21">
        <v>12.978900000000001</v>
      </c>
      <c r="G1175" s="22">
        <v>0.9583333333333334</v>
      </c>
      <c r="H1175" s="21">
        <v>14.4</v>
      </c>
    </row>
    <row r="1176" ht="15.75" customHeight="1">
      <c r="A1176" s="16" t="str">
        <f t="shared" ref="A1176:B1176" si="1020">A1140</f>
        <v>май</v>
      </c>
      <c r="B1176" s="18">
        <f t="shared" si="1020"/>
        <v>2</v>
      </c>
      <c r="C1176" s="18">
        <f t="shared" si="215"/>
        <v>31</v>
      </c>
      <c r="D1176" s="19" t="str">
        <f t="shared" si="216"/>
        <v>телефоны и гаджеты</v>
      </c>
      <c r="E1176" s="20">
        <v>12.0</v>
      </c>
      <c r="F1176" s="21">
        <v>11.172</v>
      </c>
      <c r="G1176" s="22">
        <v>1.0</v>
      </c>
      <c r="H1176" s="21">
        <v>12.0</v>
      </c>
    </row>
    <row r="1177" ht="15.75" customHeight="1">
      <c r="A1177" s="16" t="str">
        <f t="shared" ref="A1177:B1177" si="1021">A1141</f>
        <v>июнь</v>
      </c>
      <c r="B1177" s="18">
        <f t="shared" si="1021"/>
        <v>2</v>
      </c>
      <c r="C1177" s="18">
        <f t="shared" si="215"/>
        <v>31</v>
      </c>
      <c r="D1177" s="19" t="str">
        <f t="shared" si="216"/>
        <v>телефоны и гаджеты</v>
      </c>
      <c r="E1177" s="20">
        <v>16.35</v>
      </c>
      <c r="F1177" s="21">
        <v>15.687825</v>
      </c>
      <c r="G1177" s="22">
        <v>1.1354166666666665</v>
      </c>
      <c r="H1177" s="21">
        <v>14.4</v>
      </c>
    </row>
    <row r="1178" ht="15.75" customHeight="1">
      <c r="A1178" s="16" t="str">
        <f t="shared" ref="A1178:B1178" si="1022">A1142</f>
        <v>июль</v>
      </c>
      <c r="B1178" s="18">
        <f t="shared" si="1022"/>
        <v>3</v>
      </c>
      <c r="C1178" s="18">
        <f t="shared" si="215"/>
        <v>31</v>
      </c>
      <c r="D1178" s="19" t="str">
        <f t="shared" si="216"/>
        <v>телефоны и гаджеты</v>
      </c>
      <c r="E1178" s="20">
        <v>16.2</v>
      </c>
      <c r="F1178" s="21">
        <v>15.0822</v>
      </c>
      <c r="G1178" s="22">
        <v>1.2272727272727275</v>
      </c>
      <c r="H1178" s="21">
        <v>13.2</v>
      </c>
    </row>
    <row r="1179" ht="15.75" customHeight="1">
      <c r="A1179" s="16" t="str">
        <f t="shared" ref="A1179:B1179" si="1023">A1143</f>
        <v>август</v>
      </c>
      <c r="B1179" s="18">
        <f t="shared" si="1023"/>
        <v>3</v>
      </c>
      <c r="C1179" s="18">
        <f t="shared" si="215"/>
        <v>31</v>
      </c>
      <c r="D1179" s="19" t="str">
        <f t="shared" si="216"/>
        <v>телефоны и гаджеты</v>
      </c>
      <c r="E1179" s="20">
        <v>15.9</v>
      </c>
      <c r="F1179" s="21">
        <v>15.25605</v>
      </c>
      <c r="G1179" s="22">
        <v>1.1041666666666665</v>
      </c>
      <c r="H1179" s="21">
        <v>14.4</v>
      </c>
    </row>
    <row r="1180" ht="15.75" customHeight="1">
      <c r="A1180" s="16" t="str">
        <f t="shared" ref="A1180:B1180" si="1024">A1144</f>
        <v>сентябрь</v>
      </c>
      <c r="B1180" s="18">
        <f t="shared" si="1024"/>
        <v>3</v>
      </c>
      <c r="C1180" s="18">
        <f t="shared" si="215"/>
        <v>31</v>
      </c>
      <c r="D1180" s="19" t="str">
        <f t="shared" si="216"/>
        <v>телефоны и гаджеты</v>
      </c>
      <c r="E1180" s="20">
        <v>15.75</v>
      </c>
      <c r="F1180" s="21">
        <v>15.112125</v>
      </c>
      <c r="G1180" s="22">
        <v>1.1931818181818181</v>
      </c>
      <c r="H1180" s="21">
        <v>13.2</v>
      </c>
    </row>
    <row r="1181" ht="15.75" customHeight="1">
      <c r="A1181" s="16" t="str">
        <f t="shared" ref="A1181:B1181" si="1025">A1145</f>
        <v>январь</v>
      </c>
      <c r="B1181" s="18">
        <f t="shared" si="1025"/>
        <v>1</v>
      </c>
      <c r="C1181" s="18">
        <f t="shared" si="215"/>
        <v>32</v>
      </c>
      <c r="D1181" s="19" t="str">
        <f t="shared" si="216"/>
        <v>платежи</v>
      </c>
      <c r="E1181" s="20">
        <v>12.15</v>
      </c>
      <c r="F1181" s="21">
        <v>11.427075</v>
      </c>
      <c r="G1181" s="22">
        <v>0.9204545454545454</v>
      </c>
      <c r="H1181" s="21">
        <v>13.2</v>
      </c>
    </row>
    <row r="1182" ht="15.75" customHeight="1">
      <c r="A1182" s="16" t="str">
        <f t="shared" ref="A1182:B1182" si="1026">A1146</f>
        <v>февраль</v>
      </c>
      <c r="B1182" s="18">
        <f t="shared" si="1026"/>
        <v>1</v>
      </c>
      <c r="C1182" s="18">
        <f t="shared" si="215"/>
        <v>32</v>
      </c>
      <c r="D1182" s="19" t="str">
        <f t="shared" si="216"/>
        <v>платежи</v>
      </c>
      <c r="E1182" s="20">
        <v>17.55</v>
      </c>
      <c r="F1182" s="21">
        <v>16.505775</v>
      </c>
      <c r="G1182" s="22">
        <v>1.625</v>
      </c>
      <c r="H1182" s="21">
        <v>10.8</v>
      </c>
    </row>
    <row r="1183" ht="15.75" customHeight="1">
      <c r="A1183" s="16" t="str">
        <f t="shared" ref="A1183:B1183" si="1027">A1147</f>
        <v>март</v>
      </c>
      <c r="B1183" s="18">
        <f t="shared" si="1027"/>
        <v>1</v>
      </c>
      <c r="C1183" s="18">
        <f t="shared" si="215"/>
        <v>32</v>
      </c>
      <c r="D1183" s="19" t="str">
        <f t="shared" si="216"/>
        <v>платежи</v>
      </c>
      <c r="E1183" s="20">
        <v>15.75</v>
      </c>
      <c r="F1183" s="21">
        <v>14.513625</v>
      </c>
      <c r="G1183" s="22">
        <v>1.3125</v>
      </c>
      <c r="H1183" s="21">
        <v>12.0</v>
      </c>
    </row>
    <row r="1184" ht="15.75" customHeight="1">
      <c r="A1184" s="16" t="str">
        <f t="shared" ref="A1184:B1184" si="1028">A1148</f>
        <v>апрель</v>
      </c>
      <c r="B1184" s="18">
        <f t="shared" si="1028"/>
        <v>2</v>
      </c>
      <c r="C1184" s="18">
        <f t="shared" si="215"/>
        <v>32</v>
      </c>
      <c r="D1184" s="19" t="str">
        <f t="shared" si="216"/>
        <v>платежи</v>
      </c>
      <c r="E1184" s="20">
        <v>12.0</v>
      </c>
      <c r="F1184" s="21">
        <v>11.514000000000001</v>
      </c>
      <c r="G1184" s="22">
        <v>0.8333333333333335</v>
      </c>
      <c r="H1184" s="21">
        <v>14.4</v>
      </c>
    </row>
    <row r="1185" ht="15.75" customHeight="1">
      <c r="A1185" s="16" t="str">
        <f t="shared" ref="A1185:B1185" si="1029">A1149</f>
        <v>май</v>
      </c>
      <c r="B1185" s="18">
        <f t="shared" si="1029"/>
        <v>2</v>
      </c>
      <c r="C1185" s="18">
        <f t="shared" si="215"/>
        <v>32</v>
      </c>
      <c r="D1185" s="19" t="str">
        <f t="shared" si="216"/>
        <v>платежи</v>
      </c>
      <c r="E1185" s="20">
        <v>17.25</v>
      </c>
      <c r="F1185" s="21">
        <v>16.551375</v>
      </c>
      <c r="G1185" s="22">
        <v>1.1979166666666665</v>
      </c>
      <c r="H1185" s="21">
        <v>14.4</v>
      </c>
    </row>
    <row r="1186" ht="15.75" customHeight="1">
      <c r="A1186" s="16" t="str">
        <f t="shared" ref="A1186:B1186" si="1030">A1150</f>
        <v>июнь</v>
      </c>
      <c r="B1186" s="18">
        <f t="shared" si="1030"/>
        <v>2</v>
      </c>
      <c r="C1186" s="18">
        <f t="shared" si="215"/>
        <v>32</v>
      </c>
      <c r="D1186" s="19" t="str">
        <f t="shared" si="216"/>
        <v>платежи</v>
      </c>
      <c r="E1186" s="20">
        <v>15.45</v>
      </c>
      <c r="F1186" s="21">
        <v>14.237175</v>
      </c>
      <c r="G1186" s="22">
        <v>1.0729166666666665</v>
      </c>
      <c r="H1186" s="21">
        <v>14.4</v>
      </c>
    </row>
    <row r="1187" ht="15.75" customHeight="1">
      <c r="A1187" s="16" t="str">
        <f t="shared" ref="A1187:B1187" si="1031">A1151</f>
        <v>июль</v>
      </c>
      <c r="B1187" s="18">
        <f t="shared" si="1031"/>
        <v>3</v>
      </c>
      <c r="C1187" s="18">
        <f t="shared" si="215"/>
        <v>32</v>
      </c>
      <c r="D1187" s="19" t="str">
        <f t="shared" si="216"/>
        <v>платежи</v>
      </c>
      <c r="E1187" s="20">
        <v>17.25</v>
      </c>
      <c r="F1187" s="21">
        <v>15.895875</v>
      </c>
      <c r="G1187" s="22">
        <v>1.5972222222222223</v>
      </c>
      <c r="H1187" s="21">
        <v>10.8</v>
      </c>
    </row>
    <row r="1188" ht="15.75" customHeight="1">
      <c r="A1188" s="16" t="str">
        <f t="shared" ref="A1188:B1188" si="1032">A1152</f>
        <v>август</v>
      </c>
      <c r="B1188" s="18">
        <f t="shared" si="1032"/>
        <v>3</v>
      </c>
      <c r="C1188" s="18">
        <f t="shared" si="215"/>
        <v>32</v>
      </c>
      <c r="D1188" s="19" t="str">
        <f t="shared" si="216"/>
        <v>платежи</v>
      </c>
      <c r="E1188" s="20">
        <v>13.35</v>
      </c>
      <c r="F1188" s="21">
        <v>12.93615</v>
      </c>
      <c r="G1188" s="22">
        <v>1.2361111111111112</v>
      </c>
      <c r="H1188" s="21">
        <v>10.8</v>
      </c>
    </row>
    <row r="1189" ht="15.75" customHeight="1">
      <c r="A1189" s="16" t="str">
        <f t="shared" ref="A1189:B1189" si="1033">A1153</f>
        <v>сентябрь</v>
      </c>
      <c r="B1189" s="18">
        <f t="shared" si="1033"/>
        <v>3</v>
      </c>
      <c r="C1189" s="18">
        <f t="shared" si="215"/>
        <v>32</v>
      </c>
      <c r="D1189" s="19" t="str">
        <f t="shared" si="216"/>
        <v>платежи</v>
      </c>
      <c r="E1189" s="20">
        <v>17.55</v>
      </c>
      <c r="F1189" s="21">
        <v>16.6725</v>
      </c>
      <c r="G1189" s="22">
        <v>1.4625</v>
      </c>
      <c r="H1189" s="21">
        <v>12.0</v>
      </c>
    </row>
    <row r="1190" ht="15.75" customHeight="1">
      <c r="A1190" s="16" t="str">
        <f t="shared" ref="A1190:B1190" si="1034">A1154</f>
        <v>январь</v>
      </c>
      <c r="B1190" s="18">
        <f t="shared" si="1034"/>
        <v>1</v>
      </c>
      <c r="C1190" s="18">
        <f t="shared" si="215"/>
        <v>28</v>
      </c>
      <c r="D1190" s="19" t="str">
        <f t="shared" si="216"/>
        <v>Услуги</v>
      </c>
      <c r="E1190" s="20">
        <v>47.0</v>
      </c>
      <c r="F1190" s="21">
        <v>31.912999999999997</v>
      </c>
      <c r="G1190" s="22">
        <v>3.2638888888888884</v>
      </c>
      <c r="H1190" s="21">
        <v>14.4</v>
      </c>
    </row>
    <row r="1191" ht="15.75" customHeight="1">
      <c r="A1191" s="16" t="str">
        <f t="shared" ref="A1191:B1191" si="1035">A1155</f>
        <v>февраль</v>
      </c>
      <c r="B1191" s="18">
        <f t="shared" si="1035"/>
        <v>1</v>
      </c>
      <c r="C1191" s="18">
        <f t="shared" si="215"/>
        <v>28</v>
      </c>
      <c r="D1191" s="19" t="str">
        <f t="shared" si="216"/>
        <v>Услуги</v>
      </c>
      <c r="E1191" s="20">
        <v>45.0</v>
      </c>
      <c r="F1191" s="21">
        <v>31.499999999999993</v>
      </c>
      <c r="G1191" s="22">
        <v>3.125</v>
      </c>
      <c r="H1191" s="21">
        <v>14.4</v>
      </c>
    </row>
    <row r="1192" ht="15.75" customHeight="1">
      <c r="A1192" s="16" t="str">
        <f t="shared" ref="A1192:B1192" si="1036">A1156</f>
        <v>март</v>
      </c>
      <c r="B1192" s="18">
        <f t="shared" si="1036"/>
        <v>1</v>
      </c>
      <c r="C1192" s="18">
        <f t="shared" si="215"/>
        <v>28</v>
      </c>
      <c r="D1192" s="19" t="str">
        <f t="shared" si="216"/>
        <v>Услуги</v>
      </c>
      <c r="E1192" s="20">
        <v>53.5</v>
      </c>
      <c r="F1192" s="21">
        <v>36.326499999999996</v>
      </c>
      <c r="G1192" s="22">
        <v>3.7152777777777777</v>
      </c>
      <c r="H1192" s="21">
        <v>14.4</v>
      </c>
    </row>
    <row r="1193" ht="15.75" customHeight="1">
      <c r="A1193" s="16" t="str">
        <f t="shared" ref="A1193:B1193" si="1037">A1157</f>
        <v>апрель</v>
      </c>
      <c r="B1193" s="18">
        <f t="shared" si="1037"/>
        <v>2</v>
      </c>
      <c r="C1193" s="18">
        <f t="shared" si="215"/>
        <v>28</v>
      </c>
      <c r="D1193" s="19" t="str">
        <f t="shared" si="216"/>
        <v>Услуги</v>
      </c>
      <c r="E1193" s="20">
        <v>50.5</v>
      </c>
      <c r="F1193" s="21">
        <v>36.056999999999995</v>
      </c>
      <c r="G1193" s="22">
        <v>3.8257575757575752</v>
      </c>
      <c r="H1193" s="21">
        <v>13.2</v>
      </c>
    </row>
    <row r="1194" ht="15.75" customHeight="1">
      <c r="A1194" s="16" t="str">
        <f t="shared" ref="A1194:B1194" si="1038">A1158</f>
        <v>май</v>
      </c>
      <c r="B1194" s="18">
        <f t="shared" si="1038"/>
        <v>2</v>
      </c>
      <c r="C1194" s="18">
        <f t="shared" si="215"/>
        <v>28</v>
      </c>
      <c r="D1194" s="19" t="str">
        <f t="shared" si="216"/>
        <v>Услуги</v>
      </c>
      <c r="E1194" s="20">
        <v>59.5</v>
      </c>
      <c r="F1194" s="21">
        <v>42.483000000000004</v>
      </c>
      <c r="G1194" s="22">
        <v>4.958333333333334</v>
      </c>
      <c r="H1194" s="21">
        <v>12.0</v>
      </c>
    </row>
    <row r="1195" ht="15.75" customHeight="1">
      <c r="A1195" s="16" t="str">
        <f t="shared" ref="A1195:B1195" si="1039">A1159</f>
        <v>июнь</v>
      </c>
      <c r="B1195" s="18">
        <f t="shared" si="1039"/>
        <v>2</v>
      </c>
      <c r="C1195" s="18">
        <f t="shared" si="215"/>
        <v>28</v>
      </c>
      <c r="D1195" s="19" t="str">
        <f t="shared" si="216"/>
        <v>Услуги</v>
      </c>
      <c r="E1195" s="20">
        <v>59.5</v>
      </c>
      <c r="F1195" s="21">
        <v>42.0665</v>
      </c>
      <c r="G1195" s="22">
        <v>4.507575757575758</v>
      </c>
      <c r="H1195" s="21">
        <v>13.2</v>
      </c>
    </row>
    <row r="1196" ht="15.75" customHeight="1">
      <c r="A1196" s="16" t="str">
        <f t="shared" ref="A1196:B1196" si="1040">A1160</f>
        <v>июль</v>
      </c>
      <c r="B1196" s="18">
        <f t="shared" si="1040"/>
        <v>3</v>
      </c>
      <c r="C1196" s="18">
        <f t="shared" si="215"/>
        <v>28</v>
      </c>
      <c r="D1196" s="19" t="str">
        <f t="shared" si="216"/>
        <v>Услуги</v>
      </c>
      <c r="E1196" s="20">
        <v>47.0</v>
      </c>
      <c r="F1196" s="21">
        <v>32.9</v>
      </c>
      <c r="G1196" s="22">
        <v>3.2638888888888884</v>
      </c>
      <c r="H1196" s="21">
        <v>14.4</v>
      </c>
    </row>
    <row r="1197" ht="15.75" customHeight="1">
      <c r="A1197" s="16" t="str">
        <f t="shared" ref="A1197:B1197" si="1041">A1161</f>
        <v>август</v>
      </c>
      <c r="B1197" s="18">
        <f t="shared" si="1041"/>
        <v>3</v>
      </c>
      <c r="C1197" s="18">
        <f t="shared" si="215"/>
        <v>28</v>
      </c>
      <c r="D1197" s="19" t="str">
        <f t="shared" si="216"/>
        <v>Услуги</v>
      </c>
      <c r="E1197" s="20">
        <v>52.5</v>
      </c>
      <c r="F1197" s="21">
        <v>35.28</v>
      </c>
      <c r="G1197" s="22">
        <v>4.375</v>
      </c>
      <c r="H1197" s="21">
        <v>12.0</v>
      </c>
    </row>
    <row r="1198" ht="15.75" customHeight="1">
      <c r="A1198" s="16" t="str">
        <f t="shared" ref="A1198:B1198" si="1042">A1162</f>
        <v>сентябрь</v>
      </c>
      <c r="B1198" s="18">
        <f t="shared" si="1042"/>
        <v>3</v>
      </c>
      <c r="C1198" s="18">
        <f t="shared" si="215"/>
        <v>28</v>
      </c>
      <c r="D1198" s="19" t="str">
        <f t="shared" si="216"/>
        <v>Услуги</v>
      </c>
      <c r="E1198" s="20">
        <v>55.50000000000001</v>
      </c>
      <c r="F1198" s="21">
        <v>36.9075</v>
      </c>
      <c r="G1198" s="22">
        <v>4.625</v>
      </c>
      <c r="H1198" s="21">
        <v>12.0</v>
      </c>
    </row>
    <row r="1199" ht="15.75" customHeight="1">
      <c r="A1199" s="16" t="str">
        <f t="shared" ref="A1199:B1199" si="1043">A1163</f>
        <v>январь</v>
      </c>
      <c r="B1199" s="18">
        <f t="shared" si="1043"/>
        <v>1</v>
      </c>
      <c r="C1199" s="18">
        <f t="shared" si="215"/>
        <v>31</v>
      </c>
      <c r="D1199" s="19" t="str">
        <f t="shared" si="216"/>
        <v>Услуги</v>
      </c>
      <c r="E1199" s="20">
        <v>40.0</v>
      </c>
      <c r="F1199" s="21">
        <v>29.12</v>
      </c>
      <c r="G1199" s="22">
        <v>3.7037037037037033</v>
      </c>
      <c r="H1199" s="21">
        <v>10.8</v>
      </c>
    </row>
    <row r="1200" ht="15.75" customHeight="1">
      <c r="A1200" s="16" t="str">
        <f t="shared" ref="A1200:B1200" si="1044">A1164</f>
        <v>февраль</v>
      </c>
      <c r="B1200" s="18">
        <f t="shared" si="1044"/>
        <v>1</v>
      </c>
      <c r="C1200" s="18">
        <f t="shared" si="215"/>
        <v>31</v>
      </c>
      <c r="D1200" s="19" t="str">
        <f t="shared" si="216"/>
        <v>Услуги</v>
      </c>
      <c r="E1200" s="20">
        <v>56.99999999999999</v>
      </c>
      <c r="F1200" s="21">
        <v>40.299</v>
      </c>
      <c r="G1200" s="22">
        <v>4.318181818181818</v>
      </c>
      <c r="H1200" s="21">
        <v>13.2</v>
      </c>
    </row>
    <row r="1201" ht="15.75" customHeight="1">
      <c r="A1201" s="16" t="str">
        <f t="shared" ref="A1201:B1201" si="1045">A1165</f>
        <v>март</v>
      </c>
      <c r="B1201" s="18">
        <f t="shared" si="1045"/>
        <v>1</v>
      </c>
      <c r="C1201" s="18">
        <f t="shared" si="215"/>
        <v>31</v>
      </c>
      <c r="D1201" s="19" t="str">
        <f t="shared" si="216"/>
        <v>Услуги</v>
      </c>
      <c r="E1201" s="20">
        <v>47.0</v>
      </c>
      <c r="F1201" s="21">
        <v>32.571</v>
      </c>
      <c r="G1201" s="22">
        <v>3.916666666666666</v>
      </c>
      <c r="H1201" s="21">
        <v>12.0</v>
      </c>
    </row>
    <row r="1202" ht="15.75" customHeight="1">
      <c r="A1202" s="16" t="str">
        <f t="shared" ref="A1202:B1202" si="1046">A1166</f>
        <v>апрель</v>
      </c>
      <c r="B1202" s="18">
        <f t="shared" si="1046"/>
        <v>2</v>
      </c>
      <c r="C1202" s="18">
        <f t="shared" si="215"/>
        <v>31</v>
      </c>
      <c r="D1202" s="19" t="str">
        <f t="shared" si="216"/>
        <v>Услуги</v>
      </c>
      <c r="E1202" s="20">
        <v>54.0</v>
      </c>
      <c r="F1202" s="21">
        <v>36.288</v>
      </c>
      <c r="G1202" s="22">
        <v>3.75</v>
      </c>
      <c r="H1202" s="21">
        <v>14.4</v>
      </c>
    </row>
    <row r="1203" ht="15.75" customHeight="1">
      <c r="A1203" s="16" t="str">
        <f t="shared" ref="A1203:B1203" si="1047">A1167</f>
        <v>май</v>
      </c>
      <c r="B1203" s="18">
        <f t="shared" si="1047"/>
        <v>2</v>
      </c>
      <c r="C1203" s="18">
        <f t="shared" si="215"/>
        <v>31</v>
      </c>
      <c r="D1203" s="19" t="str">
        <f t="shared" si="216"/>
        <v>Услуги</v>
      </c>
      <c r="E1203" s="20">
        <v>55.50000000000001</v>
      </c>
      <c r="F1203" s="21">
        <v>36.9075</v>
      </c>
      <c r="G1203" s="22">
        <v>4.204545454545454</v>
      </c>
      <c r="H1203" s="21">
        <v>13.2</v>
      </c>
    </row>
    <row r="1204" ht="15.75" customHeight="1">
      <c r="A1204" s="16" t="str">
        <f t="shared" ref="A1204:B1204" si="1048">A1168</f>
        <v>июнь</v>
      </c>
      <c r="B1204" s="18">
        <f t="shared" si="1048"/>
        <v>2</v>
      </c>
      <c r="C1204" s="18">
        <f t="shared" si="215"/>
        <v>31</v>
      </c>
      <c r="D1204" s="19" t="str">
        <f t="shared" si="216"/>
        <v>Услуги</v>
      </c>
      <c r="E1204" s="20">
        <v>56.49999999999999</v>
      </c>
      <c r="F1204" s="21">
        <v>40.7365</v>
      </c>
      <c r="G1204" s="22">
        <v>5.231481481481481</v>
      </c>
      <c r="H1204" s="21">
        <v>10.8</v>
      </c>
    </row>
    <row r="1205" ht="15.75" customHeight="1">
      <c r="A1205" s="16" t="str">
        <f t="shared" ref="A1205:B1205" si="1049">A1169</f>
        <v>июль</v>
      </c>
      <c r="B1205" s="18">
        <f t="shared" si="1049"/>
        <v>3</v>
      </c>
      <c r="C1205" s="18">
        <f t="shared" si="215"/>
        <v>31</v>
      </c>
      <c r="D1205" s="19" t="str">
        <f t="shared" si="216"/>
        <v>Услуги</v>
      </c>
      <c r="E1205" s="20">
        <v>48.5</v>
      </c>
      <c r="F1205" s="21">
        <v>33.949999999999996</v>
      </c>
      <c r="G1205" s="22">
        <v>4.4907407407407405</v>
      </c>
      <c r="H1205" s="21">
        <v>10.8</v>
      </c>
    </row>
    <row r="1206" ht="15.75" customHeight="1">
      <c r="A1206" s="16" t="str">
        <f t="shared" ref="A1206:B1206" si="1050">A1170</f>
        <v>август</v>
      </c>
      <c r="B1206" s="18">
        <f t="shared" si="1050"/>
        <v>3</v>
      </c>
      <c r="C1206" s="18">
        <f t="shared" si="215"/>
        <v>31</v>
      </c>
      <c r="D1206" s="19" t="str">
        <f t="shared" si="216"/>
        <v>Услуги</v>
      </c>
      <c r="E1206" s="20">
        <v>49.0</v>
      </c>
      <c r="F1206" s="21">
        <v>36.01499999999999</v>
      </c>
      <c r="G1206" s="22">
        <v>4.537037037037037</v>
      </c>
      <c r="H1206" s="21">
        <v>10.8</v>
      </c>
    </row>
    <row r="1207" ht="15.75" customHeight="1">
      <c r="A1207" s="16" t="str">
        <f t="shared" ref="A1207:B1207" si="1051">A1171</f>
        <v>сентябрь</v>
      </c>
      <c r="B1207" s="18">
        <f t="shared" si="1051"/>
        <v>3</v>
      </c>
      <c r="C1207" s="18">
        <f t="shared" si="215"/>
        <v>31</v>
      </c>
      <c r="D1207" s="19" t="str">
        <f t="shared" si="216"/>
        <v>Услуги</v>
      </c>
      <c r="E1207" s="20">
        <v>57.49999999999999</v>
      </c>
      <c r="F1207" s="21">
        <v>39.0425</v>
      </c>
      <c r="G1207" s="22">
        <v>4.356060606060606</v>
      </c>
      <c r="H1207" s="21">
        <v>13.2</v>
      </c>
    </row>
    <row r="1208" ht="15.75" customHeight="1">
      <c r="A1208" s="16" t="str">
        <f t="shared" ref="A1208:B1208" si="1052">A1172</f>
        <v>январь</v>
      </c>
      <c r="B1208" s="18">
        <f t="shared" si="1052"/>
        <v>1</v>
      </c>
      <c r="C1208" s="18">
        <f t="shared" si="215"/>
        <v>32</v>
      </c>
      <c r="D1208" s="19" t="str">
        <f t="shared" si="216"/>
        <v>телефоны и гаджеты</v>
      </c>
      <c r="E1208" s="20">
        <v>59.5</v>
      </c>
      <c r="F1208" s="21">
        <v>39.5675</v>
      </c>
      <c r="G1208" s="22">
        <v>4.507575757575758</v>
      </c>
      <c r="H1208" s="21">
        <v>13.2</v>
      </c>
    </row>
    <row r="1209" ht="15.75" customHeight="1">
      <c r="A1209" s="16" t="str">
        <f t="shared" ref="A1209:B1209" si="1053">A1173</f>
        <v>февраль</v>
      </c>
      <c r="B1209" s="18">
        <f t="shared" si="1053"/>
        <v>1</v>
      </c>
      <c r="C1209" s="18">
        <f t="shared" si="215"/>
        <v>32</v>
      </c>
      <c r="D1209" s="19" t="str">
        <f t="shared" si="216"/>
        <v>телефоны и гаджеты</v>
      </c>
      <c r="E1209" s="20">
        <v>52.5</v>
      </c>
      <c r="F1209" s="21">
        <v>37.485</v>
      </c>
      <c r="G1209" s="22">
        <v>3.645833333333333</v>
      </c>
      <c r="H1209" s="21">
        <v>14.4</v>
      </c>
    </row>
    <row r="1210" ht="15.75" customHeight="1">
      <c r="A1210" s="16" t="str">
        <f t="shared" ref="A1210:B1210" si="1054">A1174</f>
        <v>март</v>
      </c>
      <c r="B1210" s="18">
        <f t="shared" si="1054"/>
        <v>1</v>
      </c>
      <c r="C1210" s="18">
        <f t="shared" si="215"/>
        <v>32</v>
      </c>
      <c r="D1210" s="19" t="str">
        <f t="shared" si="216"/>
        <v>телефоны и гаджеты</v>
      </c>
      <c r="E1210" s="20">
        <v>60.0</v>
      </c>
      <c r="F1210" s="21">
        <v>41.58</v>
      </c>
      <c r="G1210" s="22">
        <v>4.166666666666666</v>
      </c>
      <c r="H1210" s="21">
        <v>14.4</v>
      </c>
    </row>
    <row r="1211" ht="15.75" customHeight="1">
      <c r="A1211" s="16" t="str">
        <f t="shared" ref="A1211:B1211" si="1055">A1175</f>
        <v>апрель</v>
      </c>
      <c r="B1211" s="18">
        <f t="shared" si="1055"/>
        <v>2</v>
      </c>
      <c r="C1211" s="18">
        <f t="shared" si="215"/>
        <v>32</v>
      </c>
      <c r="D1211" s="19" t="str">
        <f t="shared" si="216"/>
        <v>телефоны и гаджеты</v>
      </c>
      <c r="E1211" s="20">
        <v>53.5</v>
      </c>
      <c r="F1211" s="21">
        <v>37.0755</v>
      </c>
      <c r="G1211" s="22">
        <v>4.458333333333334</v>
      </c>
      <c r="H1211" s="21">
        <v>12.0</v>
      </c>
    </row>
    <row r="1212" ht="15.75" customHeight="1">
      <c r="A1212" s="16" t="str">
        <f t="shared" ref="A1212:B1212" si="1056">A1176</f>
        <v>май</v>
      </c>
      <c r="B1212" s="18">
        <f t="shared" si="1056"/>
        <v>2</v>
      </c>
      <c r="C1212" s="18">
        <f t="shared" si="215"/>
        <v>32</v>
      </c>
      <c r="D1212" s="19" t="str">
        <f t="shared" si="216"/>
        <v>телефоны и гаджеты</v>
      </c>
      <c r="E1212" s="20">
        <v>51.5</v>
      </c>
      <c r="F1212" s="21">
        <v>36.05</v>
      </c>
      <c r="G1212" s="22">
        <v>3.901515151515152</v>
      </c>
      <c r="H1212" s="21">
        <v>13.2</v>
      </c>
    </row>
    <row r="1213" ht="15.75" customHeight="1">
      <c r="A1213" s="16" t="str">
        <f t="shared" ref="A1213:B1213" si="1057">A1177</f>
        <v>июнь</v>
      </c>
      <c r="B1213" s="18">
        <f t="shared" si="1057"/>
        <v>2</v>
      </c>
      <c r="C1213" s="18">
        <f t="shared" si="215"/>
        <v>32</v>
      </c>
      <c r="D1213" s="19" t="str">
        <f t="shared" si="216"/>
        <v>телефоны и гаджеты</v>
      </c>
      <c r="E1213" s="20">
        <v>52.0</v>
      </c>
      <c r="F1213" s="21">
        <v>34.58</v>
      </c>
      <c r="G1213" s="22">
        <v>4.814814814814815</v>
      </c>
      <c r="H1213" s="21">
        <v>10.8</v>
      </c>
    </row>
    <row r="1214" ht="15.75" customHeight="1">
      <c r="A1214" s="16" t="str">
        <f t="shared" ref="A1214:B1214" si="1058">A1178</f>
        <v>июль</v>
      </c>
      <c r="B1214" s="18">
        <f t="shared" si="1058"/>
        <v>3</v>
      </c>
      <c r="C1214" s="18">
        <f t="shared" si="215"/>
        <v>32</v>
      </c>
      <c r="D1214" s="19" t="str">
        <f t="shared" si="216"/>
        <v>телефоны и гаджеты</v>
      </c>
      <c r="E1214" s="20">
        <v>47.5</v>
      </c>
      <c r="F1214" s="21">
        <v>33.915</v>
      </c>
      <c r="G1214" s="22">
        <v>3.5984848484848486</v>
      </c>
      <c r="H1214" s="21">
        <v>13.2</v>
      </c>
    </row>
    <row r="1215" ht="15.75" customHeight="1">
      <c r="A1215" s="16" t="str">
        <f t="shared" ref="A1215:B1215" si="1059">A1179</f>
        <v>август</v>
      </c>
      <c r="B1215" s="18">
        <f t="shared" si="1059"/>
        <v>3</v>
      </c>
      <c r="C1215" s="18">
        <f t="shared" si="215"/>
        <v>32</v>
      </c>
      <c r="D1215" s="19" t="str">
        <f t="shared" si="216"/>
        <v>телефоны и гаджеты</v>
      </c>
      <c r="E1215" s="20">
        <v>50.0</v>
      </c>
      <c r="F1215" s="21">
        <v>36.75</v>
      </c>
      <c r="G1215" s="22">
        <v>4.62962962962963</v>
      </c>
      <c r="H1215" s="21">
        <v>10.8</v>
      </c>
    </row>
    <row r="1216" ht="15.75" customHeight="1">
      <c r="A1216" s="16" t="str">
        <f t="shared" ref="A1216:B1216" si="1060">A1180</f>
        <v>сентябрь</v>
      </c>
      <c r="B1216" s="18">
        <f t="shared" si="1060"/>
        <v>3</v>
      </c>
      <c r="C1216" s="18">
        <f t="shared" si="215"/>
        <v>32</v>
      </c>
      <c r="D1216" s="19" t="str">
        <f t="shared" si="216"/>
        <v>телефоны и гаджеты</v>
      </c>
      <c r="E1216" s="20">
        <v>52.5</v>
      </c>
      <c r="F1216" s="21">
        <v>35.28</v>
      </c>
      <c r="G1216" s="22">
        <v>3.9772727272727266</v>
      </c>
      <c r="H1216" s="21">
        <v>13.2</v>
      </c>
    </row>
    <row r="1217" ht="15.75" customHeight="1">
      <c r="A1217" s="16" t="str">
        <f t="shared" ref="A1217:B1217" si="1061">A1181</f>
        <v>январь</v>
      </c>
      <c r="B1217" s="18">
        <f t="shared" si="1061"/>
        <v>1</v>
      </c>
      <c r="C1217" s="18">
        <f t="shared" si="215"/>
        <v>33</v>
      </c>
      <c r="D1217" s="19" t="str">
        <f t="shared" si="216"/>
        <v>платежи</v>
      </c>
      <c r="E1217" s="20">
        <v>56.99999999999999</v>
      </c>
      <c r="F1217" s="21">
        <v>41.495999999999995</v>
      </c>
      <c r="G1217" s="22">
        <v>5.277777777777778</v>
      </c>
      <c r="H1217" s="21">
        <v>10.8</v>
      </c>
    </row>
    <row r="1218" ht="15.75" customHeight="1">
      <c r="A1218" s="16" t="str">
        <f t="shared" ref="A1218:B1218" si="1062">A1182</f>
        <v>февраль</v>
      </c>
      <c r="B1218" s="18">
        <f t="shared" si="1062"/>
        <v>1</v>
      </c>
      <c r="C1218" s="18">
        <f t="shared" si="215"/>
        <v>33</v>
      </c>
      <c r="D1218" s="19" t="str">
        <f t="shared" si="216"/>
        <v>платежи</v>
      </c>
      <c r="E1218" s="20">
        <v>59.0</v>
      </c>
      <c r="F1218" s="21">
        <v>43.365</v>
      </c>
      <c r="G1218" s="22">
        <v>4.097222222222223</v>
      </c>
      <c r="H1218" s="21">
        <v>14.4</v>
      </c>
    </row>
    <row r="1219" ht="15.75" customHeight="1">
      <c r="A1219" s="16" t="str">
        <f t="shared" ref="A1219:B1219" si="1063">A1183</f>
        <v>март</v>
      </c>
      <c r="B1219" s="18">
        <f t="shared" si="1063"/>
        <v>1</v>
      </c>
      <c r="C1219" s="18">
        <f t="shared" si="215"/>
        <v>33</v>
      </c>
      <c r="D1219" s="19" t="str">
        <f t="shared" si="216"/>
        <v>платежи</v>
      </c>
      <c r="E1219" s="20">
        <v>59.5</v>
      </c>
      <c r="F1219" s="21">
        <v>39.983999999999995</v>
      </c>
      <c r="G1219" s="22">
        <v>4.958333333333334</v>
      </c>
      <c r="H1219" s="21">
        <v>12.0</v>
      </c>
    </row>
    <row r="1220" ht="15.75" customHeight="1">
      <c r="A1220" s="16" t="str">
        <f t="shared" ref="A1220:B1220" si="1064">A1184</f>
        <v>апрель</v>
      </c>
      <c r="B1220" s="18">
        <f t="shared" si="1064"/>
        <v>2</v>
      </c>
      <c r="C1220" s="18">
        <f t="shared" si="215"/>
        <v>33</v>
      </c>
      <c r="D1220" s="19" t="str">
        <f t="shared" si="216"/>
        <v>платежи</v>
      </c>
      <c r="E1220" s="20">
        <v>57.49999999999999</v>
      </c>
      <c r="F1220" s="21">
        <v>39.0425</v>
      </c>
      <c r="G1220" s="22">
        <v>4.356060606060606</v>
      </c>
      <c r="H1220" s="21">
        <v>13.2</v>
      </c>
    </row>
    <row r="1221" ht="15.75" customHeight="1">
      <c r="A1221" s="16" t="str">
        <f t="shared" ref="A1221:B1221" si="1065">A1185</f>
        <v>май</v>
      </c>
      <c r="B1221" s="18">
        <f t="shared" si="1065"/>
        <v>2</v>
      </c>
      <c r="C1221" s="18">
        <f t="shared" si="215"/>
        <v>33</v>
      </c>
      <c r="D1221" s="19" t="str">
        <f t="shared" si="216"/>
        <v>платежи</v>
      </c>
      <c r="E1221" s="20">
        <v>52.5</v>
      </c>
      <c r="F1221" s="21">
        <v>36.3825</v>
      </c>
      <c r="G1221" s="22">
        <v>3.645833333333333</v>
      </c>
      <c r="H1221" s="21">
        <v>14.4</v>
      </c>
    </row>
    <row r="1222" ht="15.75" customHeight="1">
      <c r="A1222" s="16" t="str">
        <f t="shared" ref="A1222:B1222" si="1066">A1186</f>
        <v>июнь</v>
      </c>
      <c r="B1222" s="18">
        <f t="shared" si="1066"/>
        <v>2</v>
      </c>
      <c r="C1222" s="18">
        <f t="shared" si="215"/>
        <v>33</v>
      </c>
      <c r="D1222" s="19" t="str">
        <f t="shared" si="216"/>
        <v>платежи</v>
      </c>
      <c r="E1222" s="20">
        <v>57.99999999999999</v>
      </c>
      <c r="F1222" s="21">
        <v>39.78799999999999</v>
      </c>
      <c r="G1222" s="22">
        <v>4.833333333333332</v>
      </c>
      <c r="H1222" s="21">
        <v>12.0</v>
      </c>
    </row>
    <row r="1223" ht="15.75" customHeight="1">
      <c r="A1223" s="16" t="str">
        <f t="shared" ref="A1223:B1223" si="1067">A1187</f>
        <v>июль</v>
      </c>
      <c r="B1223" s="18">
        <f t="shared" si="1067"/>
        <v>3</v>
      </c>
      <c r="C1223" s="18">
        <f t="shared" si="215"/>
        <v>33</v>
      </c>
      <c r="D1223" s="19" t="str">
        <f t="shared" si="216"/>
        <v>платежи</v>
      </c>
      <c r="E1223" s="20">
        <v>51.5</v>
      </c>
      <c r="F1223" s="21">
        <v>34.608</v>
      </c>
      <c r="G1223" s="22">
        <v>3.576388888888889</v>
      </c>
      <c r="H1223" s="21">
        <v>14.4</v>
      </c>
    </row>
    <row r="1224" ht="15.75" customHeight="1">
      <c r="A1224" s="16" t="str">
        <f t="shared" ref="A1224:B1224" si="1068">A1188</f>
        <v>август</v>
      </c>
      <c r="B1224" s="18">
        <f t="shared" si="1068"/>
        <v>3</v>
      </c>
      <c r="C1224" s="18">
        <f t="shared" si="215"/>
        <v>33</v>
      </c>
      <c r="D1224" s="19" t="str">
        <f t="shared" si="216"/>
        <v>платежи</v>
      </c>
      <c r="E1224" s="20">
        <v>51.0</v>
      </c>
      <c r="F1224" s="21">
        <v>34.986</v>
      </c>
      <c r="G1224" s="22">
        <v>3.8636363636363633</v>
      </c>
      <c r="H1224" s="21">
        <v>13.2</v>
      </c>
    </row>
    <row r="1225" ht="15.75" customHeight="1">
      <c r="A1225" s="16" t="str">
        <f t="shared" ref="A1225:B1225" si="1069">A1189</f>
        <v>сентябрь</v>
      </c>
      <c r="B1225" s="18">
        <f t="shared" si="1069"/>
        <v>3</v>
      </c>
      <c r="C1225" s="18">
        <f t="shared" si="215"/>
        <v>33</v>
      </c>
      <c r="D1225" s="19" t="str">
        <f t="shared" si="216"/>
        <v>платежи</v>
      </c>
      <c r="E1225" s="20">
        <v>44.5</v>
      </c>
      <c r="F1225" s="21">
        <v>31.15</v>
      </c>
      <c r="G1225" s="22">
        <v>4.120370370370371</v>
      </c>
      <c r="H1225" s="21">
        <v>10.8</v>
      </c>
    </row>
    <row r="1226" ht="15.75" customHeight="1">
      <c r="A1226" s="16" t="str">
        <f t="shared" ref="A1226:B1226" si="1070">A1190</f>
        <v>январь</v>
      </c>
      <c r="B1226" s="18">
        <f t="shared" si="1070"/>
        <v>1</v>
      </c>
      <c r="C1226" s="18">
        <f t="shared" si="215"/>
        <v>29</v>
      </c>
      <c r="D1226" s="19" t="str">
        <f t="shared" si="216"/>
        <v>Услуги</v>
      </c>
      <c r="E1226" s="20">
        <v>45.0</v>
      </c>
      <c r="F1226" s="21">
        <v>31.814999999999994</v>
      </c>
      <c r="G1226" s="22">
        <v>3.75</v>
      </c>
      <c r="H1226" s="21">
        <v>12.0</v>
      </c>
    </row>
    <row r="1227" ht="15.75" customHeight="1">
      <c r="A1227" s="16" t="str">
        <f t="shared" ref="A1227:B1227" si="1071">A1191</f>
        <v>февраль</v>
      </c>
      <c r="B1227" s="18">
        <f t="shared" si="1071"/>
        <v>1</v>
      </c>
      <c r="C1227" s="18">
        <f t="shared" si="215"/>
        <v>29</v>
      </c>
      <c r="D1227" s="19" t="str">
        <f t="shared" si="216"/>
        <v>Услуги</v>
      </c>
      <c r="E1227" s="20">
        <v>48.5</v>
      </c>
      <c r="F1227" s="21">
        <v>33.270999999999994</v>
      </c>
      <c r="G1227" s="22">
        <v>4.4907407407407405</v>
      </c>
      <c r="H1227" s="21">
        <v>10.8</v>
      </c>
    </row>
    <row r="1228" ht="15.75" customHeight="1">
      <c r="A1228" s="16" t="str">
        <f t="shared" ref="A1228:B1228" si="1072">A1192</f>
        <v>март</v>
      </c>
      <c r="B1228" s="18">
        <f t="shared" si="1072"/>
        <v>1</v>
      </c>
      <c r="C1228" s="18">
        <f t="shared" si="215"/>
        <v>29</v>
      </c>
      <c r="D1228" s="19" t="str">
        <f t="shared" si="216"/>
        <v>Услуги</v>
      </c>
      <c r="E1228" s="20">
        <v>47.0</v>
      </c>
      <c r="F1228" s="21">
        <v>33.887</v>
      </c>
      <c r="G1228" s="22">
        <v>3.916666666666666</v>
      </c>
      <c r="H1228" s="21">
        <v>12.0</v>
      </c>
    </row>
    <row r="1229" ht="15.75" customHeight="1">
      <c r="A1229" s="16" t="str">
        <f t="shared" ref="A1229:B1229" si="1073">A1193</f>
        <v>апрель</v>
      </c>
      <c r="B1229" s="18">
        <f t="shared" si="1073"/>
        <v>2</v>
      </c>
      <c r="C1229" s="18">
        <f t="shared" si="215"/>
        <v>29</v>
      </c>
      <c r="D1229" s="19" t="str">
        <f t="shared" si="216"/>
        <v>Услуги</v>
      </c>
      <c r="E1229" s="20">
        <v>51.5</v>
      </c>
      <c r="F1229" s="21">
        <v>37.85249999999999</v>
      </c>
      <c r="G1229" s="22">
        <v>4.291666666666666</v>
      </c>
      <c r="H1229" s="21">
        <v>12.0</v>
      </c>
    </row>
    <row r="1230" ht="15.75" customHeight="1">
      <c r="A1230" s="16" t="str">
        <f t="shared" ref="A1230:B1230" si="1074">A1194</f>
        <v>май</v>
      </c>
      <c r="B1230" s="18">
        <f t="shared" si="1074"/>
        <v>2</v>
      </c>
      <c r="C1230" s="18">
        <f t="shared" si="215"/>
        <v>29</v>
      </c>
      <c r="D1230" s="19" t="str">
        <f t="shared" si="216"/>
        <v>Услуги</v>
      </c>
      <c r="E1230" s="20">
        <v>55.50000000000001</v>
      </c>
      <c r="F1230" s="21">
        <v>37.29599999999999</v>
      </c>
      <c r="G1230" s="22">
        <v>4.625</v>
      </c>
      <c r="H1230" s="21">
        <v>12.0</v>
      </c>
    </row>
    <row r="1231" ht="15.75" customHeight="1">
      <c r="A1231" s="16" t="str">
        <f t="shared" ref="A1231:B1231" si="1075">A1195</f>
        <v>июнь</v>
      </c>
      <c r="B1231" s="18">
        <f t="shared" si="1075"/>
        <v>2</v>
      </c>
      <c r="C1231" s="18">
        <f t="shared" si="215"/>
        <v>29</v>
      </c>
      <c r="D1231" s="19" t="str">
        <f t="shared" si="216"/>
        <v>Услуги</v>
      </c>
      <c r="E1231" s="20">
        <v>46.5</v>
      </c>
      <c r="F1231" s="21">
        <v>30.922499999999996</v>
      </c>
      <c r="G1231" s="22">
        <v>3.229166666666667</v>
      </c>
      <c r="H1231" s="21">
        <v>14.4</v>
      </c>
    </row>
    <row r="1232" ht="15.75" customHeight="1">
      <c r="A1232" s="16" t="str">
        <f t="shared" ref="A1232:B1232" si="1076">A1196</f>
        <v>июль</v>
      </c>
      <c r="B1232" s="18">
        <f t="shared" si="1076"/>
        <v>3</v>
      </c>
      <c r="C1232" s="18">
        <f t="shared" si="215"/>
        <v>29</v>
      </c>
      <c r="D1232" s="19" t="str">
        <f t="shared" si="216"/>
        <v>Услуги</v>
      </c>
      <c r="E1232" s="20">
        <v>40.5</v>
      </c>
      <c r="F1232" s="21">
        <v>27.782999999999998</v>
      </c>
      <c r="G1232" s="22">
        <v>2.8124999999999996</v>
      </c>
      <c r="H1232" s="21">
        <v>14.4</v>
      </c>
    </row>
    <row r="1233" ht="15.75" customHeight="1">
      <c r="A1233" s="16" t="str">
        <f t="shared" ref="A1233:B1233" si="1077">A1197</f>
        <v>август</v>
      </c>
      <c r="B1233" s="18">
        <f t="shared" si="1077"/>
        <v>3</v>
      </c>
      <c r="C1233" s="18">
        <f t="shared" si="215"/>
        <v>29</v>
      </c>
      <c r="D1233" s="19" t="str">
        <f t="shared" si="216"/>
        <v>Услуги</v>
      </c>
      <c r="E1233" s="20">
        <v>54.50000000000001</v>
      </c>
      <c r="F1233" s="21">
        <v>38.531499999999994</v>
      </c>
      <c r="G1233" s="22">
        <v>5.046296296296298</v>
      </c>
      <c r="H1233" s="21">
        <v>10.8</v>
      </c>
    </row>
    <row r="1234" ht="15.75" customHeight="1">
      <c r="A1234" s="16" t="str">
        <f t="shared" ref="A1234:B1234" si="1078">A1198</f>
        <v>сентябрь</v>
      </c>
      <c r="B1234" s="18">
        <f t="shared" si="1078"/>
        <v>3</v>
      </c>
      <c r="C1234" s="18">
        <f t="shared" si="215"/>
        <v>29</v>
      </c>
      <c r="D1234" s="19" t="str">
        <f t="shared" si="216"/>
        <v>Услуги</v>
      </c>
      <c r="E1234" s="20">
        <v>55.50000000000001</v>
      </c>
      <c r="F1234" s="21">
        <v>40.015499999999996</v>
      </c>
      <c r="G1234" s="22">
        <v>5.138888888888888</v>
      </c>
      <c r="H1234" s="21">
        <v>10.8</v>
      </c>
    </row>
    <row r="1235" ht="15.75" customHeight="1">
      <c r="A1235" s="16" t="str">
        <f t="shared" ref="A1235:B1235" si="1079">A1199</f>
        <v>январь</v>
      </c>
      <c r="B1235" s="18">
        <f t="shared" si="1079"/>
        <v>1</v>
      </c>
      <c r="C1235" s="18">
        <f t="shared" si="215"/>
        <v>32</v>
      </c>
      <c r="D1235" s="19" t="str">
        <f t="shared" si="216"/>
        <v>Услуги</v>
      </c>
      <c r="E1235" s="20">
        <v>47.0</v>
      </c>
      <c r="F1235" s="21">
        <v>33.887</v>
      </c>
      <c r="G1235" s="22">
        <v>3.2638888888888884</v>
      </c>
      <c r="H1235" s="21">
        <v>14.4</v>
      </c>
    </row>
    <row r="1236" ht="15.75" customHeight="1">
      <c r="A1236" s="16" t="str">
        <f t="shared" ref="A1236:B1236" si="1080">A1200</f>
        <v>февраль</v>
      </c>
      <c r="B1236" s="18">
        <f t="shared" si="1080"/>
        <v>1</v>
      </c>
      <c r="C1236" s="18">
        <f t="shared" si="215"/>
        <v>32</v>
      </c>
      <c r="D1236" s="19" t="str">
        <f t="shared" si="216"/>
        <v>Услуги</v>
      </c>
      <c r="E1236" s="20">
        <v>44.0</v>
      </c>
      <c r="F1236" s="21">
        <v>29.568</v>
      </c>
      <c r="G1236" s="22">
        <v>4.0740740740740735</v>
      </c>
      <c r="H1236" s="21">
        <v>10.8</v>
      </c>
    </row>
    <row r="1237" ht="15.75" customHeight="1">
      <c r="A1237" s="16" t="str">
        <f t="shared" ref="A1237:B1237" si="1081">A1201</f>
        <v>март</v>
      </c>
      <c r="B1237" s="18">
        <f t="shared" si="1081"/>
        <v>1</v>
      </c>
      <c r="C1237" s="18">
        <f t="shared" si="215"/>
        <v>32</v>
      </c>
      <c r="D1237" s="19" t="str">
        <f t="shared" si="216"/>
        <v>Услуги</v>
      </c>
      <c r="E1237" s="20">
        <v>40.5</v>
      </c>
      <c r="F1237" s="21">
        <v>27.782999999999998</v>
      </c>
      <c r="G1237" s="22">
        <v>3.0681818181818183</v>
      </c>
      <c r="H1237" s="21">
        <v>13.2</v>
      </c>
    </row>
    <row r="1238" ht="15.75" customHeight="1">
      <c r="A1238" s="16" t="str">
        <f t="shared" ref="A1238:B1238" si="1082">A1202</f>
        <v>апрель</v>
      </c>
      <c r="B1238" s="18">
        <f t="shared" si="1082"/>
        <v>2</v>
      </c>
      <c r="C1238" s="18">
        <f t="shared" si="215"/>
        <v>32</v>
      </c>
      <c r="D1238" s="19" t="str">
        <f t="shared" si="216"/>
        <v>Услуги</v>
      </c>
      <c r="E1238" s="20">
        <v>44.0</v>
      </c>
      <c r="F1238" s="21">
        <v>29.259999999999998</v>
      </c>
      <c r="G1238" s="22">
        <v>3.055555555555556</v>
      </c>
      <c r="H1238" s="21">
        <v>14.4</v>
      </c>
    </row>
    <row r="1239" ht="15.75" customHeight="1">
      <c r="A1239" s="16" t="str">
        <f t="shared" ref="A1239:B1239" si="1083">A1203</f>
        <v>май</v>
      </c>
      <c r="B1239" s="18">
        <f t="shared" si="1083"/>
        <v>2</v>
      </c>
      <c r="C1239" s="18">
        <f t="shared" si="215"/>
        <v>32</v>
      </c>
      <c r="D1239" s="19" t="str">
        <f t="shared" si="216"/>
        <v>Услуги</v>
      </c>
      <c r="E1239" s="20">
        <v>44.5</v>
      </c>
      <c r="F1239" s="21">
        <v>30.838500000000003</v>
      </c>
      <c r="G1239" s="22">
        <v>4.120370370370371</v>
      </c>
      <c r="H1239" s="21">
        <v>10.8</v>
      </c>
    </row>
    <row r="1240" ht="15.75" customHeight="1">
      <c r="A1240" s="16" t="str">
        <f t="shared" ref="A1240:B1240" si="1084">A1204</f>
        <v>июнь</v>
      </c>
      <c r="B1240" s="18">
        <f t="shared" si="1084"/>
        <v>2</v>
      </c>
      <c r="C1240" s="18">
        <f t="shared" si="215"/>
        <v>32</v>
      </c>
      <c r="D1240" s="19" t="str">
        <f t="shared" si="216"/>
        <v>Услуги</v>
      </c>
      <c r="E1240" s="20">
        <v>52.0</v>
      </c>
      <c r="F1240" s="21">
        <v>38.22</v>
      </c>
      <c r="G1240" s="22">
        <v>4.333333333333334</v>
      </c>
      <c r="H1240" s="21">
        <v>12.0</v>
      </c>
    </row>
    <row r="1241" ht="15.75" customHeight="1">
      <c r="A1241" s="16" t="str">
        <f t="shared" ref="A1241:B1241" si="1085">A1205</f>
        <v>июль</v>
      </c>
      <c r="B1241" s="18">
        <f t="shared" si="1085"/>
        <v>3</v>
      </c>
      <c r="C1241" s="18">
        <f t="shared" si="215"/>
        <v>32</v>
      </c>
      <c r="D1241" s="19" t="str">
        <f t="shared" si="216"/>
        <v>Услуги</v>
      </c>
      <c r="E1241" s="20">
        <v>55.00000000000001</v>
      </c>
      <c r="F1241" s="21">
        <v>37.345</v>
      </c>
      <c r="G1241" s="22">
        <v>4.166666666666666</v>
      </c>
      <c r="H1241" s="21">
        <v>13.2</v>
      </c>
    </row>
    <row r="1242" ht="15.75" customHeight="1">
      <c r="A1242" s="16" t="str">
        <f t="shared" ref="A1242:B1242" si="1086">A1206</f>
        <v>август</v>
      </c>
      <c r="B1242" s="18">
        <f t="shared" si="1086"/>
        <v>3</v>
      </c>
      <c r="C1242" s="18">
        <f t="shared" si="215"/>
        <v>32</v>
      </c>
      <c r="D1242" s="19" t="str">
        <f t="shared" si="216"/>
        <v>Услуги</v>
      </c>
      <c r="E1242" s="20">
        <v>42.5</v>
      </c>
      <c r="F1242" s="21">
        <v>28.857499999999998</v>
      </c>
      <c r="G1242" s="22">
        <v>3.5416666666666665</v>
      </c>
      <c r="H1242" s="21">
        <v>12.0</v>
      </c>
    </row>
    <row r="1243" ht="15.75" customHeight="1">
      <c r="A1243" s="16" t="str">
        <f t="shared" ref="A1243:B1243" si="1087">A1207</f>
        <v>сентябрь</v>
      </c>
      <c r="B1243" s="18">
        <f t="shared" si="1087"/>
        <v>3</v>
      </c>
      <c r="C1243" s="18">
        <f t="shared" si="215"/>
        <v>32</v>
      </c>
      <c r="D1243" s="19" t="str">
        <f t="shared" si="216"/>
        <v>Услуги</v>
      </c>
      <c r="E1243" s="20">
        <v>59.0</v>
      </c>
      <c r="F1243" s="21">
        <v>39.647999999999996</v>
      </c>
      <c r="G1243" s="22">
        <v>5.462962962962963</v>
      </c>
      <c r="H1243" s="21">
        <v>10.8</v>
      </c>
    </row>
    <row r="1244" ht="15.75" customHeight="1">
      <c r="A1244" s="16" t="str">
        <f t="shared" ref="A1244:B1244" si="1088">A1208</f>
        <v>январь</v>
      </c>
      <c r="B1244" s="18">
        <f t="shared" si="1088"/>
        <v>1</v>
      </c>
      <c r="C1244" s="18">
        <f t="shared" si="215"/>
        <v>33</v>
      </c>
      <c r="D1244" s="19" t="str">
        <f t="shared" si="216"/>
        <v>телефоны и гаджеты</v>
      </c>
      <c r="E1244" s="20">
        <v>51.0</v>
      </c>
      <c r="F1244" s="21">
        <v>35.342999999999996</v>
      </c>
      <c r="G1244" s="22">
        <v>3.5416666666666665</v>
      </c>
      <c r="H1244" s="21">
        <v>14.4</v>
      </c>
    </row>
    <row r="1245" ht="15.75" customHeight="1">
      <c r="A1245" s="16" t="str">
        <f t="shared" ref="A1245:B1245" si="1089">A1209</f>
        <v>февраль</v>
      </c>
      <c r="B1245" s="18">
        <f t="shared" si="1089"/>
        <v>1</v>
      </c>
      <c r="C1245" s="18">
        <f t="shared" si="215"/>
        <v>33</v>
      </c>
      <c r="D1245" s="19" t="str">
        <f t="shared" si="216"/>
        <v>телефоны и гаджеты</v>
      </c>
      <c r="E1245" s="20">
        <v>45.0</v>
      </c>
      <c r="F1245" s="21">
        <v>30.555</v>
      </c>
      <c r="G1245" s="22">
        <v>3.125</v>
      </c>
      <c r="H1245" s="21">
        <v>14.4</v>
      </c>
    </row>
    <row r="1246" ht="15.75" customHeight="1">
      <c r="A1246" s="16" t="str">
        <f t="shared" ref="A1246:B1246" si="1090">A1210</f>
        <v>март</v>
      </c>
      <c r="B1246" s="18">
        <f t="shared" si="1090"/>
        <v>1</v>
      </c>
      <c r="C1246" s="18">
        <f t="shared" si="215"/>
        <v>33</v>
      </c>
      <c r="D1246" s="19" t="str">
        <f t="shared" si="216"/>
        <v>телефоны и гаджеты</v>
      </c>
      <c r="E1246" s="20">
        <v>59.0</v>
      </c>
      <c r="F1246" s="21">
        <v>39.647999999999996</v>
      </c>
      <c r="G1246" s="22">
        <v>4.46969696969697</v>
      </c>
      <c r="H1246" s="21">
        <v>13.2</v>
      </c>
    </row>
    <row r="1247" ht="15.75" customHeight="1">
      <c r="A1247" s="16" t="str">
        <f t="shared" ref="A1247:B1247" si="1091">A1211</f>
        <v>апрель</v>
      </c>
      <c r="B1247" s="18">
        <f t="shared" si="1091"/>
        <v>2</v>
      </c>
      <c r="C1247" s="18">
        <f t="shared" si="215"/>
        <v>33</v>
      </c>
      <c r="D1247" s="19" t="str">
        <f t="shared" si="216"/>
        <v>телефоны и гаджеты</v>
      </c>
      <c r="E1247" s="20">
        <v>46.0</v>
      </c>
      <c r="F1247" s="21">
        <v>31.233999999999995</v>
      </c>
      <c r="G1247" s="22">
        <v>3.4848484848484853</v>
      </c>
      <c r="H1247" s="21">
        <v>13.2</v>
      </c>
    </row>
    <row r="1248" ht="15.75" customHeight="1">
      <c r="A1248" s="16" t="str">
        <f t="shared" ref="A1248:B1248" si="1092">A1212</f>
        <v>май</v>
      </c>
      <c r="B1248" s="18">
        <f t="shared" si="1092"/>
        <v>2</v>
      </c>
      <c r="C1248" s="18">
        <f t="shared" si="215"/>
        <v>33</v>
      </c>
      <c r="D1248" s="19" t="str">
        <f t="shared" si="216"/>
        <v>телефоны и гаджеты</v>
      </c>
      <c r="E1248" s="20">
        <v>60.0</v>
      </c>
      <c r="F1248" s="21">
        <v>40.74</v>
      </c>
      <c r="G1248" s="22">
        <v>5.555555555555556</v>
      </c>
      <c r="H1248" s="21">
        <v>10.8</v>
      </c>
    </row>
    <row r="1249" ht="15.75" customHeight="1">
      <c r="A1249" s="16" t="str">
        <f t="shared" ref="A1249:B1249" si="1093">A1213</f>
        <v>июнь</v>
      </c>
      <c r="B1249" s="18">
        <f t="shared" si="1093"/>
        <v>2</v>
      </c>
      <c r="C1249" s="18">
        <f t="shared" si="215"/>
        <v>33</v>
      </c>
      <c r="D1249" s="19" t="str">
        <f t="shared" si="216"/>
        <v>телефоны и гаджеты</v>
      </c>
      <c r="E1249" s="20">
        <v>56.00000000000001</v>
      </c>
      <c r="F1249" s="21">
        <v>38.808</v>
      </c>
      <c r="G1249" s="22">
        <v>4.242424242424242</v>
      </c>
      <c r="H1249" s="21">
        <v>13.2</v>
      </c>
    </row>
    <row r="1250" ht="15.75" customHeight="1">
      <c r="A1250" s="16" t="str">
        <f t="shared" ref="A1250:B1250" si="1094">A1214</f>
        <v>июль</v>
      </c>
      <c r="B1250" s="18">
        <f t="shared" si="1094"/>
        <v>3</v>
      </c>
      <c r="C1250" s="18">
        <f t="shared" si="215"/>
        <v>33</v>
      </c>
      <c r="D1250" s="19" t="str">
        <f t="shared" si="216"/>
        <v>телефоны и гаджеты</v>
      </c>
      <c r="E1250" s="20">
        <v>49.0</v>
      </c>
      <c r="F1250" s="21">
        <v>33.957</v>
      </c>
      <c r="G1250" s="22">
        <v>3.4027777777777777</v>
      </c>
      <c r="H1250" s="21">
        <v>14.4</v>
      </c>
    </row>
    <row r="1251" ht="15.75" customHeight="1">
      <c r="A1251" s="16" t="str">
        <f t="shared" ref="A1251:B1251" si="1095">A1215</f>
        <v>август</v>
      </c>
      <c r="B1251" s="18">
        <f t="shared" si="1095"/>
        <v>3</v>
      </c>
      <c r="C1251" s="18">
        <f t="shared" si="215"/>
        <v>33</v>
      </c>
      <c r="D1251" s="19" t="str">
        <f t="shared" si="216"/>
        <v>телефоны и гаджеты</v>
      </c>
      <c r="E1251" s="20">
        <v>45.5</v>
      </c>
      <c r="F1251" s="21">
        <v>32.486999999999995</v>
      </c>
      <c r="G1251" s="22">
        <v>3.1597222222222223</v>
      </c>
      <c r="H1251" s="21">
        <v>14.4</v>
      </c>
    </row>
    <row r="1252" ht="15.75" customHeight="1">
      <c r="A1252" s="16" t="str">
        <f t="shared" ref="A1252:B1252" si="1096">A1216</f>
        <v>сентябрь</v>
      </c>
      <c r="B1252" s="18">
        <f t="shared" si="1096"/>
        <v>3</v>
      </c>
      <c r="C1252" s="18">
        <f t="shared" si="215"/>
        <v>33</v>
      </c>
      <c r="D1252" s="19" t="str">
        <f t="shared" si="216"/>
        <v>телефоны и гаджеты</v>
      </c>
      <c r="E1252" s="20">
        <v>44.0</v>
      </c>
      <c r="F1252" s="21">
        <v>29.875999999999998</v>
      </c>
      <c r="G1252" s="22">
        <v>3.3333333333333335</v>
      </c>
      <c r="H1252" s="21">
        <v>13.2</v>
      </c>
    </row>
    <row r="1253" ht="15.75" customHeight="1">
      <c r="A1253" s="16" t="str">
        <f t="shared" ref="A1253:B1253" si="1097">A1217</f>
        <v>январь</v>
      </c>
      <c r="B1253" s="18">
        <f t="shared" si="1097"/>
        <v>1</v>
      </c>
      <c r="C1253" s="18">
        <f t="shared" si="215"/>
        <v>34</v>
      </c>
      <c r="D1253" s="19" t="str">
        <f t="shared" si="216"/>
        <v>платежи</v>
      </c>
      <c r="E1253" s="20">
        <v>48.5</v>
      </c>
      <c r="F1253" s="21">
        <v>35.647499999999994</v>
      </c>
      <c r="G1253" s="22">
        <v>4.041666666666667</v>
      </c>
      <c r="H1253" s="21">
        <v>12.0</v>
      </c>
    </row>
    <row r="1254" ht="15.75" customHeight="1">
      <c r="A1254" s="16" t="str">
        <f t="shared" ref="A1254:B1254" si="1098">A1218</f>
        <v>февраль</v>
      </c>
      <c r="B1254" s="18">
        <f t="shared" si="1098"/>
        <v>1</v>
      </c>
      <c r="C1254" s="18">
        <f t="shared" si="215"/>
        <v>34</v>
      </c>
      <c r="D1254" s="19" t="str">
        <f t="shared" si="216"/>
        <v>платежи</v>
      </c>
      <c r="E1254" s="20">
        <v>42.5</v>
      </c>
      <c r="F1254" s="21">
        <v>29.452499999999997</v>
      </c>
      <c r="G1254" s="22">
        <v>2.951388888888889</v>
      </c>
      <c r="H1254" s="21">
        <v>14.4</v>
      </c>
    </row>
    <row r="1255" ht="15.75" customHeight="1">
      <c r="A1255" s="16" t="str">
        <f t="shared" ref="A1255:B1255" si="1099">A1219</f>
        <v>март</v>
      </c>
      <c r="B1255" s="18">
        <f t="shared" si="1099"/>
        <v>1</v>
      </c>
      <c r="C1255" s="18">
        <f t="shared" si="215"/>
        <v>34</v>
      </c>
      <c r="D1255" s="19" t="str">
        <f t="shared" si="216"/>
        <v>платежи</v>
      </c>
      <c r="E1255" s="20">
        <v>48.5</v>
      </c>
      <c r="F1255" s="21">
        <v>33.270999999999994</v>
      </c>
      <c r="G1255" s="22">
        <v>4.041666666666667</v>
      </c>
      <c r="H1255" s="21">
        <v>12.0</v>
      </c>
    </row>
    <row r="1256" ht="15.75" customHeight="1">
      <c r="A1256" s="16" t="str">
        <f t="shared" ref="A1256:B1256" si="1100">A1220</f>
        <v>апрель</v>
      </c>
      <c r="B1256" s="18">
        <f t="shared" si="1100"/>
        <v>2</v>
      </c>
      <c r="C1256" s="18">
        <f t="shared" si="215"/>
        <v>34</v>
      </c>
      <c r="D1256" s="19" t="str">
        <f t="shared" si="216"/>
        <v>платежи</v>
      </c>
      <c r="E1256" s="20">
        <v>56.99999999999999</v>
      </c>
      <c r="F1256" s="21">
        <v>38.303999999999995</v>
      </c>
      <c r="G1256" s="22">
        <v>5.277777777777778</v>
      </c>
      <c r="H1256" s="21">
        <v>10.8</v>
      </c>
    </row>
    <row r="1257" ht="15.75" customHeight="1">
      <c r="A1257" s="16" t="str">
        <f t="shared" ref="A1257:B1257" si="1101">A1221</f>
        <v>май</v>
      </c>
      <c r="B1257" s="18">
        <f t="shared" si="1101"/>
        <v>2</v>
      </c>
      <c r="C1257" s="18">
        <f t="shared" si="215"/>
        <v>34</v>
      </c>
      <c r="D1257" s="19" t="str">
        <f t="shared" si="216"/>
        <v>платежи</v>
      </c>
      <c r="E1257" s="20">
        <v>41.5</v>
      </c>
      <c r="F1257" s="21">
        <v>28.469</v>
      </c>
      <c r="G1257" s="22">
        <v>3.4583333333333335</v>
      </c>
      <c r="H1257" s="21">
        <v>12.0</v>
      </c>
    </row>
    <row r="1258" ht="15.75" customHeight="1">
      <c r="A1258" s="16" t="str">
        <f t="shared" ref="A1258:B1258" si="1102">A1222</f>
        <v>июнь</v>
      </c>
      <c r="B1258" s="18">
        <f t="shared" si="1102"/>
        <v>2</v>
      </c>
      <c r="C1258" s="18">
        <f t="shared" si="215"/>
        <v>34</v>
      </c>
      <c r="D1258" s="19" t="str">
        <f t="shared" si="216"/>
        <v>платежи</v>
      </c>
      <c r="E1258" s="20">
        <v>46.0</v>
      </c>
      <c r="F1258" s="21">
        <v>33.166</v>
      </c>
      <c r="G1258" s="22">
        <v>3.4848484848484853</v>
      </c>
      <c r="H1258" s="21">
        <v>13.2</v>
      </c>
    </row>
    <row r="1259" ht="15.75" customHeight="1">
      <c r="A1259" s="16" t="str">
        <f t="shared" ref="A1259:B1259" si="1103">A1223</f>
        <v>июль</v>
      </c>
      <c r="B1259" s="18">
        <f t="shared" si="1103"/>
        <v>3</v>
      </c>
      <c r="C1259" s="18">
        <f t="shared" si="215"/>
        <v>34</v>
      </c>
      <c r="D1259" s="19" t="str">
        <f t="shared" si="216"/>
        <v>платежи</v>
      </c>
      <c r="E1259" s="20">
        <v>57.49999999999999</v>
      </c>
      <c r="F1259" s="21">
        <v>39.0425</v>
      </c>
      <c r="G1259" s="22">
        <v>4.791666666666667</v>
      </c>
      <c r="H1259" s="21">
        <v>12.0</v>
      </c>
    </row>
    <row r="1260" ht="15.75" customHeight="1">
      <c r="A1260" s="16" t="str">
        <f t="shared" ref="A1260:B1260" si="1104">A1224</f>
        <v>август</v>
      </c>
      <c r="B1260" s="18">
        <f t="shared" si="1104"/>
        <v>3</v>
      </c>
      <c r="C1260" s="18">
        <f t="shared" si="215"/>
        <v>34</v>
      </c>
      <c r="D1260" s="19" t="str">
        <f t="shared" si="216"/>
        <v>платежи</v>
      </c>
      <c r="E1260" s="20">
        <v>43.0</v>
      </c>
      <c r="F1260" s="21">
        <v>31.605</v>
      </c>
      <c r="G1260" s="22">
        <v>3.981481481481482</v>
      </c>
      <c r="H1260" s="21">
        <v>10.8</v>
      </c>
    </row>
    <row r="1261" ht="15.75" customHeight="1">
      <c r="A1261" s="16" t="str">
        <f t="shared" ref="A1261:B1261" si="1105">A1225</f>
        <v>сентябрь</v>
      </c>
      <c r="B1261" s="18">
        <f t="shared" si="1105"/>
        <v>3</v>
      </c>
      <c r="C1261" s="18">
        <f t="shared" si="215"/>
        <v>34</v>
      </c>
      <c r="D1261" s="19" t="str">
        <f t="shared" si="216"/>
        <v>платежи</v>
      </c>
      <c r="E1261" s="20">
        <v>50.5</v>
      </c>
      <c r="F1261" s="21">
        <v>36.41049999999999</v>
      </c>
      <c r="G1261" s="22">
        <v>4.6759259259259265</v>
      </c>
      <c r="H1261" s="21">
        <v>10.8</v>
      </c>
    </row>
    <row r="1262" ht="15.75" customHeight="1">
      <c r="A1262" s="16" t="str">
        <f t="shared" ref="A1262:B1262" si="1106">A1226</f>
        <v>январь</v>
      </c>
      <c r="B1262" s="18">
        <f t="shared" si="1106"/>
        <v>1</v>
      </c>
      <c r="C1262" s="18">
        <f t="shared" si="215"/>
        <v>30</v>
      </c>
      <c r="D1262" s="19" t="str">
        <f t="shared" si="216"/>
        <v>Услуги</v>
      </c>
      <c r="E1262" s="20">
        <v>3.45</v>
      </c>
      <c r="F1262" s="21">
        <v>1.7422499999999999</v>
      </c>
      <c r="G1262" s="22">
        <v>0.28750000000000003</v>
      </c>
      <c r="H1262" s="21">
        <v>12.0</v>
      </c>
    </row>
    <row r="1263" ht="15.75" customHeight="1">
      <c r="A1263" s="16" t="str">
        <f t="shared" ref="A1263:B1263" si="1107">A1227</f>
        <v>февраль</v>
      </c>
      <c r="B1263" s="18">
        <f t="shared" si="1107"/>
        <v>1</v>
      </c>
      <c r="C1263" s="18">
        <f t="shared" si="215"/>
        <v>30</v>
      </c>
      <c r="D1263" s="19" t="str">
        <f t="shared" si="216"/>
        <v>Услуги</v>
      </c>
      <c r="E1263" s="20">
        <v>2.82</v>
      </c>
      <c r="F1263" s="21">
        <v>1.4382</v>
      </c>
      <c r="G1263" s="22">
        <v>0.1958333333333333</v>
      </c>
      <c r="H1263" s="21">
        <v>14.4</v>
      </c>
    </row>
    <row r="1264" ht="15.75" customHeight="1">
      <c r="A1264" s="16" t="str">
        <f t="shared" ref="A1264:B1264" si="1108">A1228</f>
        <v>март</v>
      </c>
      <c r="B1264" s="18">
        <f t="shared" si="1108"/>
        <v>1</v>
      </c>
      <c r="C1264" s="18">
        <f t="shared" si="215"/>
        <v>30</v>
      </c>
      <c r="D1264" s="19" t="str">
        <f t="shared" si="216"/>
        <v>Услуги</v>
      </c>
      <c r="E1264" s="20">
        <v>2.61</v>
      </c>
      <c r="F1264" s="21">
        <v>1.305</v>
      </c>
      <c r="G1264" s="22">
        <v>0.18125</v>
      </c>
      <c r="H1264" s="21">
        <v>14.4</v>
      </c>
    </row>
    <row r="1265" ht="15.75" customHeight="1">
      <c r="A1265" s="16" t="str">
        <f t="shared" ref="A1265:B1265" si="1109">A1229</f>
        <v>апрель</v>
      </c>
      <c r="B1265" s="18">
        <f t="shared" si="1109"/>
        <v>2</v>
      </c>
      <c r="C1265" s="18">
        <f t="shared" si="215"/>
        <v>30</v>
      </c>
      <c r="D1265" s="19" t="str">
        <f t="shared" si="216"/>
        <v>Услуги</v>
      </c>
      <c r="E1265" s="20">
        <v>3.3</v>
      </c>
      <c r="F1265" s="21">
        <v>1.6005</v>
      </c>
      <c r="G1265" s="22">
        <v>0.25</v>
      </c>
      <c r="H1265" s="21">
        <v>13.2</v>
      </c>
    </row>
    <row r="1266" ht="15.75" customHeight="1">
      <c r="A1266" s="16" t="str">
        <f t="shared" ref="A1266:B1266" si="1110">A1230</f>
        <v>май</v>
      </c>
      <c r="B1266" s="18">
        <f t="shared" si="1110"/>
        <v>2</v>
      </c>
      <c r="C1266" s="18">
        <f t="shared" si="215"/>
        <v>30</v>
      </c>
      <c r="D1266" s="19" t="str">
        <f t="shared" si="216"/>
        <v>Услуги</v>
      </c>
      <c r="E1266" s="20">
        <v>3.3</v>
      </c>
      <c r="F1266" s="21">
        <v>1.5675</v>
      </c>
      <c r="G1266" s="22">
        <v>0.3055555555555555</v>
      </c>
      <c r="H1266" s="21">
        <v>10.8</v>
      </c>
    </row>
    <row r="1267" ht="15.75" customHeight="1">
      <c r="A1267" s="16" t="str">
        <f t="shared" ref="A1267:B1267" si="1111">A1231</f>
        <v>июнь</v>
      </c>
      <c r="B1267" s="18">
        <f t="shared" si="1111"/>
        <v>2</v>
      </c>
      <c r="C1267" s="18">
        <f t="shared" si="215"/>
        <v>30</v>
      </c>
      <c r="D1267" s="19" t="str">
        <f t="shared" si="216"/>
        <v>Услуги</v>
      </c>
      <c r="E1267" s="20">
        <v>3.57</v>
      </c>
      <c r="F1267" s="21">
        <v>1.8563999999999998</v>
      </c>
      <c r="G1267" s="22">
        <v>0.24791666666666662</v>
      </c>
      <c r="H1267" s="21">
        <v>14.4</v>
      </c>
    </row>
    <row r="1268" ht="15.75" customHeight="1">
      <c r="A1268" s="16" t="str">
        <f t="shared" ref="A1268:B1268" si="1112">A1232</f>
        <v>июль</v>
      </c>
      <c r="B1268" s="18">
        <f t="shared" si="1112"/>
        <v>3</v>
      </c>
      <c r="C1268" s="18">
        <f t="shared" si="215"/>
        <v>30</v>
      </c>
      <c r="D1268" s="19" t="str">
        <f t="shared" si="216"/>
        <v>Услуги</v>
      </c>
      <c r="E1268" s="20">
        <v>3.06</v>
      </c>
      <c r="F1268" s="21">
        <v>1.5759</v>
      </c>
      <c r="G1268" s="22">
        <v>0.255</v>
      </c>
      <c r="H1268" s="21">
        <v>12.0</v>
      </c>
    </row>
    <row r="1269" ht="15.75" customHeight="1">
      <c r="A1269" s="16" t="str">
        <f t="shared" ref="A1269:B1269" si="1113">A1233</f>
        <v>август</v>
      </c>
      <c r="B1269" s="18">
        <f t="shared" si="1113"/>
        <v>3</v>
      </c>
      <c r="C1269" s="18">
        <f t="shared" si="215"/>
        <v>30</v>
      </c>
      <c r="D1269" s="19" t="str">
        <f t="shared" si="216"/>
        <v>Услуги</v>
      </c>
      <c r="E1269" s="20">
        <v>3.15</v>
      </c>
      <c r="F1269" s="21">
        <v>1.62225</v>
      </c>
      <c r="G1269" s="22">
        <v>0.23863636363636365</v>
      </c>
      <c r="H1269" s="21">
        <v>13.2</v>
      </c>
    </row>
    <row r="1270" ht="15.75" customHeight="1">
      <c r="A1270" s="16" t="str">
        <f t="shared" ref="A1270:B1270" si="1114">A1234</f>
        <v>сентябрь</v>
      </c>
      <c r="B1270" s="18">
        <f t="shared" si="1114"/>
        <v>3</v>
      </c>
      <c r="C1270" s="18">
        <f t="shared" si="215"/>
        <v>30</v>
      </c>
      <c r="D1270" s="19" t="str">
        <f t="shared" si="216"/>
        <v>Услуги</v>
      </c>
      <c r="E1270" s="20">
        <v>3.09</v>
      </c>
      <c r="F1270" s="21">
        <v>1.5913499999999998</v>
      </c>
      <c r="G1270" s="22">
        <v>0.2575</v>
      </c>
      <c r="H1270" s="21">
        <v>12.0</v>
      </c>
    </row>
    <row r="1271" ht="15.75" customHeight="1">
      <c r="A1271" s="16" t="str">
        <f t="shared" ref="A1271:B1271" si="1115">A1235</f>
        <v>январь</v>
      </c>
      <c r="B1271" s="18">
        <f t="shared" si="1115"/>
        <v>1</v>
      </c>
      <c r="C1271" s="18">
        <f t="shared" si="215"/>
        <v>33</v>
      </c>
      <c r="D1271" s="19" t="str">
        <f t="shared" si="216"/>
        <v>Услуги</v>
      </c>
      <c r="E1271" s="20">
        <v>2.43</v>
      </c>
      <c r="F1271" s="21">
        <v>1.15425</v>
      </c>
      <c r="G1271" s="22">
        <v>0.22499999999999998</v>
      </c>
      <c r="H1271" s="21">
        <v>10.8</v>
      </c>
    </row>
    <row r="1272" ht="15.75" customHeight="1">
      <c r="A1272" s="16" t="str">
        <f t="shared" ref="A1272:B1272" si="1116">A1236</f>
        <v>февраль</v>
      </c>
      <c r="B1272" s="18">
        <f t="shared" si="1116"/>
        <v>1</v>
      </c>
      <c r="C1272" s="18">
        <f t="shared" si="215"/>
        <v>33</v>
      </c>
      <c r="D1272" s="19" t="str">
        <f t="shared" si="216"/>
        <v>Услуги</v>
      </c>
      <c r="E1272" s="20">
        <v>2.76</v>
      </c>
      <c r="F1272" s="21">
        <v>1.4076</v>
      </c>
      <c r="G1272" s="22">
        <v>0.25555555555555554</v>
      </c>
      <c r="H1272" s="21">
        <v>10.8</v>
      </c>
    </row>
    <row r="1273" ht="15.75" customHeight="1">
      <c r="A1273" s="16" t="str">
        <f t="shared" ref="A1273:B1273" si="1117">A1237</f>
        <v>март</v>
      </c>
      <c r="B1273" s="18">
        <f t="shared" si="1117"/>
        <v>1</v>
      </c>
      <c r="C1273" s="18">
        <f t="shared" si="215"/>
        <v>33</v>
      </c>
      <c r="D1273" s="19" t="str">
        <f t="shared" si="216"/>
        <v>Услуги</v>
      </c>
      <c r="E1273" s="20">
        <v>3.15</v>
      </c>
      <c r="F1273" s="21">
        <v>1.6065</v>
      </c>
      <c r="G1273" s="22">
        <v>0.23863636363636365</v>
      </c>
      <c r="H1273" s="21">
        <v>13.2</v>
      </c>
    </row>
    <row r="1274" ht="15.75" customHeight="1">
      <c r="A1274" s="16" t="str">
        <f t="shared" ref="A1274:B1274" si="1118">A1238</f>
        <v>апрель</v>
      </c>
      <c r="B1274" s="18">
        <f t="shared" si="1118"/>
        <v>2</v>
      </c>
      <c r="C1274" s="18">
        <f t="shared" si="215"/>
        <v>33</v>
      </c>
      <c r="D1274" s="19" t="str">
        <f t="shared" si="216"/>
        <v>Услуги</v>
      </c>
      <c r="E1274" s="20">
        <v>2.52</v>
      </c>
      <c r="F1274" s="21">
        <v>1.3230000000000002</v>
      </c>
      <c r="G1274" s="22">
        <v>0.17500000000000002</v>
      </c>
      <c r="H1274" s="21">
        <v>14.4</v>
      </c>
    </row>
    <row r="1275" ht="15.75" customHeight="1">
      <c r="A1275" s="16" t="str">
        <f t="shared" ref="A1275:B1275" si="1119">A1239</f>
        <v>май</v>
      </c>
      <c r="B1275" s="18">
        <f t="shared" si="1119"/>
        <v>2</v>
      </c>
      <c r="C1275" s="18">
        <f t="shared" si="215"/>
        <v>33</v>
      </c>
      <c r="D1275" s="19" t="str">
        <f t="shared" si="216"/>
        <v>Услуги</v>
      </c>
      <c r="E1275" s="20">
        <v>3.33</v>
      </c>
      <c r="F1275" s="21">
        <v>1.6317</v>
      </c>
      <c r="G1275" s="22">
        <v>0.30833333333333335</v>
      </c>
      <c r="H1275" s="21">
        <v>10.8</v>
      </c>
    </row>
    <row r="1276" ht="15.75" customHeight="1">
      <c r="A1276" s="16" t="str">
        <f t="shared" ref="A1276:B1276" si="1120">A1240</f>
        <v>июнь</v>
      </c>
      <c r="B1276" s="18">
        <f t="shared" si="1120"/>
        <v>2</v>
      </c>
      <c r="C1276" s="18">
        <f t="shared" si="215"/>
        <v>33</v>
      </c>
      <c r="D1276" s="19" t="str">
        <f t="shared" si="216"/>
        <v>Услуги</v>
      </c>
      <c r="E1276" s="20">
        <v>2.58</v>
      </c>
      <c r="F1276" s="21">
        <v>1.2512999999999999</v>
      </c>
      <c r="G1276" s="22">
        <v>0.19545454545454546</v>
      </c>
      <c r="H1276" s="21">
        <v>13.2</v>
      </c>
    </row>
    <row r="1277" ht="15.75" customHeight="1">
      <c r="A1277" s="16" t="str">
        <f t="shared" ref="A1277:B1277" si="1121">A1241</f>
        <v>июль</v>
      </c>
      <c r="B1277" s="18">
        <f t="shared" si="1121"/>
        <v>3</v>
      </c>
      <c r="C1277" s="18">
        <f t="shared" si="215"/>
        <v>33</v>
      </c>
      <c r="D1277" s="19" t="str">
        <f t="shared" si="216"/>
        <v>Услуги</v>
      </c>
      <c r="E1277" s="20">
        <v>2.88</v>
      </c>
      <c r="F1277" s="21">
        <v>1.4112</v>
      </c>
      <c r="G1277" s="22">
        <v>0.26666666666666666</v>
      </c>
      <c r="H1277" s="21">
        <v>10.8</v>
      </c>
    </row>
    <row r="1278" ht="15.75" customHeight="1">
      <c r="A1278" s="16" t="str">
        <f t="shared" ref="A1278:B1278" si="1122">A1242</f>
        <v>август</v>
      </c>
      <c r="B1278" s="18">
        <f t="shared" si="1122"/>
        <v>3</v>
      </c>
      <c r="C1278" s="18">
        <f t="shared" si="215"/>
        <v>33</v>
      </c>
      <c r="D1278" s="19" t="str">
        <f t="shared" si="216"/>
        <v>Услуги</v>
      </c>
      <c r="E1278" s="20">
        <v>2.64</v>
      </c>
      <c r="F1278" s="21">
        <v>1.3728</v>
      </c>
      <c r="G1278" s="22">
        <v>0.21999999999999997</v>
      </c>
      <c r="H1278" s="21">
        <v>12.0</v>
      </c>
    </row>
    <row r="1279" ht="15.75" customHeight="1">
      <c r="A1279" s="16" t="str">
        <f t="shared" ref="A1279:B1279" si="1123">A1243</f>
        <v>сентябрь</v>
      </c>
      <c r="B1279" s="18">
        <f t="shared" si="1123"/>
        <v>3</v>
      </c>
      <c r="C1279" s="18">
        <f t="shared" si="215"/>
        <v>33</v>
      </c>
      <c r="D1279" s="19" t="str">
        <f t="shared" si="216"/>
        <v>Услуги</v>
      </c>
      <c r="E1279" s="20">
        <v>3.6</v>
      </c>
      <c r="F1279" s="21">
        <v>1.8719999999999999</v>
      </c>
      <c r="G1279" s="22">
        <v>0.25</v>
      </c>
      <c r="H1279" s="21">
        <v>14.4</v>
      </c>
    </row>
    <row r="1280" ht="15.75" customHeight="1">
      <c r="A1280" s="16" t="str">
        <f t="shared" ref="A1280:B1280" si="1124">A1244</f>
        <v>январь</v>
      </c>
      <c r="B1280" s="18">
        <f t="shared" si="1124"/>
        <v>1</v>
      </c>
      <c r="C1280" s="18">
        <f t="shared" si="215"/>
        <v>34</v>
      </c>
      <c r="D1280" s="19" t="str">
        <f t="shared" si="216"/>
        <v>телефоны и гаджеты</v>
      </c>
      <c r="E1280" s="20">
        <v>3.21</v>
      </c>
      <c r="F1280" s="21">
        <v>1.6371</v>
      </c>
      <c r="G1280" s="22">
        <v>0.22291666666666665</v>
      </c>
      <c r="H1280" s="21">
        <v>14.4</v>
      </c>
    </row>
    <row r="1281" ht="15.75" customHeight="1">
      <c r="A1281" s="16" t="str">
        <f t="shared" ref="A1281:B1281" si="1125">A1245</f>
        <v>февраль</v>
      </c>
      <c r="B1281" s="18">
        <f t="shared" si="1125"/>
        <v>1</v>
      </c>
      <c r="C1281" s="18">
        <f t="shared" si="215"/>
        <v>34</v>
      </c>
      <c r="D1281" s="19" t="str">
        <f t="shared" si="216"/>
        <v>телефоны и гаджеты</v>
      </c>
      <c r="E1281" s="20">
        <v>3.42</v>
      </c>
      <c r="F1281" s="21">
        <v>1.6758000000000002</v>
      </c>
      <c r="G1281" s="22">
        <v>0.28500000000000003</v>
      </c>
      <c r="H1281" s="21">
        <v>12.0</v>
      </c>
    </row>
    <row r="1282" ht="15.75" customHeight="1">
      <c r="A1282" s="16" t="str">
        <f t="shared" ref="A1282:B1282" si="1126">A1246</f>
        <v>март</v>
      </c>
      <c r="B1282" s="18">
        <f t="shared" si="1126"/>
        <v>1</v>
      </c>
      <c r="C1282" s="18">
        <f t="shared" si="215"/>
        <v>34</v>
      </c>
      <c r="D1282" s="19" t="str">
        <f t="shared" si="216"/>
        <v>телефоны и гаджеты</v>
      </c>
      <c r="E1282" s="20">
        <v>2.88</v>
      </c>
      <c r="F1282" s="21">
        <v>1.4256</v>
      </c>
      <c r="G1282" s="22">
        <v>0.26666666666666666</v>
      </c>
      <c r="H1282" s="21">
        <v>10.8</v>
      </c>
    </row>
    <row r="1283" ht="15.75" customHeight="1">
      <c r="A1283" s="16" t="str">
        <f t="shared" ref="A1283:B1283" si="1127">A1247</f>
        <v>апрель</v>
      </c>
      <c r="B1283" s="18">
        <f t="shared" si="1127"/>
        <v>2</v>
      </c>
      <c r="C1283" s="18">
        <f t="shared" si="215"/>
        <v>34</v>
      </c>
      <c r="D1283" s="19" t="str">
        <f t="shared" si="216"/>
        <v>телефоны и гаджеты</v>
      </c>
      <c r="E1283" s="20">
        <v>3.39</v>
      </c>
      <c r="F1283" s="21">
        <v>1.695</v>
      </c>
      <c r="G1283" s="22">
        <v>0.25681818181818183</v>
      </c>
      <c r="H1283" s="21">
        <v>13.2</v>
      </c>
    </row>
    <row r="1284" ht="15.75" customHeight="1">
      <c r="A1284" s="16" t="str">
        <f t="shared" ref="A1284:B1284" si="1128">A1248</f>
        <v>май</v>
      </c>
      <c r="B1284" s="18">
        <f t="shared" si="1128"/>
        <v>2</v>
      </c>
      <c r="C1284" s="18">
        <f t="shared" si="215"/>
        <v>34</v>
      </c>
      <c r="D1284" s="19" t="str">
        <f t="shared" si="216"/>
        <v>телефоны и гаджеты</v>
      </c>
      <c r="E1284" s="20">
        <v>3.36</v>
      </c>
      <c r="F1284" s="21">
        <v>1.7136000000000002</v>
      </c>
      <c r="G1284" s="22">
        <v>0.2545454545454545</v>
      </c>
      <c r="H1284" s="21">
        <v>13.2</v>
      </c>
    </row>
    <row r="1285" ht="15.75" customHeight="1">
      <c r="A1285" s="16" t="str">
        <f t="shared" ref="A1285:B1285" si="1129">A1249</f>
        <v>июнь</v>
      </c>
      <c r="B1285" s="18">
        <f t="shared" si="1129"/>
        <v>2</v>
      </c>
      <c r="C1285" s="18">
        <f t="shared" si="215"/>
        <v>34</v>
      </c>
      <c r="D1285" s="19" t="str">
        <f t="shared" si="216"/>
        <v>телефоны и гаджеты</v>
      </c>
      <c r="E1285" s="20">
        <v>3.09</v>
      </c>
      <c r="F1285" s="21">
        <v>1.62225</v>
      </c>
      <c r="G1285" s="22">
        <v>0.2861111111111111</v>
      </c>
      <c r="H1285" s="21">
        <v>10.8</v>
      </c>
    </row>
    <row r="1286" ht="15.75" customHeight="1">
      <c r="A1286" s="16" t="str">
        <f t="shared" ref="A1286:B1286" si="1130">A1250</f>
        <v>июль</v>
      </c>
      <c r="B1286" s="18">
        <f t="shared" si="1130"/>
        <v>3</v>
      </c>
      <c r="C1286" s="18">
        <f t="shared" si="215"/>
        <v>34</v>
      </c>
      <c r="D1286" s="19" t="str">
        <f t="shared" si="216"/>
        <v>телефоны и гаджеты</v>
      </c>
      <c r="E1286" s="20">
        <v>3.24</v>
      </c>
      <c r="F1286" s="21">
        <v>1.7009999999999998</v>
      </c>
      <c r="G1286" s="22">
        <v>0.3</v>
      </c>
      <c r="H1286" s="21">
        <v>10.8</v>
      </c>
    </row>
    <row r="1287" ht="15.75" customHeight="1">
      <c r="A1287" s="16" t="str">
        <f t="shared" ref="A1287:B1287" si="1131">A1251</f>
        <v>август</v>
      </c>
      <c r="B1287" s="18">
        <f t="shared" si="1131"/>
        <v>3</v>
      </c>
      <c r="C1287" s="18">
        <f t="shared" si="215"/>
        <v>34</v>
      </c>
      <c r="D1287" s="19" t="str">
        <f t="shared" si="216"/>
        <v>телефоны и гаджеты</v>
      </c>
      <c r="E1287" s="20">
        <v>2.4</v>
      </c>
      <c r="F1287" s="21">
        <v>1.26</v>
      </c>
      <c r="G1287" s="22">
        <v>0.18181818181818182</v>
      </c>
      <c r="H1287" s="21">
        <v>13.2</v>
      </c>
    </row>
    <row r="1288" ht="15.75" customHeight="1">
      <c r="A1288" s="16" t="str">
        <f t="shared" ref="A1288:B1288" si="1132">A1252</f>
        <v>сентябрь</v>
      </c>
      <c r="B1288" s="18">
        <f t="shared" si="1132"/>
        <v>3</v>
      </c>
      <c r="C1288" s="18">
        <f t="shared" si="215"/>
        <v>34</v>
      </c>
      <c r="D1288" s="19" t="str">
        <f t="shared" si="216"/>
        <v>телефоны и гаджеты</v>
      </c>
      <c r="E1288" s="20">
        <v>2.64</v>
      </c>
      <c r="F1288" s="21">
        <v>1.386</v>
      </c>
      <c r="G1288" s="22">
        <v>0.2</v>
      </c>
      <c r="H1288" s="21">
        <v>13.2</v>
      </c>
    </row>
    <row r="1289" ht="15.75" customHeight="1">
      <c r="A1289" s="16" t="str">
        <f t="shared" ref="A1289:B1289" si="1133">A1253</f>
        <v>январь</v>
      </c>
      <c r="B1289" s="18">
        <f t="shared" si="1133"/>
        <v>1</v>
      </c>
      <c r="C1289" s="18">
        <f t="shared" si="215"/>
        <v>35</v>
      </c>
      <c r="D1289" s="19" t="str">
        <f t="shared" si="216"/>
        <v>платежи</v>
      </c>
      <c r="E1289" s="20">
        <v>3.06</v>
      </c>
      <c r="F1289" s="21">
        <v>1.5759</v>
      </c>
      <c r="G1289" s="22">
        <v>0.2833333333333333</v>
      </c>
      <c r="H1289" s="21">
        <v>10.8</v>
      </c>
    </row>
    <row r="1290" ht="15.75" customHeight="1">
      <c r="A1290" s="16" t="str">
        <f t="shared" ref="A1290:B1290" si="1134">A1254</f>
        <v>февраль</v>
      </c>
      <c r="B1290" s="18">
        <f t="shared" si="1134"/>
        <v>1</v>
      </c>
      <c r="C1290" s="18">
        <f t="shared" si="215"/>
        <v>35</v>
      </c>
      <c r="D1290" s="19" t="str">
        <f t="shared" si="216"/>
        <v>платежи</v>
      </c>
      <c r="E1290" s="20">
        <v>2.46</v>
      </c>
      <c r="F1290" s="21">
        <v>1.1808</v>
      </c>
      <c r="G1290" s="22">
        <v>0.20500000000000002</v>
      </c>
      <c r="H1290" s="21">
        <v>12.0</v>
      </c>
    </row>
    <row r="1291" ht="15.75" customHeight="1">
      <c r="A1291" s="16" t="str">
        <f t="shared" ref="A1291:B1291" si="1135">A1255</f>
        <v>март</v>
      </c>
      <c r="B1291" s="18">
        <f t="shared" si="1135"/>
        <v>1</v>
      </c>
      <c r="C1291" s="18">
        <f t="shared" si="215"/>
        <v>35</v>
      </c>
      <c r="D1291" s="19" t="str">
        <f t="shared" si="216"/>
        <v>платежи</v>
      </c>
      <c r="E1291" s="20">
        <v>3.27</v>
      </c>
      <c r="F1291" s="21">
        <v>1.6513499999999999</v>
      </c>
      <c r="G1291" s="22">
        <v>0.2725</v>
      </c>
      <c r="H1291" s="21">
        <v>12.0</v>
      </c>
    </row>
    <row r="1292" ht="15.75" customHeight="1">
      <c r="A1292" s="16" t="str">
        <f t="shared" ref="A1292:B1292" si="1136">A1256</f>
        <v>апрель</v>
      </c>
      <c r="B1292" s="18">
        <f t="shared" si="1136"/>
        <v>2</v>
      </c>
      <c r="C1292" s="18">
        <f t="shared" si="215"/>
        <v>35</v>
      </c>
      <c r="D1292" s="19" t="str">
        <f t="shared" si="216"/>
        <v>платежи</v>
      </c>
      <c r="E1292" s="20">
        <v>3.03</v>
      </c>
      <c r="F1292" s="21">
        <v>1.5907499999999999</v>
      </c>
      <c r="G1292" s="22">
        <v>0.21041666666666664</v>
      </c>
      <c r="H1292" s="21">
        <v>14.4</v>
      </c>
    </row>
    <row r="1293" ht="15.75" customHeight="1">
      <c r="A1293" s="16" t="str">
        <f t="shared" ref="A1293:B1293" si="1137">A1257</f>
        <v>май</v>
      </c>
      <c r="B1293" s="18">
        <f t="shared" si="1137"/>
        <v>2</v>
      </c>
      <c r="C1293" s="18">
        <f t="shared" si="215"/>
        <v>35</v>
      </c>
      <c r="D1293" s="19" t="str">
        <f t="shared" si="216"/>
        <v>платежи</v>
      </c>
      <c r="E1293" s="20">
        <v>3.12</v>
      </c>
      <c r="F1293" s="21">
        <v>1.5131999999999999</v>
      </c>
      <c r="G1293" s="22">
        <v>0.23636363636363636</v>
      </c>
      <c r="H1293" s="21">
        <v>13.2</v>
      </c>
    </row>
    <row r="1294" ht="15.75" customHeight="1">
      <c r="A1294" s="16" t="str">
        <f t="shared" ref="A1294:B1294" si="1138">A1258</f>
        <v>июнь</v>
      </c>
      <c r="B1294" s="18">
        <f t="shared" si="1138"/>
        <v>2</v>
      </c>
      <c r="C1294" s="18">
        <f t="shared" si="215"/>
        <v>35</v>
      </c>
      <c r="D1294" s="19" t="str">
        <f t="shared" si="216"/>
        <v>платежи</v>
      </c>
      <c r="E1294" s="20">
        <v>2.73</v>
      </c>
      <c r="F1294" s="21">
        <v>1.32405</v>
      </c>
      <c r="G1294" s="22">
        <v>0.20681818181818185</v>
      </c>
      <c r="H1294" s="21">
        <v>13.2</v>
      </c>
    </row>
    <row r="1295" ht="15.75" customHeight="1">
      <c r="A1295" s="16" t="str">
        <f t="shared" ref="A1295:B1295" si="1139">A1259</f>
        <v>июль</v>
      </c>
      <c r="B1295" s="18">
        <f t="shared" si="1139"/>
        <v>3</v>
      </c>
      <c r="C1295" s="18">
        <f t="shared" si="215"/>
        <v>35</v>
      </c>
      <c r="D1295" s="19" t="str">
        <f t="shared" si="216"/>
        <v>платежи</v>
      </c>
      <c r="E1295" s="20">
        <v>2.79</v>
      </c>
      <c r="F1295" s="21">
        <v>1.35315</v>
      </c>
      <c r="G1295" s="22">
        <v>0.19375</v>
      </c>
      <c r="H1295" s="21">
        <v>14.4</v>
      </c>
    </row>
    <row r="1296" ht="15.75" customHeight="1">
      <c r="A1296" s="16" t="str">
        <f t="shared" ref="A1296:B1296" si="1140">A1260</f>
        <v>август</v>
      </c>
      <c r="B1296" s="18">
        <f t="shared" si="1140"/>
        <v>3</v>
      </c>
      <c r="C1296" s="18">
        <f t="shared" si="215"/>
        <v>35</v>
      </c>
      <c r="D1296" s="19" t="str">
        <f t="shared" si="216"/>
        <v>платежи</v>
      </c>
      <c r="E1296" s="20">
        <v>3.3</v>
      </c>
      <c r="F1296" s="21">
        <v>1.716</v>
      </c>
      <c r="G1296" s="22">
        <v>0.22916666666666666</v>
      </c>
      <c r="H1296" s="21">
        <v>14.4</v>
      </c>
    </row>
    <row r="1297" ht="15.75" customHeight="1">
      <c r="A1297" s="16" t="str">
        <f t="shared" ref="A1297:B1297" si="1141">A1261</f>
        <v>сентябрь</v>
      </c>
      <c r="B1297" s="18">
        <f t="shared" si="1141"/>
        <v>3</v>
      </c>
      <c r="C1297" s="18">
        <f t="shared" si="215"/>
        <v>35</v>
      </c>
      <c r="D1297" s="19" t="str">
        <f t="shared" si="216"/>
        <v>платежи</v>
      </c>
      <c r="E1297" s="20">
        <v>2.88</v>
      </c>
      <c r="F1297" s="21">
        <v>1.4975999999999998</v>
      </c>
      <c r="G1297" s="22">
        <v>0.24</v>
      </c>
      <c r="H1297" s="21">
        <v>12.0</v>
      </c>
    </row>
    <row r="1298" ht="15.75" customHeight="1">
      <c r="A1298" s="16" t="str">
        <f t="shared" ref="A1298:B1298" si="1142">A1262</f>
        <v>январь</v>
      </c>
      <c r="B1298" s="18">
        <f t="shared" si="1142"/>
        <v>1</v>
      </c>
      <c r="C1298" s="18">
        <f t="shared" si="215"/>
        <v>31</v>
      </c>
      <c r="D1298" s="19" t="str">
        <f t="shared" si="216"/>
        <v>Услуги</v>
      </c>
      <c r="E1298" s="20">
        <v>13.8</v>
      </c>
      <c r="F1298" s="21">
        <v>13.2411</v>
      </c>
      <c r="G1298" s="22">
        <v>1.277777777777778</v>
      </c>
      <c r="H1298" s="21">
        <v>10.8</v>
      </c>
    </row>
    <row r="1299" ht="15.75" customHeight="1">
      <c r="A1299" s="16" t="str">
        <f t="shared" ref="A1299:B1299" si="1143">A1263</f>
        <v>февраль</v>
      </c>
      <c r="B1299" s="18">
        <f t="shared" si="1143"/>
        <v>1</v>
      </c>
      <c r="C1299" s="18">
        <f t="shared" si="215"/>
        <v>31</v>
      </c>
      <c r="D1299" s="19" t="str">
        <f t="shared" si="216"/>
        <v>Услуги</v>
      </c>
      <c r="E1299" s="20">
        <v>14.4</v>
      </c>
      <c r="F1299" s="21">
        <v>13.406400000000001</v>
      </c>
      <c r="G1299" s="22">
        <v>1.3333333333333333</v>
      </c>
      <c r="H1299" s="21">
        <v>10.8</v>
      </c>
    </row>
    <row r="1300" ht="15.75" customHeight="1">
      <c r="A1300" s="16" t="str">
        <f t="shared" ref="A1300:B1300" si="1144">A1264</f>
        <v>март</v>
      </c>
      <c r="B1300" s="18">
        <f t="shared" si="1144"/>
        <v>1</v>
      </c>
      <c r="C1300" s="18">
        <f t="shared" si="215"/>
        <v>31</v>
      </c>
      <c r="D1300" s="19" t="str">
        <f t="shared" si="216"/>
        <v>Услуги</v>
      </c>
      <c r="E1300" s="20">
        <v>15.6</v>
      </c>
      <c r="F1300" s="21">
        <v>14.9682</v>
      </c>
      <c r="G1300" s="22">
        <v>1.0833333333333335</v>
      </c>
      <c r="H1300" s="21">
        <v>14.4</v>
      </c>
    </row>
    <row r="1301" ht="15.75" customHeight="1">
      <c r="A1301" s="16" t="str">
        <f t="shared" ref="A1301:B1301" si="1145">A1265</f>
        <v>апрель</v>
      </c>
      <c r="B1301" s="18">
        <f t="shared" si="1145"/>
        <v>2</v>
      </c>
      <c r="C1301" s="18">
        <f t="shared" si="215"/>
        <v>31</v>
      </c>
      <c r="D1301" s="19" t="str">
        <f t="shared" si="216"/>
        <v>Услуги</v>
      </c>
      <c r="E1301" s="20">
        <v>12.45</v>
      </c>
      <c r="F1301" s="21">
        <v>11.945775000000001</v>
      </c>
      <c r="G1301" s="22">
        <v>0.8645833333333335</v>
      </c>
      <c r="H1301" s="21">
        <v>14.4</v>
      </c>
    </row>
    <row r="1302" ht="15.75" customHeight="1">
      <c r="A1302" s="16" t="str">
        <f t="shared" ref="A1302:B1302" si="1146">A1266</f>
        <v>май</v>
      </c>
      <c r="B1302" s="18">
        <f t="shared" si="1146"/>
        <v>2</v>
      </c>
      <c r="C1302" s="18">
        <f t="shared" si="215"/>
        <v>31</v>
      </c>
      <c r="D1302" s="19" t="str">
        <f t="shared" si="216"/>
        <v>Услуги</v>
      </c>
      <c r="E1302" s="20">
        <v>12.0</v>
      </c>
      <c r="F1302" s="21">
        <v>11.4</v>
      </c>
      <c r="G1302" s="22">
        <v>0.9090909090909093</v>
      </c>
      <c r="H1302" s="21">
        <v>13.2</v>
      </c>
    </row>
    <row r="1303" ht="15.75" customHeight="1">
      <c r="A1303" s="16" t="str">
        <f t="shared" ref="A1303:B1303" si="1147">A1267</f>
        <v>июнь</v>
      </c>
      <c r="B1303" s="18">
        <f t="shared" si="1147"/>
        <v>2</v>
      </c>
      <c r="C1303" s="18">
        <f t="shared" si="215"/>
        <v>31</v>
      </c>
      <c r="D1303" s="19" t="str">
        <f t="shared" si="216"/>
        <v>Услуги</v>
      </c>
      <c r="E1303" s="20">
        <v>18.0</v>
      </c>
      <c r="F1303" s="21">
        <v>16.587</v>
      </c>
      <c r="G1303" s="22">
        <v>1.25</v>
      </c>
      <c r="H1303" s="21">
        <v>14.4</v>
      </c>
    </row>
    <row r="1304" ht="15.75" customHeight="1">
      <c r="A1304" s="16" t="str">
        <f t="shared" ref="A1304:B1304" si="1148">A1268</f>
        <v>июль</v>
      </c>
      <c r="B1304" s="18">
        <f t="shared" si="1148"/>
        <v>3</v>
      </c>
      <c r="C1304" s="18">
        <f t="shared" si="215"/>
        <v>31</v>
      </c>
      <c r="D1304" s="19" t="str">
        <f t="shared" si="216"/>
        <v>Услуги</v>
      </c>
      <c r="E1304" s="20">
        <v>16.05</v>
      </c>
      <c r="F1304" s="21">
        <v>15.2475</v>
      </c>
      <c r="G1304" s="22">
        <v>1.4861111111111112</v>
      </c>
      <c r="H1304" s="21">
        <v>10.8</v>
      </c>
    </row>
    <row r="1305" ht="15.75" customHeight="1">
      <c r="A1305" s="16" t="str">
        <f t="shared" ref="A1305:B1305" si="1149">A1269</f>
        <v>август</v>
      </c>
      <c r="B1305" s="18">
        <f t="shared" si="1149"/>
        <v>3</v>
      </c>
      <c r="C1305" s="18">
        <f t="shared" si="215"/>
        <v>31</v>
      </c>
      <c r="D1305" s="19" t="str">
        <f t="shared" si="216"/>
        <v>Услуги</v>
      </c>
      <c r="E1305" s="20">
        <v>17.25</v>
      </c>
      <c r="F1305" s="21">
        <v>16.223625</v>
      </c>
      <c r="G1305" s="22">
        <v>1.5972222222222223</v>
      </c>
      <c r="H1305" s="21">
        <v>10.8</v>
      </c>
    </row>
    <row r="1306" ht="15.75" customHeight="1">
      <c r="A1306" s="16" t="str">
        <f t="shared" ref="A1306:B1306" si="1150">A1270</f>
        <v>сентябрь</v>
      </c>
      <c r="B1306" s="18">
        <f t="shared" si="1150"/>
        <v>3</v>
      </c>
      <c r="C1306" s="18">
        <f t="shared" si="215"/>
        <v>31</v>
      </c>
      <c r="D1306" s="19" t="str">
        <f t="shared" si="216"/>
        <v>Услуги</v>
      </c>
      <c r="E1306" s="20">
        <v>15.45</v>
      </c>
      <c r="F1306" s="21">
        <v>14.6775</v>
      </c>
      <c r="G1306" s="22">
        <v>1.2875</v>
      </c>
      <c r="H1306" s="21">
        <v>12.0</v>
      </c>
    </row>
    <row r="1307" ht="15.75" customHeight="1">
      <c r="A1307" s="16" t="str">
        <f t="shared" ref="A1307:B1307" si="1151">A1271</f>
        <v>январь</v>
      </c>
      <c r="B1307" s="18">
        <f t="shared" si="1151"/>
        <v>1</v>
      </c>
      <c r="C1307" s="18">
        <f t="shared" si="215"/>
        <v>34</v>
      </c>
      <c r="D1307" s="19" t="str">
        <f t="shared" si="216"/>
        <v>Услуги</v>
      </c>
      <c r="E1307" s="20">
        <v>16.65</v>
      </c>
      <c r="F1307" s="21">
        <v>15.8175</v>
      </c>
      <c r="G1307" s="22">
        <v>1.3875000000000002</v>
      </c>
      <c r="H1307" s="21">
        <v>12.0</v>
      </c>
    </row>
    <row r="1308" ht="15.75" customHeight="1">
      <c r="A1308" s="16" t="str">
        <f t="shared" ref="A1308:B1308" si="1152">A1272</f>
        <v>февраль</v>
      </c>
      <c r="B1308" s="18">
        <f t="shared" si="1152"/>
        <v>1</v>
      </c>
      <c r="C1308" s="18">
        <f t="shared" si="215"/>
        <v>34</v>
      </c>
      <c r="D1308" s="19" t="str">
        <f t="shared" si="216"/>
        <v>Услуги</v>
      </c>
      <c r="E1308" s="20">
        <v>14.7</v>
      </c>
      <c r="F1308" s="21">
        <v>13.685699999999999</v>
      </c>
      <c r="G1308" s="22">
        <v>1.3611111111111112</v>
      </c>
      <c r="H1308" s="21">
        <v>10.8</v>
      </c>
    </row>
    <row r="1309" ht="15.75" customHeight="1">
      <c r="A1309" s="16" t="str">
        <f t="shared" ref="A1309:B1309" si="1153">A1273</f>
        <v>март</v>
      </c>
      <c r="B1309" s="18">
        <f t="shared" si="1153"/>
        <v>1</v>
      </c>
      <c r="C1309" s="18">
        <f t="shared" si="215"/>
        <v>34</v>
      </c>
      <c r="D1309" s="19" t="str">
        <f t="shared" si="216"/>
        <v>Услуги</v>
      </c>
      <c r="E1309" s="20">
        <v>17.1</v>
      </c>
      <c r="F1309" s="21">
        <v>16.245</v>
      </c>
      <c r="G1309" s="22">
        <v>1.1875</v>
      </c>
      <c r="H1309" s="21">
        <v>14.4</v>
      </c>
    </row>
    <row r="1310" ht="15.75" customHeight="1">
      <c r="A1310" s="16" t="str">
        <f t="shared" ref="A1310:B1310" si="1154">A1274</f>
        <v>апрель</v>
      </c>
      <c r="B1310" s="18">
        <f t="shared" si="1154"/>
        <v>2</v>
      </c>
      <c r="C1310" s="18">
        <f t="shared" si="215"/>
        <v>34</v>
      </c>
      <c r="D1310" s="19" t="str">
        <f t="shared" si="216"/>
        <v>Услуги</v>
      </c>
      <c r="E1310" s="20">
        <v>16.35</v>
      </c>
      <c r="F1310" s="21">
        <v>15.843150000000001</v>
      </c>
      <c r="G1310" s="22">
        <v>1.1354166666666665</v>
      </c>
      <c r="H1310" s="21">
        <v>14.4</v>
      </c>
    </row>
    <row r="1311" ht="15.75" customHeight="1">
      <c r="A1311" s="16" t="str">
        <f t="shared" ref="A1311:B1311" si="1155">A1275</f>
        <v>май</v>
      </c>
      <c r="B1311" s="18">
        <f t="shared" si="1155"/>
        <v>2</v>
      </c>
      <c r="C1311" s="18">
        <f t="shared" si="215"/>
        <v>34</v>
      </c>
      <c r="D1311" s="19" t="str">
        <f t="shared" si="216"/>
        <v>Услуги</v>
      </c>
      <c r="E1311" s="20">
        <v>12.45</v>
      </c>
      <c r="F1311" s="21">
        <v>11.59095</v>
      </c>
      <c r="G1311" s="22">
        <v>0.9431818181818181</v>
      </c>
      <c r="H1311" s="21">
        <v>13.2</v>
      </c>
    </row>
    <row r="1312" ht="15.75" customHeight="1">
      <c r="A1312" s="16" t="str">
        <f t="shared" ref="A1312:B1312" si="1156">A1276</f>
        <v>июнь</v>
      </c>
      <c r="B1312" s="18">
        <f t="shared" si="1156"/>
        <v>2</v>
      </c>
      <c r="C1312" s="18">
        <f t="shared" si="215"/>
        <v>34</v>
      </c>
      <c r="D1312" s="19" t="str">
        <f t="shared" si="216"/>
        <v>Услуги</v>
      </c>
      <c r="E1312" s="20">
        <v>13.35</v>
      </c>
      <c r="F1312" s="21">
        <v>12.555675</v>
      </c>
      <c r="G1312" s="22">
        <v>1.0113636363636362</v>
      </c>
      <c r="H1312" s="21">
        <v>13.2</v>
      </c>
    </row>
    <row r="1313" ht="15.75" customHeight="1">
      <c r="A1313" s="16" t="str">
        <f t="shared" ref="A1313:B1313" si="1157">A1277</f>
        <v>июль</v>
      </c>
      <c r="B1313" s="18">
        <f t="shared" si="1157"/>
        <v>3</v>
      </c>
      <c r="C1313" s="18">
        <f t="shared" si="215"/>
        <v>34</v>
      </c>
      <c r="D1313" s="19" t="str">
        <f t="shared" si="216"/>
        <v>Услуги</v>
      </c>
      <c r="E1313" s="20">
        <v>18.0</v>
      </c>
      <c r="F1313" s="21">
        <v>17.1</v>
      </c>
      <c r="G1313" s="22">
        <v>1.5</v>
      </c>
      <c r="H1313" s="21">
        <v>12.0</v>
      </c>
    </row>
    <row r="1314" ht="15.75" customHeight="1">
      <c r="A1314" s="16" t="str">
        <f t="shared" ref="A1314:B1314" si="1158">A1278</f>
        <v>август</v>
      </c>
      <c r="B1314" s="18">
        <f t="shared" si="1158"/>
        <v>3</v>
      </c>
      <c r="C1314" s="18">
        <f t="shared" si="215"/>
        <v>34</v>
      </c>
      <c r="D1314" s="19" t="str">
        <f t="shared" si="216"/>
        <v>Услуги</v>
      </c>
      <c r="E1314" s="20">
        <v>15.75</v>
      </c>
      <c r="F1314" s="21">
        <v>15.112125</v>
      </c>
      <c r="G1314" s="22">
        <v>1.4583333333333335</v>
      </c>
      <c r="H1314" s="21">
        <v>10.8</v>
      </c>
    </row>
    <row r="1315" ht="15.75" customHeight="1">
      <c r="A1315" s="16" t="str">
        <f t="shared" ref="A1315:B1315" si="1159">A1279</f>
        <v>сентябрь</v>
      </c>
      <c r="B1315" s="18">
        <f t="shared" si="1159"/>
        <v>3</v>
      </c>
      <c r="C1315" s="18">
        <f t="shared" si="215"/>
        <v>34</v>
      </c>
      <c r="D1315" s="19" t="str">
        <f t="shared" si="216"/>
        <v>Услуги</v>
      </c>
      <c r="E1315" s="20">
        <v>12.15</v>
      </c>
      <c r="F1315" s="21">
        <v>11.427075</v>
      </c>
      <c r="G1315" s="22">
        <v>1.125</v>
      </c>
      <c r="H1315" s="21">
        <v>10.8</v>
      </c>
    </row>
    <row r="1316" ht="15.75" customHeight="1">
      <c r="A1316" s="16" t="str">
        <f t="shared" ref="A1316:B1316" si="1160">A1280</f>
        <v>январь</v>
      </c>
      <c r="B1316" s="18">
        <f t="shared" si="1160"/>
        <v>1</v>
      </c>
      <c r="C1316" s="18">
        <f t="shared" si="215"/>
        <v>35</v>
      </c>
      <c r="D1316" s="19" t="str">
        <f t="shared" si="216"/>
        <v>телефоны и гаджеты</v>
      </c>
      <c r="E1316" s="20">
        <v>12.6</v>
      </c>
      <c r="F1316" s="21">
        <v>11.850299999999999</v>
      </c>
      <c r="G1316" s="22">
        <v>0.9545454545454546</v>
      </c>
      <c r="H1316" s="21">
        <v>13.2</v>
      </c>
    </row>
    <row r="1317" ht="15.75" customHeight="1">
      <c r="A1317" s="16" t="str">
        <f t="shared" ref="A1317:B1317" si="1161">A1281</f>
        <v>февраль</v>
      </c>
      <c r="B1317" s="18">
        <f t="shared" si="1161"/>
        <v>1</v>
      </c>
      <c r="C1317" s="18">
        <f t="shared" si="215"/>
        <v>35</v>
      </c>
      <c r="D1317" s="19" t="str">
        <f t="shared" si="216"/>
        <v>телефоны и гаджеты</v>
      </c>
      <c r="E1317" s="20">
        <v>12.6</v>
      </c>
      <c r="F1317" s="21">
        <v>11.97</v>
      </c>
      <c r="G1317" s="22">
        <v>1.1666666666666665</v>
      </c>
      <c r="H1317" s="21">
        <v>10.8</v>
      </c>
    </row>
    <row r="1318" ht="15.75" customHeight="1">
      <c r="A1318" s="16" t="str">
        <f t="shared" ref="A1318:B1318" si="1162">A1282</f>
        <v>март</v>
      </c>
      <c r="B1318" s="18">
        <f t="shared" si="1162"/>
        <v>1</v>
      </c>
      <c r="C1318" s="18">
        <f t="shared" si="215"/>
        <v>35</v>
      </c>
      <c r="D1318" s="19" t="str">
        <f t="shared" si="216"/>
        <v>телефоны и гаджеты</v>
      </c>
      <c r="E1318" s="20">
        <v>14.25</v>
      </c>
      <c r="F1318" s="21">
        <v>13.26675</v>
      </c>
      <c r="G1318" s="22">
        <v>1.0795454545454546</v>
      </c>
      <c r="H1318" s="21">
        <v>13.2</v>
      </c>
    </row>
    <row r="1319" ht="15.75" customHeight="1">
      <c r="A1319" s="16" t="str">
        <f t="shared" ref="A1319:B1319" si="1163">A1283</f>
        <v>апрель</v>
      </c>
      <c r="B1319" s="18">
        <f t="shared" si="1163"/>
        <v>2</v>
      </c>
      <c r="C1319" s="18">
        <f t="shared" si="215"/>
        <v>35</v>
      </c>
      <c r="D1319" s="19" t="str">
        <f t="shared" si="216"/>
        <v>телефоны и гаджеты</v>
      </c>
      <c r="E1319" s="20">
        <v>16.05</v>
      </c>
      <c r="F1319" s="21">
        <v>15.552449999999999</v>
      </c>
      <c r="G1319" s="22">
        <v>1.2159090909090908</v>
      </c>
      <c r="H1319" s="21">
        <v>13.2</v>
      </c>
    </row>
    <row r="1320" ht="15.75" customHeight="1">
      <c r="A1320" s="16" t="str">
        <f t="shared" ref="A1320:B1320" si="1164">A1284</f>
        <v>май</v>
      </c>
      <c r="B1320" s="18">
        <f t="shared" si="1164"/>
        <v>2</v>
      </c>
      <c r="C1320" s="18">
        <f t="shared" si="215"/>
        <v>35</v>
      </c>
      <c r="D1320" s="19" t="str">
        <f t="shared" si="216"/>
        <v>телефоны и гаджеты</v>
      </c>
      <c r="E1320" s="20">
        <v>17.4</v>
      </c>
      <c r="F1320" s="21">
        <v>16.53</v>
      </c>
      <c r="G1320" s="22">
        <v>1.2083333333333335</v>
      </c>
      <c r="H1320" s="21">
        <v>14.4</v>
      </c>
    </row>
    <row r="1321" ht="15.75" customHeight="1">
      <c r="A1321" s="16" t="str">
        <f t="shared" ref="A1321:B1321" si="1165">A1285</f>
        <v>июнь</v>
      </c>
      <c r="B1321" s="18">
        <f t="shared" si="1165"/>
        <v>2</v>
      </c>
      <c r="C1321" s="18">
        <f t="shared" si="215"/>
        <v>35</v>
      </c>
      <c r="D1321" s="19" t="str">
        <f t="shared" si="216"/>
        <v>телефоны и гаджеты</v>
      </c>
      <c r="E1321" s="20">
        <v>13.2</v>
      </c>
      <c r="F1321" s="21">
        <v>12.54</v>
      </c>
      <c r="G1321" s="22">
        <v>1.1</v>
      </c>
      <c r="H1321" s="21">
        <v>12.0</v>
      </c>
    </row>
    <row r="1322" ht="15.75" customHeight="1">
      <c r="A1322" s="16" t="str">
        <f t="shared" ref="A1322:B1322" si="1166">A1286</f>
        <v>июль</v>
      </c>
      <c r="B1322" s="18">
        <f t="shared" si="1166"/>
        <v>3</v>
      </c>
      <c r="C1322" s="18">
        <f t="shared" si="215"/>
        <v>35</v>
      </c>
      <c r="D1322" s="19" t="str">
        <f t="shared" si="216"/>
        <v>телефоны и гаджеты</v>
      </c>
      <c r="E1322" s="20">
        <v>14.55</v>
      </c>
      <c r="F1322" s="21">
        <v>13.960725</v>
      </c>
      <c r="G1322" s="22">
        <v>1.0104166666666665</v>
      </c>
      <c r="H1322" s="21">
        <v>14.4</v>
      </c>
    </row>
    <row r="1323" ht="15.75" customHeight="1">
      <c r="A1323" s="16" t="str">
        <f t="shared" ref="A1323:B1323" si="1167">A1287</f>
        <v>август</v>
      </c>
      <c r="B1323" s="18">
        <f t="shared" si="1167"/>
        <v>3</v>
      </c>
      <c r="C1323" s="18">
        <f t="shared" si="215"/>
        <v>35</v>
      </c>
      <c r="D1323" s="19" t="str">
        <f t="shared" si="216"/>
        <v>телефоны и гаджеты</v>
      </c>
      <c r="E1323" s="20">
        <v>13.8</v>
      </c>
      <c r="F1323" s="21">
        <v>13.3722</v>
      </c>
      <c r="G1323" s="22">
        <v>1.1500000000000001</v>
      </c>
      <c r="H1323" s="21">
        <v>12.0</v>
      </c>
    </row>
    <row r="1324" ht="15.75" customHeight="1">
      <c r="A1324" s="16" t="str">
        <f t="shared" ref="A1324:B1324" si="1168">A1288</f>
        <v>сентябрь</v>
      </c>
      <c r="B1324" s="18">
        <f t="shared" si="1168"/>
        <v>3</v>
      </c>
      <c r="C1324" s="18">
        <f t="shared" si="215"/>
        <v>35</v>
      </c>
      <c r="D1324" s="19" t="str">
        <f t="shared" si="216"/>
        <v>телефоны и гаджеты</v>
      </c>
      <c r="E1324" s="20">
        <v>16.2</v>
      </c>
      <c r="F1324" s="21">
        <v>15.39</v>
      </c>
      <c r="G1324" s="22">
        <v>1.2272727272727275</v>
      </c>
      <c r="H1324" s="21">
        <v>13.2</v>
      </c>
    </row>
    <row r="1325" ht="15.75" customHeight="1">
      <c r="A1325" s="16" t="str">
        <f t="shared" ref="A1325:B1325" si="1169">A1289</f>
        <v>январь</v>
      </c>
      <c r="B1325" s="18">
        <f t="shared" si="1169"/>
        <v>1</v>
      </c>
      <c r="C1325" s="18">
        <f t="shared" si="215"/>
        <v>36</v>
      </c>
      <c r="D1325" s="19" t="str">
        <f t="shared" si="216"/>
        <v>платежи</v>
      </c>
      <c r="E1325" s="20">
        <v>18.0</v>
      </c>
      <c r="F1325" s="21">
        <v>16.929000000000002</v>
      </c>
      <c r="G1325" s="22">
        <v>1.25</v>
      </c>
      <c r="H1325" s="21">
        <v>14.4</v>
      </c>
    </row>
    <row r="1326" ht="15.75" customHeight="1">
      <c r="A1326" s="16" t="str">
        <f t="shared" ref="A1326:B1326" si="1170">A1290</f>
        <v>февраль</v>
      </c>
      <c r="B1326" s="18">
        <f t="shared" si="1170"/>
        <v>1</v>
      </c>
      <c r="C1326" s="18">
        <f t="shared" si="215"/>
        <v>36</v>
      </c>
      <c r="D1326" s="19" t="str">
        <f t="shared" si="216"/>
        <v>платежи</v>
      </c>
      <c r="E1326" s="20">
        <v>16.8</v>
      </c>
      <c r="F1326" s="21">
        <v>15.8004</v>
      </c>
      <c r="G1326" s="22">
        <v>1.5555555555555554</v>
      </c>
      <c r="H1326" s="21">
        <v>10.8</v>
      </c>
    </row>
    <row r="1327" ht="15.75" customHeight="1">
      <c r="A1327" s="16" t="str">
        <f t="shared" ref="A1327:B1327" si="1171">A1291</f>
        <v>март</v>
      </c>
      <c r="B1327" s="18">
        <f t="shared" si="1171"/>
        <v>1</v>
      </c>
      <c r="C1327" s="18">
        <f t="shared" si="215"/>
        <v>36</v>
      </c>
      <c r="D1327" s="19" t="str">
        <f t="shared" si="216"/>
        <v>платежи</v>
      </c>
      <c r="E1327" s="20">
        <v>13.65</v>
      </c>
      <c r="F1327" s="21">
        <v>13.097175</v>
      </c>
      <c r="G1327" s="22">
        <v>1.0340909090909092</v>
      </c>
      <c r="H1327" s="21">
        <v>13.2</v>
      </c>
    </row>
    <row r="1328" ht="15.75" customHeight="1">
      <c r="A1328" s="16" t="str">
        <f t="shared" ref="A1328:B1328" si="1172">A1292</f>
        <v>апрель</v>
      </c>
      <c r="B1328" s="18">
        <f t="shared" si="1172"/>
        <v>2</v>
      </c>
      <c r="C1328" s="18">
        <f t="shared" si="215"/>
        <v>36</v>
      </c>
      <c r="D1328" s="19" t="str">
        <f t="shared" si="216"/>
        <v>платежи</v>
      </c>
      <c r="E1328" s="20">
        <v>15.6</v>
      </c>
      <c r="F1328" s="21">
        <v>14.671800000000001</v>
      </c>
      <c r="G1328" s="22">
        <v>1.1818181818181819</v>
      </c>
      <c r="H1328" s="21">
        <v>13.2</v>
      </c>
    </row>
    <row r="1329" ht="15.75" customHeight="1">
      <c r="A1329" s="16" t="str">
        <f t="shared" ref="A1329:B1329" si="1173">A1293</f>
        <v>май</v>
      </c>
      <c r="B1329" s="18">
        <f t="shared" si="1173"/>
        <v>2</v>
      </c>
      <c r="C1329" s="18">
        <f t="shared" si="215"/>
        <v>36</v>
      </c>
      <c r="D1329" s="19" t="str">
        <f t="shared" si="216"/>
        <v>платежи</v>
      </c>
      <c r="E1329" s="20">
        <v>15.15</v>
      </c>
      <c r="F1329" s="21">
        <v>13.960725</v>
      </c>
      <c r="G1329" s="22">
        <v>1.2625</v>
      </c>
      <c r="H1329" s="21">
        <v>12.0</v>
      </c>
    </row>
    <row r="1330" ht="15.75" customHeight="1">
      <c r="A1330" s="16" t="str">
        <f t="shared" ref="A1330:B1330" si="1174">A1294</f>
        <v>июнь</v>
      </c>
      <c r="B1330" s="18">
        <f t="shared" si="1174"/>
        <v>2</v>
      </c>
      <c r="C1330" s="18">
        <f t="shared" si="215"/>
        <v>36</v>
      </c>
      <c r="D1330" s="19" t="str">
        <f t="shared" si="216"/>
        <v>платежи</v>
      </c>
      <c r="E1330" s="20">
        <v>16.95</v>
      </c>
      <c r="F1330" s="21">
        <v>16.42455</v>
      </c>
      <c r="G1330" s="22">
        <v>1.5694444444444446</v>
      </c>
      <c r="H1330" s="21">
        <v>10.8</v>
      </c>
    </row>
    <row r="1331" ht="15.75" customHeight="1">
      <c r="A1331" s="16" t="str">
        <f t="shared" ref="A1331:B1331" si="1175">A1295</f>
        <v>июль</v>
      </c>
      <c r="B1331" s="18">
        <f t="shared" si="1175"/>
        <v>3</v>
      </c>
      <c r="C1331" s="18">
        <f t="shared" si="215"/>
        <v>36</v>
      </c>
      <c r="D1331" s="19" t="str">
        <f t="shared" si="216"/>
        <v>платежи</v>
      </c>
      <c r="E1331" s="20">
        <v>14.85</v>
      </c>
      <c r="F1331" s="21">
        <v>13.82535</v>
      </c>
      <c r="G1331" s="22">
        <v>1.375</v>
      </c>
      <c r="H1331" s="21">
        <v>10.8</v>
      </c>
    </row>
    <row r="1332" ht="15.75" customHeight="1">
      <c r="A1332" s="16" t="str">
        <f t="shared" ref="A1332:B1332" si="1176">A1296</f>
        <v>август</v>
      </c>
      <c r="B1332" s="18">
        <f t="shared" si="1176"/>
        <v>3</v>
      </c>
      <c r="C1332" s="18">
        <f t="shared" si="215"/>
        <v>36</v>
      </c>
      <c r="D1332" s="19" t="str">
        <f t="shared" si="216"/>
        <v>платежи</v>
      </c>
      <c r="E1332" s="20">
        <v>16.35</v>
      </c>
      <c r="F1332" s="21">
        <v>15.22185</v>
      </c>
      <c r="G1332" s="22">
        <v>1.1354166666666665</v>
      </c>
      <c r="H1332" s="21">
        <v>14.4</v>
      </c>
    </row>
    <row r="1333" ht="15.75" customHeight="1">
      <c r="A1333" s="16" t="str">
        <f t="shared" ref="A1333:B1333" si="1177">A1297</f>
        <v>сентябрь</v>
      </c>
      <c r="B1333" s="18">
        <f t="shared" si="1177"/>
        <v>3</v>
      </c>
      <c r="C1333" s="18">
        <f t="shared" si="215"/>
        <v>36</v>
      </c>
      <c r="D1333" s="19" t="str">
        <f t="shared" si="216"/>
        <v>платежи</v>
      </c>
      <c r="E1333" s="20">
        <v>14.4</v>
      </c>
      <c r="F1333" s="21">
        <v>13.543199999999999</v>
      </c>
      <c r="G1333" s="22">
        <v>1.2</v>
      </c>
      <c r="H1333" s="21">
        <v>12.0</v>
      </c>
    </row>
    <row r="1334" ht="15.75" customHeight="1">
      <c r="A1334" s="16" t="str">
        <f t="shared" ref="A1334:B1334" si="1178">A1298</f>
        <v>январь</v>
      </c>
      <c r="B1334" s="18">
        <f t="shared" si="1178"/>
        <v>1</v>
      </c>
      <c r="C1334" s="18">
        <f t="shared" si="215"/>
        <v>32</v>
      </c>
      <c r="D1334" s="19" t="str">
        <f t="shared" si="216"/>
        <v>Услуги</v>
      </c>
      <c r="E1334" s="20">
        <v>56.99999999999999</v>
      </c>
      <c r="F1334" s="21">
        <v>37.905</v>
      </c>
      <c r="G1334" s="22">
        <v>3.958333333333333</v>
      </c>
      <c r="H1334" s="21">
        <v>14.4</v>
      </c>
    </row>
    <row r="1335" ht="15.75" customHeight="1">
      <c r="A1335" s="16" t="str">
        <f t="shared" ref="A1335:B1335" si="1179">A1299</f>
        <v>февраль</v>
      </c>
      <c r="B1335" s="18">
        <f t="shared" si="1179"/>
        <v>1</v>
      </c>
      <c r="C1335" s="18">
        <f t="shared" si="215"/>
        <v>32</v>
      </c>
      <c r="D1335" s="19" t="str">
        <f t="shared" si="216"/>
        <v>Услуги</v>
      </c>
      <c r="E1335" s="20">
        <v>46.5</v>
      </c>
      <c r="F1335" s="21">
        <v>33.5265</v>
      </c>
      <c r="G1335" s="22">
        <v>4.305555555555555</v>
      </c>
      <c r="H1335" s="21">
        <v>10.8</v>
      </c>
    </row>
    <row r="1336" ht="15.75" customHeight="1">
      <c r="A1336" s="16" t="str">
        <f t="shared" ref="A1336:B1336" si="1180">A1300</f>
        <v>март</v>
      </c>
      <c r="B1336" s="18">
        <f t="shared" si="1180"/>
        <v>1</v>
      </c>
      <c r="C1336" s="18">
        <f t="shared" si="215"/>
        <v>32</v>
      </c>
      <c r="D1336" s="19" t="str">
        <f t="shared" si="216"/>
        <v>Услуги</v>
      </c>
      <c r="E1336" s="20">
        <v>55.00000000000001</v>
      </c>
      <c r="F1336" s="21">
        <v>37.345</v>
      </c>
      <c r="G1336" s="22">
        <v>3.819444444444444</v>
      </c>
      <c r="H1336" s="21">
        <v>14.4</v>
      </c>
    </row>
    <row r="1337" ht="15.75" customHeight="1">
      <c r="A1337" s="16" t="str">
        <f t="shared" ref="A1337:B1337" si="1181">A1301</f>
        <v>апрель</v>
      </c>
      <c r="B1337" s="18">
        <f t="shared" si="1181"/>
        <v>2</v>
      </c>
      <c r="C1337" s="18">
        <f t="shared" si="215"/>
        <v>32</v>
      </c>
      <c r="D1337" s="19" t="str">
        <f t="shared" si="216"/>
        <v>Услуги</v>
      </c>
      <c r="E1337" s="20">
        <v>47.5</v>
      </c>
      <c r="F1337" s="21">
        <v>32.9175</v>
      </c>
      <c r="G1337" s="22">
        <v>3.298611111111111</v>
      </c>
      <c r="H1337" s="21">
        <v>14.4</v>
      </c>
    </row>
    <row r="1338" ht="15.75" customHeight="1">
      <c r="A1338" s="16" t="str">
        <f t="shared" ref="A1338:B1338" si="1182">A1302</f>
        <v>май</v>
      </c>
      <c r="B1338" s="18">
        <f t="shared" si="1182"/>
        <v>2</v>
      </c>
      <c r="C1338" s="18">
        <f t="shared" si="215"/>
        <v>32</v>
      </c>
      <c r="D1338" s="19" t="str">
        <f t="shared" si="216"/>
        <v>Услуги</v>
      </c>
      <c r="E1338" s="20">
        <v>56.00000000000001</v>
      </c>
      <c r="F1338" s="21">
        <v>41.16</v>
      </c>
      <c r="G1338" s="22">
        <v>4.666666666666667</v>
      </c>
      <c r="H1338" s="21">
        <v>12.0</v>
      </c>
    </row>
    <row r="1339" ht="15.75" customHeight="1">
      <c r="A1339" s="16" t="str">
        <f t="shared" ref="A1339:B1339" si="1183">A1303</f>
        <v>июнь</v>
      </c>
      <c r="B1339" s="18">
        <f t="shared" si="1183"/>
        <v>2</v>
      </c>
      <c r="C1339" s="18">
        <f t="shared" si="215"/>
        <v>32</v>
      </c>
      <c r="D1339" s="19" t="str">
        <f t="shared" si="216"/>
        <v>Услуги</v>
      </c>
      <c r="E1339" s="20">
        <v>53.5</v>
      </c>
      <c r="F1339" s="21">
        <v>38.573499999999996</v>
      </c>
      <c r="G1339" s="22">
        <v>4.953703703703703</v>
      </c>
      <c r="H1339" s="21">
        <v>10.8</v>
      </c>
    </row>
    <row r="1340" ht="15.75" customHeight="1">
      <c r="A1340" s="16" t="str">
        <f t="shared" ref="A1340:B1340" si="1184">A1304</f>
        <v>июль</v>
      </c>
      <c r="B1340" s="18">
        <f t="shared" si="1184"/>
        <v>3</v>
      </c>
      <c r="C1340" s="18">
        <f t="shared" si="215"/>
        <v>32</v>
      </c>
      <c r="D1340" s="19" t="str">
        <f t="shared" si="216"/>
        <v>Услуги</v>
      </c>
      <c r="E1340" s="20">
        <v>44.0</v>
      </c>
      <c r="F1340" s="21">
        <v>30.184</v>
      </c>
      <c r="G1340" s="22">
        <v>3.6666666666666665</v>
      </c>
      <c r="H1340" s="21">
        <v>12.0</v>
      </c>
    </row>
    <row r="1341" ht="15.75" customHeight="1">
      <c r="A1341" s="16" t="str">
        <f t="shared" ref="A1341:B1341" si="1185">A1305</f>
        <v>август</v>
      </c>
      <c r="B1341" s="18">
        <f t="shared" si="1185"/>
        <v>3</v>
      </c>
      <c r="C1341" s="18">
        <f t="shared" si="215"/>
        <v>32</v>
      </c>
      <c r="D1341" s="19" t="str">
        <f t="shared" si="216"/>
        <v>Услуги</v>
      </c>
      <c r="E1341" s="20">
        <v>52.0</v>
      </c>
      <c r="F1341" s="21">
        <v>34.58</v>
      </c>
      <c r="G1341" s="22">
        <v>4.333333333333334</v>
      </c>
      <c r="H1341" s="21">
        <v>12.0</v>
      </c>
    </row>
    <row r="1342" ht="15.75" customHeight="1">
      <c r="A1342" s="16" t="str">
        <f t="shared" ref="A1342:B1342" si="1186">A1306</f>
        <v>сентябрь</v>
      </c>
      <c r="B1342" s="18">
        <f t="shared" si="1186"/>
        <v>3</v>
      </c>
      <c r="C1342" s="18">
        <f t="shared" si="215"/>
        <v>32</v>
      </c>
      <c r="D1342" s="19" t="str">
        <f t="shared" si="216"/>
        <v>Услуги</v>
      </c>
      <c r="E1342" s="20">
        <v>52.5</v>
      </c>
      <c r="F1342" s="21">
        <v>36.015</v>
      </c>
      <c r="G1342" s="22">
        <v>3.645833333333333</v>
      </c>
      <c r="H1342" s="21">
        <v>14.4</v>
      </c>
    </row>
    <row r="1343" ht="15.75" customHeight="1">
      <c r="A1343" s="16" t="str">
        <f t="shared" ref="A1343:B1343" si="1187">A1307</f>
        <v>январь</v>
      </c>
      <c r="B1343" s="18">
        <f t="shared" si="1187"/>
        <v>1</v>
      </c>
      <c r="C1343" s="18">
        <f t="shared" si="215"/>
        <v>35</v>
      </c>
      <c r="D1343" s="19" t="str">
        <f t="shared" si="216"/>
        <v>Услуги</v>
      </c>
      <c r="E1343" s="20">
        <v>43.5</v>
      </c>
      <c r="F1343" s="21">
        <v>31.667999999999996</v>
      </c>
      <c r="G1343" s="22">
        <v>4.027777777777778</v>
      </c>
      <c r="H1343" s="21">
        <v>10.8</v>
      </c>
    </row>
    <row r="1344" ht="15.75" customHeight="1">
      <c r="A1344" s="16" t="str">
        <f t="shared" ref="A1344:B1344" si="1188">A1308</f>
        <v>февраль</v>
      </c>
      <c r="B1344" s="18">
        <f t="shared" si="1188"/>
        <v>1</v>
      </c>
      <c r="C1344" s="18">
        <f t="shared" si="215"/>
        <v>35</v>
      </c>
      <c r="D1344" s="19" t="str">
        <f t="shared" si="216"/>
        <v>Услуги</v>
      </c>
      <c r="E1344" s="20">
        <v>56.49999999999999</v>
      </c>
      <c r="F1344" s="21">
        <v>41.132</v>
      </c>
      <c r="G1344" s="22">
        <v>5.231481481481481</v>
      </c>
      <c r="H1344" s="21">
        <v>10.8</v>
      </c>
    </row>
    <row r="1345" ht="15.75" customHeight="1">
      <c r="A1345" s="16" t="str">
        <f t="shared" ref="A1345:B1345" si="1189">A1309</f>
        <v>март</v>
      </c>
      <c r="B1345" s="18">
        <f t="shared" si="1189"/>
        <v>1</v>
      </c>
      <c r="C1345" s="18">
        <f t="shared" si="215"/>
        <v>35</v>
      </c>
      <c r="D1345" s="19" t="str">
        <f t="shared" si="216"/>
        <v>Услуги</v>
      </c>
      <c r="E1345" s="20">
        <v>58.5</v>
      </c>
      <c r="F1345" s="21">
        <v>41.769</v>
      </c>
      <c r="G1345" s="22">
        <v>4.875</v>
      </c>
      <c r="H1345" s="21">
        <v>12.0</v>
      </c>
    </row>
    <row r="1346" ht="15.75" customHeight="1">
      <c r="A1346" s="16" t="str">
        <f t="shared" ref="A1346:B1346" si="1190">A1310</f>
        <v>апрель</v>
      </c>
      <c r="B1346" s="18">
        <f t="shared" si="1190"/>
        <v>2</v>
      </c>
      <c r="C1346" s="18">
        <f t="shared" si="215"/>
        <v>35</v>
      </c>
      <c r="D1346" s="19" t="str">
        <f t="shared" si="216"/>
        <v>Услуги</v>
      </c>
      <c r="E1346" s="20">
        <v>51.5</v>
      </c>
      <c r="F1346" s="21">
        <v>34.608</v>
      </c>
      <c r="G1346" s="22">
        <v>4.291666666666666</v>
      </c>
      <c r="H1346" s="21">
        <v>12.0</v>
      </c>
    </row>
    <row r="1347" ht="15.75" customHeight="1">
      <c r="A1347" s="16" t="str">
        <f t="shared" ref="A1347:B1347" si="1191">A1311</f>
        <v>май</v>
      </c>
      <c r="B1347" s="18">
        <f t="shared" si="1191"/>
        <v>2</v>
      </c>
      <c r="C1347" s="18">
        <f t="shared" si="215"/>
        <v>35</v>
      </c>
      <c r="D1347" s="19" t="str">
        <f t="shared" si="216"/>
        <v>Услуги</v>
      </c>
      <c r="E1347" s="20">
        <v>42.5</v>
      </c>
      <c r="F1347" s="21">
        <v>31.237499999999997</v>
      </c>
      <c r="G1347" s="22">
        <v>3.2196969696969697</v>
      </c>
      <c r="H1347" s="21">
        <v>13.2</v>
      </c>
    </row>
    <row r="1348" ht="15.75" customHeight="1">
      <c r="A1348" s="16" t="str">
        <f t="shared" ref="A1348:B1348" si="1192">A1312</f>
        <v>июнь</v>
      </c>
      <c r="B1348" s="18">
        <f t="shared" si="1192"/>
        <v>2</v>
      </c>
      <c r="C1348" s="18">
        <f t="shared" si="215"/>
        <v>35</v>
      </c>
      <c r="D1348" s="19" t="str">
        <f t="shared" si="216"/>
        <v>Услуги</v>
      </c>
      <c r="E1348" s="20">
        <v>51.0</v>
      </c>
      <c r="F1348" s="21">
        <v>36.056999999999995</v>
      </c>
      <c r="G1348" s="22">
        <v>3.5416666666666665</v>
      </c>
      <c r="H1348" s="21">
        <v>14.4</v>
      </c>
    </row>
    <row r="1349" ht="15.75" customHeight="1">
      <c r="A1349" s="16" t="str">
        <f t="shared" ref="A1349:B1349" si="1193">A1313</f>
        <v>июль</v>
      </c>
      <c r="B1349" s="18">
        <f t="shared" si="1193"/>
        <v>3</v>
      </c>
      <c r="C1349" s="18">
        <f t="shared" si="215"/>
        <v>35</v>
      </c>
      <c r="D1349" s="19" t="str">
        <f t="shared" si="216"/>
        <v>Услуги</v>
      </c>
      <c r="E1349" s="20">
        <v>54.50000000000001</v>
      </c>
      <c r="F1349" s="21">
        <v>40.0575</v>
      </c>
      <c r="G1349" s="22">
        <v>3.7847222222222228</v>
      </c>
      <c r="H1349" s="21">
        <v>14.4</v>
      </c>
    </row>
    <row r="1350" ht="15.75" customHeight="1">
      <c r="A1350" s="16" t="str">
        <f t="shared" ref="A1350:B1350" si="1194">A1314</f>
        <v>август</v>
      </c>
      <c r="B1350" s="18">
        <f t="shared" si="1194"/>
        <v>3</v>
      </c>
      <c r="C1350" s="18">
        <f t="shared" si="215"/>
        <v>35</v>
      </c>
      <c r="D1350" s="19" t="str">
        <f t="shared" si="216"/>
        <v>Услуги</v>
      </c>
      <c r="E1350" s="20">
        <v>57.99999999999999</v>
      </c>
      <c r="F1350" s="21">
        <v>41.81799999999999</v>
      </c>
      <c r="G1350" s="22">
        <v>4.833333333333332</v>
      </c>
      <c r="H1350" s="21">
        <v>12.0</v>
      </c>
    </row>
    <row r="1351" ht="15.75" customHeight="1">
      <c r="A1351" s="16" t="str">
        <f t="shared" ref="A1351:B1351" si="1195">A1315</f>
        <v>сентябрь</v>
      </c>
      <c r="B1351" s="18">
        <f t="shared" si="1195"/>
        <v>3</v>
      </c>
      <c r="C1351" s="18">
        <f t="shared" si="215"/>
        <v>35</v>
      </c>
      <c r="D1351" s="19" t="str">
        <f t="shared" si="216"/>
        <v>Услуги</v>
      </c>
      <c r="E1351" s="20">
        <v>46.5</v>
      </c>
      <c r="F1351" s="21">
        <v>33.201</v>
      </c>
      <c r="G1351" s="22">
        <v>4.305555555555555</v>
      </c>
      <c r="H1351" s="21">
        <v>10.8</v>
      </c>
    </row>
    <row r="1352" ht="15.75" customHeight="1">
      <c r="A1352" s="16" t="str">
        <f t="shared" ref="A1352:B1352" si="1196">A1316</f>
        <v>январь</v>
      </c>
      <c r="B1352" s="18">
        <f t="shared" si="1196"/>
        <v>1</v>
      </c>
      <c r="C1352" s="18">
        <f t="shared" si="215"/>
        <v>36</v>
      </c>
      <c r="D1352" s="19" t="str">
        <f t="shared" si="216"/>
        <v>телефоны и гаджеты</v>
      </c>
      <c r="E1352" s="20">
        <v>40.0</v>
      </c>
      <c r="F1352" s="21">
        <v>28.84</v>
      </c>
      <c r="G1352" s="22">
        <v>3.3333333333333335</v>
      </c>
      <c r="H1352" s="21">
        <v>12.0</v>
      </c>
    </row>
    <row r="1353" ht="15.75" customHeight="1">
      <c r="A1353" s="16" t="str">
        <f t="shared" ref="A1353:B1353" si="1197">A1317</f>
        <v>февраль</v>
      </c>
      <c r="B1353" s="18">
        <f t="shared" si="1197"/>
        <v>1</v>
      </c>
      <c r="C1353" s="18">
        <f t="shared" si="215"/>
        <v>36</v>
      </c>
      <c r="D1353" s="19" t="str">
        <f t="shared" si="216"/>
        <v>телефоны и гаджеты</v>
      </c>
      <c r="E1353" s="20">
        <v>45.5</v>
      </c>
      <c r="F1353" s="21">
        <v>31.85</v>
      </c>
      <c r="G1353" s="22">
        <v>3.791666666666667</v>
      </c>
      <c r="H1353" s="21">
        <v>12.0</v>
      </c>
    </row>
    <row r="1354" ht="15.75" customHeight="1">
      <c r="A1354" s="16" t="str">
        <f t="shared" ref="A1354:B1354" si="1198">A1318</f>
        <v>март</v>
      </c>
      <c r="B1354" s="18">
        <f t="shared" si="1198"/>
        <v>1</v>
      </c>
      <c r="C1354" s="18">
        <f t="shared" si="215"/>
        <v>36</v>
      </c>
      <c r="D1354" s="19" t="str">
        <f t="shared" si="216"/>
        <v>телефоны и гаджеты</v>
      </c>
      <c r="E1354" s="20">
        <v>40.0</v>
      </c>
      <c r="F1354" s="21">
        <v>26.88</v>
      </c>
      <c r="G1354" s="22">
        <v>3.0303030303030303</v>
      </c>
      <c r="H1354" s="21">
        <v>13.2</v>
      </c>
    </row>
    <row r="1355" ht="15.75" customHeight="1">
      <c r="A1355" s="16" t="str">
        <f t="shared" ref="A1355:B1355" si="1199">A1319</f>
        <v>апрель</v>
      </c>
      <c r="B1355" s="18">
        <f t="shared" si="1199"/>
        <v>2</v>
      </c>
      <c r="C1355" s="18">
        <f t="shared" si="215"/>
        <v>36</v>
      </c>
      <c r="D1355" s="19" t="str">
        <f t="shared" si="216"/>
        <v>телефоны и гаджеты</v>
      </c>
      <c r="E1355" s="20">
        <v>51.5</v>
      </c>
      <c r="F1355" s="21">
        <v>36.4105</v>
      </c>
      <c r="G1355" s="22">
        <v>4.291666666666666</v>
      </c>
      <c r="H1355" s="21">
        <v>12.0</v>
      </c>
    </row>
    <row r="1356" ht="15.75" customHeight="1">
      <c r="A1356" s="16" t="str">
        <f t="shared" ref="A1356:B1356" si="1200">A1320</f>
        <v>май</v>
      </c>
      <c r="B1356" s="18">
        <f t="shared" si="1200"/>
        <v>2</v>
      </c>
      <c r="C1356" s="18">
        <f t="shared" si="215"/>
        <v>36</v>
      </c>
      <c r="D1356" s="19" t="str">
        <f t="shared" si="216"/>
        <v>телефоны и гаджеты</v>
      </c>
      <c r="E1356" s="20">
        <v>52.0</v>
      </c>
      <c r="F1356" s="21">
        <v>38.22</v>
      </c>
      <c r="G1356" s="22">
        <v>4.814814814814815</v>
      </c>
      <c r="H1356" s="21">
        <v>10.8</v>
      </c>
    </row>
    <row r="1357" ht="15.75" customHeight="1">
      <c r="A1357" s="16" t="str">
        <f t="shared" ref="A1357:B1357" si="1201">A1321</f>
        <v>июнь</v>
      </c>
      <c r="B1357" s="18">
        <f t="shared" si="1201"/>
        <v>2</v>
      </c>
      <c r="C1357" s="18">
        <f t="shared" si="215"/>
        <v>36</v>
      </c>
      <c r="D1357" s="19" t="str">
        <f t="shared" si="216"/>
        <v>телефоны и гаджеты</v>
      </c>
      <c r="E1357" s="20">
        <v>43.0</v>
      </c>
      <c r="F1357" s="21">
        <v>30.701999999999995</v>
      </c>
      <c r="G1357" s="22">
        <v>3.257575757575757</v>
      </c>
      <c r="H1357" s="21">
        <v>13.2</v>
      </c>
    </row>
    <row r="1358" ht="15.75" customHeight="1">
      <c r="A1358" s="16" t="str">
        <f t="shared" ref="A1358:B1358" si="1202">A1322</f>
        <v>июль</v>
      </c>
      <c r="B1358" s="18">
        <f t="shared" si="1202"/>
        <v>3</v>
      </c>
      <c r="C1358" s="18">
        <f t="shared" si="215"/>
        <v>36</v>
      </c>
      <c r="D1358" s="19" t="str">
        <f t="shared" si="216"/>
        <v>телефоны и гаджеты</v>
      </c>
      <c r="E1358" s="20">
        <v>47.5</v>
      </c>
      <c r="F1358" s="21">
        <v>33.25</v>
      </c>
      <c r="G1358" s="22">
        <v>3.5984848484848486</v>
      </c>
      <c r="H1358" s="21">
        <v>13.2</v>
      </c>
    </row>
    <row r="1359" ht="15.75" customHeight="1">
      <c r="A1359" s="16" t="str">
        <f t="shared" ref="A1359:B1359" si="1203">A1323</f>
        <v>август</v>
      </c>
      <c r="B1359" s="18">
        <f t="shared" si="1203"/>
        <v>3</v>
      </c>
      <c r="C1359" s="18">
        <f t="shared" si="215"/>
        <v>36</v>
      </c>
      <c r="D1359" s="19" t="str">
        <f t="shared" si="216"/>
        <v>телефоны и гаджеты</v>
      </c>
      <c r="E1359" s="20">
        <v>42.5</v>
      </c>
      <c r="F1359" s="21">
        <v>30.047499999999992</v>
      </c>
      <c r="G1359" s="22">
        <v>3.5416666666666665</v>
      </c>
      <c r="H1359" s="21">
        <v>12.0</v>
      </c>
    </row>
    <row r="1360" ht="15.75" customHeight="1">
      <c r="A1360" s="16" t="str">
        <f t="shared" ref="A1360:B1360" si="1204">A1324</f>
        <v>сентябрь</v>
      </c>
      <c r="B1360" s="18">
        <f t="shared" si="1204"/>
        <v>3</v>
      </c>
      <c r="C1360" s="18">
        <f t="shared" si="215"/>
        <v>36</v>
      </c>
      <c r="D1360" s="19" t="str">
        <f t="shared" si="216"/>
        <v>телефоны и гаджеты</v>
      </c>
      <c r="E1360" s="20">
        <v>59.5</v>
      </c>
      <c r="F1360" s="21">
        <v>43.7325</v>
      </c>
      <c r="G1360" s="22">
        <v>4.958333333333334</v>
      </c>
      <c r="H1360" s="21">
        <v>12.0</v>
      </c>
    </row>
    <row r="1361" ht="15.75" customHeight="1">
      <c r="A1361" s="16" t="str">
        <f t="shared" ref="A1361:B1361" si="1205">A1325</f>
        <v>январь</v>
      </c>
      <c r="B1361" s="18">
        <f t="shared" si="1205"/>
        <v>1</v>
      </c>
      <c r="C1361" s="18">
        <f t="shared" si="215"/>
        <v>37</v>
      </c>
      <c r="D1361" s="19" t="str">
        <f t="shared" si="216"/>
        <v>платежи</v>
      </c>
      <c r="E1361" s="20">
        <v>43.0</v>
      </c>
      <c r="F1361" s="21">
        <v>31.30399999999999</v>
      </c>
      <c r="G1361" s="22">
        <v>3.5833333333333335</v>
      </c>
      <c r="H1361" s="21">
        <v>12.0</v>
      </c>
    </row>
    <row r="1362" ht="15.75" customHeight="1">
      <c r="A1362" s="16" t="str">
        <f t="shared" ref="A1362:B1362" si="1206">A1326</f>
        <v>февраль</v>
      </c>
      <c r="B1362" s="18">
        <f t="shared" si="1206"/>
        <v>1</v>
      </c>
      <c r="C1362" s="18">
        <f t="shared" si="215"/>
        <v>37</v>
      </c>
      <c r="D1362" s="19" t="str">
        <f t="shared" si="216"/>
        <v>платежи</v>
      </c>
      <c r="E1362" s="20">
        <v>48.5</v>
      </c>
      <c r="F1362" s="21">
        <v>33.949999999999996</v>
      </c>
      <c r="G1362" s="22">
        <v>4.4907407407407405</v>
      </c>
      <c r="H1362" s="21">
        <v>10.8</v>
      </c>
    </row>
    <row r="1363" ht="15.75" customHeight="1">
      <c r="A1363" s="16" t="str">
        <f t="shared" ref="A1363:B1363" si="1207">A1327</f>
        <v>март</v>
      </c>
      <c r="B1363" s="18">
        <f t="shared" si="1207"/>
        <v>1</v>
      </c>
      <c r="C1363" s="18">
        <f t="shared" si="215"/>
        <v>37</v>
      </c>
      <c r="D1363" s="19" t="str">
        <f t="shared" si="216"/>
        <v>платежи</v>
      </c>
      <c r="E1363" s="20">
        <v>54.0</v>
      </c>
      <c r="F1363" s="21">
        <v>35.91</v>
      </c>
      <c r="G1363" s="22">
        <v>4.5</v>
      </c>
      <c r="H1363" s="21">
        <v>12.0</v>
      </c>
    </row>
    <row r="1364" ht="15.75" customHeight="1">
      <c r="A1364" s="16" t="str">
        <f t="shared" ref="A1364:B1364" si="1208">A1328</f>
        <v>апрель</v>
      </c>
      <c r="B1364" s="18">
        <f t="shared" si="1208"/>
        <v>2</v>
      </c>
      <c r="C1364" s="18">
        <f t="shared" si="215"/>
        <v>37</v>
      </c>
      <c r="D1364" s="19" t="str">
        <f t="shared" si="216"/>
        <v>платежи</v>
      </c>
      <c r="E1364" s="20">
        <v>49.0</v>
      </c>
      <c r="F1364" s="21">
        <v>34.986</v>
      </c>
      <c r="G1364" s="22">
        <v>3.712121212121212</v>
      </c>
      <c r="H1364" s="21">
        <v>13.2</v>
      </c>
    </row>
    <row r="1365" ht="15.75" customHeight="1">
      <c r="A1365" s="16" t="str">
        <f t="shared" ref="A1365:B1365" si="1209">A1329</f>
        <v>май</v>
      </c>
      <c r="B1365" s="18">
        <f t="shared" si="1209"/>
        <v>2</v>
      </c>
      <c r="C1365" s="18">
        <f t="shared" si="215"/>
        <v>37</v>
      </c>
      <c r="D1365" s="19" t="str">
        <f t="shared" si="216"/>
        <v>платежи</v>
      </c>
      <c r="E1365" s="20">
        <v>56.00000000000001</v>
      </c>
      <c r="F1365" s="21">
        <v>40.376</v>
      </c>
      <c r="G1365" s="22">
        <v>4.666666666666667</v>
      </c>
      <c r="H1365" s="21">
        <v>12.0</v>
      </c>
    </row>
    <row r="1366" ht="15.75" customHeight="1">
      <c r="A1366" s="16" t="str">
        <f t="shared" ref="A1366:B1366" si="1210">A1330</f>
        <v>июнь</v>
      </c>
      <c r="B1366" s="18">
        <f t="shared" si="1210"/>
        <v>2</v>
      </c>
      <c r="C1366" s="18">
        <f t="shared" si="215"/>
        <v>37</v>
      </c>
      <c r="D1366" s="19" t="str">
        <f t="shared" si="216"/>
        <v>платежи</v>
      </c>
      <c r="E1366" s="20">
        <v>55.50000000000001</v>
      </c>
      <c r="F1366" s="21">
        <v>38.07299999999999</v>
      </c>
      <c r="G1366" s="22">
        <v>4.625</v>
      </c>
      <c r="H1366" s="21">
        <v>12.0</v>
      </c>
    </row>
    <row r="1367" ht="15.75" customHeight="1">
      <c r="A1367" s="16" t="str">
        <f t="shared" ref="A1367:B1367" si="1211">A1331</f>
        <v>июль</v>
      </c>
      <c r="B1367" s="18">
        <f t="shared" si="1211"/>
        <v>3</v>
      </c>
      <c r="C1367" s="18">
        <f t="shared" si="215"/>
        <v>37</v>
      </c>
      <c r="D1367" s="19" t="str">
        <f t="shared" si="216"/>
        <v>платежи</v>
      </c>
      <c r="E1367" s="20">
        <v>57.99999999999999</v>
      </c>
      <c r="F1367" s="21">
        <v>41.412</v>
      </c>
      <c r="G1367" s="22">
        <v>4.833333333333332</v>
      </c>
      <c r="H1367" s="21">
        <v>12.0</v>
      </c>
    </row>
    <row r="1368" ht="15.75" customHeight="1">
      <c r="A1368" s="16" t="str">
        <f t="shared" ref="A1368:B1368" si="1212">A1332</f>
        <v>август</v>
      </c>
      <c r="B1368" s="18">
        <f t="shared" si="1212"/>
        <v>3</v>
      </c>
      <c r="C1368" s="18">
        <f t="shared" si="215"/>
        <v>37</v>
      </c>
      <c r="D1368" s="19" t="str">
        <f t="shared" si="216"/>
        <v>платежи</v>
      </c>
      <c r="E1368" s="20">
        <v>45.5</v>
      </c>
      <c r="F1368" s="21">
        <v>32.805499999999995</v>
      </c>
      <c r="G1368" s="22">
        <v>3.791666666666667</v>
      </c>
      <c r="H1368" s="21">
        <v>12.0</v>
      </c>
    </row>
    <row r="1369" ht="15.75" customHeight="1">
      <c r="A1369" s="16" t="str">
        <f t="shared" ref="A1369:B1369" si="1213">A1333</f>
        <v>сентябрь</v>
      </c>
      <c r="B1369" s="18">
        <f t="shared" si="1213"/>
        <v>3</v>
      </c>
      <c r="C1369" s="18">
        <f t="shared" si="215"/>
        <v>37</v>
      </c>
      <c r="D1369" s="19" t="str">
        <f t="shared" si="216"/>
        <v>платежи</v>
      </c>
      <c r="E1369" s="20">
        <v>48.5</v>
      </c>
      <c r="F1369" s="21">
        <v>34.629</v>
      </c>
      <c r="G1369" s="22">
        <v>4.4907407407407405</v>
      </c>
      <c r="H1369" s="21">
        <v>10.8</v>
      </c>
    </row>
    <row r="1370" ht="15.75" customHeight="1">
      <c r="A1370" s="16" t="str">
        <f t="shared" ref="A1370:B1370" si="1214">A1334</f>
        <v>январь</v>
      </c>
      <c r="B1370" s="18">
        <f t="shared" si="1214"/>
        <v>1</v>
      </c>
      <c r="C1370" s="18">
        <f t="shared" si="215"/>
        <v>33</v>
      </c>
      <c r="D1370" s="19" t="str">
        <f t="shared" si="216"/>
        <v>Услуги</v>
      </c>
      <c r="E1370" s="20">
        <v>59.0</v>
      </c>
      <c r="F1370" s="21">
        <v>40.887</v>
      </c>
      <c r="G1370" s="22">
        <v>4.916666666666666</v>
      </c>
      <c r="H1370" s="21">
        <v>12.0</v>
      </c>
    </row>
    <row r="1371" ht="15.75" customHeight="1">
      <c r="A1371" s="16" t="str">
        <f t="shared" ref="A1371:B1371" si="1215">A1335</f>
        <v>февраль</v>
      </c>
      <c r="B1371" s="18">
        <f t="shared" si="1215"/>
        <v>1</v>
      </c>
      <c r="C1371" s="18">
        <f t="shared" si="215"/>
        <v>33</v>
      </c>
      <c r="D1371" s="19" t="str">
        <f t="shared" si="216"/>
        <v>Услуги</v>
      </c>
      <c r="E1371" s="20">
        <v>59.5</v>
      </c>
      <c r="F1371" s="21">
        <v>40.817</v>
      </c>
      <c r="G1371" s="22">
        <v>5.5092592592592595</v>
      </c>
      <c r="H1371" s="21">
        <v>10.8</v>
      </c>
    </row>
    <row r="1372" ht="15.75" customHeight="1">
      <c r="A1372" s="16" t="str">
        <f t="shared" ref="A1372:B1372" si="1216">A1336</f>
        <v>март</v>
      </c>
      <c r="B1372" s="18">
        <f t="shared" si="1216"/>
        <v>1</v>
      </c>
      <c r="C1372" s="18">
        <f t="shared" si="215"/>
        <v>33</v>
      </c>
      <c r="D1372" s="19" t="str">
        <f t="shared" si="216"/>
        <v>Услуги</v>
      </c>
      <c r="E1372" s="20">
        <v>48.5</v>
      </c>
      <c r="F1372" s="21">
        <v>35.308</v>
      </c>
      <c r="G1372" s="22">
        <v>3.3680555555555562</v>
      </c>
      <c r="H1372" s="21">
        <v>14.4</v>
      </c>
    </row>
    <row r="1373" ht="15.75" customHeight="1">
      <c r="A1373" s="16" t="str">
        <f t="shared" ref="A1373:B1373" si="1217">A1337</f>
        <v>апрель</v>
      </c>
      <c r="B1373" s="18">
        <f t="shared" si="1217"/>
        <v>2</v>
      </c>
      <c r="C1373" s="18">
        <f t="shared" si="215"/>
        <v>33</v>
      </c>
      <c r="D1373" s="19" t="str">
        <f t="shared" si="216"/>
        <v>Услуги</v>
      </c>
      <c r="E1373" s="20">
        <v>50.5</v>
      </c>
      <c r="F1373" s="21">
        <v>34.642999999999994</v>
      </c>
      <c r="G1373" s="22">
        <v>4.208333333333333</v>
      </c>
      <c r="H1373" s="21">
        <v>12.0</v>
      </c>
    </row>
    <row r="1374" ht="15.75" customHeight="1">
      <c r="A1374" s="16" t="str">
        <f t="shared" ref="A1374:B1374" si="1218">A1338</f>
        <v>май</v>
      </c>
      <c r="B1374" s="18">
        <f t="shared" si="1218"/>
        <v>2</v>
      </c>
      <c r="C1374" s="18">
        <f t="shared" si="215"/>
        <v>33</v>
      </c>
      <c r="D1374" s="19" t="str">
        <f t="shared" si="216"/>
        <v>Услуги</v>
      </c>
      <c r="E1374" s="20">
        <v>56.99999999999999</v>
      </c>
      <c r="F1374" s="21">
        <v>39.501</v>
      </c>
      <c r="G1374" s="22">
        <v>5.277777777777778</v>
      </c>
      <c r="H1374" s="21">
        <v>10.8</v>
      </c>
    </row>
    <row r="1375" ht="15.75" customHeight="1">
      <c r="A1375" s="16" t="str">
        <f t="shared" ref="A1375:B1375" si="1219">A1339</f>
        <v>июнь</v>
      </c>
      <c r="B1375" s="18">
        <f t="shared" si="1219"/>
        <v>2</v>
      </c>
      <c r="C1375" s="18">
        <f t="shared" si="215"/>
        <v>33</v>
      </c>
      <c r="D1375" s="19" t="str">
        <f t="shared" si="216"/>
        <v>Услуги</v>
      </c>
      <c r="E1375" s="20">
        <v>48.5</v>
      </c>
      <c r="F1375" s="21">
        <v>33.949999999999996</v>
      </c>
      <c r="G1375" s="22">
        <v>3.3680555555555562</v>
      </c>
      <c r="H1375" s="21">
        <v>14.4</v>
      </c>
    </row>
    <row r="1376" ht="15.75" customHeight="1">
      <c r="A1376" s="16" t="str">
        <f t="shared" ref="A1376:B1376" si="1220">A1340</f>
        <v>июль</v>
      </c>
      <c r="B1376" s="18">
        <f t="shared" si="1220"/>
        <v>3</v>
      </c>
      <c r="C1376" s="18">
        <f t="shared" si="215"/>
        <v>33</v>
      </c>
      <c r="D1376" s="19" t="str">
        <f t="shared" si="216"/>
        <v>Услуги</v>
      </c>
      <c r="E1376" s="20">
        <v>50.5</v>
      </c>
      <c r="F1376" s="21">
        <v>33.93599999999999</v>
      </c>
      <c r="G1376" s="22">
        <v>4.6759259259259265</v>
      </c>
      <c r="H1376" s="21">
        <v>10.8</v>
      </c>
    </row>
    <row r="1377" ht="15.75" customHeight="1">
      <c r="A1377" s="16" t="str">
        <f t="shared" ref="A1377:B1377" si="1221">A1341</f>
        <v>август</v>
      </c>
      <c r="B1377" s="18">
        <f t="shared" si="1221"/>
        <v>3</v>
      </c>
      <c r="C1377" s="18">
        <f t="shared" si="215"/>
        <v>33</v>
      </c>
      <c r="D1377" s="19" t="str">
        <f t="shared" si="216"/>
        <v>Услуги</v>
      </c>
      <c r="E1377" s="20">
        <v>58.5</v>
      </c>
      <c r="F1377" s="21">
        <v>38.902499999999996</v>
      </c>
      <c r="G1377" s="22">
        <v>5.416666666666666</v>
      </c>
      <c r="H1377" s="21">
        <v>10.8</v>
      </c>
    </row>
    <row r="1378" ht="15.75" customHeight="1">
      <c r="A1378" s="16" t="str">
        <f t="shared" ref="A1378:B1378" si="1222">A1342</f>
        <v>сентябрь</v>
      </c>
      <c r="B1378" s="18">
        <f t="shared" si="1222"/>
        <v>3</v>
      </c>
      <c r="C1378" s="18">
        <f t="shared" si="215"/>
        <v>33</v>
      </c>
      <c r="D1378" s="19" t="str">
        <f t="shared" si="216"/>
        <v>Услуги</v>
      </c>
      <c r="E1378" s="20">
        <v>47.5</v>
      </c>
      <c r="F1378" s="21">
        <v>34.9125</v>
      </c>
      <c r="G1378" s="22">
        <v>3.958333333333333</v>
      </c>
      <c r="H1378" s="21">
        <v>12.0</v>
      </c>
    </row>
    <row r="1379" ht="15.75" customHeight="1">
      <c r="A1379" s="16" t="str">
        <f t="shared" ref="A1379:B1379" si="1223">A1343</f>
        <v>январь</v>
      </c>
      <c r="B1379" s="18">
        <f t="shared" si="1223"/>
        <v>1</v>
      </c>
      <c r="C1379" s="18">
        <f t="shared" si="215"/>
        <v>36</v>
      </c>
      <c r="D1379" s="19" t="str">
        <f t="shared" si="216"/>
        <v>Услуги</v>
      </c>
      <c r="E1379" s="20">
        <v>55.00000000000001</v>
      </c>
      <c r="F1379" s="21">
        <v>37.345</v>
      </c>
      <c r="G1379" s="22">
        <v>5.0925925925925934</v>
      </c>
      <c r="H1379" s="21">
        <v>10.8</v>
      </c>
    </row>
    <row r="1380" ht="15.75" customHeight="1">
      <c r="A1380" s="16" t="str">
        <f t="shared" ref="A1380:B1380" si="1224">A1344</f>
        <v>февраль</v>
      </c>
      <c r="B1380" s="18">
        <f t="shared" si="1224"/>
        <v>1</v>
      </c>
      <c r="C1380" s="18">
        <f t="shared" si="215"/>
        <v>36</v>
      </c>
      <c r="D1380" s="19" t="str">
        <f t="shared" si="216"/>
        <v>Услуги</v>
      </c>
      <c r="E1380" s="20">
        <v>60.0</v>
      </c>
      <c r="F1380" s="21">
        <v>42.0</v>
      </c>
      <c r="G1380" s="22">
        <v>4.166666666666666</v>
      </c>
      <c r="H1380" s="21">
        <v>14.4</v>
      </c>
    </row>
    <row r="1381" ht="15.75" customHeight="1">
      <c r="A1381" s="16" t="str">
        <f t="shared" ref="A1381:B1381" si="1225">A1345</f>
        <v>март</v>
      </c>
      <c r="B1381" s="18">
        <f t="shared" si="1225"/>
        <v>1</v>
      </c>
      <c r="C1381" s="18">
        <f t="shared" si="215"/>
        <v>36</v>
      </c>
      <c r="D1381" s="19" t="str">
        <f t="shared" si="216"/>
        <v>Услуги</v>
      </c>
      <c r="E1381" s="20">
        <v>47.5</v>
      </c>
      <c r="F1381" s="21">
        <v>34.2475</v>
      </c>
      <c r="G1381" s="22">
        <v>3.958333333333333</v>
      </c>
      <c r="H1381" s="21">
        <v>12.0</v>
      </c>
    </row>
    <row r="1382" ht="15.75" customHeight="1">
      <c r="A1382" s="16" t="str">
        <f t="shared" ref="A1382:B1382" si="1226">A1346</f>
        <v>апрель</v>
      </c>
      <c r="B1382" s="18">
        <f t="shared" si="1226"/>
        <v>2</v>
      </c>
      <c r="C1382" s="18">
        <f t="shared" si="215"/>
        <v>36</v>
      </c>
      <c r="D1382" s="19" t="str">
        <f t="shared" si="216"/>
        <v>Услуги</v>
      </c>
      <c r="E1382" s="20">
        <v>58.5</v>
      </c>
      <c r="F1382" s="21">
        <v>40.13099999999999</v>
      </c>
      <c r="G1382" s="22">
        <v>4.0625</v>
      </c>
      <c r="H1382" s="21">
        <v>14.4</v>
      </c>
    </row>
    <row r="1383" ht="15.75" customHeight="1">
      <c r="A1383" s="16" t="str">
        <f t="shared" ref="A1383:B1383" si="1227">A1347</f>
        <v>май</v>
      </c>
      <c r="B1383" s="18">
        <f t="shared" si="1227"/>
        <v>2</v>
      </c>
      <c r="C1383" s="18">
        <f t="shared" si="215"/>
        <v>36</v>
      </c>
      <c r="D1383" s="19" t="str">
        <f t="shared" si="216"/>
        <v>Услуги</v>
      </c>
      <c r="E1383" s="20">
        <v>57.99999999999999</v>
      </c>
      <c r="F1383" s="21">
        <v>41.81799999999999</v>
      </c>
      <c r="G1383" s="22">
        <v>4.393939393939394</v>
      </c>
      <c r="H1383" s="21">
        <v>13.2</v>
      </c>
    </row>
    <row r="1384" ht="15.75" customHeight="1">
      <c r="A1384" s="16" t="str">
        <f t="shared" ref="A1384:B1384" si="1228">A1348</f>
        <v>июнь</v>
      </c>
      <c r="B1384" s="18">
        <f t="shared" si="1228"/>
        <v>2</v>
      </c>
      <c r="C1384" s="18">
        <f t="shared" si="215"/>
        <v>36</v>
      </c>
      <c r="D1384" s="19" t="str">
        <f t="shared" si="216"/>
        <v>Услуги</v>
      </c>
      <c r="E1384" s="20">
        <v>48.0</v>
      </c>
      <c r="F1384" s="21">
        <v>32.25599999999999</v>
      </c>
      <c r="G1384" s="22">
        <v>4.0</v>
      </c>
      <c r="H1384" s="21">
        <v>12.0</v>
      </c>
    </row>
    <row r="1385" ht="15.75" customHeight="1">
      <c r="A1385" s="16" t="str">
        <f t="shared" ref="A1385:B1385" si="1229">A1349</f>
        <v>июль</v>
      </c>
      <c r="B1385" s="18">
        <f t="shared" si="1229"/>
        <v>3</v>
      </c>
      <c r="C1385" s="18">
        <f t="shared" si="215"/>
        <v>36</v>
      </c>
      <c r="D1385" s="19" t="str">
        <f t="shared" si="216"/>
        <v>Услуги</v>
      </c>
      <c r="E1385" s="20">
        <v>55.50000000000001</v>
      </c>
      <c r="F1385" s="21">
        <v>38.07299999999999</v>
      </c>
      <c r="G1385" s="22">
        <v>4.204545454545454</v>
      </c>
      <c r="H1385" s="21">
        <v>13.2</v>
      </c>
    </row>
    <row r="1386" ht="15.75" customHeight="1">
      <c r="A1386" s="16" t="str">
        <f t="shared" ref="A1386:B1386" si="1230">A1350</f>
        <v>август</v>
      </c>
      <c r="B1386" s="18">
        <f t="shared" si="1230"/>
        <v>3</v>
      </c>
      <c r="C1386" s="18">
        <f t="shared" si="215"/>
        <v>36</v>
      </c>
      <c r="D1386" s="19" t="str">
        <f t="shared" si="216"/>
        <v>Услуги</v>
      </c>
      <c r="E1386" s="20">
        <v>44.5</v>
      </c>
      <c r="F1386" s="21">
        <v>29.903999999999996</v>
      </c>
      <c r="G1386" s="22">
        <v>3.3712121212121215</v>
      </c>
      <c r="H1386" s="21">
        <v>13.2</v>
      </c>
    </row>
    <row r="1387" ht="15.75" customHeight="1">
      <c r="A1387" s="16" t="str">
        <f t="shared" ref="A1387:B1387" si="1231">A1351</f>
        <v>сентябрь</v>
      </c>
      <c r="B1387" s="18">
        <f t="shared" si="1231"/>
        <v>3</v>
      </c>
      <c r="C1387" s="18">
        <f t="shared" si="215"/>
        <v>36</v>
      </c>
      <c r="D1387" s="19" t="str">
        <f t="shared" si="216"/>
        <v>Услуги</v>
      </c>
      <c r="E1387" s="20">
        <v>57.49999999999999</v>
      </c>
      <c r="F1387" s="21">
        <v>40.6525</v>
      </c>
      <c r="G1387" s="22">
        <v>5.324074074074074</v>
      </c>
      <c r="H1387" s="21">
        <v>10.8</v>
      </c>
    </row>
    <row r="1388" ht="15.75" customHeight="1">
      <c r="A1388" s="16" t="str">
        <f t="shared" ref="A1388:B1388" si="1232">A1352</f>
        <v>январь</v>
      </c>
      <c r="B1388" s="18">
        <f t="shared" si="1232"/>
        <v>1</v>
      </c>
      <c r="C1388" s="18">
        <f t="shared" si="215"/>
        <v>37</v>
      </c>
      <c r="D1388" s="19" t="str">
        <f t="shared" si="216"/>
        <v>телефоны и гаджеты</v>
      </c>
      <c r="E1388" s="20">
        <v>53.5</v>
      </c>
      <c r="F1388" s="21">
        <v>38.199</v>
      </c>
      <c r="G1388" s="22">
        <v>4.053030303030303</v>
      </c>
      <c r="H1388" s="21">
        <v>13.2</v>
      </c>
    </row>
    <row r="1389" ht="15.75" customHeight="1">
      <c r="A1389" s="16" t="str">
        <f t="shared" ref="A1389:B1389" si="1233">A1353</f>
        <v>февраль</v>
      </c>
      <c r="B1389" s="18">
        <f t="shared" si="1233"/>
        <v>1</v>
      </c>
      <c r="C1389" s="18">
        <f t="shared" si="215"/>
        <v>37</v>
      </c>
      <c r="D1389" s="19" t="str">
        <f t="shared" si="216"/>
        <v>телефоны и гаджеты</v>
      </c>
      <c r="E1389" s="20">
        <v>48.5</v>
      </c>
      <c r="F1389" s="21">
        <v>35.308</v>
      </c>
      <c r="G1389" s="22">
        <v>3.3680555555555562</v>
      </c>
      <c r="H1389" s="21">
        <v>14.4</v>
      </c>
    </row>
    <row r="1390" ht="15.75" customHeight="1">
      <c r="A1390" s="16" t="str">
        <f t="shared" ref="A1390:B1390" si="1234">A1354</f>
        <v>март</v>
      </c>
      <c r="B1390" s="18">
        <f t="shared" si="1234"/>
        <v>1</v>
      </c>
      <c r="C1390" s="18">
        <f t="shared" si="215"/>
        <v>37</v>
      </c>
      <c r="D1390" s="19" t="str">
        <f t="shared" si="216"/>
        <v>телефоны и гаджеты</v>
      </c>
      <c r="E1390" s="20">
        <v>45.0</v>
      </c>
      <c r="F1390" s="21">
        <v>31.814999999999994</v>
      </c>
      <c r="G1390" s="22">
        <v>4.166666666666666</v>
      </c>
      <c r="H1390" s="21">
        <v>10.8</v>
      </c>
    </row>
    <row r="1391" ht="15.75" customHeight="1">
      <c r="A1391" s="16" t="str">
        <f t="shared" ref="A1391:B1391" si="1235">A1355</f>
        <v>апрель</v>
      </c>
      <c r="B1391" s="18">
        <f t="shared" si="1235"/>
        <v>2</v>
      </c>
      <c r="C1391" s="18">
        <f t="shared" si="215"/>
        <v>37</v>
      </c>
      <c r="D1391" s="19" t="str">
        <f t="shared" si="216"/>
        <v>телефоны и гаджеты</v>
      </c>
      <c r="E1391" s="20">
        <v>50.0</v>
      </c>
      <c r="F1391" s="21">
        <v>35.0</v>
      </c>
      <c r="G1391" s="22">
        <v>4.166666666666666</v>
      </c>
      <c r="H1391" s="21">
        <v>12.0</v>
      </c>
    </row>
    <row r="1392" ht="15.75" customHeight="1">
      <c r="A1392" s="16" t="str">
        <f t="shared" ref="A1392:B1392" si="1236">A1356</f>
        <v>май</v>
      </c>
      <c r="B1392" s="18">
        <f t="shared" si="1236"/>
        <v>2</v>
      </c>
      <c r="C1392" s="18">
        <f t="shared" si="215"/>
        <v>37</v>
      </c>
      <c r="D1392" s="19" t="str">
        <f t="shared" si="216"/>
        <v>телефоны и гаджеты</v>
      </c>
      <c r="E1392" s="20">
        <v>52.5</v>
      </c>
      <c r="F1392" s="21">
        <v>35.6475</v>
      </c>
      <c r="G1392" s="22">
        <v>4.375</v>
      </c>
      <c r="H1392" s="21">
        <v>12.0</v>
      </c>
    </row>
    <row r="1393" ht="15.75" customHeight="1">
      <c r="A1393" s="16" t="str">
        <f t="shared" ref="A1393:B1393" si="1237">A1357</f>
        <v>июнь</v>
      </c>
      <c r="B1393" s="18">
        <f t="shared" si="1237"/>
        <v>2</v>
      </c>
      <c r="C1393" s="18">
        <f t="shared" si="215"/>
        <v>37</v>
      </c>
      <c r="D1393" s="19" t="str">
        <f t="shared" si="216"/>
        <v>телефоны и гаджеты</v>
      </c>
      <c r="E1393" s="20">
        <v>46.5</v>
      </c>
      <c r="F1393" s="21">
        <v>33.5265</v>
      </c>
      <c r="G1393" s="22">
        <v>3.229166666666667</v>
      </c>
      <c r="H1393" s="21">
        <v>14.4</v>
      </c>
    </row>
    <row r="1394" ht="15.75" customHeight="1">
      <c r="A1394" s="16" t="str">
        <f t="shared" ref="A1394:B1394" si="1238">A1358</f>
        <v>июль</v>
      </c>
      <c r="B1394" s="18">
        <f t="shared" si="1238"/>
        <v>3</v>
      </c>
      <c r="C1394" s="18">
        <f t="shared" si="215"/>
        <v>37</v>
      </c>
      <c r="D1394" s="19" t="str">
        <f t="shared" si="216"/>
        <v>телефоны и гаджеты</v>
      </c>
      <c r="E1394" s="20">
        <v>60.0</v>
      </c>
      <c r="F1394" s="21">
        <v>42.42</v>
      </c>
      <c r="G1394" s="22">
        <v>4.166666666666666</v>
      </c>
      <c r="H1394" s="21">
        <v>14.4</v>
      </c>
    </row>
    <row r="1395" ht="15.75" customHeight="1">
      <c r="A1395" s="16" t="str">
        <f t="shared" ref="A1395:B1395" si="1239">A1359</f>
        <v>август</v>
      </c>
      <c r="B1395" s="18">
        <f t="shared" si="1239"/>
        <v>3</v>
      </c>
      <c r="C1395" s="18">
        <f t="shared" si="215"/>
        <v>37</v>
      </c>
      <c r="D1395" s="19" t="str">
        <f t="shared" si="216"/>
        <v>телефоны и гаджеты</v>
      </c>
      <c r="E1395" s="20">
        <v>40.0</v>
      </c>
      <c r="F1395" s="21">
        <v>26.6</v>
      </c>
      <c r="G1395" s="22">
        <v>3.3333333333333335</v>
      </c>
      <c r="H1395" s="21">
        <v>12.0</v>
      </c>
    </row>
    <row r="1396" ht="15.75" customHeight="1">
      <c r="A1396" s="16" t="str">
        <f t="shared" ref="A1396:B1396" si="1240">A1360</f>
        <v>сентябрь</v>
      </c>
      <c r="B1396" s="18">
        <f t="shared" si="1240"/>
        <v>3</v>
      </c>
      <c r="C1396" s="18">
        <f t="shared" si="215"/>
        <v>37</v>
      </c>
      <c r="D1396" s="19" t="str">
        <f t="shared" si="216"/>
        <v>телефоны и гаджеты</v>
      </c>
      <c r="E1396" s="20">
        <v>45.5</v>
      </c>
      <c r="F1396" s="21">
        <v>32.805499999999995</v>
      </c>
      <c r="G1396" s="22">
        <v>3.1597222222222223</v>
      </c>
      <c r="H1396" s="21">
        <v>14.4</v>
      </c>
    </row>
    <row r="1397" ht="15.75" customHeight="1">
      <c r="A1397" s="16" t="str">
        <f t="shared" ref="A1397:B1397" si="1241">A1361</f>
        <v>январь</v>
      </c>
      <c r="B1397" s="18">
        <f t="shared" si="1241"/>
        <v>1</v>
      </c>
      <c r="C1397" s="18">
        <f t="shared" si="215"/>
        <v>38</v>
      </c>
      <c r="D1397" s="19" t="str">
        <f t="shared" si="216"/>
        <v>платежи</v>
      </c>
      <c r="E1397" s="20">
        <v>57.49999999999999</v>
      </c>
      <c r="F1397" s="21">
        <v>40.25</v>
      </c>
      <c r="G1397" s="22">
        <v>4.791666666666667</v>
      </c>
      <c r="H1397" s="21">
        <v>12.0</v>
      </c>
    </row>
    <row r="1398" ht="15.75" customHeight="1">
      <c r="A1398" s="16" t="str">
        <f t="shared" ref="A1398:B1398" si="1242">A1362</f>
        <v>февраль</v>
      </c>
      <c r="B1398" s="18">
        <f t="shared" si="1242"/>
        <v>1</v>
      </c>
      <c r="C1398" s="18">
        <f t="shared" si="215"/>
        <v>38</v>
      </c>
      <c r="D1398" s="19" t="str">
        <f t="shared" si="216"/>
        <v>платежи</v>
      </c>
      <c r="E1398" s="20">
        <v>44.0</v>
      </c>
      <c r="F1398" s="21">
        <v>30.184</v>
      </c>
      <c r="G1398" s="22">
        <v>4.0740740740740735</v>
      </c>
      <c r="H1398" s="21">
        <v>10.8</v>
      </c>
    </row>
    <row r="1399" ht="15.75" customHeight="1">
      <c r="A1399" s="16" t="str">
        <f t="shared" ref="A1399:B1399" si="1243">A1363</f>
        <v>март</v>
      </c>
      <c r="B1399" s="18">
        <f t="shared" si="1243"/>
        <v>1</v>
      </c>
      <c r="C1399" s="18">
        <f t="shared" si="215"/>
        <v>38</v>
      </c>
      <c r="D1399" s="19" t="str">
        <f t="shared" si="216"/>
        <v>платежи</v>
      </c>
      <c r="E1399" s="20">
        <v>42.5</v>
      </c>
      <c r="F1399" s="21">
        <v>31.237499999999997</v>
      </c>
      <c r="G1399" s="22">
        <v>3.935185185185186</v>
      </c>
      <c r="H1399" s="21">
        <v>10.8</v>
      </c>
    </row>
    <row r="1400" ht="15.75" customHeight="1">
      <c r="A1400" s="16" t="str">
        <f t="shared" ref="A1400:B1400" si="1244">A1364</f>
        <v>апрель</v>
      </c>
      <c r="B1400" s="18">
        <f t="shared" si="1244"/>
        <v>2</v>
      </c>
      <c r="C1400" s="18">
        <f t="shared" si="215"/>
        <v>38</v>
      </c>
      <c r="D1400" s="19" t="str">
        <f t="shared" si="216"/>
        <v>платежи</v>
      </c>
      <c r="E1400" s="20">
        <v>40.0</v>
      </c>
      <c r="F1400" s="21">
        <v>27.16</v>
      </c>
      <c r="G1400" s="22">
        <v>2.777777777777778</v>
      </c>
      <c r="H1400" s="21">
        <v>14.4</v>
      </c>
    </row>
    <row r="1401" ht="15.75" customHeight="1">
      <c r="A1401" s="16" t="str">
        <f t="shared" ref="A1401:B1401" si="1245">A1365</f>
        <v>май</v>
      </c>
      <c r="B1401" s="18">
        <f t="shared" si="1245"/>
        <v>2</v>
      </c>
      <c r="C1401" s="18">
        <f t="shared" si="215"/>
        <v>38</v>
      </c>
      <c r="D1401" s="19" t="str">
        <f t="shared" si="216"/>
        <v>платежи</v>
      </c>
      <c r="E1401" s="20">
        <v>54.50000000000001</v>
      </c>
      <c r="F1401" s="21">
        <v>38.15</v>
      </c>
      <c r="G1401" s="22">
        <v>5.046296296296298</v>
      </c>
      <c r="H1401" s="21">
        <v>10.8</v>
      </c>
    </row>
    <row r="1402" ht="15.75" customHeight="1">
      <c r="A1402" s="16" t="str">
        <f t="shared" ref="A1402:B1402" si="1246">A1366</f>
        <v>июнь</v>
      </c>
      <c r="B1402" s="18">
        <f t="shared" si="1246"/>
        <v>2</v>
      </c>
      <c r="C1402" s="18">
        <f t="shared" si="215"/>
        <v>38</v>
      </c>
      <c r="D1402" s="19" t="str">
        <f t="shared" si="216"/>
        <v>платежи</v>
      </c>
      <c r="E1402" s="20">
        <v>54.0</v>
      </c>
      <c r="F1402" s="21">
        <v>35.91</v>
      </c>
      <c r="G1402" s="22">
        <v>4.5</v>
      </c>
      <c r="H1402" s="21">
        <v>12.0</v>
      </c>
    </row>
    <row r="1403" ht="15.75" customHeight="1">
      <c r="A1403" s="16" t="str">
        <f t="shared" ref="A1403:B1403" si="1247">A1367</f>
        <v>июль</v>
      </c>
      <c r="B1403" s="18">
        <f t="shared" si="1247"/>
        <v>3</v>
      </c>
      <c r="C1403" s="18">
        <f t="shared" si="215"/>
        <v>38</v>
      </c>
      <c r="D1403" s="19" t="str">
        <f t="shared" si="216"/>
        <v>платежи</v>
      </c>
      <c r="E1403" s="20">
        <v>54.50000000000001</v>
      </c>
      <c r="F1403" s="21">
        <v>37.768499999999996</v>
      </c>
      <c r="G1403" s="22">
        <v>4.128787878787878</v>
      </c>
      <c r="H1403" s="21">
        <v>13.2</v>
      </c>
    </row>
    <row r="1404" ht="15.75" customHeight="1">
      <c r="A1404" s="16" t="str">
        <f t="shared" ref="A1404:B1404" si="1248">A1368</f>
        <v>август</v>
      </c>
      <c r="B1404" s="18">
        <f t="shared" si="1248"/>
        <v>3</v>
      </c>
      <c r="C1404" s="18">
        <f t="shared" si="215"/>
        <v>38</v>
      </c>
      <c r="D1404" s="19" t="str">
        <f t="shared" si="216"/>
        <v>платежи</v>
      </c>
      <c r="E1404" s="20">
        <v>50.0</v>
      </c>
      <c r="F1404" s="21">
        <v>34.65</v>
      </c>
      <c r="G1404" s="22">
        <v>3.787878787878788</v>
      </c>
      <c r="H1404" s="21">
        <v>13.2</v>
      </c>
    </row>
    <row r="1405" ht="15.75" customHeight="1">
      <c r="A1405" s="16" t="str">
        <f t="shared" ref="A1405:B1405" si="1249">A1369</f>
        <v>сентябрь</v>
      </c>
      <c r="B1405" s="18">
        <f t="shared" si="1249"/>
        <v>3</v>
      </c>
      <c r="C1405" s="18">
        <f t="shared" si="215"/>
        <v>38</v>
      </c>
      <c r="D1405" s="19" t="str">
        <f t="shared" si="216"/>
        <v>платежи</v>
      </c>
      <c r="E1405" s="20">
        <v>40.0</v>
      </c>
      <c r="F1405" s="21">
        <v>28.559999999999995</v>
      </c>
      <c r="G1405" s="22">
        <v>3.3333333333333335</v>
      </c>
      <c r="H1405" s="21">
        <v>12.0</v>
      </c>
    </row>
    <row r="1406" ht="15.75" customHeight="1">
      <c r="A1406" s="16" t="str">
        <f t="shared" ref="A1406:B1406" si="1250">A1370</f>
        <v>январь</v>
      </c>
      <c r="B1406" s="18">
        <f t="shared" si="1250"/>
        <v>1</v>
      </c>
      <c r="C1406" s="18">
        <f t="shared" si="215"/>
        <v>34</v>
      </c>
      <c r="D1406" s="19" t="str">
        <f t="shared" si="216"/>
        <v>Услуги</v>
      </c>
      <c r="E1406" s="20">
        <v>2.85</v>
      </c>
      <c r="F1406" s="21">
        <v>1.35375</v>
      </c>
      <c r="G1406" s="22">
        <v>0.2375</v>
      </c>
      <c r="H1406" s="21">
        <v>12.0</v>
      </c>
    </row>
    <row r="1407" ht="15.75" customHeight="1">
      <c r="A1407" s="16" t="str">
        <f t="shared" ref="A1407:B1407" si="1251">A1371</f>
        <v>февраль</v>
      </c>
      <c r="B1407" s="18">
        <f t="shared" si="1251"/>
        <v>1</v>
      </c>
      <c r="C1407" s="18">
        <f t="shared" si="215"/>
        <v>34</v>
      </c>
      <c r="D1407" s="19" t="str">
        <f t="shared" si="216"/>
        <v>Услуги</v>
      </c>
      <c r="E1407" s="20">
        <v>2.94</v>
      </c>
      <c r="F1407" s="21">
        <v>1.4259</v>
      </c>
      <c r="G1407" s="22">
        <v>0.245</v>
      </c>
      <c r="H1407" s="21">
        <v>12.0</v>
      </c>
    </row>
    <row r="1408" ht="15.75" customHeight="1">
      <c r="A1408" s="16" t="str">
        <f t="shared" ref="A1408:B1408" si="1252">A1372</f>
        <v>март</v>
      </c>
      <c r="B1408" s="18">
        <f t="shared" si="1252"/>
        <v>1</v>
      </c>
      <c r="C1408" s="18">
        <f t="shared" si="215"/>
        <v>34</v>
      </c>
      <c r="D1408" s="19" t="str">
        <f t="shared" si="216"/>
        <v>Услуги</v>
      </c>
      <c r="E1408" s="20">
        <v>3.0</v>
      </c>
      <c r="F1408" s="21">
        <v>1.56</v>
      </c>
      <c r="G1408" s="22">
        <v>0.25</v>
      </c>
      <c r="H1408" s="21">
        <v>12.0</v>
      </c>
    </row>
    <row r="1409" ht="15.75" customHeight="1">
      <c r="A1409" s="16" t="str">
        <f t="shared" ref="A1409:B1409" si="1253">A1373</f>
        <v>апрель</v>
      </c>
      <c r="B1409" s="18">
        <f t="shared" si="1253"/>
        <v>2</v>
      </c>
      <c r="C1409" s="18">
        <f t="shared" si="215"/>
        <v>34</v>
      </c>
      <c r="D1409" s="19" t="str">
        <f t="shared" si="216"/>
        <v>Услуги</v>
      </c>
      <c r="E1409" s="20">
        <v>2.7</v>
      </c>
      <c r="F1409" s="21">
        <v>1.3905</v>
      </c>
      <c r="G1409" s="22">
        <v>0.20454545454545453</v>
      </c>
      <c r="H1409" s="21">
        <v>13.2</v>
      </c>
    </row>
    <row r="1410" ht="15.75" customHeight="1">
      <c r="A1410" s="16" t="str">
        <f t="shared" ref="A1410:B1410" si="1254">A1374</f>
        <v>май</v>
      </c>
      <c r="B1410" s="18">
        <f t="shared" si="1254"/>
        <v>2</v>
      </c>
      <c r="C1410" s="18">
        <f t="shared" si="215"/>
        <v>34</v>
      </c>
      <c r="D1410" s="19" t="str">
        <f t="shared" si="216"/>
        <v>Услуги</v>
      </c>
      <c r="E1410" s="20">
        <v>3.39</v>
      </c>
      <c r="F1410" s="21">
        <v>1.7628</v>
      </c>
      <c r="G1410" s="22">
        <v>0.23541666666666666</v>
      </c>
      <c r="H1410" s="21">
        <v>14.4</v>
      </c>
    </row>
    <row r="1411" ht="15.75" customHeight="1">
      <c r="A1411" s="16" t="str">
        <f t="shared" ref="A1411:B1411" si="1255">A1375</f>
        <v>июнь</v>
      </c>
      <c r="B1411" s="18">
        <f t="shared" si="1255"/>
        <v>2</v>
      </c>
      <c r="C1411" s="18">
        <f t="shared" si="215"/>
        <v>34</v>
      </c>
      <c r="D1411" s="19" t="str">
        <f t="shared" si="216"/>
        <v>Услуги</v>
      </c>
      <c r="E1411" s="20">
        <v>2.82</v>
      </c>
      <c r="F1411" s="21">
        <v>1.3536000000000001</v>
      </c>
      <c r="G1411" s="22">
        <v>0.26111111111111107</v>
      </c>
      <c r="H1411" s="21">
        <v>10.8</v>
      </c>
    </row>
    <row r="1412" ht="15.75" customHeight="1">
      <c r="A1412" s="16" t="str">
        <f t="shared" ref="A1412:B1412" si="1256">A1376</f>
        <v>июль</v>
      </c>
      <c r="B1412" s="18">
        <f t="shared" si="1256"/>
        <v>3</v>
      </c>
      <c r="C1412" s="18">
        <f t="shared" si="215"/>
        <v>34</v>
      </c>
      <c r="D1412" s="19" t="str">
        <f t="shared" si="216"/>
        <v>Услуги</v>
      </c>
      <c r="E1412" s="20">
        <v>2.49</v>
      </c>
      <c r="F1412" s="21">
        <v>1.25745</v>
      </c>
      <c r="G1412" s="22">
        <v>0.18863636363636363</v>
      </c>
      <c r="H1412" s="21">
        <v>13.2</v>
      </c>
    </row>
    <row r="1413" ht="15.75" customHeight="1">
      <c r="A1413" s="16" t="str">
        <f t="shared" ref="A1413:B1413" si="1257">A1377</f>
        <v>август</v>
      </c>
      <c r="B1413" s="18">
        <f t="shared" si="1257"/>
        <v>3</v>
      </c>
      <c r="C1413" s="18">
        <f t="shared" si="215"/>
        <v>34</v>
      </c>
      <c r="D1413" s="19" t="str">
        <f t="shared" si="216"/>
        <v>Услуги</v>
      </c>
      <c r="E1413" s="20">
        <v>3.39</v>
      </c>
      <c r="F1413" s="21">
        <v>1.7119499999999999</v>
      </c>
      <c r="G1413" s="22">
        <v>0.25681818181818183</v>
      </c>
      <c r="H1413" s="21">
        <v>13.2</v>
      </c>
    </row>
    <row r="1414" ht="15.75" customHeight="1">
      <c r="A1414" s="16" t="str">
        <f t="shared" ref="A1414:B1414" si="1258">A1378</f>
        <v>сентябрь</v>
      </c>
      <c r="B1414" s="18">
        <f t="shared" si="1258"/>
        <v>3</v>
      </c>
      <c r="C1414" s="18">
        <f t="shared" si="215"/>
        <v>34</v>
      </c>
      <c r="D1414" s="19" t="str">
        <f t="shared" si="216"/>
        <v>Услуги</v>
      </c>
      <c r="E1414" s="20">
        <v>3.42</v>
      </c>
      <c r="F1414" s="21">
        <v>1.6758000000000002</v>
      </c>
      <c r="G1414" s="22">
        <v>0.25909090909090904</v>
      </c>
      <c r="H1414" s="21">
        <v>13.2</v>
      </c>
    </row>
    <row r="1415" ht="15.75" customHeight="1">
      <c r="A1415" s="16" t="str">
        <f t="shared" ref="A1415:B1415" si="1259">A1379</f>
        <v>январь</v>
      </c>
      <c r="B1415" s="18">
        <f t="shared" si="1259"/>
        <v>1</v>
      </c>
      <c r="C1415" s="18">
        <f t="shared" si="215"/>
        <v>37</v>
      </c>
      <c r="D1415" s="19" t="str">
        <f t="shared" si="216"/>
        <v>Услуги</v>
      </c>
      <c r="E1415" s="20">
        <v>2.88</v>
      </c>
      <c r="F1415" s="21">
        <v>1.5119999999999998</v>
      </c>
      <c r="G1415" s="22">
        <v>0.24</v>
      </c>
      <c r="H1415" s="21">
        <v>12.0</v>
      </c>
    </row>
    <row r="1416" ht="15.75" customHeight="1">
      <c r="A1416" s="16" t="str">
        <f t="shared" ref="A1416:B1416" si="1260">A1380</f>
        <v>февраль</v>
      </c>
      <c r="B1416" s="18">
        <f t="shared" si="1260"/>
        <v>1</v>
      </c>
      <c r="C1416" s="18">
        <f t="shared" si="215"/>
        <v>37</v>
      </c>
      <c r="D1416" s="19" t="str">
        <f t="shared" si="216"/>
        <v>Услуги</v>
      </c>
      <c r="E1416" s="20">
        <v>3.39</v>
      </c>
      <c r="F1416" s="21">
        <v>1.7119499999999999</v>
      </c>
      <c r="G1416" s="22">
        <v>0.25681818181818183</v>
      </c>
      <c r="H1416" s="21">
        <v>13.2</v>
      </c>
    </row>
    <row r="1417" ht="15.75" customHeight="1">
      <c r="A1417" s="16" t="str">
        <f t="shared" ref="A1417:B1417" si="1261">A1381</f>
        <v>март</v>
      </c>
      <c r="B1417" s="18">
        <f t="shared" si="1261"/>
        <v>1</v>
      </c>
      <c r="C1417" s="18">
        <f t="shared" si="215"/>
        <v>37</v>
      </c>
      <c r="D1417" s="19" t="str">
        <f t="shared" si="216"/>
        <v>Услуги</v>
      </c>
      <c r="E1417" s="20">
        <v>2.4</v>
      </c>
      <c r="F1417" s="21">
        <v>1.2</v>
      </c>
      <c r="G1417" s="22">
        <v>0.22222222222222224</v>
      </c>
      <c r="H1417" s="21">
        <v>10.8</v>
      </c>
    </row>
    <row r="1418" ht="15.75" customHeight="1">
      <c r="A1418" s="16" t="str">
        <f t="shared" ref="A1418:B1418" si="1262">A1382</f>
        <v>апрель</v>
      </c>
      <c r="B1418" s="18">
        <f t="shared" si="1262"/>
        <v>2</v>
      </c>
      <c r="C1418" s="18">
        <f t="shared" si="215"/>
        <v>37</v>
      </c>
      <c r="D1418" s="19" t="str">
        <f t="shared" si="216"/>
        <v>Услуги</v>
      </c>
      <c r="E1418" s="20">
        <v>3.12</v>
      </c>
      <c r="F1418" s="21">
        <v>1.482</v>
      </c>
      <c r="G1418" s="22">
        <v>0.28888888888888886</v>
      </c>
      <c r="H1418" s="21">
        <v>10.8</v>
      </c>
    </row>
    <row r="1419" ht="15.75" customHeight="1">
      <c r="A1419" s="16" t="str">
        <f t="shared" ref="A1419:B1419" si="1263">A1383</f>
        <v>май</v>
      </c>
      <c r="B1419" s="18">
        <f t="shared" si="1263"/>
        <v>2</v>
      </c>
      <c r="C1419" s="18">
        <f t="shared" si="215"/>
        <v>37</v>
      </c>
      <c r="D1419" s="19" t="str">
        <f t="shared" si="216"/>
        <v>Услуги</v>
      </c>
      <c r="E1419" s="20">
        <v>2.7</v>
      </c>
      <c r="F1419" s="21">
        <v>1.35</v>
      </c>
      <c r="G1419" s="22">
        <v>0.1875</v>
      </c>
      <c r="H1419" s="21">
        <v>14.4</v>
      </c>
    </row>
    <row r="1420" ht="15.75" customHeight="1">
      <c r="A1420" s="16" t="str">
        <f t="shared" ref="A1420:B1420" si="1264">A1384</f>
        <v>июнь</v>
      </c>
      <c r="B1420" s="18">
        <f t="shared" si="1264"/>
        <v>2</v>
      </c>
      <c r="C1420" s="18">
        <f t="shared" si="215"/>
        <v>37</v>
      </c>
      <c r="D1420" s="19" t="str">
        <f t="shared" si="216"/>
        <v>Услуги</v>
      </c>
      <c r="E1420" s="20">
        <v>2.58</v>
      </c>
      <c r="F1420" s="21">
        <v>1.3416</v>
      </c>
      <c r="G1420" s="22">
        <v>0.17916666666666667</v>
      </c>
      <c r="H1420" s="21">
        <v>14.4</v>
      </c>
    </row>
    <row r="1421" ht="15.75" customHeight="1">
      <c r="A1421" s="16" t="str">
        <f t="shared" ref="A1421:B1421" si="1265">A1385</f>
        <v>июль</v>
      </c>
      <c r="B1421" s="18">
        <f t="shared" si="1265"/>
        <v>3</v>
      </c>
      <c r="C1421" s="18">
        <f t="shared" si="215"/>
        <v>37</v>
      </c>
      <c r="D1421" s="19" t="str">
        <f t="shared" si="216"/>
        <v>Услуги</v>
      </c>
      <c r="E1421" s="20">
        <v>3.06</v>
      </c>
      <c r="F1421" s="21">
        <v>1.5147</v>
      </c>
      <c r="G1421" s="22">
        <v>0.2833333333333333</v>
      </c>
      <c r="H1421" s="21">
        <v>10.8</v>
      </c>
    </row>
    <row r="1422" ht="15.75" customHeight="1">
      <c r="A1422" s="16" t="str">
        <f t="shared" ref="A1422:B1422" si="1266">A1386</f>
        <v>август</v>
      </c>
      <c r="B1422" s="18">
        <f t="shared" si="1266"/>
        <v>3</v>
      </c>
      <c r="C1422" s="18">
        <f t="shared" si="215"/>
        <v>37</v>
      </c>
      <c r="D1422" s="19" t="str">
        <f t="shared" si="216"/>
        <v>Услуги</v>
      </c>
      <c r="E1422" s="20">
        <v>3.06</v>
      </c>
      <c r="F1422" s="21">
        <v>1.5147</v>
      </c>
      <c r="G1422" s="22">
        <v>0.2833333333333333</v>
      </c>
      <c r="H1422" s="21">
        <v>10.8</v>
      </c>
    </row>
    <row r="1423" ht="15.75" customHeight="1">
      <c r="A1423" s="16" t="str">
        <f t="shared" ref="A1423:B1423" si="1267">A1387</f>
        <v>сентябрь</v>
      </c>
      <c r="B1423" s="18">
        <f t="shared" si="1267"/>
        <v>3</v>
      </c>
      <c r="C1423" s="18">
        <f t="shared" si="215"/>
        <v>37</v>
      </c>
      <c r="D1423" s="19" t="str">
        <f t="shared" si="216"/>
        <v>Услуги</v>
      </c>
      <c r="E1423" s="20">
        <v>2.52</v>
      </c>
      <c r="F1423" s="21">
        <v>1.2852000000000001</v>
      </c>
      <c r="G1423" s="22">
        <v>0.17500000000000002</v>
      </c>
      <c r="H1423" s="21">
        <v>14.4</v>
      </c>
    </row>
    <row r="1424" ht="15.75" customHeight="1">
      <c r="A1424" s="16" t="str">
        <f t="shared" ref="A1424:B1424" si="1268">A1388</f>
        <v>январь</v>
      </c>
      <c r="B1424" s="18">
        <f t="shared" si="1268"/>
        <v>1</v>
      </c>
      <c r="C1424" s="18">
        <f t="shared" si="215"/>
        <v>38</v>
      </c>
      <c r="D1424" s="19" t="str">
        <f t="shared" si="216"/>
        <v>телефоны и гаджеты</v>
      </c>
      <c r="E1424" s="20">
        <v>2.43</v>
      </c>
      <c r="F1424" s="21">
        <v>1.15425</v>
      </c>
      <c r="G1424" s="22">
        <v>0.22499999999999998</v>
      </c>
      <c r="H1424" s="21">
        <v>10.8</v>
      </c>
    </row>
    <row r="1425" ht="15.75" customHeight="1">
      <c r="A1425" s="16" t="str">
        <f t="shared" ref="A1425:B1425" si="1269">A1389</f>
        <v>февраль</v>
      </c>
      <c r="B1425" s="18">
        <f t="shared" si="1269"/>
        <v>1</v>
      </c>
      <c r="C1425" s="18">
        <f t="shared" si="215"/>
        <v>38</v>
      </c>
      <c r="D1425" s="19" t="str">
        <f t="shared" si="216"/>
        <v>телефоны и гаджеты</v>
      </c>
      <c r="E1425" s="20">
        <v>3.48</v>
      </c>
      <c r="F1425" s="21">
        <v>1.7052</v>
      </c>
      <c r="G1425" s="22">
        <v>0.29000000000000004</v>
      </c>
      <c r="H1425" s="21">
        <v>12.0</v>
      </c>
    </row>
    <row r="1426" ht="15.75" customHeight="1">
      <c r="A1426" s="16" t="str">
        <f t="shared" ref="A1426:B1426" si="1270">A1390</f>
        <v>март</v>
      </c>
      <c r="B1426" s="18">
        <f t="shared" si="1270"/>
        <v>1</v>
      </c>
      <c r="C1426" s="18">
        <f t="shared" si="215"/>
        <v>38</v>
      </c>
      <c r="D1426" s="19" t="str">
        <f t="shared" si="216"/>
        <v>телефоны и гаджеты</v>
      </c>
      <c r="E1426" s="20">
        <v>3.0</v>
      </c>
      <c r="F1426" s="21">
        <v>1.485</v>
      </c>
      <c r="G1426" s="22">
        <v>0.2777777777777778</v>
      </c>
      <c r="H1426" s="21">
        <v>10.8</v>
      </c>
    </row>
    <row r="1427" ht="15.75" customHeight="1">
      <c r="A1427" s="16" t="str">
        <f t="shared" ref="A1427:B1427" si="1271">A1391</f>
        <v>апрель</v>
      </c>
      <c r="B1427" s="18">
        <f t="shared" si="1271"/>
        <v>2</v>
      </c>
      <c r="C1427" s="18">
        <f t="shared" si="215"/>
        <v>38</v>
      </c>
      <c r="D1427" s="19" t="str">
        <f t="shared" si="216"/>
        <v>телефоны и гаджеты</v>
      </c>
      <c r="E1427" s="20">
        <v>3.39</v>
      </c>
      <c r="F1427" s="21">
        <v>1.7628</v>
      </c>
      <c r="G1427" s="22">
        <v>0.28250000000000003</v>
      </c>
      <c r="H1427" s="21">
        <v>12.0</v>
      </c>
    </row>
    <row r="1428" ht="15.75" customHeight="1">
      <c r="A1428" s="16" t="str">
        <f t="shared" ref="A1428:B1428" si="1272">A1392</f>
        <v>май</v>
      </c>
      <c r="B1428" s="18">
        <f t="shared" si="1272"/>
        <v>2</v>
      </c>
      <c r="C1428" s="18">
        <f t="shared" si="215"/>
        <v>38</v>
      </c>
      <c r="D1428" s="19" t="str">
        <f t="shared" si="216"/>
        <v>телефоны и гаджеты</v>
      </c>
      <c r="E1428" s="20">
        <v>3.39</v>
      </c>
      <c r="F1428" s="21">
        <v>1.7458500000000001</v>
      </c>
      <c r="G1428" s="22">
        <v>0.25681818181818183</v>
      </c>
      <c r="H1428" s="21">
        <v>13.2</v>
      </c>
    </row>
    <row r="1429" ht="15.75" customHeight="1">
      <c r="A1429" s="16" t="str">
        <f t="shared" ref="A1429:B1429" si="1273">A1393</f>
        <v>июнь</v>
      </c>
      <c r="B1429" s="18">
        <f t="shared" si="1273"/>
        <v>2</v>
      </c>
      <c r="C1429" s="18">
        <f t="shared" si="215"/>
        <v>38</v>
      </c>
      <c r="D1429" s="19" t="str">
        <f t="shared" si="216"/>
        <v>телефоны и гаджеты</v>
      </c>
      <c r="E1429" s="20">
        <v>2.46</v>
      </c>
      <c r="F1429" s="21">
        <v>1.2546</v>
      </c>
      <c r="G1429" s="22">
        <v>0.2277777777777778</v>
      </c>
      <c r="H1429" s="21">
        <v>10.8</v>
      </c>
    </row>
    <row r="1430" ht="15.75" customHeight="1">
      <c r="A1430" s="16" t="str">
        <f t="shared" ref="A1430:B1430" si="1274">A1394</f>
        <v>июль</v>
      </c>
      <c r="B1430" s="18">
        <f t="shared" si="1274"/>
        <v>3</v>
      </c>
      <c r="C1430" s="18">
        <f t="shared" si="215"/>
        <v>38</v>
      </c>
      <c r="D1430" s="19" t="str">
        <f t="shared" si="216"/>
        <v>телефоны и гаджеты</v>
      </c>
      <c r="E1430" s="20">
        <v>3.24</v>
      </c>
      <c r="F1430" s="21">
        <v>1.5714</v>
      </c>
      <c r="G1430" s="22">
        <v>0.3</v>
      </c>
      <c r="H1430" s="21">
        <v>10.8</v>
      </c>
    </row>
    <row r="1431" ht="15.75" customHeight="1">
      <c r="A1431" s="16" t="str">
        <f t="shared" ref="A1431:B1431" si="1275">A1395</f>
        <v>август</v>
      </c>
      <c r="B1431" s="18">
        <f t="shared" si="1275"/>
        <v>3</v>
      </c>
      <c r="C1431" s="18">
        <f t="shared" si="215"/>
        <v>38</v>
      </c>
      <c r="D1431" s="19" t="str">
        <f t="shared" si="216"/>
        <v>телефоны и гаджеты</v>
      </c>
      <c r="E1431" s="20">
        <v>3.54</v>
      </c>
      <c r="F1431" s="21">
        <v>1.8054</v>
      </c>
      <c r="G1431" s="22">
        <v>0.295</v>
      </c>
      <c r="H1431" s="21">
        <v>12.0</v>
      </c>
    </row>
    <row r="1432" ht="15.75" customHeight="1">
      <c r="A1432" s="16" t="str">
        <f t="shared" ref="A1432:B1432" si="1276">A1396</f>
        <v>сентябрь</v>
      </c>
      <c r="B1432" s="18">
        <f t="shared" si="1276"/>
        <v>3</v>
      </c>
      <c r="C1432" s="18">
        <f t="shared" si="215"/>
        <v>38</v>
      </c>
      <c r="D1432" s="19" t="str">
        <f t="shared" si="216"/>
        <v>телефоны и гаджеты</v>
      </c>
      <c r="E1432" s="20">
        <v>2.58</v>
      </c>
      <c r="F1432" s="21">
        <v>1.3158</v>
      </c>
      <c r="G1432" s="22">
        <v>0.2388888888888889</v>
      </c>
      <c r="H1432" s="21">
        <v>10.8</v>
      </c>
    </row>
    <row r="1433" ht="15.75" customHeight="1">
      <c r="A1433" s="16" t="str">
        <f t="shared" ref="A1433:B1433" si="1277">A1397</f>
        <v>январь</v>
      </c>
      <c r="B1433" s="18">
        <f t="shared" si="1277"/>
        <v>1</v>
      </c>
      <c r="C1433" s="18">
        <f t="shared" si="215"/>
        <v>39</v>
      </c>
      <c r="D1433" s="19" t="str">
        <f t="shared" si="216"/>
        <v>платежи</v>
      </c>
      <c r="E1433" s="20">
        <v>3.18</v>
      </c>
      <c r="F1433" s="21">
        <v>1.6218000000000001</v>
      </c>
      <c r="G1433" s="22">
        <v>0.24090909090909093</v>
      </c>
      <c r="H1433" s="21">
        <v>13.2</v>
      </c>
    </row>
    <row r="1434" ht="15.75" customHeight="1">
      <c r="A1434" s="16" t="str">
        <f t="shared" ref="A1434:B1434" si="1278">A1398</f>
        <v>февраль</v>
      </c>
      <c r="B1434" s="18">
        <f t="shared" si="1278"/>
        <v>1</v>
      </c>
      <c r="C1434" s="18">
        <f t="shared" si="215"/>
        <v>39</v>
      </c>
      <c r="D1434" s="19" t="str">
        <f t="shared" si="216"/>
        <v>платежи</v>
      </c>
      <c r="E1434" s="20">
        <v>3.15</v>
      </c>
      <c r="F1434" s="21">
        <v>1.55925</v>
      </c>
      <c r="G1434" s="22">
        <v>0.29166666666666663</v>
      </c>
      <c r="H1434" s="21">
        <v>10.8</v>
      </c>
    </row>
    <row r="1435" ht="15.75" customHeight="1">
      <c r="A1435" s="16" t="str">
        <f t="shared" ref="A1435:B1435" si="1279">A1399</f>
        <v>март</v>
      </c>
      <c r="B1435" s="18">
        <f t="shared" si="1279"/>
        <v>1</v>
      </c>
      <c r="C1435" s="18">
        <f t="shared" si="215"/>
        <v>39</v>
      </c>
      <c r="D1435" s="19" t="str">
        <f t="shared" si="216"/>
        <v>платежи</v>
      </c>
      <c r="E1435" s="20">
        <v>3.33</v>
      </c>
      <c r="F1435" s="21">
        <v>1.5984</v>
      </c>
      <c r="G1435" s="22">
        <v>0.30833333333333335</v>
      </c>
      <c r="H1435" s="21">
        <v>10.8</v>
      </c>
    </row>
    <row r="1436" ht="15.75" customHeight="1">
      <c r="A1436" s="16" t="str">
        <f t="shared" ref="A1436:B1436" si="1280">A1400</f>
        <v>апрель</v>
      </c>
      <c r="B1436" s="18">
        <f t="shared" si="1280"/>
        <v>2</v>
      </c>
      <c r="C1436" s="18">
        <f t="shared" si="215"/>
        <v>39</v>
      </c>
      <c r="D1436" s="19" t="str">
        <f t="shared" si="216"/>
        <v>платежи</v>
      </c>
      <c r="E1436" s="20">
        <v>3.0</v>
      </c>
      <c r="F1436" s="21">
        <v>1.47</v>
      </c>
      <c r="G1436" s="22">
        <v>0.22727272727272732</v>
      </c>
      <c r="H1436" s="21">
        <v>13.2</v>
      </c>
    </row>
    <row r="1437" ht="15.75" customHeight="1">
      <c r="A1437" s="16" t="str">
        <f t="shared" ref="A1437:B1437" si="1281">A1401</f>
        <v>май</v>
      </c>
      <c r="B1437" s="18">
        <f t="shared" si="1281"/>
        <v>2</v>
      </c>
      <c r="C1437" s="18">
        <f t="shared" si="215"/>
        <v>39</v>
      </c>
      <c r="D1437" s="19" t="str">
        <f t="shared" si="216"/>
        <v>платежи</v>
      </c>
      <c r="E1437" s="20">
        <v>2.64</v>
      </c>
      <c r="F1437" s="21">
        <v>1.3068</v>
      </c>
      <c r="G1437" s="22">
        <v>0.24444444444444446</v>
      </c>
      <c r="H1437" s="21">
        <v>10.8</v>
      </c>
    </row>
    <row r="1438" ht="15.75" customHeight="1">
      <c r="A1438" s="16" t="str">
        <f t="shared" ref="A1438:B1438" si="1282">A1402</f>
        <v>июнь</v>
      </c>
      <c r="B1438" s="18">
        <f t="shared" si="1282"/>
        <v>2</v>
      </c>
      <c r="C1438" s="18">
        <f t="shared" si="215"/>
        <v>39</v>
      </c>
      <c r="D1438" s="19" t="str">
        <f t="shared" si="216"/>
        <v>платежи</v>
      </c>
      <c r="E1438" s="20">
        <v>3.21</v>
      </c>
      <c r="F1438" s="21">
        <v>1.52475</v>
      </c>
      <c r="G1438" s="22">
        <v>0.22291666666666665</v>
      </c>
      <c r="H1438" s="21">
        <v>14.4</v>
      </c>
    </row>
    <row r="1439" ht="15.75" customHeight="1">
      <c r="A1439" s="16" t="str">
        <f t="shared" ref="A1439:B1439" si="1283">A1403</f>
        <v>июль</v>
      </c>
      <c r="B1439" s="18">
        <f t="shared" si="1283"/>
        <v>3</v>
      </c>
      <c r="C1439" s="18">
        <f t="shared" si="215"/>
        <v>39</v>
      </c>
      <c r="D1439" s="19" t="str">
        <f t="shared" si="216"/>
        <v>платежи</v>
      </c>
      <c r="E1439" s="20">
        <v>2.55</v>
      </c>
      <c r="F1439" s="21">
        <v>1.224</v>
      </c>
      <c r="G1439" s="22">
        <v>0.2361111111111111</v>
      </c>
      <c r="H1439" s="21">
        <v>10.8</v>
      </c>
    </row>
    <row r="1440" ht="15.75" customHeight="1">
      <c r="A1440" s="16" t="str">
        <f t="shared" ref="A1440:B1440" si="1284">A1404</f>
        <v>август</v>
      </c>
      <c r="B1440" s="18">
        <f t="shared" si="1284"/>
        <v>3</v>
      </c>
      <c r="C1440" s="18">
        <f t="shared" si="215"/>
        <v>39</v>
      </c>
      <c r="D1440" s="19" t="str">
        <f t="shared" si="216"/>
        <v>платежи</v>
      </c>
      <c r="E1440" s="20">
        <v>2.64</v>
      </c>
      <c r="F1440" s="21">
        <v>1.2804</v>
      </c>
      <c r="G1440" s="22">
        <v>0.18333333333333335</v>
      </c>
      <c r="H1440" s="21">
        <v>14.4</v>
      </c>
    </row>
    <row r="1441" ht="15.75" customHeight="1">
      <c r="A1441" s="16" t="str">
        <f t="shared" ref="A1441:B1441" si="1285">A1405</f>
        <v>сентябрь</v>
      </c>
      <c r="B1441" s="18">
        <f t="shared" si="1285"/>
        <v>3</v>
      </c>
      <c r="C1441" s="18">
        <f t="shared" si="215"/>
        <v>39</v>
      </c>
      <c r="D1441" s="19" t="str">
        <f t="shared" si="216"/>
        <v>платежи</v>
      </c>
      <c r="E1441" s="20">
        <v>2.79</v>
      </c>
      <c r="F1441" s="21">
        <v>1.3392</v>
      </c>
      <c r="G1441" s="22">
        <v>0.23249999999999998</v>
      </c>
      <c r="H1441" s="21">
        <v>12.0</v>
      </c>
    </row>
    <row r="1442" ht="15.75" customHeight="1">
      <c r="A1442" s="16" t="str">
        <f t="shared" ref="A1442:B1442" si="1286">A1406</f>
        <v>январь</v>
      </c>
      <c r="B1442" s="18">
        <f t="shared" si="1286"/>
        <v>1</v>
      </c>
      <c r="C1442" s="18">
        <f t="shared" si="215"/>
        <v>35</v>
      </c>
      <c r="D1442" s="19" t="str">
        <f t="shared" si="216"/>
        <v>Услуги</v>
      </c>
      <c r="E1442" s="20">
        <v>17.25</v>
      </c>
      <c r="F1442" s="21">
        <v>16.223625</v>
      </c>
      <c r="G1442" s="22">
        <v>1.4375</v>
      </c>
      <c r="H1442" s="21">
        <v>12.0</v>
      </c>
    </row>
    <row r="1443" ht="15.75" customHeight="1">
      <c r="A1443" s="16" t="str">
        <f t="shared" ref="A1443:B1443" si="1287">A1407</f>
        <v>февраль</v>
      </c>
      <c r="B1443" s="18">
        <f t="shared" si="1287"/>
        <v>1</v>
      </c>
      <c r="C1443" s="18">
        <f t="shared" si="215"/>
        <v>35</v>
      </c>
      <c r="D1443" s="19" t="str">
        <f t="shared" si="216"/>
        <v>Услуги</v>
      </c>
      <c r="E1443" s="20">
        <v>17.4</v>
      </c>
      <c r="F1443" s="21">
        <v>16.6953</v>
      </c>
      <c r="G1443" s="22">
        <v>1.3181818181818181</v>
      </c>
      <c r="H1443" s="21">
        <v>13.2</v>
      </c>
    </row>
    <row r="1444" ht="15.75" customHeight="1">
      <c r="A1444" s="16" t="str">
        <f t="shared" ref="A1444:B1444" si="1288">A1408</f>
        <v>март</v>
      </c>
      <c r="B1444" s="18">
        <f t="shared" si="1288"/>
        <v>1</v>
      </c>
      <c r="C1444" s="18">
        <f t="shared" si="215"/>
        <v>35</v>
      </c>
      <c r="D1444" s="19" t="str">
        <f t="shared" si="216"/>
        <v>Услуги</v>
      </c>
      <c r="E1444" s="20">
        <v>12.45</v>
      </c>
      <c r="F1444" s="21">
        <v>11.709224999999998</v>
      </c>
      <c r="G1444" s="22">
        <v>1.0374999999999999</v>
      </c>
      <c r="H1444" s="21">
        <v>12.0</v>
      </c>
    </row>
    <row r="1445" ht="15.75" customHeight="1">
      <c r="A1445" s="16" t="str">
        <f t="shared" ref="A1445:B1445" si="1289">A1409</f>
        <v>апрель</v>
      </c>
      <c r="B1445" s="18">
        <f t="shared" si="1289"/>
        <v>2</v>
      </c>
      <c r="C1445" s="18">
        <f t="shared" si="215"/>
        <v>35</v>
      </c>
      <c r="D1445" s="19" t="str">
        <f t="shared" si="216"/>
        <v>Услуги</v>
      </c>
      <c r="E1445" s="20">
        <v>14.4</v>
      </c>
      <c r="F1445" s="21">
        <v>13.68</v>
      </c>
      <c r="G1445" s="22">
        <v>1.3333333333333333</v>
      </c>
      <c r="H1445" s="21">
        <v>10.8</v>
      </c>
    </row>
    <row r="1446" ht="15.75" customHeight="1">
      <c r="A1446" s="16" t="str">
        <f t="shared" ref="A1446:B1446" si="1290">A1410</f>
        <v>май</v>
      </c>
      <c r="B1446" s="18">
        <f t="shared" si="1290"/>
        <v>2</v>
      </c>
      <c r="C1446" s="18">
        <f t="shared" si="215"/>
        <v>35</v>
      </c>
      <c r="D1446" s="19" t="str">
        <f t="shared" si="216"/>
        <v>Услуги</v>
      </c>
      <c r="E1446" s="20">
        <v>16.05</v>
      </c>
      <c r="F1446" s="21">
        <v>14.94255</v>
      </c>
      <c r="G1446" s="22">
        <v>1.3375000000000001</v>
      </c>
      <c r="H1446" s="21">
        <v>12.0</v>
      </c>
    </row>
    <row r="1447" ht="15.75" customHeight="1">
      <c r="A1447" s="16" t="str">
        <f t="shared" ref="A1447:B1447" si="1291">A1411</f>
        <v>июнь</v>
      </c>
      <c r="B1447" s="18">
        <f t="shared" si="1291"/>
        <v>2</v>
      </c>
      <c r="C1447" s="18">
        <f t="shared" si="215"/>
        <v>35</v>
      </c>
      <c r="D1447" s="19" t="str">
        <f t="shared" si="216"/>
        <v>Услуги</v>
      </c>
      <c r="E1447" s="20">
        <v>13.05</v>
      </c>
      <c r="F1447" s="21">
        <v>12.3975</v>
      </c>
      <c r="G1447" s="22">
        <v>1.0875</v>
      </c>
      <c r="H1447" s="21">
        <v>12.0</v>
      </c>
    </row>
    <row r="1448" ht="15.75" customHeight="1">
      <c r="A1448" s="16" t="str">
        <f t="shared" ref="A1448:B1448" si="1292">A1412</f>
        <v>июль</v>
      </c>
      <c r="B1448" s="18">
        <f t="shared" si="1292"/>
        <v>3</v>
      </c>
      <c r="C1448" s="18">
        <f t="shared" si="215"/>
        <v>35</v>
      </c>
      <c r="D1448" s="19" t="str">
        <f t="shared" si="216"/>
        <v>Услуги</v>
      </c>
      <c r="E1448" s="20">
        <v>16.65</v>
      </c>
      <c r="F1448" s="21">
        <v>15.342975</v>
      </c>
      <c r="G1448" s="22">
        <v>1.5416666666666665</v>
      </c>
      <c r="H1448" s="21">
        <v>10.8</v>
      </c>
    </row>
    <row r="1449" ht="15.75" customHeight="1">
      <c r="A1449" s="16" t="str">
        <f t="shared" ref="A1449:B1449" si="1293">A1413</f>
        <v>август</v>
      </c>
      <c r="B1449" s="18">
        <f t="shared" si="1293"/>
        <v>3</v>
      </c>
      <c r="C1449" s="18">
        <f t="shared" si="215"/>
        <v>35</v>
      </c>
      <c r="D1449" s="19" t="str">
        <f t="shared" si="216"/>
        <v>Услуги</v>
      </c>
      <c r="E1449" s="20">
        <v>17.1</v>
      </c>
      <c r="F1449" s="21">
        <v>15.9201</v>
      </c>
      <c r="G1449" s="22">
        <v>1.4249999999999998</v>
      </c>
      <c r="H1449" s="21">
        <v>12.0</v>
      </c>
    </row>
    <row r="1450" ht="15.75" customHeight="1">
      <c r="A1450" s="16" t="str">
        <f t="shared" ref="A1450:B1450" si="1294">A1414</f>
        <v>сентябрь</v>
      </c>
      <c r="B1450" s="18">
        <f t="shared" si="1294"/>
        <v>3</v>
      </c>
      <c r="C1450" s="18">
        <f t="shared" si="215"/>
        <v>35</v>
      </c>
      <c r="D1450" s="19" t="str">
        <f t="shared" si="216"/>
        <v>Услуги</v>
      </c>
      <c r="E1450" s="20">
        <v>18.0</v>
      </c>
      <c r="F1450" s="21">
        <v>17.271</v>
      </c>
      <c r="G1450" s="22">
        <v>1.25</v>
      </c>
      <c r="H1450" s="21">
        <v>14.4</v>
      </c>
    </row>
    <row r="1451" ht="15.75" customHeight="1">
      <c r="A1451" s="16" t="str">
        <f t="shared" ref="A1451:B1451" si="1295">A1415</f>
        <v>январь</v>
      </c>
      <c r="B1451" s="18">
        <f t="shared" si="1295"/>
        <v>1</v>
      </c>
      <c r="C1451" s="18">
        <f t="shared" si="215"/>
        <v>38</v>
      </c>
      <c r="D1451" s="19" t="str">
        <f t="shared" si="216"/>
        <v>Услуги</v>
      </c>
      <c r="E1451" s="20">
        <v>13.05</v>
      </c>
      <c r="F1451" s="21">
        <v>12.521475</v>
      </c>
      <c r="G1451" s="22">
        <v>1.2083333333333335</v>
      </c>
      <c r="H1451" s="21">
        <v>10.8</v>
      </c>
    </row>
    <row r="1452" ht="15.75" customHeight="1">
      <c r="A1452" s="16" t="str">
        <f t="shared" ref="A1452:B1452" si="1296">A1416</f>
        <v>февраль</v>
      </c>
      <c r="B1452" s="18">
        <f t="shared" si="1296"/>
        <v>1</v>
      </c>
      <c r="C1452" s="18">
        <f t="shared" si="215"/>
        <v>38</v>
      </c>
      <c r="D1452" s="19" t="str">
        <f t="shared" si="216"/>
        <v>Услуги</v>
      </c>
      <c r="E1452" s="20">
        <v>14.55</v>
      </c>
      <c r="F1452" s="21">
        <v>13.407825</v>
      </c>
      <c r="G1452" s="22">
        <v>1.0104166666666665</v>
      </c>
      <c r="H1452" s="21">
        <v>14.4</v>
      </c>
    </row>
    <row r="1453" ht="15.75" customHeight="1">
      <c r="A1453" s="16" t="str">
        <f t="shared" ref="A1453:B1453" si="1297">A1417</f>
        <v>март</v>
      </c>
      <c r="B1453" s="18">
        <f t="shared" si="1297"/>
        <v>1</v>
      </c>
      <c r="C1453" s="18">
        <f t="shared" si="215"/>
        <v>38</v>
      </c>
      <c r="D1453" s="19" t="str">
        <f t="shared" si="216"/>
        <v>Услуги</v>
      </c>
      <c r="E1453" s="20">
        <v>16.05</v>
      </c>
      <c r="F1453" s="21">
        <v>15.399975</v>
      </c>
      <c r="G1453" s="22">
        <v>1.1145833333333335</v>
      </c>
      <c r="H1453" s="21">
        <v>14.4</v>
      </c>
    </row>
    <row r="1454" ht="15.75" customHeight="1">
      <c r="A1454" s="16" t="str">
        <f t="shared" ref="A1454:B1454" si="1298">A1418</f>
        <v>апрель</v>
      </c>
      <c r="B1454" s="18">
        <f t="shared" si="1298"/>
        <v>2</v>
      </c>
      <c r="C1454" s="18">
        <f t="shared" si="215"/>
        <v>38</v>
      </c>
      <c r="D1454" s="19" t="str">
        <f t="shared" si="216"/>
        <v>Услуги</v>
      </c>
      <c r="E1454" s="20">
        <v>12.75</v>
      </c>
      <c r="F1454" s="21">
        <v>11.749125</v>
      </c>
      <c r="G1454" s="22">
        <v>1.1805555555555556</v>
      </c>
      <c r="H1454" s="21">
        <v>10.8</v>
      </c>
    </row>
    <row r="1455" ht="15.75" customHeight="1">
      <c r="A1455" s="16" t="str">
        <f t="shared" ref="A1455:B1455" si="1299">A1419</f>
        <v>май</v>
      </c>
      <c r="B1455" s="18">
        <f t="shared" si="1299"/>
        <v>2</v>
      </c>
      <c r="C1455" s="18">
        <f t="shared" si="215"/>
        <v>38</v>
      </c>
      <c r="D1455" s="19" t="str">
        <f t="shared" si="216"/>
        <v>Услуги</v>
      </c>
      <c r="E1455" s="20">
        <v>14.25</v>
      </c>
      <c r="F1455" s="21">
        <v>13.26675</v>
      </c>
      <c r="G1455" s="22">
        <v>1.0795454545454546</v>
      </c>
      <c r="H1455" s="21">
        <v>13.2</v>
      </c>
    </row>
    <row r="1456" ht="15.75" customHeight="1">
      <c r="A1456" s="16" t="str">
        <f t="shared" ref="A1456:B1456" si="1300">A1420</f>
        <v>июнь</v>
      </c>
      <c r="B1456" s="18">
        <f t="shared" si="1300"/>
        <v>2</v>
      </c>
      <c r="C1456" s="18">
        <f t="shared" si="215"/>
        <v>38</v>
      </c>
      <c r="D1456" s="19" t="str">
        <f t="shared" si="216"/>
        <v>Услуги</v>
      </c>
      <c r="E1456" s="20">
        <v>15.3</v>
      </c>
      <c r="F1456" s="21">
        <v>14.09895</v>
      </c>
      <c r="G1456" s="22">
        <v>1.4166666666666665</v>
      </c>
      <c r="H1456" s="21">
        <v>10.8</v>
      </c>
    </row>
    <row r="1457" ht="15.75" customHeight="1">
      <c r="A1457" s="16" t="str">
        <f t="shared" ref="A1457:B1457" si="1301">A1421</f>
        <v>июль</v>
      </c>
      <c r="B1457" s="18">
        <f t="shared" si="1301"/>
        <v>3</v>
      </c>
      <c r="C1457" s="18">
        <f t="shared" si="215"/>
        <v>38</v>
      </c>
      <c r="D1457" s="19" t="str">
        <f t="shared" si="216"/>
        <v>Услуги</v>
      </c>
      <c r="E1457" s="20">
        <v>12.0</v>
      </c>
      <c r="F1457" s="21">
        <v>11.058</v>
      </c>
      <c r="G1457" s="22">
        <v>1.1111111111111112</v>
      </c>
      <c r="H1457" s="21">
        <v>10.8</v>
      </c>
    </row>
    <row r="1458" ht="15.75" customHeight="1">
      <c r="A1458" s="16" t="str">
        <f t="shared" ref="A1458:B1458" si="1302">A1422</f>
        <v>август</v>
      </c>
      <c r="B1458" s="18">
        <f t="shared" si="1302"/>
        <v>3</v>
      </c>
      <c r="C1458" s="18">
        <f t="shared" si="215"/>
        <v>38</v>
      </c>
      <c r="D1458" s="19" t="str">
        <f t="shared" si="216"/>
        <v>Услуги</v>
      </c>
      <c r="E1458" s="20">
        <v>14.85</v>
      </c>
      <c r="F1458" s="21">
        <v>14.38965</v>
      </c>
      <c r="G1458" s="22">
        <v>1.125</v>
      </c>
      <c r="H1458" s="21">
        <v>13.2</v>
      </c>
    </row>
    <row r="1459" ht="15.75" customHeight="1">
      <c r="A1459" s="16" t="str">
        <f t="shared" ref="A1459:B1459" si="1303">A1423</f>
        <v>сентябрь</v>
      </c>
      <c r="B1459" s="18">
        <f t="shared" si="1303"/>
        <v>3</v>
      </c>
      <c r="C1459" s="18">
        <f t="shared" si="215"/>
        <v>38</v>
      </c>
      <c r="D1459" s="19" t="str">
        <f t="shared" si="216"/>
        <v>Услуги</v>
      </c>
      <c r="E1459" s="20">
        <v>15.0</v>
      </c>
      <c r="F1459" s="21">
        <v>13.965</v>
      </c>
      <c r="G1459" s="22">
        <v>1.0416666666666665</v>
      </c>
      <c r="H1459" s="21">
        <v>14.4</v>
      </c>
    </row>
    <row r="1460" ht="15.75" customHeight="1">
      <c r="A1460" s="16" t="str">
        <f t="shared" ref="A1460:B1460" si="1304">A1424</f>
        <v>январь</v>
      </c>
      <c r="B1460" s="18">
        <f t="shared" si="1304"/>
        <v>1</v>
      </c>
      <c r="C1460" s="18">
        <f t="shared" si="215"/>
        <v>39</v>
      </c>
      <c r="D1460" s="19" t="str">
        <f t="shared" si="216"/>
        <v>телефоны и гаджеты</v>
      </c>
      <c r="E1460" s="20">
        <v>13.35</v>
      </c>
      <c r="F1460" s="21">
        <v>12.302025</v>
      </c>
      <c r="G1460" s="22">
        <v>0.9270833333333334</v>
      </c>
      <c r="H1460" s="21">
        <v>14.4</v>
      </c>
    </row>
    <row r="1461" ht="15.75" customHeight="1">
      <c r="A1461" s="16" t="str">
        <f t="shared" ref="A1461:B1461" si="1305">A1425</f>
        <v>февраль</v>
      </c>
      <c r="B1461" s="18">
        <f t="shared" si="1305"/>
        <v>1</v>
      </c>
      <c r="C1461" s="18">
        <f t="shared" si="215"/>
        <v>39</v>
      </c>
      <c r="D1461" s="19" t="str">
        <f t="shared" si="216"/>
        <v>телефоны и гаджеты</v>
      </c>
      <c r="E1461" s="20">
        <v>16.35</v>
      </c>
      <c r="F1461" s="21">
        <v>15.687825</v>
      </c>
      <c r="G1461" s="22">
        <v>1.2386363636363638</v>
      </c>
      <c r="H1461" s="21">
        <v>13.2</v>
      </c>
    </row>
    <row r="1462" ht="15.75" customHeight="1">
      <c r="A1462" s="16" t="str">
        <f t="shared" ref="A1462:B1462" si="1306">A1426</f>
        <v>март</v>
      </c>
      <c r="B1462" s="18">
        <f t="shared" si="1306"/>
        <v>1</v>
      </c>
      <c r="C1462" s="18">
        <f t="shared" si="215"/>
        <v>39</v>
      </c>
      <c r="D1462" s="19" t="str">
        <f t="shared" si="216"/>
        <v>телефоны и гаджеты</v>
      </c>
      <c r="E1462" s="20">
        <v>16.2</v>
      </c>
      <c r="F1462" s="21">
        <v>15.236099999999999</v>
      </c>
      <c r="G1462" s="22">
        <v>1.5</v>
      </c>
      <c r="H1462" s="21">
        <v>10.8</v>
      </c>
    </row>
    <row r="1463" ht="15.75" customHeight="1">
      <c r="A1463" s="16" t="str">
        <f t="shared" ref="A1463:B1463" si="1307">A1427</f>
        <v>апрель</v>
      </c>
      <c r="B1463" s="18">
        <f t="shared" si="1307"/>
        <v>2</v>
      </c>
      <c r="C1463" s="18">
        <f t="shared" si="215"/>
        <v>39</v>
      </c>
      <c r="D1463" s="19" t="str">
        <f t="shared" si="216"/>
        <v>телефоны и гаджеты</v>
      </c>
      <c r="E1463" s="20">
        <v>15.15</v>
      </c>
      <c r="F1463" s="21">
        <v>14.248575</v>
      </c>
      <c r="G1463" s="22">
        <v>1.0520833333333335</v>
      </c>
      <c r="H1463" s="21">
        <v>14.4</v>
      </c>
    </row>
    <row r="1464" ht="15.75" customHeight="1">
      <c r="A1464" s="16" t="str">
        <f t="shared" ref="A1464:B1464" si="1308">A1428</f>
        <v>май</v>
      </c>
      <c r="B1464" s="18">
        <f t="shared" si="1308"/>
        <v>2</v>
      </c>
      <c r="C1464" s="18">
        <f t="shared" si="215"/>
        <v>39</v>
      </c>
      <c r="D1464" s="19" t="str">
        <f t="shared" si="216"/>
        <v>телефоны и гаджеты</v>
      </c>
      <c r="E1464" s="20">
        <v>17.1</v>
      </c>
      <c r="F1464" s="21">
        <v>15.757650000000002</v>
      </c>
      <c r="G1464" s="22">
        <v>1.4249999999999998</v>
      </c>
      <c r="H1464" s="21">
        <v>12.0</v>
      </c>
    </row>
    <row r="1465" ht="15.75" customHeight="1">
      <c r="A1465" s="16" t="str">
        <f t="shared" ref="A1465:B1465" si="1309">A1429</f>
        <v>июнь</v>
      </c>
      <c r="B1465" s="18">
        <f t="shared" si="1309"/>
        <v>2</v>
      </c>
      <c r="C1465" s="18">
        <f t="shared" si="215"/>
        <v>39</v>
      </c>
      <c r="D1465" s="19" t="str">
        <f t="shared" si="216"/>
        <v>телефоны и гаджеты</v>
      </c>
      <c r="E1465" s="20">
        <v>13.95</v>
      </c>
      <c r="F1465" s="21">
        <v>13.385025</v>
      </c>
      <c r="G1465" s="22">
        <v>0.96875</v>
      </c>
      <c r="H1465" s="21">
        <v>14.4</v>
      </c>
    </row>
    <row r="1466" ht="15.75" customHeight="1">
      <c r="A1466" s="16" t="str">
        <f t="shared" ref="A1466:B1466" si="1310">A1430</f>
        <v>июль</v>
      </c>
      <c r="B1466" s="18">
        <f t="shared" si="1310"/>
        <v>3</v>
      </c>
      <c r="C1466" s="18">
        <f t="shared" si="215"/>
        <v>39</v>
      </c>
      <c r="D1466" s="19" t="str">
        <f t="shared" si="216"/>
        <v>телефоны и гаджеты</v>
      </c>
      <c r="E1466" s="20">
        <v>14.55</v>
      </c>
      <c r="F1466" s="21">
        <v>14.09895</v>
      </c>
      <c r="G1466" s="22">
        <v>1.0104166666666665</v>
      </c>
      <c r="H1466" s="21">
        <v>14.4</v>
      </c>
    </row>
    <row r="1467" ht="15.75" customHeight="1">
      <c r="A1467" s="16" t="str">
        <f t="shared" ref="A1467:B1467" si="1311">A1431</f>
        <v>август</v>
      </c>
      <c r="B1467" s="18">
        <f t="shared" si="1311"/>
        <v>3</v>
      </c>
      <c r="C1467" s="18">
        <f t="shared" si="215"/>
        <v>39</v>
      </c>
      <c r="D1467" s="19" t="str">
        <f t="shared" si="216"/>
        <v>телефоны и гаджеты</v>
      </c>
      <c r="E1467" s="20">
        <v>15.3</v>
      </c>
      <c r="F1467" s="21">
        <v>14.09895</v>
      </c>
      <c r="G1467" s="22">
        <v>1.0625</v>
      </c>
      <c r="H1467" s="21">
        <v>14.4</v>
      </c>
    </row>
    <row r="1468" ht="15.75" customHeight="1">
      <c r="A1468" s="16" t="str">
        <f t="shared" ref="A1468:B1468" si="1312">A1432</f>
        <v>сентябрь</v>
      </c>
      <c r="B1468" s="18">
        <f t="shared" si="1312"/>
        <v>3</v>
      </c>
      <c r="C1468" s="18">
        <f t="shared" si="215"/>
        <v>39</v>
      </c>
      <c r="D1468" s="19" t="str">
        <f t="shared" si="216"/>
        <v>телефоны и гаджеты</v>
      </c>
      <c r="E1468" s="20">
        <v>12.6</v>
      </c>
      <c r="F1468" s="21">
        <v>11.850299999999999</v>
      </c>
      <c r="G1468" s="22">
        <v>0.9545454545454546</v>
      </c>
      <c r="H1468" s="21">
        <v>13.2</v>
      </c>
    </row>
    <row r="1469" ht="15.75" customHeight="1">
      <c r="A1469" s="16" t="str">
        <f t="shared" ref="A1469:B1469" si="1313">A1433</f>
        <v>январь</v>
      </c>
      <c r="B1469" s="18">
        <f t="shared" si="1313"/>
        <v>1</v>
      </c>
      <c r="C1469" s="18">
        <f t="shared" si="215"/>
        <v>40</v>
      </c>
      <c r="D1469" s="19" t="str">
        <f t="shared" si="216"/>
        <v>платежи</v>
      </c>
      <c r="E1469" s="20">
        <v>14.25</v>
      </c>
      <c r="F1469" s="21">
        <v>13.808250000000001</v>
      </c>
      <c r="G1469" s="22">
        <v>1.0795454545454546</v>
      </c>
      <c r="H1469" s="21">
        <v>13.2</v>
      </c>
    </row>
    <row r="1470" ht="15.75" customHeight="1">
      <c r="A1470" s="16" t="str">
        <f t="shared" ref="A1470:B1470" si="1314">A1434</f>
        <v>февраль</v>
      </c>
      <c r="B1470" s="18">
        <f t="shared" si="1314"/>
        <v>1</v>
      </c>
      <c r="C1470" s="18">
        <f t="shared" si="215"/>
        <v>40</v>
      </c>
      <c r="D1470" s="19" t="str">
        <f t="shared" si="216"/>
        <v>платежи</v>
      </c>
      <c r="E1470" s="20">
        <v>14.4</v>
      </c>
      <c r="F1470" s="21">
        <v>13.9536</v>
      </c>
      <c r="G1470" s="22">
        <v>1.0909090909090908</v>
      </c>
      <c r="H1470" s="21">
        <v>13.2</v>
      </c>
    </row>
    <row r="1471" ht="15.75" customHeight="1">
      <c r="A1471" s="16" t="str">
        <f t="shared" ref="A1471:B1471" si="1315">A1435</f>
        <v>март</v>
      </c>
      <c r="B1471" s="18">
        <f t="shared" si="1315"/>
        <v>1</v>
      </c>
      <c r="C1471" s="18">
        <f t="shared" si="215"/>
        <v>40</v>
      </c>
      <c r="D1471" s="19" t="str">
        <f t="shared" si="216"/>
        <v>платежи</v>
      </c>
      <c r="E1471" s="20">
        <v>12.15</v>
      </c>
      <c r="F1471" s="21">
        <v>11.657925</v>
      </c>
      <c r="G1471" s="22">
        <v>1.125</v>
      </c>
      <c r="H1471" s="21">
        <v>10.8</v>
      </c>
    </row>
    <row r="1472" ht="15.75" customHeight="1">
      <c r="A1472" s="16" t="str">
        <f t="shared" ref="A1472:B1472" si="1316">A1436</f>
        <v>апрель</v>
      </c>
      <c r="B1472" s="18">
        <f t="shared" si="1316"/>
        <v>2</v>
      </c>
      <c r="C1472" s="18">
        <f t="shared" si="215"/>
        <v>40</v>
      </c>
      <c r="D1472" s="19" t="str">
        <f t="shared" si="216"/>
        <v>платежи</v>
      </c>
      <c r="E1472" s="20">
        <v>17.85</v>
      </c>
      <c r="F1472" s="21">
        <v>16.9575</v>
      </c>
      <c r="G1472" s="22">
        <v>1.4874999999999998</v>
      </c>
      <c r="H1472" s="21">
        <v>12.0</v>
      </c>
    </row>
    <row r="1473" ht="15.75" customHeight="1">
      <c r="A1473" s="16" t="str">
        <f t="shared" ref="A1473:B1473" si="1317">A1437</f>
        <v>май</v>
      </c>
      <c r="B1473" s="18">
        <f t="shared" si="1317"/>
        <v>2</v>
      </c>
      <c r="C1473" s="18">
        <f t="shared" si="215"/>
        <v>40</v>
      </c>
      <c r="D1473" s="19" t="str">
        <f t="shared" si="216"/>
        <v>платежи</v>
      </c>
      <c r="E1473" s="20">
        <v>13.5</v>
      </c>
      <c r="F1473" s="21">
        <v>12.825</v>
      </c>
      <c r="G1473" s="22">
        <v>0.9375</v>
      </c>
      <c r="H1473" s="21">
        <v>14.4</v>
      </c>
    </row>
    <row r="1474" ht="15.75" customHeight="1">
      <c r="A1474" s="16" t="str">
        <f t="shared" ref="A1474:B1474" si="1318">A1438</f>
        <v>июнь</v>
      </c>
      <c r="B1474" s="18">
        <f t="shared" si="1318"/>
        <v>2</v>
      </c>
      <c r="C1474" s="18">
        <f t="shared" si="215"/>
        <v>40</v>
      </c>
      <c r="D1474" s="19" t="str">
        <f t="shared" si="216"/>
        <v>платежи</v>
      </c>
      <c r="E1474" s="20">
        <v>12.75</v>
      </c>
      <c r="F1474" s="21">
        <v>11.749125</v>
      </c>
      <c r="G1474" s="22">
        <v>0.9659090909090907</v>
      </c>
      <c r="H1474" s="21">
        <v>13.2</v>
      </c>
    </row>
    <row r="1475" ht="15.75" customHeight="1">
      <c r="A1475" s="16" t="str">
        <f t="shared" ref="A1475:B1475" si="1319">A1439</f>
        <v>июль</v>
      </c>
      <c r="B1475" s="18">
        <f t="shared" si="1319"/>
        <v>3</v>
      </c>
      <c r="C1475" s="18">
        <f t="shared" si="215"/>
        <v>40</v>
      </c>
      <c r="D1475" s="19" t="str">
        <f t="shared" si="216"/>
        <v>платежи</v>
      </c>
      <c r="E1475" s="20">
        <v>17.7</v>
      </c>
      <c r="F1475" s="21">
        <v>16.31055</v>
      </c>
      <c r="G1475" s="22">
        <v>1.3409090909090908</v>
      </c>
      <c r="H1475" s="21">
        <v>13.2</v>
      </c>
    </row>
    <row r="1476" ht="15.75" customHeight="1">
      <c r="A1476" s="16" t="str">
        <f t="shared" ref="A1476:B1476" si="1320">A1440</f>
        <v>август</v>
      </c>
      <c r="B1476" s="18">
        <f t="shared" si="1320"/>
        <v>3</v>
      </c>
      <c r="C1476" s="18">
        <f t="shared" si="215"/>
        <v>40</v>
      </c>
      <c r="D1476" s="19" t="str">
        <f t="shared" si="216"/>
        <v>платежи</v>
      </c>
      <c r="E1476" s="20">
        <v>15.0</v>
      </c>
      <c r="F1476" s="21">
        <v>14.3925</v>
      </c>
      <c r="G1476" s="22">
        <v>1.3888888888888888</v>
      </c>
      <c r="H1476" s="21">
        <v>10.8</v>
      </c>
    </row>
    <row r="1477" ht="15.75" customHeight="1">
      <c r="A1477" s="16" t="str">
        <f t="shared" ref="A1477:B1477" si="1321">A1441</f>
        <v>сентябрь</v>
      </c>
      <c r="B1477" s="18">
        <f t="shared" si="1321"/>
        <v>3</v>
      </c>
      <c r="C1477" s="18">
        <f t="shared" si="215"/>
        <v>40</v>
      </c>
      <c r="D1477" s="19" t="str">
        <f t="shared" si="216"/>
        <v>платежи</v>
      </c>
      <c r="E1477" s="20">
        <v>16.05</v>
      </c>
      <c r="F1477" s="21">
        <v>15.095025</v>
      </c>
      <c r="G1477" s="22">
        <v>1.4861111111111112</v>
      </c>
      <c r="H1477" s="21">
        <v>10.8</v>
      </c>
    </row>
    <row r="1478" ht="15.75" customHeight="1">
      <c r="A1478" s="16" t="str">
        <f t="shared" ref="A1478:B1478" si="1322">A1442</f>
        <v>январь</v>
      </c>
      <c r="B1478" s="18">
        <f t="shared" si="1322"/>
        <v>1</v>
      </c>
      <c r="C1478" s="18">
        <f t="shared" si="215"/>
        <v>36</v>
      </c>
      <c r="D1478" s="19" t="str">
        <f t="shared" si="216"/>
        <v>Услуги</v>
      </c>
      <c r="E1478" s="20">
        <v>40.5</v>
      </c>
      <c r="F1478" s="21">
        <v>29.483999999999995</v>
      </c>
      <c r="G1478" s="22">
        <v>3.375</v>
      </c>
      <c r="H1478" s="21">
        <v>12.0</v>
      </c>
    </row>
    <row r="1479" ht="15.75" customHeight="1">
      <c r="A1479" s="16" t="str">
        <f t="shared" ref="A1479:B1479" si="1323">A1443</f>
        <v>февраль</v>
      </c>
      <c r="B1479" s="18">
        <f t="shared" si="1323"/>
        <v>1</v>
      </c>
      <c r="C1479" s="18">
        <f t="shared" si="215"/>
        <v>36</v>
      </c>
      <c r="D1479" s="19" t="str">
        <f t="shared" si="216"/>
        <v>Услуги</v>
      </c>
      <c r="E1479" s="20">
        <v>59.5</v>
      </c>
      <c r="F1479" s="21">
        <v>42.899499999999996</v>
      </c>
      <c r="G1479" s="22">
        <v>4.131944444444445</v>
      </c>
      <c r="H1479" s="21">
        <v>14.4</v>
      </c>
    </row>
    <row r="1480" ht="15.75" customHeight="1">
      <c r="A1480" s="16" t="str">
        <f t="shared" ref="A1480:B1480" si="1324">A1444</f>
        <v>март</v>
      </c>
      <c r="B1480" s="18">
        <f t="shared" si="1324"/>
        <v>1</v>
      </c>
      <c r="C1480" s="18">
        <f t="shared" si="215"/>
        <v>36</v>
      </c>
      <c r="D1480" s="19" t="str">
        <f t="shared" si="216"/>
        <v>Услуги</v>
      </c>
      <c r="E1480" s="20">
        <v>56.49999999999999</v>
      </c>
      <c r="F1480" s="21">
        <v>39.945499999999996</v>
      </c>
      <c r="G1480" s="22">
        <v>4.708333333333334</v>
      </c>
      <c r="H1480" s="21">
        <v>12.0</v>
      </c>
    </row>
    <row r="1481" ht="15.75" customHeight="1">
      <c r="A1481" s="16" t="str">
        <f t="shared" ref="A1481:B1481" si="1325">A1445</f>
        <v>апрель</v>
      </c>
      <c r="B1481" s="18">
        <f t="shared" si="1325"/>
        <v>2</v>
      </c>
      <c r="C1481" s="18">
        <f t="shared" si="215"/>
        <v>36</v>
      </c>
      <c r="D1481" s="19" t="str">
        <f t="shared" si="216"/>
        <v>Услуги</v>
      </c>
      <c r="E1481" s="20">
        <v>49.5</v>
      </c>
      <c r="F1481" s="21">
        <v>35.689499999999995</v>
      </c>
      <c r="G1481" s="22">
        <v>3.75</v>
      </c>
      <c r="H1481" s="21">
        <v>13.2</v>
      </c>
    </row>
    <row r="1482" ht="15.75" customHeight="1">
      <c r="A1482" s="16" t="str">
        <f t="shared" ref="A1482:B1482" si="1326">A1446</f>
        <v>май</v>
      </c>
      <c r="B1482" s="18">
        <f t="shared" si="1326"/>
        <v>2</v>
      </c>
      <c r="C1482" s="18">
        <f t="shared" si="215"/>
        <v>36</v>
      </c>
      <c r="D1482" s="19" t="str">
        <f t="shared" si="216"/>
        <v>Услуги</v>
      </c>
      <c r="E1482" s="20">
        <v>40.0</v>
      </c>
      <c r="F1482" s="21">
        <v>29.12</v>
      </c>
      <c r="G1482" s="22">
        <v>2.777777777777778</v>
      </c>
      <c r="H1482" s="21">
        <v>14.4</v>
      </c>
    </row>
    <row r="1483" ht="15.75" customHeight="1">
      <c r="A1483" s="16" t="str">
        <f t="shared" ref="A1483:B1483" si="1327">A1447</f>
        <v>июнь</v>
      </c>
      <c r="B1483" s="18">
        <f t="shared" si="1327"/>
        <v>2</v>
      </c>
      <c r="C1483" s="18">
        <f t="shared" si="215"/>
        <v>36</v>
      </c>
      <c r="D1483" s="19" t="str">
        <f t="shared" si="216"/>
        <v>Услуги</v>
      </c>
      <c r="E1483" s="20">
        <v>55.50000000000001</v>
      </c>
      <c r="F1483" s="21">
        <v>40.7925</v>
      </c>
      <c r="G1483" s="22">
        <v>4.204545454545454</v>
      </c>
      <c r="H1483" s="21">
        <v>13.2</v>
      </c>
    </row>
    <row r="1484" ht="15.75" customHeight="1">
      <c r="A1484" s="16" t="str">
        <f t="shared" ref="A1484:B1484" si="1328">A1448</f>
        <v>июль</v>
      </c>
      <c r="B1484" s="18">
        <f t="shared" si="1328"/>
        <v>3</v>
      </c>
      <c r="C1484" s="18">
        <f t="shared" si="215"/>
        <v>36</v>
      </c>
      <c r="D1484" s="19" t="str">
        <f t="shared" si="216"/>
        <v>Услуги</v>
      </c>
      <c r="E1484" s="20">
        <v>50.0</v>
      </c>
      <c r="F1484" s="21">
        <v>36.75</v>
      </c>
      <c r="G1484" s="22">
        <v>4.62962962962963</v>
      </c>
      <c r="H1484" s="21">
        <v>10.8</v>
      </c>
    </row>
    <row r="1485" ht="15.75" customHeight="1">
      <c r="A1485" s="16" t="str">
        <f t="shared" ref="A1485:B1485" si="1329">A1449</f>
        <v>август</v>
      </c>
      <c r="B1485" s="18">
        <f t="shared" si="1329"/>
        <v>3</v>
      </c>
      <c r="C1485" s="18">
        <f t="shared" si="215"/>
        <v>36</v>
      </c>
      <c r="D1485" s="19" t="str">
        <f t="shared" si="216"/>
        <v>Услуги</v>
      </c>
      <c r="E1485" s="20">
        <v>55.50000000000001</v>
      </c>
      <c r="F1485" s="21">
        <v>38.461499999999994</v>
      </c>
      <c r="G1485" s="22">
        <v>5.138888888888888</v>
      </c>
      <c r="H1485" s="21">
        <v>10.8</v>
      </c>
    </row>
    <row r="1486" ht="15.75" customHeight="1">
      <c r="A1486" s="16" t="str">
        <f t="shared" ref="A1486:B1486" si="1330">A1450</f>
        <v>сентябрь</v>
      </c>
      <c r="B1486" s="18">
        <f t="shared" si="1330"/>
        <v>3</v>
      </c>
      <c r="C1486" s="18">
        <f t="shared" si="215"/>
        <v>36</v>
      </c>
      <c r="D1486" s="19" t="str">
        <f t="shared" si="216"/>
        <v>Услуги</v>
      </c>
      <c r="E1486" s="20">
        <v>41.0</v>
      </c>
      <c r="F1486" s="21">
        <v>27.839000000000002</v>
      </c>
      <c r="G1486" s="22">
        <v>3.7962962962962967</v>
      </c>
      <c r="H1486" s="21">
        <v>10.8</v>
      </c>
    </row>
    <row r="1487" ht="15.75" customHeight="1">
      <c r="A1487" s="16" t="str">
        <f t="shared" ref="A1487:B1487" si="1331">A1451</f>
        <v>январь</v>
      </c>
      <c r="B1487" s="18">
        <f t="shared" si="1331"/>
        <v>1</v>
      </c>
      <c r="C1487" s="18">
        <f t="shared" si="215"/>
        <v>39</v>
      </c>
      <c r="D1487" s="19" t="str">
        <f t="shared" si="216"/>
        <v>Услуги</v>
      </c>
      <c r="E1487" s="20">
        <v>53.5</v>
      </c>
      <c r="F1487" s="21">
        <v>38.948</v>
      </c>
      <c r="G1487" s="22">
        <v>3.7152777777777777</v>
      </c>
      <c r="H1487" s="21">
        <v>14.4</v>
      </c>
    </row>
    <row r="1488" ht="15.75" customHeight="1">
      <c r="A1488" s="16" t="str">
        <f t="shared" ref="A1488:B1488" si="1332">A1452</f>
        <v>февраль</v>
      </c>
      <c r="B1488" s="18">
        <f t="shared" si="1332"/>
        <v>1</v>
      </c>
      <c r="C1488" s="18">
        <f t="shared" si="215"/>
        <v>39</v>
      </c>
      <c r="D1488" s="19" t="str">
        <f t="shared" si="216"/>
        <v>Услуги</v>
      </c>
      <c r="E1488" s="20">
        <v>54.50000000000001</v>
      </c>
      <c r="F1488" s="21">
        <v>40.0575</v>
      </c>
      <c r="G1488" s="22">
        <v>5.046296296296298</v>
      </c>
      <c r="H1488" s="21">
        <v>10.8</v>
      </c>
    </row>
    <row r="1489" ht="15.75" customHeight="1">
      <c r="A1489" s="16" t="str">
        <f t="shared" ref="A1489:B1489" si="1333">A1453</f>
        <v>март</v>
      </c>
      <c r="B1489" s="18">
        <f t="shared" si="1333"/>
        <v>1</v>
      </c>
      <c r="C1489" s="18">
        <f t="shared" si="215"/>
        <v>39</v>
      </c>
      <c r="D1489" s="19" t="str">
        <f t="shared" si="216"/>
        <v>Услуги</v>
      </c>
      <c r="E1489" s="20">
        <v>49.5</v>
      </c>
      <c r="F1489" s="21">
        <v>33.263999999999996</v>
      </c>
      <c r="G1489" s="22">
        <v>3.4375000000000004</v>
      </c>
      <c r="H1489" s="21">
        <v>14.4</v>
      </c>
    </row>
    <row r="1490" ht="15.75" customHeight="1">
      <c r="A1490" s="16" t="str">
        <f t="shared" ref="A1490:B1490" si="1334">A1454</f>
        <v>апрель</v>
      </c>
      <c r="B1490" s="18">
        <f t="shared" si="1334"/>
        <v>2</v>
      </c>
      <c r="C1490" s="18">
        <f t="shared" si="215"/>
        <v>39</v>
      </c>
      <c r="D1490" s="19" t="str">
        <f t="shared" si="216"/>
        <v>Услуги</v>
      </c>
      <c r="E1490" s="20">
        <v>48.0</v>
      </c>
      <c r="F1490" s="21">
        <v>34.60799999999999</v>
      </c>
      <c r="G1490" s="22">
        <v>3.3333333333333335</v>
      </c>
      <c r="H1490" s="21">
        <v>14.4</v>
      </c>
    </row>
    <row r="1491" ht="15.75" customHeight="1">
      <c r="A1491" s="16" t="str">
        <f t="shared" ref="A1491:B1491" si="1335">A1455</f>
        <v>май</v>
      </c>
      <c r="B1491" s="18">
        <f t="shared" si="1335"/>
        <v>2</v>
      </c>
      <c r="C1491" s="18">
        <f t="shared" si="215"/>
        <v>39</v>
      </c>
      <c r="D1491" s="19" t="str">
        <f t="shared" si="216"/>
        <v>Услуги</v>
      </c>
      <c r="E1491" s="20">
        <v>48.5</v>
      </c>
      <c r="F1491" s="21">
        <v>35.308</v>
      </c>
      <c r="G1491" s="22">
        <v>3.6742424242424243</v>
      </c>
      <c r="H1491" s="21">
        <v>13.2</v>
      </c>
    </row>
    <row r="1492" ht="15.75" customHeight="1">
      <c r="A1492" s="16" t="str">
        <f t="shared" ref="A1492:B1492" si="1336">A1456</f>
        <v>июнь</v>
      </c>
      <c r="B1492" s="18">
        <f t="shared" si="1336"/>
        <v>2</v>
      </c>
      <c r="C1492" s="18">
        <f t="shared" si="215"/>
        <v>39</v>
      </c>
      <c r="D1492" s="19" t="str">
        <f t="shared" si="216"/>
        <v>Услуги</v>
      </c>
      <c r="E1492" s="20">
        <v>56.49999999999999</v>
      </c>
      <c r="F1492" s="21">
        <v>39.1545</v>
      </c>
      <c r="G1492" s="22">
        <v>3.923611111111111</v>
      </c>
      <c r="H1492" s="21">
        <v>14.4</v>
      </c>
    </row>
    <row r="1493" ht="15.75" customHeight="1">
      <c r="A1493" s="16" t="str">
        <f t="shared" ref="A1493:B1493" si="1337">A1457</f>
        <v>июль</v>
      </c>
      <c r="B1493" s="18">
        <f t="shared" si="1337"/>
        <v>3</v>
      </c>
      <c r="C1493" s="18">
        <f t="shared" si="215"/>
        <v>39</v>
      </c>
      <c r="D1493" s="19" t="str">
        <f t="shared" si="216"/>
        <v>Услуги</v>
      </c>
      <c r="E1493" s="20">
        <v>46.0</v>
      </c>
      <c r="F1493" s="21">
        <v>33.166</v>
      </c>
      <c r="G1493" s="22">
        <v>3.833333333333334</v>
      </c>
      <c r="H1493" s="21">
        <v>12.0</v>
      </c>
    </row>
    <row r="1494" ht="15.75" customHeight="1">
      <c r="A1494" s="16" t="str">
        <f t="shared" ref="A1494:B1494" si="1338">A1458</f>
        <v>август</v>
      </c>
      <c r="B1494" s="18">
        <f t="shared" si="1338"/>
        <v>3</v>
      </c>
      <c r="C1494" s="18">
        <f t="shared" si="215"/>
        <v>39</v>
      </c>
      <c r="D1494" s="19" t="str">
        <f t="shared" si="216"/>
        <v>Услуги</v>
      </c>
      <c r="E1494" s="20">
        <v>55.00000000000001</v>
      </c>
      <c r="F1494" s="21">
        <v>37.73</v>
      </c>
      <c r="G1494" s="22">
        <v>5.0925925925925934</v>
      </c>
      <c r="H1494" s="21">
        <v>10.8</v>
      </c>
    </row>
    <row r="1495" ht="15.75" customHeight="1">
      <c r="A1495" s="16" t="str">
        <f t="shared" ref="A1495:B1495" si="1339">A1459</f>
        <v>сентябрь</v>
      </c>
      <c r="B1495" s="18">
        <f t="shared" si="1339"/>
        <v>3</v>
      </c>
      <c r="C1495" s="18">
        <f t="shared" si="215"/>
        <v>39</v>
      </c>
      <c r="D1495" s="19" t="str">
        <f t="shared" si="216"/>
        <v>Услуги</v>
      </c>
      <c r="E1495" s="20">
        <v>44.0</v>
      </c>
      <c r="F1495" s="21">
        <v>30.491999999999997</v>
      </c>
      <c r="G1495" s="22">
        <v>4.0740740740740735</v>
      </c>
      <c r="H1495" s="21">
        <v>10.8</v>
      </c>
    </row>
    <row r="1496" ht="15.75" customHeight="1">
      <c r="A1496" s="16" t="str">
        <f t="shared" ref="A1496:B1496" si="1340">A1460</f>
        <v>январь</v>
      </c>
      <c r="B1496" s="18">
        <f t="shared" si="1340"/>
        <v>1</v>
      </c>
      <c r="C1496" s="18">
        <f t="shared" si="215"/>
        <v>40</v>
      </c>
      <c r="D1496" s="19" t="str">
        <f t="shared" si="216"/>
        <v>телефоны и гаджеты</v>
      </c>
      <c r="E1496" s="20">
        <v>55.00000000000001</v>
      </c>
      <c r="F1496" s="21">
        <v>36.575</v>
      </c>
      <c r="G1496" s="22">
        <v>4.583333333333334</v>
      </c>
      <c r="H1496" s="21">
        <v>12.0</v>
      </c>
    </row>
    <row r="1497" ht="15.75" customHeight="1">
      <c r="A1497" s="16" t="str">
        <f t="shared" ref="A1497:B1497" si="1341">A1461</f>
        <v>февраль</v>
      </c>
      <c r="B1497" s="18">
        <f t="shared" si="1341"/>
        <v>1</v>
      </c>
      <c r="C1497" s="18">
        <f t="shared" si="215"/>
        <v>40</v>
      </c>
      <c r="D1497" s="19" t="str">
        <f t="shared" si="216"/>
        <v>телефоны и гаджеты</v>
      </c>
      <c r="E1497" s="20">
        <v>51.5</v>
      </c>
      <c r="F1497" s="21">
        <v>36.4105</v>
      </c>
      <c r="G1497" s="22">
        <v>3.576388888888889</v>
      </c>
      <c r="H1497" s="21">
        <v>14.4</v>
      </c>
    </row>
    <row r="1498" ht="15.75" customHeight="1">
      <c r="A1498" s="16" t="str">
        <f t="shared" ref="A1498:B1498" si="1342">A1462</f>
        <v>март</v>
      </c>
      <c r="B1498" s="18">
        <f t="shared" si="1342"/>
        <v>1</v>
      </c>
      <c r="C1498" s="18">
        <f t="shared" si="215"/>
        <v>40</v>
      </c>
      <c r="D1498" s="19" t="str">
        <f t="shared" si="216"/>
        <v>телефоны и гаджеты</v>
      </c>
      <c r="E1498" s="20">
        <v>41.5</v>
      </c>
      <c r="F1498" s="21">
        <v>29.3405</v>
      </c>
      <c r="G1498" s="22">
        <v>3.143939393939394</v>
      </c>
      <c r="H1498" s="21">
        <v>13.2</v>
      </c>
    </row>
    <row r="1499" ht="15.75" customHeight="1">
      <c r="A1499" s="16" t="str">
        <f t="shared" ref="A1499:B1499" si="1343">A1463</f>
        <v>апрель</v>
      </c>
      <c r="B1499" s="18">
        <f t="shared" si="1343"/>
        <v>2</v>
      </c>
      <c r="C1499" s="18">
        <f t="shared" si="215"/>
        <v>40</v>
      </c>
      <c r="D1499" s="19" t="str">
        <f t="shared" si="216"/>
        <v>телефоны и гаджеты</v>
      </c>
      <c r="E1499" s="20">
        <v>53.5</v>
      </c>
      <c r="F1499" s="21">
        <v>38.199</v>
      </c>
      <c r="G1499" s="22">
        <v>4.458333333333334</v>
      </c>
      <c r="H1499" s="21">
        <v>12.0</v>
      </c>
    </row>
    <row r="1500" ht="15.75" customHeight="1">
      <c r="A1500" s="16" t="str">
        <f t="shared" ref="A1500:B1500" si="1344">A1464</f>
        <v>май</v>
      </c>
      <c r="B1500" s="18">
        <f t="shared" si="1344"/>
        <v>2</v>
      </c>
      <c r="C1500" s="18">
        <f t="shared" si="215"/>
        <v>40</v>
      </c>
      <c r="D1500" s="19" t="str">
        <f t="shared" si="216"/>
        <v>телефоны и гаджеты</v>
      </c>
      <c r="E1500" s="20">
        <v>46.0</v>
      </c>
      <c r="F1500" s="21">
        <v>32.843999999999994</v>
      </c>
      <c r="G1500" s="22">
        <v>3.833333333333334</v>
      </c>
      <c r="H1500" s="21">
        <v>12.0</v>
      </c>
    </row>
    <row r="1501" ht="15.75" customHeight="1">
      <c r="A1501" s="16" t="str">
        <f t="shared" ref="A1501:B1501" si="1345">A1465</f>
        <v>июнь</v>
      </c>
      <c r="B1501" s="18">
        <f t="shared" si="1345"/>
        <v>2</v>
      </c>
      <c r="C1501" s="18">
        <f t="shared" si="215"/>
        <v>40</v>
      </c>
      <c r="D1501" s="19" t="str">
        <f t="shared" si="216"/>
        <v>телефоны и гаджеты</v>
      </c>
      <c r="E1501" s="20">
        <v>52.5</v>
      </c>
      <c r="F1501" s="21">
        <v>35.6475</v>
      </c>
      <c r="G1501" s="22">
        <v>3.9772727272727266</v>
      </c>
      <c r="H1501" s="21">
        <v>13.2</v>
      </c>
    </row>
    <row r="1502" ht="15.75" customHeight="1">
      <c r="A1502" s="16" t="str">
        <f t="shared" ref="A1502:B1502" si="1346">A1466</f>
        <v>июль</v>
      </c>
      <c r="B1502" s="18">
        <f t="shared" si="1346"/>
        <v>3</v>
      </c>
      <c r="C1502" s="18">
        <f t="shared" si="215"/>
        <v>40</v>
      </c>
      <c r="D1502" s="19" t="str">
        <f t="shared" si="216"/>
        <v>телефоны и гаджеты</v>
      </c>
      <c r="E1502" s="20">
        <v>45.5</v>
      </c>
      <c r="F1502" s="21">
        <v>32.805499999999995</v>
      </c>
      <c r="G1502" s="22">
        <v>3.446969696969697</v>
      </c>
      <c r="H1502" s="21">
        <v>13.2</v>
      </c>
    </row>
    <row r="1503" ht="15.75" customHeight="1">
      <c r="A1503" s="16" t="str">
        <f t="shared" ref="A1503:B1503" si="1347">A1467</f>
        <v>август</v>
      </c>
      <c r="B1503" s="18">
        <f t="shared" si="1347"/>
        <v>3</v>
      </c>
      <c r="C1503" s="18">
        <f t="shared" si="215"/>
        <v>40</v>
      </c>
      <c r="D1503" s="19" t="str">
        <f t="shared" si="216"/>
        <v>телефоны и гаджеты</v>
      </c>
      <c r="E1503" s="20">
        <v>52.0</v>
      </c>
      <c r="F1503" s="21">
        <v>38.22</v>
      </c>
      <c r="G1503" s="22">
        <v>4.814814814814815</v>
      </c>
      <c r="H1503" s="21">
        <v>10.8</v>
      </c>
    </row>
    <row r="1504" ht="15.75" customHeight="1">
      <c r="A1504" s="16" t="str">
        <f t="shared" ref="A1504:B1504" si="1348">A1468</f>
        <v>сентябрь</v>
      </c>
      <c r="B1504" s="18">
        <f t="shared" si="1348"/>
        <v>3</v>
      </c>
      <c r="C1504" s="18">
        <f t="shared" si="215"/>
        <v>40</v>
      </c>
      <c r="D1504" s="19" t="str">
        <f t="shared" si="216"/>
        <v>телефоны и гаджеты</v>
      </c>
      <c r="E1504" s="20">
        <v>41.5</v>
      </c>
      <c r="F1504" s="21">
        <v>28.469</v>
      </c>
      <c r="G1504" s="22">
        <v>3.4583333333333335</v>
      </c>
      <c r="H1504" s="21">
        <v>12.0</v>
      </c>
    </row>
    <row r="1505" ht="15.75" customHeight="1">
      <c r="A1505" s="16" t="str">
        <f t="shared" ref="A1505:B1505" si="1349">A1469</f>
        <v>январь</v>
      </c>
      <c r="B1505" s="18">
        <f t="shared" si="1349"/>
        <v>1</v>
      </c>
      <c r="C1505" s="18">
        <f t="shared" si="215"/>
        <v>41</v>
      </c>
      <c r="D1505" s="19" t="str">
        <f t="shared" si="216"/>
        <v>платежи</v>
      </c>
      <c r="E1505" s="20">
        <v>51.0</v>
      </c>
      <c r="F1505" s="21">
        <v>36.770999999999994</v>
      </c>
      <c r="G1505" s="22">
        <v>4.25</v>
      </c>
      <c r="H1505" s="21">
        <v>12.0</v>
      </c>
    </row>
    <row r="1506" ht="15.75" customHeight="1">
      <c r="A1506" s="16" t="str">
        <f t="shared" ref="A1506:B1506" si="1350">A1470</f>
        <v>февраль</v>
      </c>
      <c r="B1506" s="18">
        <f t="shared" si="1350"/>
        <v>1</v>
      </c>
      <c r="C1506" s="18">
        <f t="shared" si="215"/>
        <v>41</v>
      </c>
      <c r="D1506" s="19" t="str">
        <f t="shared" si="216"/>
        <v>платежи</v>
      </c>
      <c r="E1506" s="20">
        <v>58.5</v>
      </c>
      <c r="F1506" s="21">
        <v>41.3595</v>
      </c>
      <c r="G1506" s="22">
        <v>5.416666666666666</v>
      </c>
      <c r="H1506" s="21">
        <v>10.8</v>
      </c>
    </row>
    <row r="1507" ht="15.75" customHeight="1">
      <c r="A1507" s="16" t="str">
        <f t="shared" ref="A1507:B1507" si="1351">A1471</f>
        <v>март</v>
      </c>
      <c r="B1507" s="18">
        <f t="shared" si="1351"/>
        <v>1</v>
      </c>
      <c r="C1507" s="18">
        <f t="shared" si="215"/>
        <v>41</v>
      </c>
      <c r="D1507" s="19" t="str">
        <f t="shared" si="216"/>
        <v>платежи</v>
      </c>
      <c r="E1507" s="20">
        <v>54.50000000000001</v>
      </c>
      <c r="F1507" s="21">
        <v>37.768499999999996</v>
      </c>
      <c r="G1507" s="22">
        <v>5.046296296296298</v>
      </c>
      <c r="H1507" s="21">
        <v>10.8</v>
      </c>
    </row>
    <row r="1508" ht="15.75" customHeight="1">
      <c r="A1508" s="16" t="str">
        <f t="shared" ref="A1508:B1508" si="1352">A1472</f>
        <v>апрель</v>
      </c>
      <c r="B1508" s="18">
        <f t="shared" si="1352"/>
        <v>2</v>
      </c>
      <c r="C1508" s="18">
        <f t="shared" si="215"/>
        <v>41</v>
      </c>
      <c r="D1508" s="19" t="str">
        <f t="shared" si="216"/>
        <v>платежи</v>
      </c>
      <c r="E1508" s="20">
        <v>46.5</v>
      </c>
      <c r="F1508" s="21">
        <v>31.5735</v>
      </c>
      <c r="G1508" s="22">
        <v>3.875</v>
      </c>
      <c r="H1508" s="21">
        <v>12.0</v>
      </c>
    </row>
    <row r="1509" ht="15.75" customHeight="1">
      <c r="A1509" s="16" t="str">
        <f t="shared" ref="A1509:B1509" si="1353">A1473</f>
        <v>май</v>
      </c>
      <c r="B1509" s="18">
        <f t="shared" si="1353"/>
        <v>2</v>
      </c>
      <c r="C1509" s="18">
        <f t="shared" si="215"/>
        <v>41</v>
      </c>
      <c r="D1509" s="19" t="str">
        <f t="shared" si="216"/>
        <v>платежи</v>
      </c>
      <c r="E1509" s="20">
        <v>40.5</v>
      </c>
      <c r="F1509" s="21">
        <v>26.932500000000005</v>
      </c>
      <c r="G1509" s="22">
        <v>3.75</v>
      </c>
      <c r="H1509" s="21">
        <v>10.8</v>
      </c>
    </row>
    <row r="1510" ht="15.75" customHeight="1">
      <c r="A1510" s="16" t="str">
        <f t="shared" ref="A1510:B1510" si="1354">A1474</f>
        <v>июнь</v>
      </c>
      <c r="B1510" s="18">
        <f t="shared" si="1354"/>
        <v>2</v>
      </c>
      <c r="C1510" s="18">
        <f t="shared" si="215"/>
        <v>41</v>
      </c>
      <c r="D1510" s="19" t="str">
        <f t="shared" si="216"/>
        <v>платежи</v>
      </c>
      <c r="E1510" s="20">
        <v>48.0</v>
      </c>
      <c r="F1510" s="21">
        <v>34.27199999999999</v>
      </c>
      <c r="G1510" s="22">
        <v>4.444444444444445</v>
      </c>
      <c r="H1510" s="21">
        <v>10.8</v>
      </c>
    </row>
    <row r="1511" ht="15.75" customHeight="1">
      <c r="A1511" s="16" t="str">
        <f t="shared" ref="A1511:B1511" si="1355">A1475</f>
        <v>июль</v>
      </c>
      <c r="B1511" s="18">
        <f t="shared" si="1355"/>
        <v>3</v>
      </c>
      <c r="C1511" s="18">
        <f t="shared" si="215"/>
        <v>41</v>
      </c>
      <c r="D1511" s="19" t="str">
        <f t="shared" si="216"/>
        <v>платежи</v>
      </c>
      <c r="E1511" s="20">
        <v>55.00000000000001</v>
      </c>
      <c r="F1511" s="21">
        <v>38.115</v>
      </c>
      <c r="G1511" s="22">
        <v>4.166666666666666</v>
      </c>
      <c r="H1511" s="21">
        <v>13.2</v>
      </c>
    </row>
    <row r="1512" ht="15.75" customHeight="1">
      <c r="A1512" s="16" t="str">
        <f t="shared" ref="A1512:B1512" si="1356">A1476</f>
        <v>август</v>
      </c>
      <c r="B1512" s="18">
        <f t="shared" si="1356"/>
        <v>3</v>
      </c>
      <c r="C1512" s="18">
        <f t="shared" si="215"/>
        <v>41</v>
      </c>
      <c r="D1512" s="19" t="str">
        <f t="shared" si="216"/>
        <v>платежи</v>
      </c>
      <c r="E1512" s="20">
        <v>45.0</v>
      </c>
      <c r="F1512" s="21">
        <v>31.184999999999995</v>
      </c>
      <c r="G1512" s="22">
        <v>3.4090909090909087</v>
      </c>
      <c r="H1512" s="21">
        <v>13.2</v>
      </c>
    </row>
    <row r="1513" ht="15.75" customHeight="1">
      <c r="A1513" s="16" t="str">
        <f t="shared" ref="A1513:B1513" si="1357">A1477</f>
        <v>сентябрь</v>
      </c>
      <c r="B1513" s="18">
        <f t="shared" si="1357"/>
        <v>3</v>
      </c>
      <c r="C1513" s="18">
        <f t="shared" si="215"/>
        <v>41</v>
      </c>
      <c r="D1513" s="19" t="str">
        <f t="shared" si="216"/>
        <v>платежи</v>
      </c>
      <c r="E1513" s="20">
        <v>56.99999999999999</v>
      </c>
      <c r="F1513" s="21">
        <v>40.299</v>
      </c>
      <c r="G1513" s="22">
        <v>3.958333333333333</v>
      </c>
      <c r="H1513" s="21">
        <v>14.4</v>
      </c>
    </row>
    <row r="1514" ht="15.75" customHeight="1">
      <c r="A1514" s="16" t="str">
        <f t="shared" ref="A1514:B1514" si="1358">A1478</f>
        <v>январь</v>
      </c>
      <c r="B1514" s="18">
        <f t="shared" si="1358"/>
        <v>1</v>
      </c>
      <c r="C1514" s="18">
        <f t="shared" si="215"/>
        <v>37</v>
      </c>
      <c r="D1514" s="19" t="str">
        <f t="shared" si="216"/>
        <v>Услуги</v>
      </c>
      <c r="E1514" s="20">
        <v>57.99999999999999</v>
      </c>
      <c r="F1514" s="21">
        <v>39.38199999999999</v>
      </c>
      <c r="G1514" s="22">
        <v>4.393939393939394</v>
      </c>
      <c r="H1514" s="21">
        <v>13.2</v>
      </c>
    </row>
    <row r="1515" ht="15.75" customHeight="1">
      <c r="A1515" s="16" t="str">
        <f t="shared" ref="A1515:B1515" si="1359">A1479</f>
        <v>февраль</v>
      </c>
      <c r="B1515" s="18">
        <f t="shared" si="1359"/>
        <v>1</v>
      </c>
      <c r="C1515" s="18">
        <f t="shared" si="215"/>
        <v>37</v>
      </c>
      <c r="D1515" s="19" t="str">
        <f t="shared" si="216"/>
        <v>Услуги</v>
      </c>
      <c r="E1515" s="20">
        <v>55.50000000000001</v>
      </c>
      <c r="F1515" s="21">
        <v>40.7925</v>
      </c>
      <c r="G1515" s="22">
        <v>4.204545454545454</v>
      </c>
      <c r="H1515" s="21">
        <v>13.2</v>
      </c>
    </row>
    <row r="1516" ht="15.75" customHeight="1">
      <c r="A1516" s="16" t="str">
        <f t="shared" ref="A1516:B1516" si="1360">A1480</f>
        <v>март</v>
      </c>
      <c r="B1516" s="18">
        <f t="shared" si="1360"/>
        <v>1</v>
      </c>
      <c r="C1516" s="18">
        <f t="shared" si="215"/>
        <v>37</v>
      </c>
      <c r="D1516" s="19" t="str">
        <f t="shared" si="216"/>
        <v>Услуги</v>
      </c>
      <c r="E1516" s="20">
        <v>56.00000000000001</v>
      </c>
      <c r="F1516" s="21">
        <v>38.808</v>
      </c>
      <c r="G1516" s="22">
        <v>4.242424242424242</v>
      </c>
      <c r="H1516" s="21">
        <v>13.2</v>
      </c>
    </row>
    <row r="1517" ht="15.75" customHeight="1">
      <c r="A1517" s="16" t="str">
        <f t="shared" ref="A1517:B1517" si="1361">A1481</f>
        <v>апрель</v>
      </c>
      <c r="B1517" s="18">
        <f t="shared" si="1361"/>
        <v>2</v>
      </c>
      <c r="C1517" s="18">
        <f t="shared" si="215"/>
        <v>37</v>
      </c>
      <c r="D1517" s="19" t="str">
        <f t="shared" si="216"/>
        <v>Услуги</v>
      </c>
      <c r="E1517" s="20">
        <v>60.0</v>
      </c>
      <c r="F1517" s="21">
        <v>39.9</v>
      </c>
      <c r="G1517" s="22">
        <v>4.166666666666666</v>
      </c>
      <c r="H1517" s="21">
        <v>14.4</v>
      </c>
    </row>
    <row r="1518" ht="15.75" customHeight="1">
      <c r="A1518" s="16" t="str">
        <f t="shared" ref="A1518:B1518" si="1362">A1482</f>
        <v>май</v>
      </c>
      <c r="B1518" s="18">
        <f t="shared" si="1362"/>
        <v>2</v>
      </c>
      <c r="C1518" s="18">
        <f t="shared" si="215"/>
        <v>37</v>
      </c>
      <c r="D1518" s="19" t="str">
        <f t="shared" si="216"/>
        <v>Услуги</v>
      </c>
      <c r="E1518" s="20">
        <v>55.50000000000001</v>
      </c>
      <c r="F1518" s="21">
        <v>40.015499999999996</v>
      </c>
      <c r="G1518" s="22">
        <v>5.138888888888888</v>
      </c>
      <c r="H1518" s="21">
        <v>10.8</v>
      </c>
    </row>
    <row r="1519" ht="15.75" customHeight="1">
      <c r="A1519" s="16" t="str">
        <f t="shared" ref="A1519:B1519" si="1363">A1483</f>
        <v>июнь</v>
      </c>
      <c r="B1519" s="18">
        <f t="shared" si="1363"/>
        <v>2</v>
      </c>
      <c r="C1519" s="18">
        <f t="shared" si="215"/>
        <v>37</v>
      </c>
      <c r="D1519" s="19" t="str">
        <f t="shared" si="216"/>
        <v>Услуги</v>
      </c>
      <c r="E1519" s="20">
        <v>47.0</v>
      </c>
      <c r="F1519" s="21">
        <v>31.912999999999997</v>
      </c>
      <c r="G1519" s="22">
        <v>3.2638888888888884</v>
      </c>
      <c r="H1519" s="21">
        <v>14.4</v>
      </c>
    </row>
    <row r="1520" ht="15.75" customHeight="1">
      <c r="A1520" s="16" t="str">
        <f t="shared" ref="A1520:B1520" si="1364">A1484</f>
        <v>июль</v>
      </c>
      <c r="B1520" s="18">
        <f t="shared" si="1364"/>
        <v>3</v>
      </c>
      <c r="C1520" s="18">
        <f t="shared" si="215"/>
        <v>37</v>
      </c>
      <c r="D1520" s="19" t="str">
        <f t="shared" si="216"/>
        <v>Услуги</v>
      </c>
      <c r="E1520" s="20">
        <v>52.0</v>
      </c>
      <c r="F1520" s="21">
        <v>37.492</v>
      </c>
      <c r="G1520" s="22">
        <v>3.93939393939394</v>
      </c>
      <c r="H1520" s="21">
        <v>13.2</v>
      </c>
    </row>
    <row r="1521" ht="15.75" customHeight="1">
      <c r="A1521" s="16" t="str">
        <f t="shared" ref="A1521:B1521" si="1365">A1485</f>
        <v>август</v>
      </c>
      <c r="B1521" s="18">
        <f t="shared" si="1365"/>
        <v>3</v>
      </c>
      <c r="C1521" s="18">
        <f t="shared" si="215"/>
        <v>37</v>
      </c>
      <c r="D1521" s="19" t="str">
        <f t="shared" si="216"/>
        <v>Услуги</v>
      </c>
      <c r="E1521" s="20">
        <v>40.0</v>
      </c>
      <c r="F1521" s="21">
        <v>27.16</v>
      </c>
      <c r="G1521" s="22">
        <v>2.777777777777778</v>
      </c>
      <c r="H1521" s="21">
        <v>14.4</v>
      </c>
    </row>
    <row r="1522" ht="15.75" customHeight="1">
      <c r="A1522" s="16" t="str">
        <f t="shared" ref="A1522:B1522" si="1366">A1486</f>
        <v>сентябрь</v>
      </c>
      <c r="B1522" s="18">
        <f t="shared" si="1366"/>
        <v>3</v>
      </c>
      <c r="C1522" s="18">
        <f t="shared" si="215"/>
        <v>37</v>
      </c>
      <c r="D1522" s="19" t="str">
        <f t="shared" si="216"/>
        <v>Услуги</v>
      </c>
      <c r="E1522" s="20">
        <v>56.00000000000001</v>
      </c>
      <c r="F1522" s="21">
        <v>37.632</v>
      </c>
      <c r="G1522" s="22">
        <v>4.242424242424242</v>
      </c>
      <c r="H1522" s="21">
        <v>13.2</v>
      </c>
    </row>
    <row r="1523" ht="15.75" customHeight="1">
      <c r="A1523" s="16" t="str">
        <f t="shared" ref="A1523:B1523" si="1367">A1487</f>
        <v>январь</v>
      </c>
      <c r="B1523" s="18">
        <f t="shared" si="1367"/>
        <v>1</v>
      </c>
      <c r="C1523" s="18">
        <f t="shared" si="215"/>
        <v>40</v>
      </c>
      <c r="D1523" s="19" t="str">
        <f t="shared" si="216"/>
        <v>Услуги</v>
      </c>
      <c r="E1523" s="20">
        <v>46.0</v>
      </c>
      <c r="F1523" s="21">
        <v>31.555999999999994</v>
      </c>
      <c r="G1523" s="22">
        <v>3.4848484848484853</v>
      </c>
      <c r="H1523" s="21">
        <v>13.2</v>
      </c>
    </row>
    <row r="1524" ht="15.75" customHeight="1">
      <c r="A1524" s="16" t="str">
        <f t="shared" ref="A1524:B1524" si="1368">A1488</f>
        <v>февраль</v>
      </c>
      <c r="B1524" s="18">
        <f t="shared" si="1368"/>
        <v>1</v>
      </c>
      <c r="C1524" s="18">
        <f t="shared" si="215"/>
        <v>40</v>
      </c>
      <c r="D1524" s="19" t="str">
        <f t="shared" si="216"/>
        <v>Услуги</v>
      </c>
      <c r="E1524" s="20">
        <v>50.5</v>
      </c>
      <c r="F1524" s="21">
        <v>33.93599999999999</v>
      </c>
      <c r="G1524" s="22">
        <v>4.6759259259259265</v>
      </c>
      <c r="H1524" s="21">
        <v>10.8</v>
      </c>
    </row>
    <row r="1525" ht="15.75" customHeight="1">
      <c r="A1525" s="16" t="str">
        <f t="shared" ref="A1525:B1525" si="1369">A1489</f>
        <v>март</v>
      </c>
      <c r="B1525" s="18">
        <f t="shared" si="1369"/>
        <v>1</v>
      </c>
      <c r="C1525" s="18">
        <f t="shared" si="215"/>
        <v>40</v>
      </c>
      <c r="D1525" s="19" t="str">
        <f t="shared" si="216"/>
        <v>Услуги</v>
      </c>
      <c r="E1525" s="20">
        <v>51.5</v>
      </c>
      <c r="F1525" s="21">
        <v>37.85249999999999</v>
      </c>
      <c r="G1525" s="22">
        <v>4.291666666666666</v>
      </c>
      <c r="H1525" s="21">
        <v>12.0</v>
      </c>
    </row>
    <row r="1526" ht="15.75" customHeight="1">
      <c r="A1526" s="16" t="str">
        <f t="shared" ref="A1526:B1526" si="1370">A1490</f>
        <v>апрель</v>
      </c>
      <c r="B1526" s="18">
        <f t="shared" si="1370"/>
        <v>2</v>
      </c>
      <c r="C1526" s="18">
        <f t="shared" si="215"/>
        <v>40</v>
      </c>
      <c r="D1526" s="19" t="str">
        <f t="shared" si="216"/>
        <v>Услуги</v>
      </c>
      <c r="E1526" s="20">
        <v>48.5</v>
      </c>
      <c r="F1526" s="21">
        <v>32.2525</v>
      </c>
      <c r="G1526" s="22">
        <v>3.6742424242424243</v>
      </c>
      <c r="H1526" s="21">
        <v>13.2</v>
      </c>
    </row>
    <row r="1527" ht="15.75" customHeight="1">
      <c r="A1527" s="16" t="str">
        <f t="shared" ref="A1527:B1527" si="1371">A1491</f>
        <v>май</v>
      </c>
      <c r="B1527" s="18">
        <f t="shared" si="1371"/>
        <v>2</v>
      </c>
      <c r="C1527" s="18">
        <f t="shared" si="215"/>
        <v>40</v>
      </c>
      <c r="D1527" s="19" t="str">
        <f t="shared" si="216"/>
        <v>Услуги</v>
      </c>
      <c r="E1527" s="20">
        <v>47.0</v>
      </c>
      <c r="F1527" s="21">
        <v>31.912999999999997</v>
      </c>
      <c r="G1527" s="22">
        <v>3.916666666666666</v>
      </c>
      <c r="H1527" s="21">
        <v>12.0</v>
      </c>
    </row>
    <row r="1528" ht="15.75" customHeight="1">
      <c r="A1528" s="16" t="str">
        <f t="shared" ref="A1528:B1528" si="1372">A1492</f>
        <v>июнь</v>
      </c>
      <c r="B1528" s="18">
        <f t="shared" si="1372"/>
        <v>2</v>
      </c>
      <c r="C1528" s="18">
        <f t="shared" si="215"/>
        <v>40</v>
      </c>
      <c r="D1528" s="19" t="str">
        <f t="shared" si="216"/>
        <v>Услуги</v>
      </c>
      <c r="E1528" s="20">
        <v>58.5</v>
      </c>
      <c r="F1528" s="21">
        <v>39.312</v>
      </c>
      <c r="G1528" s="22">
        <v>4.0625</v>
      </c>
      <c r="H1528" s="21">
        <v>14.4</v>
      </c>
    </row>
    <row r="1529" ht="15.75" customHeight="1">
      <c r="A1529" s="16" t="str">
        <f t="shared" ref="A1529:B1529" si="1373">A1493</f>
        <v>июль</v>
      </c>
      <c r="B1529" s="18">
        <f t="shared" si="1373"/>
        <v>3</v>
      </c>
      <c r="C1529" s="18">
        <f t="shared" si="215"/>
        <v>40</v>
      </c>
      <c r="D1529" s="19" t="str">
        <f t="shared" si="216"/>
        <v>Услуги</v>
      </c>
      <c r="E1529" s="20">
        <v>56.99999999999999</v>
      </c>
      <c r="F1529" s="21">
        <v>38.303999999999995</v>
      </c>
      <c r="G1529" s="22">
        <v>4.318181818181818</v>
      </c>
      <c r="H1529" s="21">
        <v>13.2</v>
      </c>
    </row>
    <row r="1530" ht="15.75" customHeight="1">
      <c r="A1530" s="16" t="str">
        <f t="shared" ref="A1530:B1530" si="1374">A1494</f>
        <v>август</v>
      </c>
      <c r="B1530" s="18">
        <f t="shared" si="1374"/>
        <v>3</v>
      </c>
      <c r="C1530" s="18">
        <f t="shared" si="215"/>
        <v>40</v>
      </c>
      <c r="D1530" s="19" t="str">
        <f t="shared" si="216"/>
        <v>Услуги</v>
      </c>
      <c r="E1530" s="20">
        <v>51.5</v>
      </c>
      <c r="F1530" s="21">
        <v>36.05</v>
      </c>
      <c r="G1530" s="22">
        <v>3.576388888888889</v>
      </c>
      <c r="H1530" s="21">
        <v>14.4</v>
      </c>
    </row>
    <row r="1531" ht="15.75" customHeight="1">
      <c r="A1531" s="16" t="str">
        <f t="shared" ref="A1531:B1531" si="1375">A1495</f>
        <v>сентябрь</v>
      </c>
      <c r="B1531" s="18">
        <f t="shared" si="1375"/>
        <v>3</v>
      </c>
      <c r="C1531" s="18">
        <f t="shared" si="215"/>
        <v>40</v>
      </c>
      <c r="D1531" s="19" t="str">
        <f t="shared" si="216"/>
        <v>Услуги</v>
      </c>
      <c r="E1531" s="20">
        <v>40.0</v>
      </c>
      <c r="F1531" s="21">
        <v>28.000000000000004</v>
      </c>
      <c r="G1531" s="22">
        <v>3.0303030303030303</v>
      </c>
      <c r="H1531" s="21">
        <v>13.2</v>
      </c>
    </row>
    <row r="1532" ht="15.75" customHeight="1">
      <c r="A1532" s="16" t="str">
        <f t="shared" ref="A1532:B1532" si="1376">A1496</f>
        <v>январь</v>
      </c>
      <c r="B1532" s="18">
        <f t="shared" si="1376"/>
        <v>1</v>
      </c>
      <c r="C1532" s="18">
        <f t="shared" si="215"/>
        <v>41</v>
      </c>
      <c r="D1532" s="19" t="str">
        <f t="shared" si="216"/>
        <v>телефоны и гаджеты</v>
      </c>
      <c r="E1532" s="20">
        <v>51.0</v>
      </c>
      <c r="F1532" s="21">
        <v>36.770999999999994</v>
      </c>
      <c r="G1532" s="22">
        <v>3.8636363636363633</v>
      </c>
      <c r="H1532" s="21">
        <v>13.2</v>
      </c>
    </row>
    <row r="1533" ht="15.75" customHeight="1">
      <c r="A1533" s="16" t="str">
        <f t="shared" ref="A1533:B1533" si="1377">A1497</f>
        <v>февраль</v>
      </c>
      <c r="B1533" s="18">
        <f t="shared" si="1377"/>
        <v>1</v>
      </c>
      <c r="C1533" s="18">
        <f t="shared" si="215"/>
        <v>41</v>
      </c>
      <c r="D1533" s="19" t="str">
        <f t="shared" si="216"/>
        <v>телефоны и гаджеты</v>
      </c>
      <c r="E1533" s="20">
        <v>52.5</v>
      </c>
      <c r="F1533" s="21">
        <v>35.28</v>
      </c>
      <c r="G1533" s="22">
        <v>3.645833333333333</v>
      </c>
      <c r="H1533" s="21">
        <v>14.4</v>
      </c>
    </row>
    <row r="1534" ht="15.75" customHeight="1">
      <c r="A1534" s="16" t="str">
        <f t="shared" ref="A1534:B1534" si="1378">A1498</f>
        <v>март</v>
      </c>
      <c r="B1534" s="18">
        <f t="shared" si="1378"/>
        <v>1</v>
      </c>
      <c r="C1534" s="18">
        <f t="shared" si="215"/>
        <v>41</v>
      </c>
      <c r="D1534" s="19" t="str">
        <f t="shared" si="216"/>
        <v>телефоны и гаджеты</v>
      </c>
      <c r="E1534" s="20">
        <v>52.0</v>
      </c>
      <c r="F1534" s="21">
        <v>37.492</v>
      </c>
      <c r="G1534" s="22">
        <v>3.6111111111111107</v>
      </c>
      <c r="H1534" s="21">
        <v>14.4</v>
      </c>
    </row>
    <row r="1535" ht="15.75" customHeight="1">
      <c r="A1535" s="16" t="str">
        <f t="shared" ref="A1535:B1535" si="1379">A1499</f>
        <v>апрель</v>
      </c>
      <c r="B1535" s="18">
        <f t="shared" si="1379"/>
        <v>2</v>
      </c>
      <c r="C1535" s="18">
        <f t="shared" si="215"/>
        <v>41</v>
      </c>
      <c r="D1535" s="19" t="str">
        <f t="shared" si="216"/>
        <v>телефоны и гаджеты</v>
      </c>
      <c r="E1535" s="20">
        <v>56.99999999999999</v>
      </c>
      <c r="F1535" s="21">
        <v>40.698</v>
      </c>
      <c r="G1535" s="22">
        <v>5.277777777777778</v>
      </c>
      <c r="H1535" s="21">
        <v>10.8</v>
      </c>
    </row>
    <row r="1536" ht="15.75" customHeight="1">
      <c r="A1536" s="16" t="str">
        <f t="shared" ref="A1536:B1536" si="1380">A1500</f>
        <v>май</v>
      </c>
      <c r="B1536" s="18">
        <f t="shared" si="1380"/>
        <v>2</v>
      </c>
      <c r="C1536" s="18">
        <f t="shared" si="215"/>
        <v>41</v>
      </c>
      <c r="D1536" s="19" t="str">
        <f t="shared" si="216"/>
        <v>телефоны и гаджеты</v>
      </c>
      <c r="E1536" s="20">
        <v>47.5</v>
      </c>
      <c r="F1536" s="21">
        <v>34.9125</v>
      </c>
      <c r="G1536" s="22">
        <v>4.398148148148148</v>
      </c>
      <c r="H1536" s="21">
        <v>10.8</v>
      </c>
    </row>
    <row r="1537" ht="15.75" customHeight="1">
      <c r="A1537" s="16" t="str">
        <f t="shared" ref="A1537:B1537" si="1381">A1501</f>
        <v>июнь</v>
      </c>
      <c r="B1537" s="18">
        <f t="shared" si="1381"/>
        <v>2</v>
      </c>
      <c r="C1537" s="18">
        <f t="shared" si="215"/>
        <v>41</v>
      </c>
      <c r="D1537" s="19" t="str">
        <f t="shared" si="216"/>
        <v>телефоны и гаджеты</v>
      </c>
      <c r="E1537" s="20">
        <v>54.50000000000001</v>
      </c>
      <c r="F1537" s="21">
        <v>36.623999999999995</v>
      </c>
      <c r="G1537" s="22">
        <v>3.7847222222222228</v>
      </c>
      <c r="H1537" s="21">
        <v>14.4</v>
      </c>
    </row>
    <row r="1538" ht="15.75" customHeight="1">
      <c r="A1538" s="16" t="str">
        <f t="shared" ref="A1538:B1538" si="1382">A1502</f>
        <v>июль</v>
      </c>
      <c r="B1538" s="18">
        <f t="shared" si="1382"/>
        <v>3</v>
      </c>
      <c r="C1538" s="18">
        <f t="shared" si="215"/>
        <v>41</v>
      </c>
      <c r="D1538" s="19" t="str">
        <f t="shared" si="216"/>
        <v>телефоны и гаджеты</v>
      </c>
      <c r="E1538" s="20">
        <v>57.99999999999999</v>
      </c>
      <c r="F1538" s="21">
        <v>41.00599999999999</v>
      </c>
      <c r="G1538" s="22">
        <v>4.027777777777778</v>
      </c>
      <c r="H1538" s="21">
        <v>14.4</v>
      </c>
    </row>
    <row r="1539" ht="15.75" customHeight="1">
      <c r="A1539" s="16" t="str">
        <f t="shared" ref="A1539:B1539" si="1383">A1503</f>
        <v>август</v>
      </c>
      <c r="B1539" s="18">
        <f t="shared" si="1383"/>
        <v>3</v>
      </c>
      <c r="C1539" s="18">
        <f t="shared" si="215"/>
        <v>41</v>
      </c>
      <c r="D1539" s="19" t="str">
        <f t="shared" si="216"/>
        <v>телефоны и гаджеты</v>
      </c>
      <c r="E1539" s="20">
        <v>57.49999999999999</v>
      </c>
      <c r="F1539" s="21">
        <v>40.6525</v>
      </c>
      <c r="G1539" s="22">
        <v>4.356060606060606</v>
      </c>
      <c r="H1539" s="21">
        <v>13.2</v>
      </c>
    </row>
    <row r="1540" ht="15.75" customHeight="1">
      <c r="A1540" s="16" t="str">
        <f t="shared" ref="A1540:B1540" si="1384">A1504</f>
        <v>сентябрь</v>
      </c>
      <c r="B1540" s="18">
        <f t="shared" si="1384"/>
        <v>3</v>
      </c>
      <c r="C1540" s="18">
        <f t="shared" si="215"/>
        <v>41</v>
      </c>
      <c r="D1540" s="19" t="str">
        <f t="shared" si="216"/>
        <v>телефоны и гаджеты</v>
      </c>
      <c r="E1540" s="20">
        <v>49.0</v>
      </c>
      <c r="F1540" s="21">
        <v>33.271</v>
      </c>
      <c r="G1540" s="22">
        <v>4.083333333333333</v>
      </c>
      <c r="H1540" s="21">
        <v>12.0</v>
      </c>
    </row>
    <row r="1541" ht="15.75" customHeight="1">
      <c r="A1541" s="16" t="str">
        <f t="shared" ref="A1541:B1541" si="1385">A1505</f>
        <v>январь</v>
      </c>
      <c r="B1541" s="18">
        <f t="shared" si="1385"/>
        <v>1</v>
      </c>
      <c r="C1541" s="18">
        <f t="shared" si="215"/>
        <v>42</v>
      </c>
      <c r="D1541" s="19" t="str">
        <f t="shared" si="216"/>
        <v>платежи</v>
      </c>
      <c r="E1541" s="20">
        <v>48.0</v>
      </c>
      <c r="F1541" s="21">
        <v>33.599999999999994</v>
      </c>
      <c r="G1541" s="22">
        <v>3.6363636363636367</v>
      </c>
      <c r="H1541" s="21">
        <v>13.2</v>
      </c>
    </row>
    <row r="1542" ht="15.75" customHeight="1">
      <c r="A1542" s="16" t="str">
        <f t="shared" ref="A1542:B1542" si="1386">A1506</f>
        <v>февраль</v>
      </c>
      <c r="B1542" s="18">
        <f t="shared" si="1386"/>
        <v>1</v>
      </c>
      <c r="C1542" s="18">
        <f t="shared" si="215"/>
        <v>42</v>
      </c>
      <c r="D1542" s="19" t="str">
        <f t="shared" si="216"/>
        <v>платежи</v>
      </c>
      <c r="E1542" s="20">
        <v>41.5</v>
      </c>
      <c r="F1542" s="21">
        <v>29.049999999999997</v>
      </c>
      <c r="G1542" s="22">
        <v>3.143939393939394</v>
      </c>
      <c r="H1542" s="21">
        <v>13.2</v>
      </c>
    </row>
    <row r="1543" ht="15.75" customHeight="1">
      <c r="A1543" s="16" t="str">
        <f t="shared" ref="A1543:B1543" si="1387">A1507</f>
        <v>март</v>
      </c>
      <c r="B1543" s="18">
        <f t="shared" si="1387"/>
        <v>1</v>
      </c>
      <c r="C1543" s="18">
        <f t="shared" si="215"/>
        <v>42</v>
      </c>
      <c r="D1543" s="19" t="str">
        <f t="shared" si="216"/>
        <v>платежи</v>
      </c>
      <c r="E1543" s="20">
        <v>49.5</v>
      </c>
      <c r="F1543" s="21">
        <v>34.9965</v>
      </c>
      <c r="G1543" s="22">
        <v>3.4375000000000004</v>
      </c>
      <c r="H1543" s="21">
        <v>14.4</v>
      </c>
    </row>
    <row r="1544" ht="15.75" customHeight="1">
      <c r="A1544" s="16" t="str">
        <f t="shared" ref="A1544:B1544" si="1388">A1508</f>
        <v>апрель</v>
      </c>
      <c r="B1544" s="18">
        <f t="shared" si="1388"/>
        <v>2</v>
      </c>
      <c r="C1544" s="18">
        <f t="shared" si="215"/>
        <v>42</v>
      </c>
      <c r="D1544" s="19" t="str">
        <f t="shared" si="216"/>
        <v>платежи</v>
      </c>
      <c r="E1544" s="20">
        <v>55.50000000000001</v>
      </c>
      <c r="F1544" s="21">
        <v>40.403999999999996</v>
      </c>
      <c r="G1544" s="22">
        <v>4.625</v>
      </c>
      <c r="H1544" s="21">
        <v>12.0</v>
      </c>
    </row>
    <row r="1545" ht="15.75" customHeight="1">
      <c r="A1545" s="16" t="str">
        <f t="shared" ref="A1545:B1545" si="1389">A1509</f>
        <v>май</v>
      </c>
      <c r="B1545" s="18">
        <f t="shared" si="1389"/>
        <v>2</v>
      </c>
      <c r="C1545" s="18">
        <f t="shared" si="215"/>
        <v>42</v>
      </c>
      <c r="D1545" s="19" t="str">
        <f t="shared" si="216"/>
        <v>платежи</v>
      </c>
      <c r="E1545" s="20">
        <v>56.99999999999999</v>
      </c>
      <c r="F1545" s="21">
        <v>39.501</v>
      </c>
      <c r="G1545" s="22">
        <v>4.318181818181818</v>
      </c>
      <c r="H1545" s="21">
        <v>13.2</v>
      </c>
    </row>
    <row r="1546" ht="15.75" customHeight="1">
      <c r="A1546" s="16" t="str">
        <f t="shared" ref="A1546:B1546" si="1390">A1510</f>
        <v>июнь</v>
      </c>
      <c r="B1546" s="18">
        <f t="shared" si="1390"/>
        <v>2</v>
      </c>
      <c r="C1546" s="18">
        <f t="shared" si="215"/>
        <v>42</v>
      </c>
      <c r="D1546" s="19" t="str">
        <f t="shared" si="216"/>
        <v>платежи</v>
      </c>
      <c r="E1546" s="20">
        <v>47.5</v>
      </c>
      <c r="F1546" s="21">
        <v>32.2525</v>
      </c>
      <c r="G1546" s="22">
        <v>3.5984848484848486</v>
      </c>
      <c r="H1546" s="21">
        <v>13.2</v>
      </c>
    </row>
    <row r="1547" ht="15.75" customHeight="1">
      <c r="A1547" s="16" t="str">
        <f t="shared" ref="A1547:B1547" si="1391">A1511</f>
        <v>июль</v>
      </c>
      <c r="B1547" s="18">
        <f t="shared" si="1391"/>
        <v>3</v>
      </c>
      <c r="C1547" s="18">
        <f t="shared" si="215"/>
        <v>42</v>
      </c>
      <c r="D1547" s="19" t="str">
        <f t="shared" si="216"/>
        <v>платежи</v>
      </c>
      <c r="E1547" s="20">
        <v>56.99999999999999</v>
      </c>
      <c r="F1547" s="21">
        <v>39.9</v>
      </c>
      <c r="G1547" s="22">
        <v>4.318181818181818</v>
      </c>
      <c r="H1547" s="21">
        <v>13.2</v>
      </c>
    </row>
    <row r="1548" ht="15.75" customHeight="1">
      <c r="A1548" s="16" t="str">
        <f t="shared" ref="A1548:B1548" si="1392">A1512</f>
        <v>август</v>
      </c>
      <c r="B1548" s="18">
        <f t="shared" si="1392"/>
        <v>3</v>
      </c>
      <c r="C1548" s="18">
        <f t="shared" si="215"/>
        <v>42</v>
      </c>
      <c r="D1548" s="19" t="str">
        <f t="shared" si="216"/>
        <v>платежи</v>
      </c>
      <c r="E1548" s="20">
        <v>58.5</v>
      </c>
      <c r="F1548" s="21">
        <v>42.17849999999999</v>
      </c>
      <c r="G1548" s="22">
        <v>5.416666666666666</v>
      </c>
      <c r="H1548" s="21">
        <v>10.8</v>
      </c>
    </row>
    <row r="1549" ht="15.75" customHeight="1">
      <c r="A1549" s="16" t="str">
        <f t="shared" ref="A1549:B1549" si="1393">A1513</f>
        <v>сентябрь</v>
      </c>
      <c r="B1549" s="18">
        <f t="shared" si="1393"/>
        <v>3</v>
      </c>
      <c r="C1549" s="18">
        <f t="shared" si="215"/>
        <v>42</v>
      </c>
      <c r="D1549" s="19" t="str">
        <f t="shared" si="216"/>
        <v>платежи</v>
      </c>
      <c r="E1549" s="20">
        <v>53.5</v>
      </c>
      <c r="F1549" s="21">
        <v>37.0755</v>
      </c>
      <c r="G1549" s="22">
        <v>4.458333333333334</v>
      </c>
      <c r="H1549" s="21">
        <v>12.0</v>
      </c>
    </row>
    <row r="1550" ht="15.75" customHeight="1">
      <c r="A1550" s="16" t="str">
        <f t="shared" ref="A1550:B1550" si="1394">A1514</f>
        <v>январь</v>
      </c>
      <c r="B1550" s="18">
        <f t="shared" si="1394"/>
        <v>1</v>
      </c>
      <c r="C1550" s="18">
        <f t="shared" si="215"/>
        <v>38</v>
      </c>
      <c r="D1550" s="19" t="str">
        <f t="shared" si="216"/>
        <v>Услуги</v>
      </c>
      <c r="E1550" s="20">
        <v>2.61</v>
      </c>
      <c r="F1550" s="21">
        <v>1.26585</v>
      </c>
      <c r="G1550" s="22">
        <v>0.19772727272727272</v>
      </c>
      <c r="H1550" s="21">
        <v>13.2</v>
      </c>
    </row>
    <row r="1551" ht="15.75" customHeight="1">
      <c r="A1551" s="16" t="str">
        <f t="shared" ref="A1551:B1551" si="1395">A1515</f>
        <v>февраль</v>
      </c>
      <c r="B1551" s="18">
        <f t="shared" si="1395"/>
        <v>1</v>
      </c>
      <c r="C1551" s="18">
        <f t="shared" si="215"/>
        <v>38</v>
      </c>
      <c r="D1551" s="19" t="str">
        <f t="shared" si="216"/>
        <v>Услуги</v>
      </c>
      <c r="E1551" s="20">
        <v>2.94</v>
      </c>
      <c r="F1551" s="21">
        <v>1.4847</v>
      </c>
      <c r="G1551" s="22">
        <v>0.2722222222222222</v>
      </c>
      <c r="H1551" s="21">
        <v>10.8</v>
      </c>
    </row>
    <row r="1552" ht="15.75" customHeight="1">
      <c r="A1552" s="16" t="str">
        <f t="shared" ref="A1552:B1552" si="1396">A1516</f>
        <v>март</v>
      </c>
      <c r="B1552" s="18">
        <f t="shared" si="1396"/>
        <v>1</v>
      </c>
      <c r="C1552" s="18">
        <f t="shared" si="215"/>
        <v>38</v>
      </c>
      <c r="D1552" s="19" t="str">
        <f t="shared" si="216"/>
        <v>Услуги</v>
      </c>
      <c r="E1552" s="20">
        <v>3.45</v>
      </c>
      <c r="F1552" s="21">
        <v>1.81125</v>
      </c>
      <c r="G1552" s="22">
        <v>0.28750000000000003</v>
      </c>
      <c r="H1552" s="21">
        <v>12.0</v>
      </c>
    </row>
    <row r="1553" ht="15.75" customHeight="1">
      <c r="A1553" s="16" t="str">
        <f t="shared" ref="A1553:B1553" si="1397">A1517</f>
        <v>апрель</v>
      </c>
      <c r="B1553" s="18">
        <f t="shared" si="1397"/>
        <v>2</v>
      </c>
      <c r="C1553" s="18">
        <f t="shared" si="215"/>
        <v>38</v>
      </c>
      <c r="D1553" s="19" t="str">
        <f t="shared" si="216"/>
        <v>Услуги</v>
      </c>
      <c r="E1553" s="20">
        <v>2.4</v>
      </c>
      <c r="F1553" s="21">
        <v>1.14</v>
      </c>
      <c r="G1553" s="22">
        <v>0.18181818181818182</v>
      </c>
      <c r="H1553" s="21">
        <v>13.2</v>
      </c>
    </row>
    <row r="1554" ht="15.75" customHeight="1">
      <c r="A1554" s="16" t="str">
        <f t="shared" ref="A1554:B1554" si="1398">A1518</f>
        <v>май</v>
      </c>
      <c r="B1554" s="18">
        <f t="shared" si="1398"/>
        <v>2</v>
      </c>
      <c r="C1554" s="18">
        <f t="shared" si="215"/>
        <v>38</v>
      </c>
      <c r="D1554" s="19" t="str">
        <f t="shared" si="216"/>
        <v>Услуги</v>
      </c>
      <c r="E1554" s="20">
        <v>2.73</v>
      </c>
      <c r="F1554" s="21">
        <v>1.3513499999999998</v>
      </c>
      <c r="G1554" s="22">
        <v>0.20681818181818185</v>
      </c>
      <c r="H1554" s="21">
        <v>13.2</v>
      </c>
    </row>
    <row r="1555" ht="15.75" customHeight="1">
      <c r="A1555" s="16" t="str">
        <f t="shared" ref="A1555:B1555" si="1399">A1519</f>
        <v>июнь</v>
      </c>
      <c r="B1555" s="18">
        <f t="shared" si="1399"/>
        <v>2</v>
      </c>
      <c r="C1555" s="18">
        <f t="shared" si="215"/>
        <v>38</v>
      </c>
      <c r="D1555" s="19" t="str">
        <f t="shared" si="216"/>
        <v>Услуги</v>
      </c>
      <c r="E1555" s="20">
        <v>3.42</v>
      </c>
      <c r="F1555" s="21">
        <v>1.7271</v>
      </c>
      <c r="G1555" s="22">
        <v>0.2375</v>
      </c>
      <c r="H1555" s="21">
        <v>14.4</v>
      </c>
    </row>
    <row r="1556" ht="15.75" customHeight="1">
      <c r="A1556" s="16" t="str">
        <f t="shared" ref="A1556:B1556" si="1400">A1520</f>
        <v>июль</v>
      </c>
      <c r="B1556" s="18">
        <f t="shared" si="1400"/>
        <v>3</v>
      </c>
      <c r="C1556" s="18">
        <f t="shared" si="215"/>
        <v>38</v>
      </c>
      <c r="D1556" s="19" t="str">
        <f t="shared" si="216"/>
        <v>Услуги</v>
      </c>
      <c r="E1556" s="20">
        <v>2.7</v>
      </c>
      <c r="F1556" s="21">
        <v>1.2825</v>
      </c>
      <c r="G1556" s="22">
        <v>0.25</v>
      </c>
      <c r="H1556" s="21">
        <v>10.8</v>
      </c>
    </row>
    <row r="1557" ht="15.75" customHeight="1">
      <c r="A1557" s="16" t="str">
        <f t="shared" ref="A1557:B1557" si="1401">A1521</f>
        <v>август</v>
      </c>
      <c r="B1557" s="18">
        <f t="shared" si="1401"/>
        <v>3</v>
      </c>
      <c r="C1557" s="18">
        <f t="shared" si="215"/>
        <v>38</v>
      </c>
      <c r="D1557" s="19" t="str">
        <f t="shared" si="216"/>
        <v>Услуги</v>
      </c>
      <c r="E1557" s="20">
        <v>2.76</v>
      </c>
      <c r="F1557" s="21">
        <v>1.3662</v>
      </c>
      <c r="G1557" s="22">
        <v>0.22999999999999998</v>
      </c>
      <c r="H1557" s="21">
        <v>12.0</v>
      </c>
    </row>
    <row r="1558" ht="15.75" customHeight="1">
      <c r="A1558" s="16" t="str">
        <f t="shared" ref="A1558:B1558" si="1402">A1522</f>
        <v>сентябрь</v>
      </c>
      <c r="B1558" s="18">
        <f t="shared" si="1402"/>
        <v>3</v>
      </c>
      <c r="C1558" s="18">
        <f t="shared" si="215"/>
        <v>38</v>
      </c>
      <c r="D1558" s="19" t="str">
        <f t="shared" si="216"/>
        <v>Услуги</v>
      </c>
      <c r="E1558" s="20">
        <v>3.42</v>
      </c>
      <c r="F1558" s="21">
        <v>1.71</v>
      </c>
      <c r="G1558" s="22">
        <v>0.25909090909090904</v>
      </c>
      <c r="H1558" s="21">
        <v>13.2</v>
      </c>
    </row>
    <row r="1559" ht="15.75" customHeight="1">
      <c r="A1559" s="16" t="str">
        <f t="shared" ref="A1559:B1559" si="1403">A1523</f>
        <v>январь</v>
      </c>
      <c r="B1559" s="18">
        <f t="shared" si="1403"/>
        <v>1</v>
      </c>
      <c r="C1559" s="18">
        <f t="shared" si="215"/>
        <v>41</v>
      </c>
      <c r="D1559" s="19" t="str">
        <f t="shared" si="216"/>
        <v>Услуги</v>
      </c>
      <c r="E1559" s="20">
        <v>3.3</v>
      </c>
      <c r="F1559" s="21">
        <v>1.6994999999999998</v>
      </c>
      <c r="G1559" s="22">
        <v>0.22916666666666666</v>
      </c>
      <c r="H1559" s="21">
        <v>14.4</v>
      </c>
    </row>
    <row r="1560" ht="15.75" customHeight="1">
      <c r="A1560" s="16" t="str">
        <f t="shared" ref="A1560:B1560" si="1404">A1524</f>
        <v>февраль</v>
      </c>
      <c r="B1560" s="18">
        <f t="shared" si="1404"/>
        <v>1</v>
      </c>
      <c r="C1560" s="18">
        <f t="shared" si="215"/>
        <v>41</v>
      </c>
      <c r="D1560" s="19" t="str">
        <f t="shared" si="216"/>
        <v>Услуги</v>
      </c>
      <c r="E1560" s="20">
        <v>2.49</v>
      </c>
      <c r="F1560" s="21">
        <v>1.2076500000000001</v>
      </c>
      <c r="G1560" s="22">
        <v>0.23055555555555554</v>
      </c>
      <c r="H1560" s="21">
        <v>10.8</v>
      </c>
    </row>
    <row r="1561" ht="15.75" customHeight="1">
      <c r="A1561" s="16" t="str">
        <f t="shared" ref="A1561:B1561" si="1405">A1525</f>
        <v>март</v>
      </c>
      <c r="B1561" s="18">
        <f t="shared" si="1405"/>
        <v>1</v>
      </c>
      <c r="C1561" s="18">
        <f t="shared" si="215"/>
        <v>41</v>
      </c>
      <c r="D1561" s="19" t="str">
        <f t="shared" si="216"/>
        <v>Услуги</v>
      </c>
      <c r="E1561" s="20">
        <v>2.97</v>
      </c>
      <c r="F1561" s="21">
        <v>1.4404499999999998</v>
      </c>
      <c r="G1561" s="22">
        <v>0.2475</v>
      </c>
      <c r="H1561" s="21">
        <v>12.0</v>
      </c>
    </row>
    <row r="1562" ht="15.75" customHeight="1">
      <c r="A1562" s="16" t="str">
        <f t="shared" ref="A1562:B1562" si="1406">A1526</f>
        <v>апрель</v>
      </c>
      <c r="B1562" s="18">
        <f t="shared" si="1406"/>
        <v>2</v>
      </c>
      <c r="C1562" s="18">
        <f t="shared" si="215"/>
        <v>41</v>
      </c>
      <c r="D1562" s="19" t="str">
        <f t="shared" si="216"/>
        <v>Услуги</v>
      </c>
      <c r="E1562" s="20">
        <v>3.3</v>
      </c>
      <c r="F1562" s="21">
        <v>1.6994999999999998</v>
      </c>
      <c r="G1562" s="22">
        <v>0.3055555555555555</v>
      </c>
      <c r="H1562" s="21">
        <v>10.8</v>
      </c>
    </row>
    <row r="1563" ht="15.75" customHeight="1">
      <c r="A1563" s="16" t="str">
        <f t="shared" ref="A1563:B1563" si="1407">A1527</f>
        <v>май</v>
      </c>
      <c r="B1563" s="18">
        <f t="shared" si="1407"/>
        <v>2</v>
      </c>
      <c r="C1563" s="18">
        <f t="shared" si="215"/>
        <v>41</v>
      </c>
      <c r="D1563" s="19" t="str">
        <f t="shared" si="216"/>
        <v>Услуги</v>
      </c>
      <c r="E1563" s="20">
        <v>3.33</v>
      </c>
      <c r="F1563" s="21">
        <v>1.5984</v>
      </c>
      <c r="G1563" s="22">
        <v>0.23125</v>
      </c>
      <c r="H1563" s="21">
        <v>14.4</v>
      </c>
    </row>
    <row r="1564" ht="15.75" customHeight="1">
      <c r="A1564" s="16" t="str">
        <f t="shared" ref="A1564:B1564" si="1408">A1528</f>
        <v>июнь</v>
      </c>
      <c r="B1564" s="18">
        <f t="shared" si="1408"/>
        <v>2</v>
      </c>
      <c r="C1564" s="18">
        <f t="shared" si="215"/>
        <v>41</v>
      </c>
      <c r="D1564" s="19" t="str">
        <f t="shared" si="216"/>
        <v>Услуги</v>
      </c>
      <c r="E1564" s="20">
        <v>3.3</v>
      </c>
      <c r="F1564" s="21">
        <v>1.683</v>
      </c>
      <c r="G1564" s="22">
        <v>0.22916666666666666</v>
      </c>
      <c r="H1564" s="21">
        <v>14.4</v>
      </c>
    </row>
    <row r="1565" ht="15.75" customHeight="1">
      <c r="A1565" s="16" t="str">
        <f t="shared" ref="A1565:B1565" si="1409">A1529</f>
        <v>июль</v>
      </c>
      <c r="B1565" s="18">
        <f t="shared" si="1409"/>
        <v>3</v>
      </c>
      <c r="C1565" s="18">
        <f t="shared" si="215"/>
        <v>41</v>
      </c>
      <c r="D1565" s="19" t="str">
        <f t="shared" si="216"/>
        <v>Услуги</v>
      </c>
      <c r="E1565" s="20">
        <v>3.0</v>
      </c>
      <c r="F1565" s="21">
        <v>1.455</v>
      </c>
      <c r="G1565" s="22">
        <v>0.25</v>
      </c>
      <c r="H1565" s="21">
        <v>12.0</v>
      </c>
    </row>
    <row r="1566" ht="15.75" customHeight="1">
      <c r="A1566" s="16" t="str">
        <f t="shared" ref="A1566:B1566" si="1410">A1530</f>
        <v>август</v>
      </c>
      <c r="B1566" s="18">
        <f t="shared" si="1410"/>
        <v>3</v>
      </c>
      <c r="C1566" s="18">
        <f t="shared" si="215"/>
        <v>41</v>
      </c>
      <c r="D1566" s="19" t="str">
        <f t="shared" si="216"/>
        <v>Услуги</v>
      </c>
      <c r="E1566" s="20">
        <v>3.06</v>
      </c>
      <c r="F1566" s="21">
        <v>1.4994</v>
      </c>
      <c r="G1566" s="22">
        <v>0.21250000000000002</v>
      </c>
      <c r="H1566" s="21">
        <v>14.4</v>
      </c>
    </row>
    <row r="1567" ht="15.75" customHeight="1">
      <c r="A1567" s="16" t="str">
        <f t="shared" ref="A1567:B1567" si="1411">A1531</f>
        <v>сентябрь</v>
      </c>
      <c r="B1567" s="18">
        <f t="shared" si="1411"/>
        <v>3</v>
      </c>
      <c r="C1567" s="18">
        <f t="shared" si="215"/>
        <v>41</v>
      </c>
      <c r="D1567" s="19" t="str">
        <f t="shared" si="216"/>
        <v>Услуги</v>
      </c>
      <c r="E1567" s="20">
        <v>2.43</v>
      </c>
      <c r="F1567" s="21">
        <v>1.215</v>
      </c>
      <c r="G1567" s="22">
        <v>0.2025</v>
      </c>
      <c r="H1567" s="21">
        <v>12.0</v>
      </c>
    </row>
    <row r="1568" ht="15.75" customHeight="1">
      <c r="A1568" s="16" t="str">
        <f t="shared" ref="A1568:B1568" si="1412">A1532</f>
        <v>январь</v>
      </c>
      <c r="B1568" s="18">
        <f t="shared" si="1412"/>
        <v>1</v>
      </c>
      <c r="C1568" s="18">
        <f t="shared" si="215"/>
        <v>42</v>
      </c>
      <c r="D1568" s="19" t="str">
        <f t="shared" si="216"/>
        <v>телефоны и гаджеты</v>
      </c>
      <c r="E1568" s="20">
        <v>2.46</v>
      </c>
      <c r="F1568" s="21">
        <v>1.2915</v>
      </c>
      <c r="G1568" s="22">
        <v>0.2277777777777778</v>
      </c>
      <c r="H1568" s="21">
        <v>10.8</v>
      </c>
    </row>
    <row r="1569" ht="15.75" customHeight="1">
      <c r="A1569" s="16" t="str">
        <f t="shared" ref="A1569:B1569" si="1413">A1533</f>
        <v>февраль</v>
      </c>
      <c r="B1569" s="18">
        <f t="shared" si="1413"/>
        <v>1</v>
      </c>
      <c r="C1569" s="18">
        <f t="shared" si="215"/>
        <v>42</v>
      </c>
      <c r="D1569" s="19" t="str">
        <f t="shared" si="216"/>
        <v>телефоны и гаджеты</v>
      </c>
      <c r="E1569" s="20">
        <v>3.51</v>
      </c>
      <c r="F1569" s="21">
        <v>1.755</v>
      </c>
      <c r="G1569" s="22">
        <v>0.325</v>
      </c>
      <c r="H1569" s="21">
        <v>10.8</v>
      </c>
    </row>
    <row r="1570" ht="15.75" customHeight="1">
      <c r="A1570" s="16" t="str">
        <f t="shared" ref="A1570:B1570" si="1414">A1534</f>
        <v>март</v>
      </c>
      <c r="B1570" s="18">
        <f t="shared" si="1414"/>
        <v>1</v>
      </c>
      <c r="C1570" s="18">
        <f t="shared" si="215"/>
        <v>42</v>
      </c>
      <c r="D1570" s="19" t="str">
        <f t="shared" si="216"/>
        <v>телефоны и гаджеты</v>
      </c>
      <c r="E1570" s="20">
        <v>3.3</v>
      </c>
      <c r="F1570" s="21">
        <v>1.65</v>
      </c>
      <c r="G1570" s="22">
        <v>0.275</v>
      </c>
      <c r="H1570" s="21">
        <v>12.0</v>
      </c>
    </row>
    <row r="1571" ht="15.75" customHeight="1">
      <c r="A1571" s="16" t="str">
        <f t="shared" ref="A1571:B1571" si="1415">A1535</f>
        <v>апрель</v>
      </c>
      <c r="B1571" s="18">
        <f t="shared" si="1415"/>
        <v>2</v>
      </c>
      <c r="C1571" s="18">
        <f t="shared" si="215"/>
        <v>42</v>
      </c>
      <c r="D1571" s="19" t="str">
        <f t="shared" si="216"/>
        <v>телефоны и гаджеты</v>
      </c>
      <c r="E1571" s="20">
        <v>2.64</v>
      </c>
      <c r="F1571" s="21">
        <v>1.2671999999999999</v>
      </c>
      <c r="G1571" s="22">
        <v>0.18333333333333335</v>
      </c>
      <c r="H1571" s="21">
        <v>14.4</v>
      </c>
    </row>
    <row r="1572" ht="15.75" customHeight="1">
      <c r="A1572" s="16" t="str">
        <f t="shared" ref="A1572:B1572" si="1416">A1536</f>
        <v>май</v>
      </c>
      <c r="B1572" s="18">
        <f t="shared" si="1416"/>
        <v>2</v>
      </c>
      <c r="C1572" s="18">
        <f t="shared" si="215"/>
        <v>42</v>
      </c>
      <c r="D1572" s="19" t="str">
        <f t="shared" si="216"/>
        <v>телефоны и гаджеты</v>
      </c>
      <c r="E1572" s="20">
        <v>2.43</v>
      </c>
      <c r="F1572" s="21">
        <v>1.2636</v>
      </c>
      <c r="G1572" s="22">
        <v>0.2025</v>
      </c>
      <c r="H1572" s="21">
        <v>12.0</v>
      </c>
    </row>
    <row r="1573" ht="15.75" customHeight="1">
      <c r="A1573" s="16" t="str">
        <f t="shared" ref="A1573:B1573" si="1417">A1537</f>
        <v>июнь</v>
      </c>
      <c r="B1573" s="18">
        <f t="shared" si="1417"/>
        <v>2</v>
      </c>
      <c r="C1573" s="18">
        <f t="shared" si="215"/>
        <v>42</v>
      </c>
      <c r="D1573" s="19" t="str">
        <f t="shared" si="216"/>
        <v>телефоны и гаджеты</v>
      </c>
      <c r="E1573" s="20">
        <v>3.12</v>
      </c>
      <c r="F1573" s="21">
        <v>1.5131999999999999</v>
      </c>
      <c r="G1573" s="22">
        <v>0.28888888888888886</v>
      </c>
      <c r="H1573" s="21">
        <v>10.8</v>
      </c>
    </row>
    <row r="1574" ht="15.75" customHeight="1">
      <c r="A1574" s="16" t="str">
        <f t="shared" ref="A1574:B1574" si="1418">A1538</f>
        <v>июль</v>
      </c>
      <c r="B1574" s="18">
        <f t="shared" si="1418"/>
        <v>3</v>
      </c>
      <c r="C1574" s="18">
        <f t="shared" si="215"/>
        <v>42</v>
      </c>
      <c r="D1574" s="19" t="str">
        <f t="shared" si="216"/>
        <v>телефоны и гаджеты</v>
      </c>
      <c r="E1574" s="20">
        <v>2.85</v>
      </c>
      <c r="F1574" s="21">
        <v>1.38225</v>
      </c>
      <c r="G1574" s="22">
        <v>0.2375</v>
      </c>
      <c r="H1574" s="21">
        <v>12.0</v>
      </c>
    </row>
    <row r="1575" ht="15.75" customHeight="1">
      <c r="A1575" s="16" t="str">
        <f t="shared" ref="A1575:B1575" si="1419">A1539</f>
        <v>август</v>
      </c>
      <c r="B1575" s="18">
        <f t="shared" si="1419"/>
        <v>3</v>
      </c>
      <c r="C1575" s="18">
        <f t="shared" si="215"/>
        <v>42</v>
      </c>
      <c r="D1575" s="19" t="str">
        <f t="shared" si="216"/>
        <v>телефоны и гаджеты</v>
      </c>
      <c r="E1575" s="20">
        <v>2.67</v>
      </c>
      <c r="F1575" s="21">
        <v>1.335</v>
      </c>
      <c r="G1575" s="22">
        <v>0.24722222222222223</v>
      </c>
      <c r="H1575" s="21">
        <v>10.8</v>
      </c>
    </row>
    <row r="1576" ht="15.75" customHeight="1">
      <c r="A1576" s="16" t="str">
        <f t="shared" ref="A1576:B1576" si="1420">A1540</f>
        <v>сентябрь</v>
      </c>
      <c r="B1576" s="18">
        <f t="shared" si="1420"/>
        <v>3</v>
      </c>
      <c r="C1576" s="18">
        <f t="shared" si="215"/>
        <v>42</v>
      </c>
      <c r="D1576" s="19" t="str">
        <f t="shared" si="216"/>
        <v>телефоны и гаджеты</v>
      </c>
      <c r="E1576" s="20">
        <v>2.55</v>
      </c>
      <c r="F1576" s="21">
        <v>1.28775</v>
      </c>
      <c r="G1576" s="22">
        <v>0.1931818181818182</v>
      </c>
      <c r="H1576" s="21">
        <v>13.2</v>
      </c>
    </row>
    <row r="1577" ht="15.75" customHeight="1">
      <c r="A1577" s="16" t="str">
        <f t="shared" ref="A1577:B1577" si="1421">A1541</f>
        <v>январь</v>
      </c>
      <c r="B1577" s="18">
        <f t="shared" si="1421"/>
        <v>1</v>
      </c>
      <c r="C1577" s="18">
        <f t="shared" si="215"/>
        <v>43</v>
      </c>
      <c r="D1577" s="19" t="str">
        <f t="shared" si="216"/>
        <v>платежи</v>
      </c>
      <c r="E1577" s="20">
        <v>2.82</v>
      </c>
      <c r="F1577" s="21">
        <v>1.4805000000000001</v>
      </c>
      <c r="G1577" s="22">
        <v>0.235</v>
      </c>
      <c r="H1577" s="21">
        <v>12.0</v>
      </c>
    </row>
    <row r="1578" ht="15.75" customHeight="1">
      <c r="A1578" s="16" t="str">
        <f t="shared" ref="A1578:B1578" si="1422">A1542</f>
        <v>февраль</v>
      </c>
      <c r="B1578" s="18">
        <f t="shared" si="1422"/>
        <v>1</v>
      </c>
      <c r="C1578" s="18">
        <f t="shared" si="215"/>
        <v>43</v>
      </c>
      <c r="D1578" s="19" t="str">
        <f t="shared" si="216"/>
        <v>платежи</v>
      </c>
      <c r="E1578" s="20">
        <v>3.39</v>
      </c>
      <c r="F1578" s="21">
        <v>1.6272</v>
      </c>
      <c r="G1578" s="22">
        <v>0.3138888888888889</v>
      </c>
      <c r="H1578" s="21">
        <v>10.8</v>
      </c>
    </row>
    <row r="1579" ht="15.75" customHeight="1">
      <c r="A1579" s="16" t="str">
        <f t="shared" ref="A1579:B1579" si="1423">A1543</f>
        <v>март</v>
      </c>
      <c r="B1579" s="18">
        <f t="shared" si="1423"/>
        <v>1</v>
      </c>
      <c r="C1579" s="18">
        <f t="shared" si="215"/>
        <v>43</v>
      </c>
      <c r="D1579" s="19" t="str">
        <f t="shared" si="216"/>
        <v>платежи</v>
      </c>
      <c r="E1579" s="20">
        <v>2.52</v>
      </c>
      <c r="F1579" s="21">
        <v>1.2978</v>
      </c>
      <c r="G1579" s="22">
        <v>0.17500000000000002</v>
      </c>
      <c r="H1579" s="21">
        <v>14.4</v>
      </c>
    </row>
    <row r="1580" ht="15.75" customHeight="1">
      <c r="A1580" s="16" t="str">
        <f t="shared" ref="A1580:B1580" si="1424">A1544</f>
        <v>апрель</v>
      </c>
      <c r="B1580" s="18">
        <f t="shared" si="1424"/>
        <v>2</v>
      </c>
      <c r="C1580" s="18">
        <f t="shared" si="215"/>
        <v>43</v>
      </c>
      <c r="D1580" s="19" t="str">
        <f t="shared" si="216"/>
        <v>платежи</v>
      </c>
      <c r="E1580" s="20">
        <v>3.3</v>
      </c>
      <c r="F1580" s="21">
        <v>1.584</v>
      </c>
      <c r="G1580" s="22">
        <v>0.22916666666666666</v>
      </c>
      <c r="H1580" s="21">
        <v>14.4</v>
      </c>
    </row>
    <row r="1581" ht="15.75" customHeight="1">
      <c r="A1581" s="16" t="str">
        <f t="shared" ref="A1581:B1581" si="1425">A1545</f>
        <v>май</v>
      </c>
      <c r="B1581" s="18">
        <f t="shared" si="1425"/>
        <v>2</v>
      </c>
      <c r="C1581" s="18">
        <f t="shared" si="215"/>
        <v>43</v>
      </c>
      <c r="D1581" s="19" t="str">
        <f t="shared" si="216"/>
        <v>платежи</v>
      </c>
      <c r="E1581" s="20">
        <v>3.57</v>
      </c>
      <c r="F1581" s="21">
        <v>1.80285</v>
      </c>
      <c r="G1581" s="22">
        <v>0.3305555555555556</v>
      </c>
      <c r="H1581" s="21">
        <v>10.8</v>
      </c>
    </row>
    <row r="1582" ht="15.75" customHeight="1">
      <c r="A1582" s="16" t="str">
        <f t="shared" ref="A1582:B1582" si="1426">A1546</f>
        <v>июнь</v>
      </c>
      <c r="B1582" s="18">
        <f t="shared" si="1426"/>
        <v>2</v>
      </c>
      <c r="C1582" s="18">
        <f t="shared" si="215"/>
        <v>43</v>
      </c>
      <c r="D1582" s="19" t="str">
        <f t="shared" si="216"/>
        <v>платежи</v>
      </c>
      <c r="E1582" s="20">
        <v>3.3</v>
      </c>
      <c r="F1582" s="21">
        <v>1.6665</v>
      </c>
      <c r="G1582" s="22">
        <v>0.3055555555555555</v>
      </c>
      <c r="H1582" s="21">
        <v>10.8</v>
      </c>
    </row>
    <row r="1583" ht="15.75" customHeight="1">
      <c r="A1583" s="16" t="str">
        <f t="shared" ref="A1583:B1583" si="1427">A1547</f>
        <v>июль</v>
      </c>
      <c r="B1583" s="18">
        <f t="shared" si="1427"/>
        <v>3</v>
      </c>
      <c r="C1583" s="18">
        <f t="shared" si="215"/>
        <v>43</v>
      </c>
      <c r="D1583" s="19" t="str">
        <f t="shared" si="216"/>
        <v>платежи</v>
      </c>
      <c r="E1583" s="20">
        <v>3.15</v>
      </c>
      <c r="F1583" s="21">
        <v>1.55925</v>
      </c>
      <c r="G1583" s="22">
        <v>0.23863636363636365</v>
      </c>
      <c r="H1583" s="21">
        <v>13.2</v>
      </c>
    </row>
    <row r="1584" ht="15.75" customHeight="1">
      <c r="A1584" s="16" t="str">
        <f t="shared" ref="A1584:B1584" si="1428">A1548</f>
        <v>август</v>
      </c>
      <c r="B1584" s="18">
        <f t="shared" si="1428"/>
        <v>3</v>
      </c>
      <c r="C1584" s="18">
        <f t="shared" si="215"/>
        <v>43</v>
      </c>
      <c r="D1584" s="19" t="str">
        <f t="shared" si="216"/>
        <v>платежи</v>
      </c>
      <c r="E1584" s="20">
        <v>3.21</v>
      </c>
      <c r="F1584" s="21">
        <v>1.5729</v>
      </c>
      <c r="G1584" s="22">
        <v>0.22291666666666665</v>
      </c>
      <c r="H1584" s="21">
        <v>14.4</v>
      </c>
    </row>
    <row r="1585" ht="15.75" customHeight="1">
      <c r="A1585" s="16" t="str">
        <f t="shared" ref="A1585:B1585" si="1429">A1549</f>
        <v>сентябрь</v>
      </c>
      <c r="B1585" s="18">
        <f t="shared" si="1429"/>
        <v>3</v>
      </c>
      <c r="C1585" s="18">
        <f t="shared" si="215"/>
        <v>43</v>
      </c>
      <c r="D1585" s="19" t="str">
        <f t="shared" si="216"/>
        <v>платежи</v>
      </c>
      <c r="E1585" s="20">
        <v>2.64</v>
      </c>
      <c r="F1585" s="21">
        <v>1.3068</v>
      </c>
      <c r="G1585" s="22">
        <v>0.2</v>
      </c>
      <c r="H1585" s="21">
        <v>13.2</v>
      </c>
    </row>
    <row r="1586" ht="15.75" customHeight="1">
      <c r="A1586" s="16" t="str">
        <f t="shared" ref="A1586:B1586" si="1430">A1550</f>
        <v>январь</v>
      </c>
      <c r="B1586" s="18">
        <f t="shared" si="1430"/>
        <v>1</v>
      </c>
      <c r="C1586" s="18">
        <f t="shared" si="215"/>
        <v>39</v>
      </c>
      <c r="D1586" s="19" t="str">
        <f t="shared" si="216"/>
        <v>Услуги</v>
      </c>
      <c r="E1586" s="20">
        <v>18.0</v>
      </c>
      <c r="F1586" s="21">
        <v>16.929000000000002</v>
      </c>
      <c r="G1586" s="22">
        <v>1.5</v>
      </c>
      <c r="H1586" s="21">
        <v>12.0</v>
      </c>
    </row>
    <row r="1587" ht="15.75" customHeight="1">
      <c r="A1587" s="16" t="str">
        <f t="shared" ref="A1587:B1587" si="1431">A1551</f>
        <v>февраль</v>
      </c>
      <c r="B1587" s="18">
        <f t="shared" si="1431"/>
        <v>1</v>
      </c>
      <c r="C1587" s="18">
        <f t="shared" si="215"/>
        <v>39</v>
      </c>
      <c r="D1587" s="19" t="str">
        <f t="shared" si="216"/>
        <v>Услуги</v>
      </c>
      <c r="E1587" s="20">
        <v>15.6</v>
      </c>
      <c r="F1587" s="21">
        <v>14.82</v>
      </c>
      <c r="G1587" s="22">
        <v>1.0833333333333335</v>
      </c>
      <c r="H1587" s="21">
        <v>14.4</v>
      </c>
    </row>
    <row r="1588" ht="15.75" customHeight="1">
      <c r="A1588" s="16" t="str">
        <f t="shared" ref="A1588:B1588" si="1432">A1552</f>
        <v>март</v>
      </c>
      <c r="B1588" s="18">
        <f t="shared" si="1432"/>
        <v>1</v>
      </c>
      <c r="C1588" s="18">
        <f t="shared" si="215"/>
        <v>39</v>
      </c>
      <c r="D1588" s="19" t="str">
        <f t="shared" si="216"/>
        <v>Услуги</v>
      </c>
      <c r="E1588" s="20">
        <v>12.15</v>
      </c>
      <c r="F1588" s="21">
        <v>11.657925</v>
      </c>
      <c r="G1588" s="22">
        <v>1.125</v>
      </c>
      <c r="H1588" s="21">
        <v>10.8</v>
      </c>
    </row>
    <row r="1589" ht="15.75" customHeight="1">
      <c r="A1589" s="16" t="str">
        <f t="shared" ref="A1589:B1589" si="1433">A1553</f>
        <v>апрель</v>
      </c>
      <c r="B1589" s="18">
        <f t="shared" si="1433"/>
        <v>2</v>
      </c>
      <c r="C1589" s="18">
        <f t="shared" si="215"/>
        <v>39</v>
      </c>
      <c r="D1589" s="19" t="str">
        <f t="shared" si="216"/>
        <v>Услуги</v>
      </c>
      <c r="E1589" s="20">
        <v>16.5</v>
      </c>
      <c r="F1589" s="21">
        <v>15.988499999999998</v>
      </c>
      <c r="G1589" s="22">
        <v>1.25</v>
      </c>
      <c r="H1589" s="21">
        <v>13.2</v>
      </c>
    </row>
    <row r="1590" ht="15.75" customHeight="1">
      <c r="A1590" s="16" t="str">
        <f t="shared" ref="A1590:B1590" si="1434">A1554</f>
        <v>май</v>
      </c>
      <c r="B1590" s="18">
        <f t="shared" si="1434"/>
        <v>2</v>
      </c>
      <c r="C1590" s="18">
        <f t="shared" si="215"/>
        <v>39</v>
      </c>
      <c r="D1590" s="19" t="str">
        <f t="shared" si="216"/>
        <v>Услуги</v>
      </c>
      <c r="E1590" s="20">
        <v>14.7</v>
      </c>
      <c r="F1590" s="21">
        <v>13.546050000000001</v>
      </c>
      <c r="G1590" s="22">
        <v>1.225</v>
      </c>
      <c r="H1590" s="21">
        <v>12.0</v>
      </c>
    </row>
    <row r="1591" ht="15.75" customHeight="1">
      <c r="A1591" s="16" t="str">
        <f t="shared" ref="A1591:B1591" si="1435">A1555</f>
        <v>июнь</v>
      </c>
      <c r="B1591" s="18">
        <f t="shared" si="1435"/>
        <v>2</v>
      </c>
      <c r="C1591" s="18">
        <f t="shared" si="215"/>
        <v>39</v>
      </c>
      <c r="D1591" s="19" t="str">
        <f t="shared" si="216"/>
        <v>Услуги</v>
      </c>
      <c r="E1591" s="20">
        <v>14.55</v>
      </c>
      <c r="F1591" s="21">
        <v>13.960725</v>
      </c>
      <c r="G1591" s="22">
        <v>1.1022727272727273</v>
      </c>
      <c r="H1591" s="21">
        <v>13.2</v>
      </c>
    </row>
    <row r="1592" ht="15.75" customHeight="1">
      <c r="A1592" s="16" t="str">
        <f t="shared" ref="A1592:B1592" si="1436">A1556</f>
        <v>июль</v>
      </c>
      <c r="B1592" s="18">
        <f t="shared" si="1436"/>
        <v>3</v>
      </c>
      <c r="C1592" s="18">
        <f t="shared" si="215"/>
        <v>39</v>
      </c>
      <c r="D1592" s="19" t="str">
        <f t="shared" si="216"/>
        <v>Услуги</v>
      </c>
      <c r="E1592" s="20">
        <v>13.35</v>
      </c>
      <c r="F1592" s="21">
        <v>12.809325</v>
      </c>
      <c r="G1592" s="22">
        <v>1.0113636363636362</v>
      </c>
      <c r="H1592" s="21">
        <v>13.2</v>
      </c>
    </row>
    <row r="1593" ht="15.75" customHeight="1">
      <c r="A1593" s="16" t="str">
        <f t="shared" ref="A1593:B1593" si="1437">A1557</f>
        <v>август</v>
      </c>
      <c r="B1593" s="18">
        <f t="shared" si="1437"/>
        <v>3</v>
      </c>
      <c r="C1593" s="18">
        <f t="shared" si="215"/>
        <v>39</v>
      </c>
      <c r="D1593" s="19" t="str">
        <f t="shared" si="216"/>
        <v>Услуги</v>
      </c>
      <c r="E1593" s="20">
        <v>13.2</v>
      </c>
      <c r="F1593" s="21">
        <v>12.6654</v>
      </c>
      <c r="G1593" s="22">
        <v>1.1</v>
      </c>
      <c r="H1593" s="21">
        <v>12.0</v>
      </c>
    </row>
    <row r="1594" ht="15.75" customHeight="1">
      <c r="A1594" s="16" t="str">
        <f t="shared" ref="A1594:B1594" si="1438">A1558</f>
        <v>сентябрь</v>
      </c>
      <c r="B1594" s="18">
        <f t="shared" si="1438"/>
        <v>3</v>
      </c>
      <c r="C1594" s="18">
        <f t="shared" si="215"/>
        <v>39</v>
      </c>
      <c r="D1594" s="19" t="str">
        <f t="shared" si="216"/>
        <v>Услуги</v>
      </c>
      <c r="E1594" s="20">
        <v>15.3</v>
      </c>
      <c r="F1594" s="21">
        <v>14.38965</v>
      </c>
      <c r="G1594" s="22">
        <v>1.1590909090909092</v>
      </c>
      <c r="H1594" s="21">
        <v>13.2</v>
      </c>
    </row>
    <row r="1595" ht="15.75" customHeight="1">
      <c r="A1595" s="16" t="str">
        <f t="shared" ref="A1595:B1595" si="1439">A1559</f>
        <v>январь</v>
      </c>
      <c r="B1595" s="18">
        <f t="shared" si="1439"/>
        <v>1</v>
      </c>
      <c r="C1595" s="18">
        <f t="shared" si="215"/>
        <v>42</v>
      </c>
      <c r="D1595" s="19" t="str">
        <f t="shared" si="216"/>
        <v>Услуги</v>
      </c>
      <c r="E1595" s="20">
        <v>13.95</v>
      </c>
      <c r="F1595" s="21">
        <v>13.119975</v>
      </c>
      <c r="G1595" s="22">
        <v>0.96875</v>
      </c>
      <c r="H1595" s="21">
        <v>14.4</v>
      </c>
    </row>
    <row r="1596" ht="15.75" customHeight="1">
      <c r="A1596" s="16" t="str">
        <f t="shared" ref="A1596:B1596" si="1440">A1560</f>
        <v>февраль</v>
      </c>
      <c r="B1596" s="18">
        <f t="shared" si="1440"/>
        <v>1</v>
      </c>
      <c r="C1596" s="18">
        <f t="shared" si="215"/>
        <v>42</v>
      </c>
      <c r="D1596" s="19" t="str">
        <f t="shared" si="216"/>
        <v>Услуги</v>
      </c>
      <c r="E1596" s="20">
        <v>17.85</v>
      </c>
      <c r="F1596" s="21">
        <v>17.29665</v>
      </c>
      <c r="G1596" s="22">
        <v>1.3522727272727275</v>
      </c>
      <c r="H1596" s="21">
        <v>13.2</v>
      </c>
    </row>
    <row r="1597" ht="15.75" customHeight="1">
      <c r="A1597" s="16" t="str">
        <f t="shared" ref="A1597:B1597" si="1441">A1561</f>
        <v>март</v>
      </c>
      <c r="B1597" s="18">
        <f t="shared" si="1441"/>
        <v>1</v>
      </c>
      <c r="C1597" s="18">
        <f t="shared" si="215"/>
        <v>42</v>
      </c>
      <c r="D1597" s="19" t="str">
        <f t="shared" si="216"/>
        <v>Услуги</v>
      </c>
      <c r="E1597" s="20">
        <v>16.65</v>
      </c>
      <c r="F1597" s="21">
        <v>16.13385</v>
      </c>
      <c r="G1597" s="22">
        <v>1.3875000000000002</v>
      </c>
      <c r="H1597" s="21">
        <v>12.0</v>
      </c>
    </row>
    <row r="1598" ht="15.75" customHeight="1">
      <c r="A1598" s="16" t="str">
        <f t="shared" ref="A1598:B1598" si="1442">A1562</f>
        <v>апрель</v>
      </c>
      <c r="B1598" s="18">
        <f t="shared" si="1442"/>
        <v>2</v>
      </c>
      <c r="C1598" s="18">
        <f t="shared" si="215"/>
        <v>42</v>
      </c>
      <c r="D1598" s="19" t="str">
        <f t="shared" si="216"/>
        <v>Услуги</v>
      </c>
      <c r="E1598" s="20">
        <v>16.05</v>
      </c>
      <c r="F1598" s="21">
        <v>14.94255</v>
      </c>
      <c r="G1598" s="22">
        <v>1.3375000000000001</v>
      </c>
      <c r="H1598" s="21">
        <v>12.0</v>
      </c>
    </row>
    <row r="1599" ht="15.75" customHeight="1">
      <c r="A1599" s="16" t="str">
        <f t="shared" ref="A1599:B1599" si="1443">A1563</f>
        <v>май</v>
      </c>
      <c r="B1599" s="18">
        <f t="shared" si="1443"/>
        <v>2</v>
      </c>
      <c r="C1599" s="18">
        <f t="shared" si="215"/>
        <v>42</v>
      </c>
      <c r="D1599" s="19" t="str">
        <f t="shared" si="216"/>
        <v>Услуги</v>
      </c>
      <c r="E1599" s="20">
        <v>17.7</v>
      </c>
      <c r="F1599" s="21">
        <v>16.4787</v>
      </c>
      <c r="G1599" s="22">
        <v>1.3409090909090908</v>
      </c>
      <c r="H1599" s="21">
        <v>13.2</v>
      </c>
    </row>
    <row r="1600" ht="15.75" customHeight="1">
      <c r="A1600" s="16" t="str">
        <f t="shared" ref="A1600:B1600" si="1444">A1564</f>
        <v>июнь</v>
      </c>
      <c r="B1600" s="18">
        <f t="shared" si="1444"/>
        <v>2</v>
      </c>
      <c r="C1600" s="18">
        <f t="shared" si="215"/>
        <v>42</v>
      </c>
      <c r="D1600" s="19" t="str">
        <f t="shared" si="216"/>
        <v>Услуги</v>
      </c>
      <c r="E1600" s="20">
        <v>18.0</v>
      </c>
      <c r="F1600" s="21">
        <v>16.929000000000002</v>
      </c>
      <c r="G1600" s="22">
        <v>1.25</v>
      </c>
      <c r="H1600" s="21">
        <v>14.4</v>
      </c>
    </row>
    <row r="1601" ht="15.75" customHeight="1">
      <c r="A1601" s="16" t="str">
        <f t="shared" ref="A1601:B1601" si="1445">A1565</f>
        <v>июль</v>
      </c>
      <c r="B1601" s="18">
        <f t="shared" si="1445"/>
        <v>3</v>
      </c>
      <c r="C1601" s="18">
        <f t="shared" si="215"/>
        <v>42</v>
      </c>
      <c r="D1601" s="19" t="str">
        <f t="shared" si="216"/>
        <v>Услуги</v>
      </c>
      <c r="E1601" s="20">
        <v>16.35</v>
      </c>
      <c r="F1601" s="21">
        <v>15.5325</v>
      </c>
      <c r="G1601" s="22">
        <v>1.5138888888888888</v>
      </c>
      <c r="H1601" s="21">
        <v>10.8</v>
      </c>
    </row>
    <row r="1602" ht="15.75" customHeight="1">
      <c r="A1602" s="16" t="str">
        <f t="shared" ref="A1602:B1602" si="1446">A1566</f>
        <v>август</v>
      </c>
      <c r="B1602" s="18">
        <f t="shared" si="1446"/>
        <v>3</v>
      </c>
      <c r="C1602" s="18">
        <f t="shared" si="215"/>
        <v>42</v>
      </c>
      <c r="D1602" s="19" t="str">
        <f t="shared" si="216"/>
        <v>Услуги</v>
      </c>
      <c r="E1602" s="20">
        <v>14.7</v>
      </c>
      <c r="F1602" s="21">
        <v>14.10465</v>
      </c>
      <c r="G1602" s="22">
        <v>1.1136363636363638</v>
      </c>
      <c r="H1602" s="21">
        <v>13.2</v>
      </c>
    </row>
    <row r="1603" ht="15.75" customHeight="1">
      <c r="A1603" s="16" t="str">
        <f t="shared" ref="A1603:B1603" si="1447">A1567</f>
        <v>сентябрь</v>
      </c>
      <c r="B1603" s="18">
        <f t="shared" si="1447"/>
        <v>3</v>
      </c>
      <c r="C1603" s="18">
        <f t="shared" si="215"/>
        <v>42</v>
      </c>
      <c r="D1603" s="19" t="str">
        <f t="shared" si="216"/>
        <v>Услуги</v>
      </c>
      <c r="E1603" s="20">
        <v>15.9</v>
      </c>
      <c r="F1603" s="21">
        <v>14.8029</v>
      </c>
      <c r="G1603" s="22">
        <v>1.3250000000000002</v>
      </c>
      <c r="H1603" s="21">
        <v>12.0</v>
      </c>
    </row>
    <row r="1604" ht="15.75" customHeight="1">
      <c r="A1604" s="16" t="str">
        <f t="shared" ref="A1604:B1604" si="1448">A1568</f>
        <v>январь</v>
      </c>
      <c r="B1604" s="18">
        <f t="shared" si="1448"/>
        <v>1</v>
      </c>
      <c r="C1604" s="18">
        <f t="shared" si="215"/>
        <v>43</v>
      </c>
      <c r="D1604" s="19" t="str">
        <f t="shared" si="216"/>
        <v>телефоны и гаджеты</v>
      </c>
      <c r="E1604" s="20">
        <v>15.3</v>
      </c>
      <c r="F1604" s="21">
        <v>14.68035</v>
      </c>
      <c r="G1604" s="22">
        <v>1.1590909090909092</v>
      </c>
      <c r="H1604" s="21">
        <v>13.2</v>
      </c>
    </row>
    <row r="1605" ht="15.75" customHeight="1">
      <c r="A1605" s="16" t="str">
        <f t="shared" ref="A1605:B1605" si="1449">A1569</f>
        <v>февраль</v>
      </c>
      <c r="B1605" s="18">
        <f t="shared" si="1449"/>
        <v>1</v>
      </c>
      <c r="C1605" s="18">
        <f t="shared" si="215"/>
        <v>43</v>
      </c>
      <c r="D1605" s="19" t="str">
        <f t="shared" si="216"/>
        <v>телефоны и гаджеты</v>
      </c>
      <c r="E1605" s="20">
        <v>17.7</v>
      </c>
      <c r="F1605" s="21">
        <v>16.4787</v>
      </c>
      <c r="G1605" s="22">
        <v>1.4749999999999999</v>
      </c>
      <c r="H1605" s="21">
        <v>12.0</v>
      </c>
    </row>
    <row r="1606" ht="15.75" customHeight="1">
      <c r="A1606" s="16" t="str">
        <f t="shared" ref="A1606:B1606" si="1450">A1570</f>
        <v>март</v>
      </c>
      <c r="B1606" s="18">
        <f t="shared" si="1450"/>
        <v>1</v>
      </c>
      <c r="C1606" s="18">
        <f t="shared" si="215"/>
        <v>43</v>
      </c>
      <c r="D1606" s="19" t="str">
        <f t="shared" si="216"/>
        <v>телефоны и гаджеты</v>
      </c>
      <c r="E1606" s="20">
        <v>16.95</v>
      </c>
      <c r="F1606" s="21">
        <v>16.263525</v>
      </c>
      <c r="G1606" s="22">
        <v>1.5694444444444446</v>
      </c>
      <c r="H1606" s="21">
        <v>10.8</v>
      </c>
    </row>
    <row r="1607" ht="15.75" customHeight="1">
      <c r="A1607" s="16" t="str">
        <f t="shared" ref="A1607:B1607" si="1451">A1571</f>
        <v>апрель</v>
      </c>
      <c r="B1607" s="18">
        <f t="shared" si="1451"/>
        <v>2</v>
      </c>
      <c r="C1607" s="18">
        <f t="shared" si="215"/>
        <v>43</v>
      </c>
      <c r="D1607" s="19" t="str">
        <f t="shared" si="216"/>
        <v>телефоны и гаджеты</v>
      </c>
      <c r="E1607" s="20">
        <v>15.15</v>
      </c>
      <c r="F1607" s="21">
        <v>13.960725</v>
      </c>
      <c r="G1607" s="22">
        <v>1.0520833333333335</v>
      </c>
      <c r="H1607" s="21">
        <v>14.4</v>
      </c>
    </row>
    <row r="1608" ht="15.75" customHeight="1">
      <c r="A1608" s="16" t="str">
        <f t="shared" ref="A1608:B1608" si="1452">A1572</f>
        <v>май</v>
      </c>
      <c r="B1608" s="18">
        <f t="shared" si="1452"/>
        <v>2</v>
      </c>
      <c r="C1608" s="18">
        <f t="shared" si="215"/>
        <v>43</v>
      </c>
      <c r="D1608" s="19" t="str">
        <f t="shared" si="216"/>
        <v>телефоны и гаджеты</v>
      </c>
      <c r="E1608" s="20">
        <v>17.4</v>
      </c>
      <c r="F1608" s="21">
        <v>16.1994</v>
      </c>
      <c r="G1608" s="22">
        <v>1.2083333333333335</v>
      </c>
      <c r="H1608" s="21">
        <v>14.4</v>
      </c>
    </row>
    <row r="1609" ht="15.75" customHeight="1">
      <c r="A1609" s="16" t="str">
        <f t="shared" ref="A1609:B1609" si="1453">A1573</f>
        <v>июнь</v>
      </c>
      <c r="B1609" s="18">
        <f t="shared" si="1453"/>
        <v>2</v>
      </c>
      <c r="C1609" s="18">
        <f t="shared" si="215"/>
        <v>43</v>
      </c>
      <c r="D1609" s="19" t="str">
        <f t="shared" si="216"/>
        <v>телефоны и гаджеты</v>
      </c>
      <c r="E1609" s="20">
        <v>15.45</v>
      </c>
      <c r="F1609" s="21">
        <v>14.237175</v>
      </c>
      <c r="G1609" s="22">
        <v>1.4305555555555554</v>
      </c>
      <c r="H1609" s="21">
        <v>10.8</v>
      </c>
    </row>
    <row r="1610" ht="15.75" customHeight="1">
      <c r="A1610" s="16" t="str">
        <f t="shared" ref="A1610:B1610" si="1454">A1574</f>
        <v>июль</v>
      </c>
      <c r="B1610" s="18">
        <f t="shared" si="1454"/>
        <v>3</v>
      </c>
      <c r="C1610" s="18">
        <f t="shared" si="215"/>
        <v>43</v>
      </c>
      <c r="D1610" s="19" t="str">
        <f t="shared" si="216"/>
        <v>телефоны и гаджеты</v>
      </c>
      <c r="E1610" s="20">
        <v>13.35</v>
      </c>
      <c r="F1610" s="21">
        <v>12.93615</v>
      </c>
      <c r="G1610" s="22">
        <v>0.9270833333333334</v>
      </c>
      <c r="H1610" s="21">
        <v>14.4</v>
      </c>
    </row>
    <row r="1611" ht="15.75" customHeight="1">
      <c r="A1611" s="16" t="str">
        <f t="shared" ref="A1611:B1611" si="1455">A1575</f>
        <v>август</v>
      </c>
      <c r="B1611" s="18">
        <f t="shared" si="1455"/>
        <v>3</v>
      </c>
      <c r="C1611" s="18">
        <f t="shared" si="215"/>
        <v>43</v>
      </c>
      <c r="D1611" s="19" t="str">
        <f t="shared" si="216"/>
        <v>телефоны и гаджеты</v>
      </c>
      <c r="E1611" s="20">
        <v>12.0</v>
      </c>
      <c r="F1611" s="21">
        <v>11.172</v>
      </c>
      <c r="G1611" s="22">
        <v>1.1111111111111112</v>
      </c>
      <c r="H1611" s="21">
        <v>10.8</v>
      </c>
    </row>
    <row r="1612" ht="15.75" customHeight="1">
      <c r="A1612" s="16" t="str">
        <f t="shared" ref="A1612:B1612" si="1456">A1576</f>
        <v>сентябрь</v>
      </c>
      <c r="B1612" s="18">
        <f t="shared" si="1456"/>
        <v>3</v>
      </c>
      <c r="C1612" s="18">
        <f t="shared" si="215"/>
        <v>43</v>
      </c>
      <c r="D1612" s="19" t="str">
        <f t="shared" si="216"/>
        <v>телефоны и гаджеты</v>
      </c>
      <c r="E1612" s="20">
        <v>15.15</v>
      </c>
      <c r="F1612" s="21">
        <v>13.960725</v>
      </c>
      <c r="G1612" s="22">
        <v>1.0520833333333335</v>
      </c>
      <c r="H1612" s="21">
        <v>14.4</v>
      </c>
    </row>
    <row r="1613" ht="15.75" customHeight="1">
      <c r="A1613" s="16" t="str">
        <f t="shared" ref="A1613:B1613" si="1457">A1577</f>
        <v>январь</v>
      </c>
      <c r="B1613" s="18">
        <f t="shared" si="1457"/>
        <v>1</v>
      </c>
      <c r="C1613" s="18">
        <f t="shared" si="215"/>
        <v>44</v>
      </c>
      <c r="D1613" s="19" t="str">
        <f t="shared" si="216"/>
        <v>платежи</v>
      </c>
      <c r="E1613" s="20">
        <v>12.75</v>
      </c>
      <c r="F1613" s="21">
        <v>12.1125</v>
      </c>
      <c r="G1613" s="22">
        <v>1.1805555555555556</v>
      </c>
      <c r="H1613" s="21">
        <v>10.8</v>
      </c>
    </row>
    <row r="1614" ht="15.75" customHeight="1">
      <c r="A1614" s="16" t="str">
        <f t="shared" ref="A1614:B1614" si="1458">A1578</f>
        <v>февраль</v>
      </c>
      <c r="B1614" s="18">
        <f t="shared" si="1458"/>
        <v>1</v>
      </c>
      <c r="C1614" s="18">
        <f t="shared" si="215"/>
        <v>44</v>
      </c>
      <c r="D1614" s="19" t="str">
        <f t="shared" si="216"/>
        <v>платежи</v>
      </c>
      <c r="E1614" s="20">
        <v>13.8</v>
      </c>
      <c r="F1614" s="21">
        <v>13.11</v>
      </c>
      <c r="G1614" s="22">
        <v>1.1500000000000001</v>
      </c>
      <c r="H1614" s="21">
        <v>12.0</v>
      </c>
    </row>
    <row r="1615" ht="15.75" customHeight="1">
      <c r="A1615" s="16" t="str">
        <f t="shared" ref="A1615:B1615" si="1459">A1579</f>
        <v>март</v>
      </c>
      <c r="B1615" s="18">
        <f t="shared" si="1459"/>
        <v>1</v>
      </c>
      <c r="C1615" s="18">
        <f t="shared" si="215"/>
        <v>44</v>
      </c>
      <c r="D1615" s="19" t="str">
        <f t="shared" si="216"/>
        <v>платежи</v>
      </c>
      <c r="E1615" s="20">
        <v>15.9</v>
      </c>
      <c r="F1615" s="21">
        <v>15.25605</v>
      </c>
      <c r="G1615" s="22">
        <v>1.3250000000000002</v>
      </c>
      <c r="H1615" s="21">
        <v>12.0</v>
      </c>
    </row>
    <row r="1616" ht="15.75" customHeight="1">
      <c r="A1616" s="16" t="str">
        <f t="shared" ref="A1616:B1616" si="1460">A1580</f>
        <v>апрель</v>
      </c>
      <c r="B1616" s="18">
        <f t="shared" si="1460"/>
        <v>2</v>
      </c>
      <c r="C1616" s="18">
        <f t="shared" si="215"/>
        <v>44</v>
      </c>
      <c r="D1616" s="19" t="str">
        <f t="shared" si="216"/>
        <v>платежи</v>
      </c>
      <c r="E1616" s="20">
        <v>12.45</v>
      </c>
      <c r="F1616" s="21">
        <v>11.59095</v>
      </c>
      <c r="G1616" s="22">
        <v>0.8645833333333335</v>
      </c>
      <c r="H1616" s="21">
        <v>14.4</v>
      </c>
    </row>
    <row r="1617" ht="15.75" customHeight="1">
      <c r="A1617" s="16" t="str">
        <f t="shared" ref="A1617:B1617" si="1461">A1581</f>
        <v>май</v>
      </c>
      <c r="B1617" s="18">
        <f t="shared" si="1461"/>
        <v>2</v>
      </c>
      <c r="C1617" s="18">
        <f t="shared" si="215"/>
        <v>44</v>
      </c>
      <c r="D1617" s="19" t="str">
        <f t="shared" si="216"/>
        <v>платежи</v>
      </c>
      <c r="E1617" s="20">
        <v>16.05</v>
      </c>
      <c r="F1617" s="21">
        <v>15.095025</v>
      </c>
      <c r="G1617" s="22">
        <v>1.4861111111111112</v>
      </c>
      <c r="H1617" s="21">
        <v>10.8</v>
      </c>
    </row>
    <row r="1618" ht="15.75" customHeight="1">
      <c r="A1618" s="16" t="str">
        <f t="shared" ref="A1618:B1618" si="1462">A1582</f>
        <v>июнь</v>
      </c>
      <c r="B1618" s="18">
        <f t="shared" si="1462"/>
        <v>2</v>
      </c>
      <c r="C1618" s="18">
        <f t="shared" si="215"/>
        <v>44</v>
      </c>
      <c r="D1618" s="19" t="str">
        <f t="shared" si="216"/>
        <v>платежи</v>
      </c>
      <c r="E1618" s="20">
        <v>16.8</v>
      </c>
      <c r="F1618" s="21">
        <v>15.96</v>
      </c>
      <c r="G1618" s="22">
        <v>1.2727272727272725</v>
      </c>
      <c r="H1618" s="21">
        <v>13.2</v>
      </c>
    </row>
    <row r="1619" ht="15.75" customHeight="1">
      <c r="A1619" s="16" t="str">
        <f t="shared" ref="A1619:B1619" si="1463">A1583</f>
        <v>июль</v>
      </c>
      <c r="B1619" s="18">
        <f t="shared" si="1463"/>
        <v>3</v>
      </c>
      <c r="C1619" s="18">
        <f t="shared" si="215"/>
        <v>44</v>
      </c>
      <c r="D1619" s="19" t="str">
        <f t="shared" si="216"/>
        <v>платежи</v>
      </c>
      <c r="E1619" s="20">
        <v>13.5</v>
      </c>
      <c r="F1619" s="21">
        <v>12.44025</v>
      </c>
      <c r="G1619" s="22">
        <v>1.125</v>
      </c>
      <c r="H1619" s="21">
        <v>12.0</v>
      </c>
    </row>
    <row r="1620" ht="15.75" customHeight="1">
      <c r="A1620" s="16" t="str">
        <f t="shared" ref="A1620:B1620" si="1464">A1584</f>
        <v>август</v>
      </c>
      <c r="B1620" s="18">
        <f t="shared" si="1464"/>
        <v>3</v>
      </c>
      <c r="C1620" s="18">
        <f t="shared" si="215"/>
        <v>44</v>
      </c>
      <c r="D1620" s="19" t="str">
        <f t="shared" si="216"/>
        <v>платежи</v>
      </c>
      <c r="E1620" s="20">
        <v>16.5</v>
      </c>
      <c r="F1620" s="21">
        <v>15.988499999999998</v>
      </c>
      <c r="G1620" s="22">
        <v>1.25</v>
      </c>
      <c r="H1620" s="21">
        <v>13.2</v>
      </c>
    </row>
    <row r="1621" ht="15.75" customHeight="1">
      <c r="A1621" s="16" t="str">
        <f t="shared" ref="A1621:B1621" si="1465">A1585</f>
        <v>сентябрь</v>
      </c>
      <c r="B1621" s="18">
        <f t="shared" si="1465"/>
        <v>3</v>
      </c>
      <c r="C1621" s="18">
        <f t="shared" si="215"/>
        <v>44</v>
      </c>
      <c r="D1621" s="19" t="str">
        <f t="shared" si="216"/>
        <v>платежи</v>
      </c>
      <c r="E1621" s="20">
        <v>13.65</v>
      </c>
      <c r="F1621" s="21">
        <v>12.578475000000001</v>
      </c>
      <c r="G1621" s="22">
        <v>1.1375</v>
      </c>
      <c r="H1621" s="21">
        <v>12.0</v>
      </c>
    </row>
    <row r="1622" ht="15.75" customHeight="1">
      <c r="A1622" s="16" t="str">
        <f t="shared" ref="A1622:B1622" si="1466">A1586</f>
        <v>январь</v>
      </c>
      <c r="B1622" s="18">
        <f t="shared" si="1466"/>
        <v>1</v>
      </c>
      <c r="C1622" s="18">
        <f t="shared" si="215"/>
        <v>40</v>
      </c>
      <c r="D1622" s="19" t="str">
        <f t="shared" si="216"/>
        <v>Услуги</v>
      </c>
      <c r="E1622" s="20">
        <v>55.50000000000001</v>
      </c>
      <c r="F1622" s="21">
        <v>38.461499999999994</v>
      </c>
      <c r="G1622" s="22">
        <v>3.854166666666667</v>
      </c>
      <c r="H1622" s="21">
        <v>14.4</v>
      </c>
    </row>
    <row r="1623" ht="15.75" customHeight="1">
      <c r="A1623" s="16" t="str">
        <f t="shared" ref="A1623:B1623" si="1467">A1587</f>
        <v>февраль</v>
      </c>
      <c r="B1623" s="18">
        <f t="shared" si="1467"/>
        <v>1</v>
      </c>
      <c r="C1623" s="18">
        <f t="shared" si="215"/>
        <v>40</v>
      </c>
      <c r="D1623" s="19" t="str">
        <f t="shared" si="216"/>
        <v>Услуги</v>
      </c>
      <c r="E1623" s="20">
        <v>41.0</v>
      </c>
      <c r="F1623" s="21">
        <v>28.7</v>
      </c>
      <c r="G1623" s="22">
        <v>3.4166666666666665</v>
      </c>
      <c r="H1623" s="21">
        <v>12.0</v>
      </c>
    </row>
    <row r="1624" ht="15.75" customHeight="1">
      <c r="A1624" s="16" t="str">
        <f t="shared" ref="A1624:B1624" si="1468">A1588</f>
        <v>март</v>
      </c>
      <c r="B1624" s="18">
        <f t="shared" si="1468"/>
        <v>1</v>
      </c>
      <c r="C1624" s="18">
        <f t="shared" si="215"/>
        <v>40</v>
      </c>
      <c r="D1624" s="19" t="str">
        <f t="shared" si="216"/>
        <v>Услуги</v>
      </c>
      <c r="E1624" s="20">
        <v>48.0</v>
      </c>
      <c r="F1624" s="21">
        <v>32.92799999999999</v>
      </c>
      <c r="G1624" s="22">
        <v>4.0</v>
      </c>
      <c r="H1624" s="21">
        <v>12.0</v>
      </c>
    </row>
    <row r="1625" ht="15.75" customHeight="1">
      <c r="A1625" s="16" t="str">
        <f t="shared" ref="A1625:B1625" si="1469">A1589</f>
        <v>апрель</v>
      </c>
      <c r="B1625" s="18">
        <f t="shared" si="1469"/>
        <v>2</v>
      </c>
      <c r="C1625" s="18">
        <f t="shared" si="215"/>
        <v>40</v>
      </c>
      <c r="D1625" s="19" t="str">
        <f t="shared" si="216"/>
        <v>Услуги</v>
      </c>
      <c r="E1625" s="20">
        <v>44.5</v>
      </c>
      <c r="F1625" s="21">
        <v>32.396</v>
      </c>
      <c r="G1625" s="22">
        <v>4.120370370370371</v>
      </c>
      <c r="H1625" s="21">
        <v>10.8</v>
      </c>
    </row>
    <row r="1626" ht="15.75" customHeight="1">
      <c r="A1626" s="16" t="str">
        <f t="shared" ref="A1626:B1626" si="1470">A1590</f>
        <v>май</v>
      </c>
      <c r="B1626" s="18">
        <f t="shared" si="1470"/>
        <v>2</v>
      </c>
      <c r="C1626" s="18">
        <f t="shared" si="215"/>
        <v>40</v>
      </c>
      <c r="D1626" s="19" t="str">
        <f t="shared" si="216"/>
        <v>Услуги</v>
      </c>
      <c r="E1626" s="20">
        <v>56.49999999999999</v>
      </c>
      <c r="F1626" s="21">
        <v>39.945499999999996</v>
      </c>
      <c r="G1626" s="22">
        <v>3.923611111111111</v>
      </c>
      <c r="H1626" s="21">
        <v>14.4</v>
      </c>
    </row>
    <row r="1627" ht="15.75" customHeight="1">
      <c r="A1627" s="16" t="str">
        <f t="shared" ref="A1627:B1627" si="1471">A1591</f>
        <v>июнь</v>
      </c>
      <c r="B1627" s="18">
        <f t="shared" si="1471"/>
        <v>2</v>
      </c>
      <c r="C1627" s="18">
        <f t="shared" si="215"/>
        <v>40</v>
      </c>
      <c r="D1627" s="19" t="str">
        <f t="shared" si="216"/>
        <v>Услуги</v>
      </c>
      <c r="E1627" s="20">
        <v>58.5</v>
      </c>
      <c r="F1627" s="21">
        <v>38.902499999999996</v>
      </c>
      <c r="G1627" s="22">
        <v>4.0625</v>
      </c>
      <c r="H1627" s="21">
        <v>14.4</v>
      </c>
    </row>
    <row r="1628" ht="15.75" customHeight="1">
      <c r="A1628" s="16" t="str">
        <f t="shared" ref="A1628:B1628" si="1472">A1592</f>
        <v>июль</v>
      </c>
      <c r="B1628" s="18">
        <f t="shared" si="1472"/>
        <v>3</v>
      </c>
      <c r="C1628" s="18">
        <f t="shared" si="215"/>
        <v>40</v>
      </c>
      <c r="D1628" s="19" t="str">
        <f t="shared" si="216"/>
        <v>Услуги</v>
      </c>
      <c r="E1628" s="20">
        <v>52.0</v>
      </c>
      <c r="F1628" s="21">
        <v>37.128</v>
      </c>
      <c r="G1628" s="22">
        <v>3.93939393939394</v>
      </c>
      <c r="H1628" s="21">
        <v>13.2</v>
      </c>
    </row>
    <row r="1629" ht="15.75" customHeight="1">
      <c r="A1629" s="16" t="str">
        <f t="shared" ref="A1629:B1629" si="1473">A1593</f>
        <v>август</v>
      </c>
      <c r="B1629" s="18">
        <f t="shared" si="1473"/>
        <v>3</v>
      </c>
      <c r="C1629" s="18">
        <f t="shared" si="215"/>
        <v>40</v>
      </c>
      <c r="D1629" s="19" t="str">
        <f t="shared" si="216"/>
        <v>Услуги</v>
      </c>
      <c r="E1629" s="20">
        <v>56.99999999999999</v>
      </c>
      <c r="F1629" s="21">
        <v>41.495999999999995</v>
      </c>
      <c r="G1629" s="22">
        <v>4.318181818181818</v>
      </c>
      <c r="H1629" s="21">
        <v>13.2</v>
      </c>
    </row>
    <row r="1630" ht="15.75" customHeight="1">
      <c r="A1630" s="16" t="str">
        <f t="shared" ref="A1630:B1630" si="1474">A1594</f>
        <v>сентябрь</v>
      </c>
      <c r="B1630" s="18">
        <f t="shared" si="1474"/>
        <v>3</v>
      </c>
      <c r="C1630" s="18">
        <f t="shared" si="215"/>
        <v>40</v>
      </c>
      <c r="D1630" s="19" t="str">
        <f t="shared" si="216"/>
        <v>Услуги</v>
      </c>
      <c r="E1630" s="20">
        <v>48.0</v>
      </c>
      <c r="F1630" s="21">
        <v>32.59199999999999</v>
      </c>
      <c r="G1630" s="22">
        <v>4.0</v>
      </c>
      <c r="H1630" s="21">
        <v>12.0</v>
      </c>
    </row>
    <row r="1631" ht="15.75" customHeight="1">
      <c r="A1631" s="16" t="str">
        <f t="shared" ref="A1631:B1631" si="1475">A1595</f>
        <v>январь</v>
      </c>
      <c r="B1631" s="18">
        <f t="shared" si="1475"/>
        <v>1</v>
      </c>
      <c r="C1631" s="18">
        <f t="shared" si="215"/>
        <v>43</v>
      </c>
      <c r="D1631" s="19" t="str">
        <f t="shared" si="216"/>
        <v>Услуги</v>
      </c>
      <c r="E1631" s="20">
        <v>55.00000000000001</v>
      </c>
      <c r="F1631" s="21">
        <v>38.5</v>
      </c>
      <c r="G1631" s="22">
        <v>4.166666666666666</v>
      </c>
      <c r="H1631" s="21">
        <v>13.2</v>
      </c>
    </row>
    <row r="1632" ht="15.75" customHeight="1">
      <c r="A1632" s="16" t="str">
        <f t="shared" ref="A1632:B1632" si="1476">A1596</f>
        <v>февраль</v>
      </c>
      <c r="B1632" s="18">
        <f t="shared" si="1476"/>
        <v>1</v>
      </c>
      <c r="C1632" s="18">
        <f t="shared" si="215"/>
        <v>43</v>
      </c>
      <c r="D1632" s="19" t="str">
        <f t="shared" si="216"/>
        <v>Услуги</v>
      </c>
      <c r="E1632" s="20">
        <v>43.0</v>
      </c>
      <c r="F1632" s="21">
        <v>29.197</v>
      </c>
      <c r="G1632" s="22">
        <v>3.981481481481482</v>
      </c>
      <c r="H1632" s="21">
        <v>10.8</v>
      </c>
    </row>
    <row r="1633" ht="15.75" customHeight="1">
      <c r="A1633" s="16" t="str">
        <f t="shared" ref="A1633:B1633" si="1477">A1597</f>
        <v>март</v>
      </c>
      <c r="B1633" s="18">
        <f t="shared" si="1477"/>
        <v>1</v>
      </c>
      <c r="C1633" s="18">
        <f t="shared" si="215"/>
        <v>43</v>
      </c>
      <c r="D1633" s="19" t="str">
        <f t="shared" si="216"/>
        <v>Услуги</v>
      </c>
      <c r="E1633" s="20">
        <v>44.0</v>
      </c>
      <c r="F1633" s="21">
        <v>29.875999999999998</v>
      </c>
      <c r="G1633" s="22">
        <v>4.0740740740740735</v>
      </c>
      <c r="H1633" s="21">
        <v>10.8</v>
      </c>
    </row>
    <row r="1634" ht="15.75" customHeight="1">
      <c r="A1634" s="16" t="str">
        <f t="shared" ref="A1634:B1634" si="1478">A1598</f>
        <v>апрель</v>
      </c>
      <c r="B1634" s="18">
        <f t="shared" si="1478"/>
        <v>2</v>
      </c>
      <c r="C1634" s="18">
        <f t="shared" si="215"/>
        <v>43</v>
      </c>
      <c r="D1634" s="19" t="str">
        <f t="shared" si="216"/>
        <v>Услуги</v>
      </c>
      <c r="E1634" s="20">
        <v>48.0</v>
      </c>
      <c r="F1634" s="21">
        <v>34.27199999999999</v>
      </c>
      <c r="G1634" s="22">
        <v>3.3333333333333335</v>
      </c>
      <c r="H1634" s="21">
        <v>14.4</v>
      </c>
    </row>
    <row r="1635" ht="15.75" customHeight="1">
      <c r="A1635" s="16" t="str">
        <f t="shared" ref="A1635:B1635" si="1479">A1599</f>
        <v>май</v>
      </c>
      <c r="B1635" s="18">
        <f t="shared" si="1479"/>
        <v>2</v>
      </c>
      <c r="C1635" s="18">
        <f t="shared" si="215"/>
        <v>43</v>
      </c>
      <c r="D1635" s="19" t="str">
        <f t="shared" si="216"/>
        <v>Услуги</v>
      </c>
      <c r="E1635" s="20">
        <v>41.0</v>
      </c>
      <c r="F1635" s="21">
        <v>28.125999999999994</v>
      </c>
      <c r="G1635" s="22">
        <v>3.7962962962962967</v>
      </c>
      <c r="H1635" s="21">
        <v>10.8</v>
      </c>
    </row>
    <row r="1636" ht="15.75" customHeight="1">
      <c r="A1636" s="16" t="str">
        <f t="shared" ref="A1636:B1636" si="1480">A1600</f>
        <v>июнь</v>
      </c>
      <c r="B1636" s="18">
        <f t="shared" si="1480"/>
        <v>2</v>
      </c>
      <c r="C1636" s="18">
        <f t="shared" si="215"/>
        <v>43</v>
      </c>
      <c r="D1636" s="19" t="str">
        <f t="shared" si="216"/>
        <v>Услуги</v>
      </c>
      <c r="E1636" s="20">
        <v>42.5</v>
      </c>
      <c r="F1636" s="21">
        <v>28.559999999999995</v>
      </c>
      <c r="G1636" s="22">
        <v>2.951388888888889</v>
      </c>
      <c r="H1636" s="21">
        <v>14.4</v>
      </c>
    </row>
    <row r="1637" ht="15.75" customHeight="1">
      <c r="A1637" s="16" t="str">
        <f t="shared" ref="A1637:B1637" si="1481">A1601</f>
        <v>июль</v>
      </c>
      <c r="B1637" s="18">
        <f t="shared" si="1481"/>
        <v>3</v>
      </c>
      <c r="C1637" s="18">
        <f t="shared" si="215"/>
        <v>43</v>
      </c>
      <c r="D1637" s="19" t="str">
        <f t="shared" si="216"/>
        <v>Услуги</v>
      </c>
      <c r="E1637" s="20">
        <v>55.00000000000001</v>
      </c>
      <c r="F1637" s="21">
        <v>39.655</v>
      </c>
      <c r="G1637" s="22">
        <v>3.819444444444444</v>
      </c>
      <c r="H1637" s="21">
        <v>14.4</v>
      </c>
    </row>
    <row r="1638" ht="15.75" customHeight="1">
      <c r="A1638" s="16" t="str">
        <f t="shared" ref="A1638:B1638" si="1482">A1602</f>
        <v>август</v>
      </c>
      <c r="B1638" s="18">
        <f t="shared" si="1482"/>
        <v>3</v>
      </c>
      <c r="C1638" s="18">
        <f t="shared" si="215"/>
        <v>43</v>
      </c>
      <c r="D1638" s="19" t="str">
        <f t="shared" si="216"/>
        <v>Услуги</v>
      </c>
      <c r="E1638" s="20">
        <v>53.5</v>
      </c>
      <c r="F1638" s="21">
        <v>39.3225</v>
      </c>
      <c r="G1638" s="22">
        <v>3.7152777777777777</v>
      </c>
      <c r="H1638" s="21">
        <v>14.4</v>
      </c>
    </row>
    <row r="1639" ht="15.75" customHeight="1">
      <c r="A1639" s="16" t="str">
        <f t="shared" ref="A1639:B1639" si="1483">A1603</f>
        <v>сентябрь</v>
      </c>
      <c r="B1639" s="18">
        <f t="shared" si="1483"/>
        <v>3</v>
      </c>
      <c r="C1639" s="18">
        <f t="shared" si="215"/>
        <v>43</v>
      </c>
      <c r="D1639" s="19" t="str">
        <f t="shared" si="216"/>
        <v>Услуги</v>
      </c>
      <c r="E1639" s="20">
        <v>57.49999999999999</v>
      </c>
      <c r="F1639" s="21">
        <v>41.86</v>
      </c>
      <c r="G1639" s="22">
        <v>5.324074074074074</v>
      </c>
      <c r="H1639" s="21">
        <v>10.8</v>
      </c>
    </row>
    <row r="1640" ht="15.75" customHeight="1">
      <c r="A1640" s="16" t="str">
        <f t="shared" ref="A1640:B1640" si="1484">A1604</f>
        <v>январь</v>
      </c>
      <c r="B1640" s="18">
        <f t="shared" si="1484"/>
        <v>1</v>
      </c>
      <c r="C1640" s="18">
        <f t="shared" si="215"/>
        <v>44</v>
      </c>
      <c r="D1640" s="19" t="str">
        <f t="shared" si="216"/>
        <v>телефоны и гаджеты</v>
      </c>
      <c r="E1640" s="20">
        <v>40.0</v>
      </c>
      <c r="F1640" s="21">
        <v>28.84</v>
      </c>
      <c r="G1640" s="22">
        <v>3.7037037037037033</v>
      </c>
      <c r="H1640" s="21">
        <v>10.8</v>
      </c>
    </row>
    <row r="1641" ht="15.75" customHeight="1">
      <c r="A1641" s="16" t="str">
        <f t="shared" ref="A1641:B1641" si="1485">A1605</f>
        <v>февраль</v>
      </c>
      <c r="B1641" s="18">
        <f t="shared" si="1485"/>
        <v>1</v>
      </c>
      <c r="C1641" s="18">
        <f t="shared" si="215"/>
        <v>44</v>
      </c>
      <c r="D1641" s="19" t="str">
        <f t="shared" si="216"/>
        <v>телефоны и гаджеты</v>
      </c>
      <c r="E1641" s="20">
        <v>48.5</v>
      </c>
      <c r="F1641" s="21">
        <v>35.308</v>
      </c>
      <c r="G1641" s="22">
        <v>3.3680555555555562</v>
      </c>
      <c r="H1641" s="21">
        <v>14.4</v>
      </c>
    </row>
    <row r="1642" ht="15.75" customHeight="1">
      <c r="A1642" s="16" t="str">
        <f t="shared" ref="A1642:B1642" si="1486">A1606</f>
        <v>март</v>
      </c>
      <c r="B1642" s="18">
        <f t="shared" si="1486"/>
        <v>1</v>
      </c>
      <c r="C1642" s="18">
        <f t="shared" si="215"/>
        <v>44</v>
      </c>
      <c r="D1642" s="19" t="str">
        <f t="shared" si="216"/>
        <v>телефоны и гаджеты</v>
      </c>
      <c r="E1642" s="20">
        <v>44.5</v>
      </c>
      <c r="F1642" s="21">
        <v>30.838500000000003</v>
      </c>
      <c r="G1642" s="22">
        <v>3.3712121212121215</v>
      </c>
      <c r="H1642" s="21">
        <v>13.2</v>
      </c>
    </row>
    <row r="1643" ht="15.75" customHeight="1">
      <c r="A1643" s="16" t="str">
        <f t="shared" ref="A1643:B1643" si="1487">A1607</f>
        <v>апрель</v>
      </c>
      <c r="B1643" s="18">
        <f t="shared" si="1487"/>
        <v>2</v>
      </c>
      <c r="C1643" s="18">
        <f t="shared" si="215"/>
        <v>44</v>
      </c>
      <c r="D1643" s="19" t="str">
        <f t="shared" si="216"/>
        <v>телефоны и гаджеты</v>
      </c>
      <c r="E1643" s="20">
        <v>49.5</v>
      </c>
      <c r="F1643" s="21">
        <v>35.342999999999996</v>
      </c>
      <c r="G1643" s="22">
        <v>3.4375000000000004</v>
      </c>
      <c r="H1643" s="21">
        <v>14.4</v>
      </c>
    </row>
    <row r="1644" ht="15.75" customHeight="1">
      <c r="A1644" s="16" t="str">
        <f t="shared" ref="A1644:B1644" si="1488">A1608</f>
        <v>май</v>
      </c>
      <c r="B1644" s="18">
        <f t="shared" si="1488"/>
        <v>2</v>
      </c>
      <c r="C1644" s="18">
        <f t="shared" si="215"/>
        <v>44</v>
      </c>
      <c r="D1644" s="19" t="str">
        <f t="shared" si="216"/>
        <v>телефоны и гаджеты</v>
      </c>
      <c r="E1644" s="20">
        <v>57.49999999999999</v>
      </c>
      <c r="F1644" s="21">
        <v>39.8475</v>
      </c>
      <c r="G1644" s="22">
        <v>5.324074074074074</v>
      </c>
      <c r="H1644" s="21">
        <v>10.8</v>
      </c>
    </row>
    <row r="1645" ht="15.75" customHeight="1">
      <c r="A1645" s="16" t="str">
        <f t="shared" ref="A1645:B1645" si="1489">A1609</f>
        <v>июнь</v>
      </c>
      <c r="B1645" s="18">
        <f t="shared" si="1489"/>
        <v>2</v>
      </c>
      <c r="C1645" s="18">
        <f t="shared" si="215"/>
        <v>44</v>
      </c>
      <c r="D1645" s="19" t="str">
        <f t="shared" si="216"/>
        <v>телефоны и гаджеты</v>
      </c>
      <c r="E1645" s="20">
        <v>56.00000000000001</v>
      </c>
      <c r="F1645" s="21">
        <v>37.239999999999995</v>
      </c>
      <c r="G1645" s="22">
        <v>3.888888888888889</v>
      </c>
      <c r="H1645" s="21">
        <v>14.4</v>
      </c>
    </row>
    <row r="1646" ht="15.75" customHeight="1">
      <c r="A1646" s="16" t="str">
        <f t="shared" ref="A1646:B1646" si="1490">A1610</f>
        <v>июль</v>
      </c>
      <c r="B1646" s="18">
        <f t="shared" si="1490"/>
        <v>3</v>
      </c>
      <c r="C1646" s="18">
        <f t="shared" si="215"/>
        <v>44</v>
      </c>
      <c r="D1646" s="19" t="str">
        <f t="shared" si="216"/>
        <v>телефоны и гаджеты</v>
      </c>
      <c r="E1646" s="20">
        <v>41.0</v>
      </c>
      <c r="F1646" s="21">
        <v>29.561</v>
      </c>
      <c r="G1646" s="22">
        <v>2.8472222222222223</v>
      </c>
      <c r="H1646" s="21">
        <v>14.4</v>
      </c>
    </row>
    <row r="1647" ht="15.75" customHeight="1">
      <c r="A1647" s="16" t="str">
        <f t="shared" ref="A1647:B1647" si="1491">A1611</f>
        <v>август</v>
      </c>
      <c r="B1647" s="18">
        <f t="shared" si="1491"/>
        <v>3</v>
      </c>
      <c r="C1647" s="18">
        <f t="shared" si="215"/>
        <v>44</v>
      </c>
      <c r="D1647" s="19" t="str">
        <f t="shared" si="216"/>
        <v>телефоны и гаджеты</v>
      </c>
      <c r="E1647" s="20">
        <v>46.0</v>
      </c>
      <c r="F1647" s="21">
        <v>30.589999999999996</v>
      </c>
      <c r="G1647" s="22">
        <v>4.2592592592592595</v>
      </c>
      <c r="H1647" s="21">
        <v>10.8</v>
      </c>
    </row>
    <row r="1648" ht="15.75" customHeight="1">
      <c r="A1648" s="16" t="str">
        <f t="shared" ref="A1648:B1648" si="1492">A1612</f>
        <v>сентябрь</v>
      </c>
      <c r="B1648" s="18">
        <f t="shared" si="1492"/>
        <v>3</v>
      </c>
      <c r="C1648" s="18">
        <f t="shared" si="215"/>
        <v>44</v>
      </c>
      <c r="D1648" s="19" t="str">
        <f t="shared" si="216"/>
        <v>телефоны и гаджеты</v>
      </c>
      <c r="E1648" s="20">
        <v>47.5</v>
      </c>
      <c r="F1648" s="21">
        <v>33.915</v>
      </c>
      <c r="G1648" s="22">
        <v>3.5984848484848486</v>
      </c>
      <c r="H1648" s="21">
        <v>13.2</v>
      </c>
    </row>
    <row r="1649" ht="15.75" customHeight="1">
      <c r="A1649" s="16" t="str">
        <f t="shared" ref="A1649:B1649" si="1493">A1613</f>
        <v>январь</v>
      </c>
      <c r="B1649" s="18">
        <f t="shared" si="1493"/>
        <v>1</v>
      </c>
      <c r="C1649" s="18">
        <f t="shared" si="215"/>
        <v>45</v>
      </c>
      <c r="D1649" s="19" t="str">
        <f t="shared" si="216"/>
        <v>платежи</v>
      </c>
      <c r="E1649" s="20">
        <v>52.0</v>
      </c>
      <c r="F1649" s="21">
        <v>34.943999999999996</v>
      </c>
      <c r="G1649" s="22">
        <v>4.814814814814815</v>
      </c>
      <c r="H1649" s="21">
        <v>10.8</v>
      </c>
    </row>
    <row r="1650" ht="15.75" customHeight="1">
      <c r="A1650" s="16" t="str">
        <f t="shared" ref="A1650:B1650" si="1494">A1614</f>
        <v>февраль</v>
      </c>
      <c r="B1650" s="18">
        <f t="shared" si="1494"/>
        <v>1</v>
      </c>
      <c r="C1650" s="18">
        <f t="shared" si="215"/>
        <v>45</v>
      </c>
      <c r="D1650" s="19" t="str">
        <f t="shared" si="216"/>
        <v>платежи</v>
      </c>
      <c r="E1650" s="20">
        <v>56.99999999999999</v>
      </c>
      <c r="F1650" s="21">
        <v>38.303999999999995</v>
      </c>
      <c r="G1650" s="22">
        <v>5.277777777777778</v>
      </c>
      <c r="H1650" s="21">
        <v>10.8</v>
      </c>
    </row>
    <row r="1651" ht="15.75" customHeight="1">
      <c r="A1651" s="16" t="str">
        <f t="shared" ref="A1651:B1651" si="1495">A1615</f>
        <v>март</v>
      </c>
      <c r="B1651" s="18">
        <f t="shared" si="1495"/>
        <v>1</v>
      </c>
      <c r="C1651" s="18">
        <f t="shared" si="215"/>
        <v>45</v>
      </c>
      <c r="D1651" s="19" t="str">
        <f t="shared" si="216"/>
        <v>платежи</v>
      </c>
      <c r="E1651" s="20">
        <v>44.5</v>
      </c>
      <c r="F1651" s="21">
        <v>29.903999999999996</v>
      </c>
      <c r="G1651" s="22">
        <v>4.120370370370371</v>
      </c>
      <c r="H1651" s="21">
        <v>10.8</v>
      </c>
    </row>
    <row r="1652" ht="15.75" customHeight="1">
      <c r="A1652" s="16" t="str">
        <f t="shared" ref="A1652:B1652" si="1496">A1616</f>
        <v>апрель</v>
      </c>
      <c r="B1652" s="18">
        <f t="shared" si="1496"/>
        <v>2</v>
      </c>
      <c r="C1652" s="18">
        <f t="shared" si="215"/>
        <v>45</v>
      </c>
      <c r="D1652" s="19" t="str">
        <f t="shared" si="216"/>
        <v>платежи</v>
      </c>
      <c r="E1652" s="20">
        <v>56.00000000000001</v>
      </c>
      <c r="F1652" s="21">
        <v>40.768</v>
      </c>
      <c r="G1652" s="22">
        <v>5.185185185185185</v>
      </c>
      <c r="H1652" s="21">
        <v>10.8</v>
      </c>
    </row>
    <row r="1653" ht="15.75" customHeight="1">
      <c r="A1653" s="16" t="str">
        <f t="shared" ref="A1653:B1653" si="1497">A1617</f>
        <v>май</v>
      </c>
      <c r="B1653" s="18">
        <f t="shared" si="1497"/>
        <v>2</v>
      </c>
      <c r="C1653" s="18">
        <f t="shared" si="215"/>
        <v>45</v>
      </c>
      <c r="D1653" s="19" t="str">
        <f t="shared" si="216"/>
        <v>платежи</v>
      </c>
      <c r="E1653" s="20">
        <v>50.5</v>
      </c>
      <c r="F1653" s="21">
        <v>36.763999999999996</v>
      </c>
      <c r="G1653" s="22">
        <v>4.208333333333333</v>
      </c>
      <c r="H1653" s="21">
        <v>12.0</v>
      </c>
    </row>
    <row r="1654" ht="15.75" customHeight="1">
      <c r="A1654" s="16" t="str">
        <f t="shared" ref="A1654:B1654" si="1498">A1618</f>
        <v>июнь</v>
      </c>
      <c r="B1654" s="18">
        <f t="shared" si="1498"/>
        <v>2</v>
      </c>
      <c r="C1654" s="18">
        <f t="shared" si="215"/>
        <v>45</v>
      </c>
      <c r="D1654" s="19" t="str">
        <f t="shared" si="216"/>
        <v>платежи</v>
      </c>
      <c r="E1654" s="20">
        <v>51.0</v>
      </c>
      <c r="F1654" s="21">
        <v>36.770999999999994</v>
      </c>
      <c r="G1654" s="22">
        <v>4.722222222222222</v>
      </c>
      <c r="H1654" s="21">
        <v>10.8</v>
      </c>
    </row>
    <row r="1655" ht="15.75" customHeight="1">
      <c r="A1655" s="16" t="str">
        <f t="shared" ref="A1655:B1655" si="1499">A1619</f>
        <v>июль</v>
      </c>
      <c r="B1655" s="18">
        <f t="shared" si="1499"/>
        <v>3</v>
      </c>
      <c r="C1655" s="18">
        <f t="shared" si="215"/>
        <v>45</v>
      </c>
      <c r="D1655" s="19" t="str">
        <f t="shared" si="216"/>
        <v>платежи</v>
      </c>
      <c r="E1655" s="20">
        <v>44.0</v>
      </c>
      <c r="F1655" s="21">
        <v>30.184</v>
      </c>
      <c r="G1655" s="22">
        <v>3.3333333333333335</v>
      </c>
      <c r="H1655" s="21">
        <v>13.2</v>
      </c>
    </row>
    <row r="1656" ht="15.75" customHeight="1">
      <c r="A1656" s="16" t="str">
        <f t="shared" ref="A1656:B1656" si="1500">A1620</f>
        <v>август</v>
      </c>
      <c r="B1656" s="18">
        <f t="shared" si="1500"/>
        <v>3</v>
      </c>
      <c r="C1656" s="18">
        <f t="shared" si="215"/>
        <v>45</v>
      </c>
      <c r="D1656" s="19" t="str">
        <f t="shared" si="216"/>
        <v>платежи</v>
      </c>
      <c r="E1656" s="20">
        <v>45.5</v>
      </c>
      <c r="F1656" s="21">
        <v>32.1685</v>
      </c>
      <c r="G1656" s="22">
        <v>4.212962962962963</v>
      </c>
      <c r="H1656" s="21">
        <v>10.8</v>
      </c>
    </row>
    <row r="1657" ht="15.75" customHeight="1">
      <c r="A1657" s="16" t="str">
        <f t="shared" ref="A1657:B1657" si="1501">A1621</f>
        <v>сентябрь</v>
      </c>
      <c r="B1657" s="18">
        <f t="shared" si="1501"/>
        <v>3</v>
      </c>
      <c r="C1657" s="18">
        <f t="shared" si="215"/>
        <v>45</v>
      </c>
      <c r="D1657" s="19" t="str">
        <f t="shared" si="216"/>
        <v>платежи</v>
      </c>
      <c r="E1657" s="20">
        <v>46.0</v>
      </c>
      <c r="F1657" s="21">
        <v>31.233999999999995</v>
      </c>
      <c r="G1657" s="22">
        <v>3.194444444444444</v>
      </c>
      <c r="H1657" s="21">
        <v>14.4</v>
      </c>
    </row>
    <row r="1658" ht="15.75" customHeight="1">
      <c r="A1658" s="16" t="str">
        <f t="shared" ref="A1658:B1658" si="1502">A1622</f>
        <v>январь</v>
      </c>
      <c r="B1658" s="18">
        <f t="shared" si="1502"/>
        <v>1</v>
      </c>
      <c r="C1658" s="18">
        <f t="shared" si="215"/>
        <v>41</v>
      </c>
      <c r="D1658" s="19" t="str">
        <f t="shared" si="216"/>
        <v>Услуги</v>
      </c>
      <c r="E1658" s="20">
        <v>47.0</v>
      </c>
      <c r="F1658" s="21">
        <v>34.216</v>
      </c>
      <c r="G1658" s="22">
        <v>3.2638888888888884</v>
      </c>
      <c r="H1658" s="21">
        <v>14.4</v>
      </c>
    </row>
    <row r="1659" ht="15.75" customHeight="1">
      <c r="A1659" s="16" t="str">
        <f t="shared" ref="A1659:B1659" si="1503">A1623</f>
        <v>февраль</v>
      </c>
      <c r="B1659" s="18">
        <f t="shared" si="1503"/>
        <v>1</v>
      </c>
      <c r="C1659" s="18">
        <f t="shared" si="215"/>
        <v>41</v>
      </c>
      <c r="D1659" s="19" t="str">
        <f t="shared" si="216"/>
        <v>Услуги</v>
      </c>
      <c r="E1659" s="20">
        <v>45.0</v>
      </c>
      <c r="F1659" s="21">
        <v>33.074999999999996</v>
      </c>
      <c r="G1659" s="22">
        <v>3.125</v>
      </c>
      <c r="H1659" s="21">
        <v>14.4</v>
      </c>
    </row>
    <row r="1660" ht="15.75" customHeight="1">
      <c r="A1660" s="16" t="str">
        <f t="shared" ref="A1660:B1660" si="1504">A1624</f>
        <v>март</v>
      </c>
      <c r="B1660" s="18">
        <f t="shared" si="1504"/>
        <v>1</v>
      </c>
      <c r="C1660" s="18">
        <f t="shared" si="215"/>
        <v>41</v>
      </c>
      <c r="D1660" s="19" t="str">
        <f t="shared" si="216"/>
        <v>Услуги</v>
      </c>
      <c r="E1660" s="20">
        <v>44.5</v>
      </c>
      <c r="F1660" s="21">
        <v>31.461499999999997</v>
      </c>
      <c r="G1660" s="22">
        <v>3.3712121212121215</v>
      </c>
      <c r="H1660" s="21">
        <v>13.2</v>
      </c>
    </row>
    <row r="1661" ht="15.75" customHeight="1">
      <c r="A1661" s="16" t="str">
        <f t="shared" ref="A1661:B1661" si="1505">A1625</f>
        <v>апрель</v>
      </c>
      <c r="B1661" s="18">
        <f t="shared" si="1505"/>
        <v>2</v>
      </c>
      <c r="C1661" s="18">
        <f t="shared" si="215"/>
        <v>41</v>
      </c>
      <c r="D1661" s="19" t="str">
        <f t="shared" si="216"/>
        <v>Услуги</v>
      </c>
      <c r="E1661" s="20">
        <v>59.0</v>
      </c>
      <c r="F1661" s="21">
        <v>42.538999999999994</v>
      </c>
      <c r="G1661" s="22">
        <v>4.097222222222223</v>
      </c>
      <c r="H1661" s="21">
        <v>14.4</v>
      </c>
    </row>
    <row r="1662" ht="15.75" customHeight="1">
      <c r="A1662" s="16" t="str">
        <f t="shared" ref="A1662:B1662" si="1506">A1626</f>
        <v>май</v>
      </c>
      <c r="B1662" s="18">
        <f t="shared" si="1506"/>
        <v>2</v>
      </c>
      <c r="C1662" s="18">
        <f t="shared" si="215"/>
        <v>41</v>
      </c>
      <c r="D1662" s="19" t="str">
        <f t="shared" si="216"/>
        <v>Услуги</v>
      </c>
      <c r="E1662" s="20">
        <v>57.99999999999999</v>
      </c>
      <c r="F1662" s="21">
        <v>40.599999999999994</v>
      </c>
      <c r="G1662" s="22">
        <v>4.027777777777778</v>
      </c>
      <c r="H1662" s="21">
        <v>14.4</v>
      </c>
    </row>
    <row r="1663" ht="15.75" customHeight="1">
      <c r="A1663" s="16" t="str">
        <f t="shared" ref="A1663:B1663" si="1507">A1627</f>
        <v>июнь</v>
      </c>
      <c r="B1663" s="18">
        <f t="shared" si="1507"/>
        <v>2</v>
      </c>
      <c r="C1663" s="18">
        <f t="shared" si="215"/>
        <v>41</v>
      </c>
      <c r="D1663" s="19" t="str">
        <f t="shared" si="216"/>
        <v>Услуги</v>
      </c>
      <c r="E1663" s="20">
        <v>59.5</v>
      </c>
      <c r="F1663" s="21">
        <v>39.983999999999995</v>
      </c>
      <c r="G1663" s="22">
        <v>4.131944444444445</v>
      </c>
      <c r="H1663" s="21">
        <v>14.4</v>
      </c>
    </row>
    <row r="1664" ht="15.75" customHeight="1">
      <c r="A1664" s="16" t="str">
        <f t="shared" ref="A1664:B1664" si="1508">A1628</f>
        <v>июль</v>
      </c>
      <c r="B1664" s="18">
        <f t="shared" si="1508"/>
        <v>3</v>
      </c>
      <c r="C1664" s="18">
        <f t="shared" si="215"/>
        <v>41</v>
      </c>
      <c r="D1664" s="19" t="str">
        <f t="shared" si="216"/>
        <v>Услуги</v>
      </c>
      <c r="E1664" s="20">
        <v>59.5</v>
      </c>
      <c r="F1664" s="21">
        <v>43.315999999999995</v>
      </c>
      <c r="G1664" s="22">
        <v>4.131944444444445</v>
      </c>
      <c r="H1664" s="21">
        <v>14.4</v>
      </c>
    </row>
    <row r="1665" ht="15.75" customHeight="1">
      <c r="A1665" s="16" t="str">
        <f t="shared" ref="A1665:B1665" si="1509">A1629</f>
        <v>август</v>
      </c>
      <c r="B1665" s="18">
        <f t="shared" si="1509"/>
        <v>3</v>
      </c>
      <c r="C1665" s="18">
        <f t="shared" si="215"/>
        <v>41</v>
      </c>
      <c r="D1665" s="19" t="str">
        <f t="shared" si="216"/>
        <v>Услуги</v>
      </c>
      <c r="E1665" s="20">
        <v>59.0</v>
      </c>
      <c r="F1665" s="21">
        <v>41.3</v>
      </c>
      <c r="G1665" s="22">
        <v>4.46969696969697</v>
      </c>
      <c r="H1665" s="21">
        <v>13.2</v>
      </c>
    </row>
    <row r="1666" ht="15.75" customHeight="1">
      <c r="A1666" s="16" t="str">
        <f t="shared" ref="A1666:B1666" si="1510">A1630</f>
        <v>сентябрь</v>
      </c>
      <c r="B1666" s="18">
        <f t="shared" si="1510"/>
        <v>3</v>
      </c>
      <c r="C1666" s="18">
        <f t="shared" si="215"/>
        <v>41</v>
      </c>
      <c r="D1666" s="19" t="str">
        <f t="shared" si="216"/>
        <v>Услуги</v>
      </c>
      <c r="E1666" s="20">
        <v>52.0</v>
      </c>
      <c r="F1666" s="21">
        <v>36.763999999999996</v>
      </c>
      <c r="G1666" s="22">
        <v>4.333333333333334</v>
      </c>
      <c r="H1666" s="21">
        <v>12.0</v>
      </c>
    </row>
    <row r="1667" ht="15.75" customHeight="1">
      <c r="A1667" s="16" t="str">
        <f t="shared" ref="A1667:B1667" si="1511">A1631</f>
        <v>январь</v>
      </c>
      <c r="B1667" s="18">
        <f t="shared" si="1511"/>
        <v>1</v>
      </c>
      <c r="C1667" s="18">
        <f t="shared" si="215"/>
        <v>44</v>
      </c>
      <c r="D1667" s="19" t="str">
        <f t="shared" si="216"/>
        <v>Услуги</v>
      </c>
      <c r="E1667" s="20">
        <v>46.5</v>
      </c>
      <c r="F1667" s="21">
        <v>30.922499999999996</v>
      </c>
      <c r="G1667" s="22">
        <v>4.305555555555555</v>
      </c>
      <c r="H1667" s="21">
        <v>10.8</v>
      </c>
    </row>
    <row r="1668" ht="15.75" customHeight="1">
      <c r="A1668" s="16" t="str">
        <f t="shared" ref="A1668:B1668" si="1512">A1632</f>
        <v>февраль</v>
      </c>
      <c r="B1668" s="18">
        <f t="shared" si="1512"/>
        <v>1</v>
      </c>
      <c r="C1668" s="18">
        <f t="shared" si="215"/>
        <v>44</v>
      </c>
      <c r="D1668" s="19" t="str">
        <f t="shared" si="216"/>
        <v>Услуги</v>
      </c>
      <c r="E1668" s="20">
        <v>59.5</v>
      </c>
      <c r="F1668" s="21">
        <v>42.483000000000004</v>
      </c>
      <c r="G1668" s="22">
        <v>4.131944444444445</v>
      </c>
      <c r="H1668" s="21">
        <v>14.4</v>
      </c>
    </row>
    <row r="1669" ht="15.75" customHeight="1">
      <c r="A1669" s="16" t="str">
        <f t="shared" ref="A1669:B1669" si="1513">A1633</f>
        <v>март</v>
      </c>
      <c r="B1669" s="18">
        <f t="shared" si="1513"/>
        <v>1</v>
      </c>
      <c r="C1669" s="18">
        <f t="shared" si="215"/>
        <v>44</v>
      </c>
      <c r="D1669" s="19" t="str">
        <f t="shared" si="216"/>
        <v>Услуги</v>
      </c>
      <c r="E1669" s="20">
        <v>54.50000000000001</v>
      </c>
      <c r="F1669" s="21">
        <v>36.623999999999995</v>
      </c>
      <c r="G1669" s="22">
        <v>4.128787878787878</v>
      </c>
      <c r="H1669" s="21">
        <v>13.2</v>
      </c>
    </row>
    <row r="1670" ht="15.75" customHeight="1">
      <c r="A1670" s="16" t="str">
        <f t="shared" ref="A1670:B1670" si="1514">A1634</f>
        <v>апрель</v>
      </c>
      <c r="B1670" s="18">
        <f t="shared" si="1514"/>
        <v>2</v>
      </c>
      <c r="C1670" s="18">
        <f t="shared" si="215"/>
        <v>44</v>
      </c>
      <c r="D1670" s="19" t="str">
        <f t="shared" si="216"/>
        <v>Услуги</v>
      </c>
      <c r="E1670" s="20">
        <v>55.00000000000001</v>
      </c>
      <c r="F1670" s="21">
        <v>37.345</v>
      </c>
      <c r="G1670" s="22">
        <v>4.166666666666666</v>
      </c>
      <c r="H1670" s="21">
        <v>13.2</v>
      </c>
    </row>
    <row r="1671" ht="15.75" customHeight="1">
      <c r="A1671" s="16" t="str">
        <f t="shared" ref="A1671:B1671" si="1515">A1635</f>
        <v>май</v>
      </c>
      <c r="B1671" s="18">
        <f t="shared" si="1515"/>
        <v>2</v>
      </c>
      <c r="C1671" s="18">
        <f t="shared" si="215"/>
        <v>44</v>
      </c>
      <c r="D1671" s="19" t="str">
        <f t="shared" si="216"/>
        <v>Услуги</v>
      </c>
      <c r="E1671" s="20">
        <v>43.5</v>
      </c>
      <c r="F1671" s="21">
        <v>28.927500000000002</v>
      </c>
      <c r="G1671" s="22">
        <v>3.295454545454545</v>
      </c>
      <c r="H1671" s="21">
        <v>13.2</v>
      </c>
    </row>
    <row r="1672" ht="15.75" customHeight="1">
      <c r="A1672" s="16" t="str">
        <f t="shared" ref="A1672:B1672" si="1516">A1636</f>
        <v>июнь</v>
      </c>
      <c r="B1672" s="18">
        <f t="shared" si="1516"/>
        <v>2</v>
      </c>
      <c r="C1672" s="18">
        <f t="shared" si="215"/>
        <v>44</v>
      </c>
      <c r="D1672" s="19" t="str">
        <f t="shared" si="216"/>
        <v>Услуги</v>
      </c>
      <c r="E1672" s="20">
        <v>57.49999999999999</v>
      </c>
      <c r="F1672" s="21">
        <v>39.0425</v>
      </c>
      <c r="G1672" s="22">
        <v>3.993055555555556</v>
      </c>
      <c r="H1672" s="21">
        <v>14.4</v>
      </c>
    </row>
    <row r="1673" ht="15.75" customHeight="1">
      <c r="A1673" s="16" t="str">
        <f t="shared" ref="A1673:B1673" si="1517">A1637</f>
        <v>июль</v>
      </c>
      <c r="B1673" s="18">
        <f t="shared" si="1517"/>
        <v>3</v>
      </c>
      <c r="C1673" s="18">
        <f t="shared" si="215"/>
        <v>44</v>
      </c>
      <c r="D1673" s="19" t="str">
        <f t="shared" si="216"/>
        <v>Услуги</v>
      </c>
      <c r="E1673" s="20">
        <v>50.0</v>
      </c>
      <c r="F1673" s="21">
        <v>35.7</v>
      </c>
      <c r="G1673" s="22">
        <v>4.166666666666666</v>
      </c>
      <c r="H1673" s="21">
        <v>12.0</v>
      </c>
    </row>
    <row r="1674" ht="15.75" customHeight="1">
      <c r="A1674" s="16" t="str">
        <f t="shared" ref="A1674:B1674" si="1518">A1638</f>
        <v>август</v>
      </c>
      <c r="B1674" s="18">
        <f t="shared" si="1518"/>
        <v>3</v>
      </c>
      <c r="C1674" s="18">
        <f t="shared" si="215"/>
        <v>44</v>
      </c>
      <c r="D1674" s="19" t="str">
        <f t="shared" si="216"/>
        <v>Услуги</v>
      </c>
      <c r="E1674" s="20">
        <v>48.5</v>
      </c>
      <c r="F1674" s="21">
        <v>32.9315</v>
      </c>
      <c r="G1674" s="22">
        <v>3.6742424242424243</v>
      </c>
      <c r="H1674" s="21">
        <v>13.2</v>
      </c>
    </row>
    <row r="1675" ht="15.75" customHeight="1">
      <c r="A1675" s="16" t="str">
        <f t="shared" ref="A1675:B1675" si="1519">A1639</f>
        <v>сентябрь</v>
      </c>
      <c r="B1675" s="18">
        <f t="shared" si="1519"/>
        <v>3</v>
      </c>
      <c r="C1675" s="18">
        <f t="shared" si="215"/>
        <v>44</v>
      </c>
      <c r="D1675" s="19" t="str">
        <f t="shared" si="216"/>
        <v>Услуги</v>
      </c>
      <c r="E1675" s="20">
        <v>55.00000000000001</v>
      </c>
      <c r="F1675" s="21">
        <v>38.115</v>
      </c>
      <c r="G1675" s="22">
        <v>4.583333333333334</v>
      </c>
      <c r="H1675" s="21">
        <v>12.0</v>
      </c>
    </row>
    <row r="1676" ht="15.75" customHeight="1">
      <c r="A1676" s="16" t="str">
        <f t="shared" ref="A1676:B1676" si="1520">A1640</f>
        <v>январь</v>
      </c>
      <c r="B1676" s="18">
        <f t="shared" si="1520"/>
        <v>1</v>
      </c>
      <c r="C1676" s="18">
        <f t="shared" si="215"/>
        <v>45</v>
      </c>
      <c r="D1676" s="19" t="str">
        <f t="shared" si="216"/>
        <v>телефоны и гаджеты</v>
      </c>
      <c r="E1676" s="20">
        <v>57.49999999999999</v>
      </c>
      <c r="F1676" s="21">
        <v>40.6525</v>
      </c>
      <c r="G1676" s="22">
        <v>5.324074074074074</v>
      </c>
      <c r="H1676" s="21">
        <v>10.8</v>
      </c>
    </row>
    <row r="1677" ht="15.75" customHeight="1">
      <c r="A1677" s="16" t="str">
        <f t="shared" ref="A1677:B1677" si="1521">A1641</f>
        <v>февраль</v>
      </c>
      <c r="B1677" s="18">
        <f t="shared" si="1521"/>
        <v>1</v>
      </c>
      <c r="C1677" s="18">
        <f t="shared" si="215"/>
        <v>45</v>
      </c>
      <c r="D1677" s="19" t="str">
        <f t="shared" si="216"/>
        <v>телефоны и гаджеты</v>
      </c>
      <c r="E1677" s="20">
        <v>57.49999999999999</v>
      </c>
      <c r="F1677" s="21">
        <v>40.6525</v>
      </c>
      <c r="G1677" s="22">
        <v>4.356060606060606</v>
      </c>
      <c r="H1677" s="21">
        <v>13.2</v>
      </c>
    </row>
    <row r="1678" ht="15.75" customHeight="1">
      <c r="A1678" s="16" t="str">
        <f t="shared" ref="A1678:B1678" si="1522">A1642</f>
        <v>март</v>
      </c>
      <c r="B1678" s="18">
        <f t="shared" si="1522"/>
        <v>1</v>
      </c>
      <c r="C1678" s="18">
        <f t="shared" si="215"/>
        <v>45</v>
      </c>
      <c r="D1678" s="19" t="str">
        <f t="shared" si="216"/>
        <v>телефоны и гаджеты</v>
      </c>
      <c r="E1678" s="20">
        <v>42.5</v>
      </c>
      <c r="F1678" s="21">
        <v>29.15499999999999</v>
      </c>
      <c r="G1678" s="22">
        <v>3.5416666666666665</v>
      </c>
      <c r="H1678" s="21">
        <v>12.0</v>
      </c>
    </row>
    <row r="1679" ht="15.75" customHeight="1">
      <c r="A1679" s="16" t="str">
        <f t="shared" ref="A1679:B1679" si="1523">A1643</f>
        <v>апрель</v>
      </c>
      <c r="B1679" s="18">
        <f t="shared" si="1523"/>
        <v>2</v>
      </c>
      <c r="C1679" s="18">
        <f t="shared" si="215"/>
        <v>45</v>
      </c>
      <c r="D1679" s="19" t="str">
        <f t="shared" si="216"/>
        <v>телефоны и гаджеты</v>
      </c>
      <c r="E1679" s="20">
        <v>47.5</v>
      </c>
      <c r="F1679" s="21">
        <v>34.2475</v>
      </c>
      <c r="G1679" s="22">
        <v>3.958333333333333</v>
      </c>
      <c r="H1679" s="21">
        <v>12.0</v>
      </c>
    </row>
    <row r="1680" ht="15.75" customHeight="1">
      <c r="A1680" s="16" t="str">
        <f t="shared" ref="A1680:B1680" si="1524">A1644</f>
        <v>май</v>
      </c>
      <c r="B1680" s="18">
        <f t="shared" si="1524"/>
        <v>2</v>
      </c>
      <c r="C1680" s="18">
        <f t="shared" si="215"/>
        <v>45</v>
      </c>
      <c r="D1680" s="19" t="str">
        <f t="shared" si="216"/>
        <v>телефоны и гаджеты</v>
      </c>
      <c r="E1680" s="20">
        <v>51.5</v>
      </c>
      <c r="F1680" s="21">
        <v>37.131499999999996</v>
      </c>
      <c r="G1680" s="22">
        <v>3.901515151515152</v>
      </c>
      <c r="H1680" s="21">
        <v>13.2</v>
      </c>
    </row>
    <row r="1681" ht="15.75" customHeight="1">
      <c r="A1681" s="16" t="str">
        <f t="shared" ref="A1681:B1681" si="1525">A1645</f>
        <v>июнь</v>
      </c>
      <c r="B1681" s="18">
        <f t="shared" si="1525"/>
        <v>2</v>
      </c>
      <c r="C1681" s="18">
        <f t="shared" si="215"/>
        <v>45</v>
      </c>
      <c r="D1681" s="19" t="str">
        <f t="shared" si="216"/>
        <v>телефоны и гаджеты</v>
      </c>
      <c r="E1681" s="20">
        <v>50.0</v>
      </c>
      <c r="F1681" s="21">
        <v>33.25</v>
      </c>
      <c r="G1681" s="22">
        <v>4.166666666666666</v>
      </c>
      <c r="H1681" s="21">
        <v>12.0</v>
      </c>
    </row>
    <row r="1682" ht="15.75" customHeight="1">
      <c r="A1682" s="16" t="str">
        <f t="shared" ref="A1682:B1682" si="1526">A1646</f>
        <v>июль</v>
      </c>
      <c r="B1682" s="18">
        <f t="shared" si="1526"/>
        <v>3</v>
      </c>
      <c r="C1682" s="18">
        <f t="shared" si="215"/>
        <v>45</v>
      </c>
      <c r="D1682" s="19" t="str">
        <f t="shared" si="216"/>
        <v>телефоны и гаджеты</v>
      </c>
      <c r="E1682" s="20">
        <v>46.5</v>
      </c>
      <c r="F1682" s="21">
        <v>32.55</v>
      </c>
      <c r="G1682" s="22">
        <v>3.875</v>
      </c>
      <c r="H1682" s="21">
        <v>12.0</v>
      </c>
    </row>
    <row r="1683" ht="15.75" customHeight="1">
      <c r="A1683" s="16" t="str">
        <f t="shared" ref="A1683:B1683" si="1527">A1647</f>
        <v>август</v>
      </c>
      <c r="B1683" s="18">
        <f t="shared" si="1527"/>
        <v>3</v>
      </c>
      <c r="C1683" s="18">
        <f t="shared" si="215"/>
        <v>45</v>
      </c>
      <c r="D1683" s="19" t="str">
        <f t="shared" si="216"/>
        <v>телефоны и гаджеты</v>
      </c>
      <c r="E1683" s="20">
        <v>50.0</v>
      </c>
      <c r="F1683" s="21">
        <v>34.65</v>
      </c>
      <c r="G1683" s="22">
        <v>4.62962962962963</v>
      </c>
      <c r="H1683" s="21">
        <v>10.8</v>
      </c>
    </row>
    <row r="1684" ht="15.75" customHeight="1">
      <c r="A1684" s="16" t="str">
        <f t="shared" ref="A1684:B1684" si="1528">A1648</f>
        <v>сентябрь</v>
      </c>
      <c r="B1684" s="18">
        <f t="shared" si="1528"/>
        <v>3</v>
      </c>
      <c r="C1684" s="18">
        <f t="shared" si="215"/>
        <v>45</v>
      </c>
      <c r="D1684" s="19" t="str">
        <f t="shared" si="216"/>
        <v>телефоны и гаджеты</v>
      </c>
      <c r="E1684" s="20">
        <v>59.0</v>
      </c>
      <c r="F1684" s="21">
        <v>42.126</v>
      </c>
      <c r="G1684" s="22">
        <v>4.46969696969697</v>
      </c>
      <c r="H1684" s="21">
        <v>13.2</v>
      </c>
    </row>
    <row r="1685" ht="15.75" customHeight="1">
      <c r="A1685" s="16" t="str">
        <f t="shared" ref="A1685:B1685" si="1529">A1649</f>
        <v>январь</v>
      </c>
      <c r="B1685" s="18">
        <f t="shared" si="1529"/>
        <v>1</v>
      </c>
      <c r="C1685" s="18">
        <f t="shared" si="215"/>
        <v>46</v>
      </c>
      <c r="D1685" s="19" t="str">
        <f t="shared" si="216"/>
        <v>платежи</v>
      </c>
      <c r="E1685" s="20">
        <v>44.5</v>
      </c>
      <c r="F1685" s="21">
        <v>31.772999999999996</v>
      </c>
      <c r="G1685" s="22">
        <v>3.3712121212121215</v>
      </c>
      <c r="H1685" s="21">
        <v>13.2</v>
      </c>
    </row>
    <row r="1686" ht="15.75" customHeight="1">
      <c r="A1686" s="16" t="str">
        <f t="shared" ref="A1686:B1686" si="1530">A1650</f>
        <v>февраль</v>
      </c>
      <c r="B1686" s="18">
        <f t="shared" si="1530"/>
        <v>1</v>
      </c>
      <c r="C1686" s="18">
        <f t="shared" si="215"/>
        <v>46</v>
      </c>
      <c r="D1686" s="19" t="str">
        <f t="shared" si="216"/>
        <v>платежи</v>
      </c>
      <c r="E1686" s="20">
        <v>46.5</v>
      </c>
      <c r="F1686" s="21">
        <v>30.922499999999996</v>
      </c>
      <c r="G1686" s="22">
        <v>3.875</v>
      </c>
      <c r="H1686" s="21">
        <v>12.0</v>
      </c>
    </row>
    <row r="1687" ht="15.75" customHeight="1">
      <c r="A1687" s="16" t="str">
        <f t="shared" ref="A1687:B1687" si="1531">A1651</f>
        <v>март</v>
      </c>
      <c r="B1687" s="18">
        <f t="shared" si="1531"/>
        <v>1</v>
      </c>
      <c r="C1687" s="18">
        <f t="shared" si="215"/>
        <v>46</v>
      </c>
      <c r="D1687" s="19" t="str">
        <f t="shared" si="216"/>
        <v>платежи</v>
      </c>
      <c r="E1687" s="20">
        <v>44.0</v>
      </c>
      <c r="F1687" s="21">
        <v>31.723999999999997</v>
      </c>
      <c r="G1687" s="22">
        <v>3.055555555555556</v>
      </c>
      <c r="H1687" s="21">
        <v>14.4</v>
      </c>
    </row>
    <row r="1688" ht="15.75" customHeight="1">
      <c r="A1688" s="16" t="str">
        <f t="shared" ref="A1688:B1688" si="1532">A1652</f>
        <v>апрель</v>
      </c>
      <c r="B1688" s="18">
        <f t="shared" si="1532"/>
        <v>2</v>
      </c>
      <c r="C1688" s="18">
        <f t="shared" si="215"/>
        <v>46</v>
      </c>
      <c r="D1688" s="19" t="str">
        <f t="shared" si="216"/>
        <v>платежи</v>
      </c>
      <c r="E1688" s="20">
        <v>47.0</v>
      </c>
      <c r="F1688" s="21">
        <v>32.571</v>
      </c>
      <c r="G1688" s="22">
        <v>3.5606060606060606</v>
      </c>
      <c r="H1688" s="21">
        <v>13.2</v>
      </c>
    </row>
    <row r="1689" ht="15.75" customHeight="1">
      <c r="A1689" s="16" t="str">
        <f t="shared" ref="A1689:B1689" si="1533">A1653</f>
        <v>май</v>
      </c>
      <c r="B1689" s="18">
        <f t="shared" si="1533"/>
        <v>2</v>
      </c>
      <c r="C1689" s="18">
        <f t="shared" si="215"/>
        <v>46</v>
      </c>
      <c r="D1689" s="19" t="str">
        <f t="shared" si="216"/>
        <v>платежи</v>
      </c>
      <c r="E1689" s="20">
        <v>41.0</v>
      </c>
      <c r="F1689" s="21">
        <v>28.7</v>
      </c>
      <c r="G1689" s="22">
        <v>3.7962962962962967</v>
      </c>
      <c r="H1689" s="21">
        <v>10.8</v>
      </c>
    </row>
    <row r="1690" ht="15.75" customHeight="1">
      <c r="A1690" s="16" t="str">
        <f t="shared" ref="A1690:B1690" si="1534">A1654</f>
        <v>июнь</v>
      </c>
      <c r="B1690" s="18">
        <f t="shared" si="1534"/>
        <v>2</v>
      </c>
      <c r="C1690" s="18">
        <f t="shared" si="215"/>
        <v>46</v>
      </c>
      <c r="D1690" s="19" t="str">
        <f t="shared" si="216"/>
        <v>платежи</v>
      </c>
      <c r="E1690" s="20">
        <v>40.0</v>
      </c>
      <c r="F1690" s="21">
        <v>28.559999999999995</v>
      </c>
      <c r="G1690" s="22">
        <v>3.7037037037037033</v>
      </c>
      <c r="H1690" s="21">
        <v>10.8</v>
      </c>
    </row>
    <row r="1691" ht="15.75" customHeight="1">
      <c r="A1691" s="16" t="str">
        <f t="shared" ref="A1691:B1691" si="1535">A1655</f>
        <v>июль</v>
      </c>
      <c r="B1691" s="18">
        <f t="shared" si="1535"/>
        <v>3</v>
      </c>
      <c r="C1691" s="18">
        <f t="shared" si="215"/>
        <v>46</v>
      </c>
      <c r="D1691" s="19" t="str">
        <f t="shared" si="216"/>
        <v>платежи</v>
      </c>
      <c r="E1691" s="20">
        <v>50.0</v>
      </c>
      <c r="F1691" s="21">
        <v>33.25</v>
      </c>
      <c r="G1691" s="22">
        <v>4.166666666666666</v>
      </c>
      <c r="H1691" s="21">
        <v>12.0</v>
      </c>
    </row>
    <row r="1692" ht="15.75" customHeight="1">
      <c r="A1692" s="16" t="str">
        <f t="shared" ref="A1692:B1692" si="1536">A1656</f>
        <v>август</v>
      </c>
      <c r="B1692" s="18">
        <f t="shared" si="1536"/>
        <v>3</v>
      </c>
      <c r="C1692" s="18">
        <f t="shared" si="215"/>
        <v>46</v>
      </c>
      <c r="D1692" s="19" t="str">
        <f t="shared" si="216"/>
        <v>платежи</v>
      </c>
      <c r="E1692" s="20">
        <v>55.50000000000001</v>
      </c>
      <c r="F1692" s="21">
        <v>40.7925</v>
      </c>
      <c r="G1692" s="22">
        <v>4.204545454545454</v>
      </c>
      <c r="H1692" s="21">
        <v>13.2</v>
      </c>
    </row>
    <row r="1693" ht="15.75" customHeight="1">
      <c r="A1693" s="16" t="str">
        <f t="shared" ref="A1693:B1693" si="1537">A1657</f>
        <v>сентябрь</v>
      </c>
      <c r="B1693" s="18">
        <f t="shared" si="1537"/>
        <v>3</v>
      </c>
      <c r="C1693" s="18">
        <f t="shared" si="215"/>
        <v>46</v>
      </c>
      <c r="D1693" s="19" t="str">
        <f t="shared" si="216"/>
        <v>платежи</v>
      </c>
      <c r="E1693" s="20">
        <v>49.0</v>
      </c>
      <c r="F1693" s="21">
        <v>32.584999999999994</v>
      </c>
      <c r="G1693" s="22">
        <v>4.083333333333333</v>
      </c>
      <c r="H1693" s="21">
        <v>12.0</v>
      </c>
    </row>
    <row r="1694" ht="15.75" customHeight="1">
      <c r="A1694" s="16" t="str">
        <f t="shared" ref="A1694:B1694" si="1538">A1658</f>
        <v>январь</v>
      </c>
      <c r="B1694" s="18">
        <f t="shared" si="1538"/>
        <v>1</v>
      </c>
      <c r="C1694" s="18">
        <f t="shared" si="215"/>
        <v>42</v>
      </c>
      <c r="D1694" s="19" t="str">
        <f t="shared" si="216"/>
        <v>Услуги</v>
      </c>
      <c r="E1694" s="20">
        <v>3.12</v>
      </c>
      <c r="F1694" s="21">
        <v>1.4975999999999998</v>
      </c>
      <c r="G1694" s="22">
        <v>0.23636363636363636</v>
      </c>
      <c r="H1694" s="21">
        <v>13.2</v>
      </c>
    </row>
    <row r="1695" ht="15.75" customHeight="1">
      <c r="A1695" s="16" t="str">
        <f t="shared" ref="A1695:B1695" si="1539">A1659</f>
        <v>февраль</v>
      </c>
      <c r="B1695" s="18">
        <f t="shared" si="1539"/>
        <v>1</v>
      </c>
      <c r="C1695" s="18">
        <f t="shared" si="215"/>
        <v>42</v>
      </c>
      <c r="D1695" s="19" t="str">
        <f t="shared" si="216"/>
        <v>Услуги</v>
      </c>
      <c r="E1695" s="20">
        <v>2.7</v>
      </c>
      <c r="F1695" s="21">
        <v>1.35</v>
      </c>
      <c r="G1695" s="22">
        <v>0.25</v>
      </c>
      <c r="H1695" s="21">
        <v>10.8</v>
      </c>
    </row>
    <row r="1696" ht="15.75" customHeight="1">
      <c r="A1696" s="16" t="str">
        <f t="shared" ref="A1696:B1696" si="1540">A1660</f>
        <v>март</v>
      </c>
      <c r="B1696" s="18">
        <f t="shared" si="1540"/>
        <v>1</v>
      </c>
      <c r="C1696" s="18">
        <f t="shared" si="215"/>
        <v>42</v>
      </c>
      <c r="D1696" s="19" t="str">
        <f t="shared" si="216"/>
        <v>Услуги</v>
      </c>
      <c r="E1696" s="20">
        <v>3.48</v>
      </c>
      <c r="F1696" s="21">
        <v>1.7574</v>
      </c>
      <c r="G1696" s="22">
        <v>0.29000000000000004</v>
      </c>
      <c r="H1696" s="21">
        <v>12.0</v>
      </c>
    </row>
    <row r="1697" ht="15.75" customHeight="1">
      <c r="A1697" s="16" t="str">
        <f t="shared" ref="A1697:B1697" si="1541">A1661</f>
        <v>апрель</v>
      </c>
      <c r="B1697" s="18">
        <f t="shared" si="1541"/>
        <v>2</v>
      </c>
      <c r="C1697" s="18">
        <f t="shared" si="215"/>
        <v>42</v>
      </c>
      <c r="D1697" s="19" t="str">
        <f t="shared" si="216"/>
        <v>Услуги</v>
      </c>
      <c r="E1697" s="20">
        <v>3.12</v>
      </c>
      <c r="F1697" s="21">
        <v>1.4975999999999998</v>
      </c>
      <c r="G1697" s="22">
        <v>0.21666666666666665</v>
      </c>
      <c r="H1697" s="21">
        <v>14.4</v>
      </c>
    </row>
    <row r="1698" ht="15.75" customHeight="1">
      <c r="A1698" s="16" t="str">
        <f t="shared" ref="A1698:B1698" si="1542">A1662</f>
        <v>май</v>
      </c>
      <c r="B1698" s="18">
        <f t="shared" si="1542"/>
        <v>2</v>
      </c>
      <c r="C1698" s="18">
        <f t="shared" si="215"/>
        <v>42</v>
      </c>
      <c r="D1698" s="19" t="str">
        <f t="shared" si="216"/>
        <v>Услуги</v>
      </c>
      <c r="E1698" s="20">
        <v>2.79</v>
      </c>
      <c r="F1698" s="21">
        <v>1.35315</v>
      </c>
      <c r="G1698" s="22">
        <v>0.25833333333333336</v>
      </c>
      <c r="H1698" s="21">
        <v>10.8</v>
      </c>
    </row>
    <row r="1699" ht="15.75" customHeight="1">
      <c r="A1699" s="16" t="str">
        <f t="shared" ref="A1699:B1699" si="1543">A1663</f>
        <v>июнь</v>
      </c>
      <c r="B1699" s="18">
        <f t="shared" si="1543"/>
        <v>2</v>
      </c>
      <c r="C1699" s="18">
        <f t="shared" si="215"/>
        <v>42</v>
      </c>
      <c r="D1699" s="19" t="str">
        <f t="shared" si="216"/>
        <v>Услуги</v>
      </c>
      <c r="E1699" s="20">
        <v>2.46</v>
      </c>
      <c r="F1699" s="21">
        <v>1.2177</v>
      </c>
      <c r="G1699" s="22">
        <v>0.17083333333333334</v>
      </c>
      <c r="H1699" s="21">
        <v>14.4</v>
      </c>
    </row>
    <row r="1700" ht="15.75" customHeight="1">
      <c r="A1700" s="16" t="str">
        <f t="shared" ref="A1700:B1700" si="1544">A1664</f>
        <v>июль</v>
      </c>
      <c r="B1700" s="18">
        <f t="shared" si="1544"/>
        <v>3</v>
      </c>
      <c r="C1700" s="18">
        <f t="shared" si="215"/>
        <v>42</v>
      </c>
      <c r="D1700" s="19" t="str">
        <f t="shared" si="216"/>
        <v>Услуги</v>
      </c>
      <c r="E1700" s="20">
        <v>3.57</v>
      </c>
      <c r="F1700" s="21">
        <v>1.76715</v>
      </c>
      <c r="G1700" s="22">
        <v>0.27045454545454545</v>
      </c>
      <c r="H1700" s="21">
        <v>13.2</v>
      </c>
    </row>
    <row r="1701" ht="15.75" customHeight="1">
      <c r="A1701" s="16" t="str">
        <f t="shared" ref="A1701:B1701" si="1545">A1665</f>
        <v>август</v>
      </c>
      <c r="B1701" s="18">
        <f t="shared" si="1545"/>
        <v>3</v>
      </c>
      <c r="C1701" s="18">
        <f t="shared" si="215"/>
        <v>42</v>
      </c>
      <c r="D1701" s="19" t="str">
        <f t="shared" si="216"/>
        <v>Услуги</v>
      </c>
      <c r="E1701" s="20">
        <v>3.54</v>
      </c>
      <c r="F1701" s="21">
        <v>1.8585</v>
      </c>
      <c r="G1701" s="22">
        <v>0.295</v>
      </c>
      <c r="H1701" s="21">
        <v>12.0</v>
      </c>
    </row>
    <row r="1702" ht="15.75" customHeight="1">
      <c r="A1702" s="16" t="str">
        <f t="shared" ref="A1702:B1702" si="1546">A1666</f>
        <v>сентябрь</v>
      </c>
      <c r="B1702" s="18">
        <f t="shared" si="1546"/>
        <v>3</v>
      </c>
      <c r="C1702" s="18">
        <f t="shared" si="215"/>
        <v>42</v>
      </c>
      <c r="D1702" s="19" t="str">
        <f t="shared" si="216"/>
        <v>Услуги</v>
      </c>
      <c r="E1702" s="20">
        <v>2.61</v>
      </c>
      <c r="F1702" s="21">
        <v>1.2789</v>
      </c>
      <c r="G1702" s="22">
        <v>0.24166666666666664</v>
      </c>
      <c r="H1702" s="21">
        <v>10.8</v>
      </c>
    </row>
    <row r="1703" ht="15.75" customHeight="1">
      <c r="A1703" s="16" t="str">
        <f t="shared" ref="A1703:B1703" si="1547">A1667</f>
        <v>январь</v>
      </c>
      <c r="B1703" s="18">
        <f t="shared" si="1547"/>
        <v>1</v>
      </c>
      <c r="C1703" s="18">
        <f t="shared" si="215"/>
        <v>45</v>
      </c>
      <c r="D1703" s="19" t="str">
        <f t="shared" si="216"/>
        <v>Услуги</v>
      </c>
      <c r="E1703" s="20">
        <v>2.61</v>
      </c>
      <c r="F1703" s="21">
        <v>1.2528</v>
      </c>
      <c r="G1703" s="22">
        <v>0.18125</v>
      </c>
      <c r="H1703" s="21">
        <v>14.4</v>
      </c>
    </row>
    <row r="1704" ht="15.75" customHeight="1">
      <c r="A1704" s="16" t="str">
        <f t="shared" ref="A1704:B1704" si="1548">A1668</f>
        <v>февраль</v>
      </c>
      <c r="B1704" s="18">
        <f t="shared" si="1548"/>
        <v>1</v>
      </c>
      <c r="C1704" s="18">
        <f t="shared" si="215"/>
        <v>45</v>
      </c>
      <c r="D1704" s="19" t="str">
        <f t="shared" si="216"/>
        <v>Услуги</v>
      </c>
      <c r="E1704" s="20">
        <v>3.57</v>
      </c>
      <c r="F1704" s="21">
        <v>1.785</v>
      </c>
      <c r="G1704" s="22">
        <v>0.27045454545454545</v>
      </c>
      <c r="H1704" s="21">
        <v>13.2</v>
      </c>
    </row>
    <row r="1705" ht="15.75" customHeight="1">
      <c r="A1705" s="16" t="str">
        <f t="shared" ref="A1705:B1705" si="1549">A1669</f>
        <v>март</v>
      </c>
      <c r="B1705" s="18">
        <f t="shared" si="1549"/>
        <v>1</v>
      </c>
      <c r="C1705" s="18">
        <f t="shared" si="215"/>
        <v>45</v>
      </c>
      <c r="D1705" s="19" t="str">
        <f t="shared" si="216"/>
        <v>Услуги</v>
      </c>
      <c r="E1705" s="20">
        <v>2.85</v>
      </c>
      <c r="F1705" s="21">
        <v>1.425</v>
      </c>
      <c r="G1705" s="22">
        <v>0.2638888888888889</v>
      </c>
      <c r="H1705" s="21">
        <v>10.8</v>
      </c>
    </row>
    <row r="1706" ht="15.75" customHeight="1">
      <c r="A1706" s="16" t="str">
        <f t="shared" ref="A1706:B1706" si="1550">A1670</f>
        <v>апрель</v>
      </c>
      <c r="B1706" s="18">
        <f t="shared" si="1550"/>
        <v>2</v>
      </c>
      <c r="C1706" s="18">
        <f t="shared" si="215"/>
        <v>45</v>
      </c>
      <c r="D1706" s="19" t="str">
        <f t="shared" si="216"/>
        <v>Услуги</v>
      </c>
      <c r="E1706" s="20">
        <v>2.64</v>
      </c>
      <c r="F1706" s="21">
        <v>1.3068</v>
      </c>
      <c r="G1706" s="22">
        <v>0.2</v>
      </c>
      <c r="H1706" s="21">
        <v>13.2</v>
      </c>
    </row>
    <row r="1707" ht="15.75" customHeight="1">
      <c r="A1707" s="16" t="str">
        <f t="shared" ref="A1707:B1707" si="1551">A1671</f>
        <v>май</v>
      </c>
      <c r="B1707" s="18">
        <f t="shared" si="1551"/>
        <v>2</v>
      </c>
      <c r="C1707" s="18">
        <f t="shared" si="215"/>
        <v>45</v>
      </c>
      <c r="D1707" s="19" t="str">
        <f t="shared" si="216"/>
        <v>Услуги</v>
      </c>
      <c r="E1707" s="20">
        <v>3.6</v>
      </c>
      <c r="F1707" s="21">
        <v>1.764</v>
      </c>
      <c r="G1707" s="22">
        <v>0.2727272727272727</v>
      </c>
      <c r="H1707" s="21">
        <v>13.2</v>
      </c>
    </row>
    <row r="1708" ht="15.75" customHeight="1">
      <c r="A1708" s="16" t="str">
        <f t="shared" ref="A1708:B1708" si="1552">A1672</f>
        <v>июнь</v>
      </c>
      <c r="B1708" s="18">
        <f t="shared" si="1552"/>
        <v>2</v>
      </c>
      <c r="C1708" s="18">
        <f t="shared" si="215"/>
        <v>45</v>
      </c>
      <c r="D1708" s="19" t="str">
        <f t="shared" si="216"/>
        <v>Услуги</v>
      </c>
      <c r="E1708" s="20">
        <v>3.15</v>
      </c>
      <c r="F1708" s="21">
        <v>1.5119999999999998</v>
      </c>
      <c r="G1708" s="22">
        <v>0.29166666666666663</v>
      </c>
      <c r="H1708" s="21">
        <v>10.8</v>
      </c>
    </row>
    <row r="1709" ht="15.75" customHeight="1">
      <c r="A1709" s="16" t="str">
        <f t="shared" ref="A1709:B1709" si="1553">A1673</f>
        <v>июль</v>
      </c>
      <c r="B1709" s="18">
        <f t="shared" si="1553"/>
        <v>3</v>
      </c>
      <c r="C1709" s="18">
        <f t="shared" si="215"/>
        <v>45</v>
      </c>
      <c r="D1709" s="19" t="str">
        <f t="shared" si="216"/>
        <v>Услуги</v>
      </c>
      <c r="E1709" s="20">
        <v>2.88</v>
      </c>
      <c r="F1709" s="21">
        <v>1.44</v>
      </c>
      <c r="G1709" s="22">
        <v>0.2</v>
      </c>
      <c r="H1709" s="21">
        <v>14.4</v>
      </c>
    </row>
    <row r="1710" ht="15.75" customHeight="1">
      <c r="A1710" s="16" t="str">
        <f t="shared" ref="A1710:B1710" si="1554">A1674</f>
        <v>август</v>
      </c>
      <c r="B1710" s="18">
        <f t="shared" si="1554"/>
        <v>3</v>
      </c>
      <c r="C1710" s="18">
        <f t="shared" si="215"/>
        <v>45</v>
      </c>
      <c r="D1710" s="19" t="str">
        <f t="shared" si="216"/>
        <v>Услуги</v>
      </c>
      <c r="E1710" s="20">
        <v>2.88</v>
      </c>
      <c r="F1710" s="21">
        <v>1.4831999999999999</v>
      </c>
      <c r="G1710" s="22">
        <v>0.2</v>
      </c>
      <c r="H1710" s="21">
        <v>14.4</v>
      </c>
    </row>
    <row r="1711" ht="15.75" customHeight="1">
      <c r="A1711" s="16" t="str">
        <f t="shared" ref="A1711:B1711" si="1555">A1675</f>
        <v>сентябрь</v>
      </c>
      <c r="B1711" s="18">
        <f t="shared" si="1555"/>
        <v>3</v>
      </c>
      <c r="C1711" s="18">
        <f t="shared" si="215"/>
        <v>45</v>
      </c>
      <c r="D1711" s="19" t="str">
        <f t="shared" si="216"/>
        <v>Услуги</v>
      </c>
      <c r="E1711" s="20">
        <v>3.3</v>
      </c>
      <c r="F1711" s="21">
        <v>1.683</v>
      </c>
      <c r="G1711" s="22">
        <v>0.25</v>
      </c>
      <c r="H1711" s="21">
        <v>13.2</v>
      </c>
    </row>
    <row r="1712" ht="15.75" customHeight="1">
      <c r="A1712" s="16" t="str">
        <f t="shared" ref="A1712:B1712" si="1556">A1676</f>
        <v>январь</v>
      </c>
      <c r="B1712" s="18">
        <f t="shared" si="1556"/>
        <v>1</v>
      </c>
      <c r="C1712" s="18">
        <f t="shared" si="215"/>
        <v>46</v>
      </c>
      <c r="D1712" s="19" t="str">
        <f t="shared" si="216"/>
        <v>телефоны и гаджеты</v>
      </c>
      <c r="E1712" s="20">
        <v>3.18</v>
      </c>
      <c r="F1712" s="21">
        <v>1.6059</v>
      </c>
      <c r="G1712" s="22">
        <v>0.29444444444444445</v>
      </c>
      <c r="H1712" s="21">
        <v>10.8</v>
      </c>
    </row>
    <row r="1713" ht="15.75" customHeight="1">
      <c r="A1713" s="16" t="str">
        <f t="shared" ref="A1713:B1713" si="1557">A1677</f>
        <v>февраль</v>
      </c>
      <c r="B1713" s="18">
        <f t="shared" si="1557"/>
        <v>1</v>
      </c>
      <c r="C1713" s="18">
        <f t="shared" si="215"/>
        <v>46</v>
      </c>
      <c r="D1713" s="19" t="str">
        <f t="shared" si="216"/>
        <v>телефоны и гаджеты</v>
      </c>
      <c r="E1713" s="20">
        <v>3.45</v>
      </c>
      <c r="F1713" s="21">
        <v>1.67325</v>
      </c>
      <c r="G1713" s="22">
        <v>0.28750000000000003</v>
      </c>
      <c r="H1713" s="21">
        <v>12.0</v>
      </c>
    </row>
    <row r="1714" ht="15.75" customHeight="1">
      <c r="A1714" s="16" t="str">
        <f t="shared" ref="A1714:B1714" si="1558">A1678</f>
        <v>март</v>
      </c>
      <c r="B1714" s="18">
        <f t="shared" si="1558"/>
        <v>1</v>
      </c>
      <c r="C1714" s="18">
        <f t="shared" si="215"/>
        <v>46</v>
      </c>
      <c r="D1714" s="19" t="str">
        <f t="shared" si="216"/>
        <v>телефоны и гаджеты</v>
      </c>
      <c r="E1714" s="20">
        <v>3.3</v>
      </c>
      <c r="F1714" s="21">
        <v>1.6994999999999998</v>
      </c>
      <c r="G1714" s="22">
        <v>0.22916666666666666</v>
      </c>
      <c r="H1714" s="21">
        <v>14.4</v>
      </c>
    </row>
    <row r="1715" ht="15.75" customHeight="1">
      <c r="A1715" s="16" t="str">
        <f t="shared" ref="A1715:B1715" si="1559">A1679</f>
        <v>апрель</v>
      </c>
      <c r="B1715" s="18">
        <f t="shared" si="1559"/>
        <v>2</v>
      </c>
      <c r="C1715" s="18">
        <f t="shared" si="215"/>
        <v>46</v>
      </c>
      <c r="D1715" s="19" t="str">
        <f t="shared" si="216"/>
        <v>телефоны и гаджеты</v>
      </c>
      <c r="E1715" s="20">
        <v>2.76</v>
      </c>
      <c r="F1715" s="21">
        <v>1.4076</v>
      </c>
      <c r="G1715" s="22">
        <v>0.19166666666666668</v>
      </c>
      <c r="H1715" s="21">
        <v>14.4</v>
      </c>
    </row>
    <row r="1716" ht="15.75" customHeight="1">
      <c r="A1716" s="16" t="str">
        <f t="shared" ref="A1716:B1716" si="1560">A1680</f>
        <v>май</v>
      </c>
      <c r="B1716" s="18">
        <f t="shared" si="1560"/>
        <v>2</v>
      </c>
      <c r="C1716" s="18">
        <f t="shared" si="215"/>
        <v>46</v>
      </c>
      <c r="D1716" s="19" t="str">
        <f t="shared" si="216"/>
        <v>телефоны и гаджеты</v>
      </c>
      <c r="E1716" s="20">
        <v>3.06</v>
      </c>
      <c r="F1716" s="21">
        <v>1.4687999999999999</v>
      </c>
      <c r="G1716" s="22">
        <v>0.21250000000000002</v>
      </c>
      <c r="H1716" s="21">
        <v>14.4</v>
      </c>
    </row>
    <row r="1717" ht="15.75" customHeight="1">
      <c r="A1717" s="16" t="str">
        <f t="shared" ref="A1717:B1717" si="1561">A1681</f>
        <v>июнь</v>
      </c>
      <c r="B1717" s="18">
        <f t="shared" si="1561"/>
        <v>2</v>
      </c>
      <c r="C1717" s="18">
        <f t="shared" si="215"/>
        <v>46</v>
      </c>
      <c r="D1717" s="19" t="str">
        <f t="shared" si="216"/>
        <v>телефоны и гаджеты</v>
      </c>
      <c r="E1717" s="20">
        <v>3.0</v>
      </c>
      <c r="F1717" s="21">
        <v>1.455</v>
      </c>
      <c r="G1717" s="22">
        <v>0.25</v>
      </c>
      <c r="H1717" s="21">
        <v>12.0</v>
      </c>
    </row>
    <row r="1718" ht="15.75" customHeight="1">
      <c r="A1718" s="16" t="str">
        <f t="shared" ref="A1718:B1718" si="1562">A1682</f>
        <v>июль</v>
      </c>
      <c r="B1718" s="18">
        <f t="shared" si="1562"/>
        <v>3</v>
      </c>
      <c r="C1718" s="18">
        <f t="shared" si="215"/>
        <v>46</v>
      </c>
      <c r="D1718" s="19" t="str">
        <f t="shared" si="216"/>
        <v>телефоны и гаджеты</v>
      </c>
      <c r="E1718" s="20">
        <v>3.24</v>
      </c>
      <c r="F1718" s="21">
        <v>1.6524</v>
      </c>
      <c r="G1718" s="22">
        <v>0.27</v>
      </c>
      <c r="H1718" s="21">
        <v>12.0</v>
      </c>
    </row>
    <row r="1719" ht="15.75" customHeight="1">
      <c r="A1719" s="16" t="str">
        <f t="shared" ref="A1719:B1719" si="1563">A1683</f>
        <v>август</v>
      </c>
      <c r="B1719" s="18">
        <f t="shared" si="1563"/>
        <v>3</v>
      </c>
      <c r="C1719" s="18">
        <f t="shared" si="215"/>
        <v>46</v>
      </c>
      <c r="D1719" s="19" t="str">
        <f t="shared" si="216"/>
        <v>телефоны и гаджеты</v>
      </c>
      <c r="E1719" s="20">
        <v>2.4</v>
      </c>
      <c r="F1719" s="21">
        <v>1.1640000000000001</v>
      </c>
      <c r="G1719" s="22">
        <v>0.18181818181818182</v>
      </c>
      <c r="H1719" s="21">
        <v>13.2</v>
      </c>
    </row>
    <row r="1720" ht="15.75" customHeight="1">
      <c r="A1720" s="16" t="str">
        <f t="shared" ref="A1720:B1720" si="1564">A1684</f>
        <v>сентябрь</v>
      </c>
      <c r="B1720" s="18">
        <f t="shared" si="1564"/>
        <v>3</v>
      </c>
      <c r="C1720" s="18">
        <f t="shared" si="215"/>
        <v>46</v>
      </c>
      <c r="D1720" s="19" t="str">
        <f t="shared" si="216"/>
        <v>телефоны и гаджеты</v>
      </c>
      <c r="E1720" s="20">
        <v>3.06</v>
      </c>
      <c r="F1720" s="21">
        <v>1.5912</v>
      </c>
      <c r="G1720" s="22">
        <v>0.2833333333333333</v>
      </c>
      <c r="H1720" s="21">
        <v>10.8</v>
      </c>
    </row>
    <row r="1721" ht="15.75" customHeight="1">
      <c r="A1721" s="16" t="str">
        <f t="shared" ref="A1721:B1721" si="1565">A1685</f>
        <v>январь</v>
      </c>
      <c r="B1721" s="18">
        <f t="shared" si="1565"/>
        <v>1</v>
      </c>
      <c r="C1721" s="18">
        <f t="shared" si="215"/>
        <v>47</v>
      </c>
      <c r="D1721" s="19" t="str">
        <f t="shared" si="216"/>
        <v>платежи</v>
      </c>
      <c r="E1721" s="20">
        <v>2.64</v>
      </c>
      <c r="F1721" s="21">
        <v>1.2936</v>
      </c>
      <c r="G1721" s="22">
        <v>0.18333333333333335</v>
      </c>
      <c r="H1721" s="21">
        <v>14.4</v>
      </c>
    </row>
    <row r="1722" ht="15.75" customHeight="1">
      <c r="A1722" s="16" t="str">
        <f t="shared" ref="A1722:B1722" si="1566">A1686</f>
        <v>февраль</v>
      </c>
      <c r="B1722" s="18">
        <f t="shared" si="1566"/>
        <v>1</v>
      </c>
      <c r="C1722" s="18">
        <f t="shared" si="215"/>
        <v>47</v>
      </c>
      <c r="D1722" s="19" t="str">
        <f t="shared" si="216"/>
        <v>платежи</v>
      </c>
      <c r="E1722" s="20">
        <v>2.94</v>
      </c>
      <c r="F1722" s="21">
        <v>1.5141</v>
      </c>
      <c r="G1722" s="22">
        <v>0.20416666666666664</v>
      </c>
      <c r="H1722" s="21">
        <v>14.4</v>
      </c>
    </row>
    <row r="1723" ht="15.75" customHeight="1">
      <c r="A1723" s="16" t="str">
        <f t="shared" ref="A1723:B1723" si="1567">A1687</f>
        <v>март</v>
      </c>
      <c r="B1723" s="18">
        <f t="shared" si="1567"/>
        <v>1</v>
      </c>
      <c r="C1723" s="18">
        <f t="shared" si="215"/>
        <v>47</v>
      </c>
      <c r="D1723" s="19" t="str">
        <f t="shared" si="216"/>
        <v>платежи</v>
      </c>
      <c r="E1723" s="20">
        <v>3.12</v>
      </c>
      <c r="F1723" s="21">
        <v>1.5288</v>
      </c>
      <c r="G1723" s="22">
        <v>0.21666666666666665</v>
      </c>
      <c r="H1723" s="21">
        <v>14.4</v>
      </c>
    </row>
    <row r="1724" ht="15.75" customHeight="1">
      <c r="A1724" s="16" t="str">
        <f t="shared" ref="A1724:B1724" si="1568">A1688</f>
        <v>апрель</v>
      </c>
      <c r="B1724" s="18">
        <f t="shared" si="1568"/>
        <v>2</v>
      </c>
      <c r="C1724" s="18">
        <f t="shared" si="215"/>
        <v>47</v>
      </c>
      <c r="D1724" s="19" t="str">
        <f t="shared" si="216"/>
        <v>платежи</v>
      </c>
      <c r="E1724" s="20">
        <v>2.76</v>
      </c>
      <c r="F1724" s="21">
        <v>1.3662</v>
      </c>
      <c r="G1724" s="22">
        <v>0.19166666666666668</v>
      </c>
      <c r="H1724" s="21">
        <v>14.4</v>
      </c>
    </row>
    <row r="1725" ht="15.75" customHeight="1">
      <c r="A1725" s="16" t="str">
        <f t="shared" ref="A1725:B1725" si="1569">A1689</f>
        <v>май</v>
      </c>
      <c r="B1725" s="18">
        <f t="shared" si="1569"/>
        <v>2</v>
      </c>
      <c r="C1725" s="18">
        <f t="shared" si="215"/>
        <v>47</v>
      </c>
      <c r="D1725" s="19" t="str">
        <f t="shared" si="216"/>
        <v>платежи</v>
      </c>
      <c r="E1725" s="20">
        <v>3.42</v>
      </c>
      <c r="F1725" s="21">
        <v>1.6416</v>
      </c>
      <c r="G1725" s="22">
        <v>0.25909090909090904</v>
      </c>
      <c r="H1725" s="21">
        <v>13.2</v>
      </c>
    </row>
    <row r="1726" ht="15.75" customHeight="1">
      <c r="A1726" s="16" t="str">
        <f t="shared" ref="A1726:B1726" si="1570">A1690</f>
        <v>июнь</v>
      </c>
      <c r="B1726" s="18">
        <f t="shared" si="1570"/>
        <v>2</v>
      </c>
      <c r="C1726" s="18">
        <f t="shared" si="215"/>
        <v>47</v>
      </c>
      <c r="D1726" s="19" t="str">
        <f t="shared" si="216"/>
        <v>платежи</v>
      </c>
      <c r="E1726" s="20">
        <v>3.15</v>
      </c>
      <c r="F1726" s="21">
        <v>1.575</v>
      </c>
      <c r="G1726" s="22">
        <v>0.21875</v>
      </c>
      <c r="H1726" s="21">
        <v>14.4</v>
      </c>
    </row>
    <row r="1727" ht="15.75" customHeight="1">
      <c r="A1727" s="16" t="str">
        <f t="shared" ref="A1727:B1727" si="1571">A1691</f>
        <v>июль</v>
      </c>
      <c r="B1727" s="18">
        <f t="shared" si="1571"/>
        <v>3</v>
      </c>
      <c r="C1727" s="18">
        <f t="shared" si="215"/>
        <v>47</v>
      </c>
      <c r="D1727" s="19" t="str">
        <f t="shared" si="216"/>
        <v>платежи</v>
      </c>
      <c r="E1727" s="20">
        <v>3.54</v>
      </c>
      <c r="F1727" s="21">
        <v>1.77</v>
      </c>
      <c r="G1727" s="22">
        <v>0.32777777777777783</v>
      </c>
      <c r="H1727" s="21">
        <v>10.8</v>
      </c>
    </row>
    <row r="1728" ht="15.75" customHeight="1">
      <c r="A1728" s="16" t="str">
        <f t="shared" ref="A1728:B1728" si="1572">A1692</f>
        <v>август</v>
      </c>
      <c r="B1728" s="18">
        <f t="shared" si="1572"/>
        <v>3</v>
      </c>
      <c r="C1728" s="18">
        <f t="shared" si="215"/>
        <v>47</v>
      </c>
      <c r="D1728" s="19" t="str">
        <f t="shared" si="216"/>
        <v>платежи</v>
      </c>
      <c r="E1728" s="20">
        <v>2.4</v>
      </c>
      <c r="F1728" s="21">
        <v>1.2</v>
      </c>
      <c r="G1728" s="22">
        <v>0.22222222222222224</v>
      </c>
      <c r="H1728" s="21">
        <v>10.8</v>
      </c>
    </row>
    <row r="1729" ht="15.75" customHeight="1">
      <c r="A1729" s="16" t="str">
        <f t="shared" ref="A1729:B1729" si="1573">A1693</f>
        <v>сентябрь</v>
      </c>
      <c r="B1729" s="18">
        <f t="shared" si="1573"/>
        <v>3</v>
      </c>
      <c r="C1729" s="18">
        <f t="shared" si="215"/>
        <v>47</v>
      </c>
      <c r="D1729" s="19" t="str">
        <f t="shared" si="216"/>
        <v>платежи</v>
      </c>
      <c r="E1729" s="20">
        <v>2.79</v>
      </c>
      <c r="F1729" s="21">
        <v>1.4228999999999998</v>
      </c>
      <c r="G1729" s="22">
        <v>0.21136363636363636</v>
      </c>
      <c r="H1729" s="21">
        <v>13.2</v>
      </c>
    </row>
    <row r="1730" ht="15.75" customHeight="1">
      <c r="A1730" s="16" t="str">
        <f t="shared" ref="A1730:B1730" si="1574">A1694</f>
        <v>январь</v>
      </c>
      <c r="B1730" s="18">
        <f t="shared" si="1574"/>
        <v>1</v>
      </c>
      <c r="C1730" s="18">
        <f t="shared" si="215"/>
        <v>43</v>
      </c>
      <c r="D1730" s="19" t="str">
        <f t="shared" si="216"/>
        <v>Услуги</v>
      </c>
      <c r="E1730" s="20">
        <v>17.1</v>
      </c>
      <c r="F1730" s="21">
        <v>16.407449999999997</v>
      </c>
      <c r="G1730" s="22">
        <v>1.1875</v>
      </c>
      <c r="H1730" s="21">
        <v>14.4</v>
      </c>
    </row>
    <row r="1731" ht="15.75" customHeight="1">
      <c r="A1731" s="16" t="str">
        <f t="shared" ref="A1731:B1731" si="1575">A1695</f>
        <v>февраль</v>
      </c>
      <c r="B1731" s="18">
        <f t="shared" si="1575"/>
        <v>1</v>
      </c>
      <c r="C1731" s="18">
        <f t="shared" si="215"/>
        <v>43</v>
      </c>
      <c r="D1731" s="19" t="str">
        <f t="shared" si="216"/>
        <v>Услуги</v>
      </c>
      <c r="E1731" s="20">
        <v>14.1</v>
      </c>
      <c r="F1731" s="21">
        <v>13.6629</v>
      </c>
      <c r="G1731" s="22">
        <v>1.0681818181818181</v>
      </c>
      <c r="H1731" s="21">
        <v>13.2</v>
      </c>
    </row>
    <row r="1732" ht="15.75" customHeight="1">
      <c r="A1732" s="16" t="str">
        <f t="shared" ref="A1732:B1732" si="1576">A1696</f>
        <v>март</v>
      </c>
      <c r="B1732" s="18">
        <f t="shared" si="1576"/>
        <v>1</v>
      </c>
      <c r="C1732" s="18">
        <f t="shared" si="215"/>
        <v>43</v>
      </c>
      <c r="D1732" s="19" t="str">
        <f t="shared" si="216"/>
        <v>Услуги</v>
      </c>
      <c r="E1732" s="20">
        <v>16.95</v>
      </c>
      <c r="F1732" s="21">
        <v>16.1025</v>
      </c>
      <c r="G1732" s="22">
        <v>1.5694444444444446</v>
      </c>
      <c r="H1732" s="21">
        <v>10.8</v>
      </c>
    </row>
    <row r="1733" ht="15.75" customHeight="1">
      <c r="A1733" s="16" t="str">
        <f t="shared" ref="A1733:B1733" si="1577">A1697</f>
        <v>апрель</v>
      </c>
      <c r="B1733" s="18">
        <f t="shared" si="1577"/>
        <v>2</v>
      </c>
      <c r="C1733" s="18">
        <f t="shared" si="215"/>
        <v>43</v>
      </c>
      <c r="D1733" s="19" t="str">
        <f t="shared" si="216"/>
        <v>Услуги</v>
      </c>
      <c r="E1733" s="20">
        <v>18.0</v>
      </c>
      <c r="F1733" s="21">
        <v>16.758</v>
      </c>
      <c r="G1733" s="22">
        <v>1.666666666666667</v>
      </c>
      <c r="H1733" s="21">
        <v>10.8</v>
      </c>
    </row>
    <row r="1734" ht="15.75" customHeight="1">
      <c r="A1734" s="16" t="str">
        <f t="shared" ref="A1734:B1734" si="1578">A1698</f>
        <v>май</v>
      </c>
      <c r="B1734" s="18">
        <f t="shared" si="1578"/>
        <v>2</v>
      </c>
      <c r="C1734" s="18">
        <f t="shared" si="215"/>
        <v>43</v>
      </c>
      <c r="D1734" s="19" t="str">
        <f t="shared" si="216"/>
        <v>Услуги</v>
      </c>
      <c r="E1734" s="20">
        <v>16.95</v>
      </c>
      <c r="F1734" s="21">
        <v>16.42455</v>
      </c>
      <c r="G1734" s="22">
        <v>1.1770833333333335</v>
      </c>
      <c r="H1734" s="21">
        <v>14.4</v>
      </c>
    </row>
    <row r="1735" ht="15.75" customHeight="1">
      <c r="A1735" s="16" t="str">
        <f t="shared" ref="A1735:B1735" si="1579">A1699</f>
        <v>июнь</v>
      </c>
      <c r="B1735" s="18">
        <f t="shared" si="1579"/>
        <v>2</v>
      </c>
      <c r="C1735" s="18">
        <f t="shared" si="215"/>
        <v>43</v>
      </c>
      <c r="D1735" s="19" t="str">
        <f t="shared" si="216"/>
        <v>Услуги</v>
      </c>
      <c r="E1735" s="20">
        <v>14.1</v>
      </c>
      <c r="F1735" s="21">
        <v>13.395</v>
      </c>
      <c r="G1735" s="22">
        <v>1.1749999999999998</v>
      </c>
      <c r="H1735" s="21">
        <v>12.0</v>
      </c>
    </row>
    <row r="1736" ht="15.75" customHeight="1">
      <c r="A1736" s="16" t="str">
        <f t="shared" ref="A1736:B1736" si="1580">A1700</f>
        <v>июль</v>
      </c>
      <c r="B1736" s="18">
        <f t="shared" si="1580"/>
        <v>3</v>
      </c>
      <c r="C1736" s="18">
        <f t="shared" si="215"/>
        <v>43</v>
      </c>
      <c r="D1736" s="19" t="str">
        <f t="shared" si="216"/>
        <v>Услуги</v>
      </c>
      <c r="E1736" s="20">
        <v>15.45</v>
      </c>
      <c r="F1736" s="21">
        <v>14.38395</v>
      </c>
      <c r="G1736" s="22">
        <v>1.1704545454545454</v>
      </c>
      <c r="H1736" s="21">
        <v>13.2</v>
      </c>
    </row>
    <row r="1737" ht="15.75" customHeight="1">
      <c r="A1737" s="16" t="str">
        <f t="shared" ref="A1737:B1737" si="1581">A1701</f>
        <v>август</v>
      </c>
      <c r="B1737" s="18">
        <f t="shared" si="1581"/>
        <v>3</v>
      </c>
      <c r="C1737" s="18">
        <f t="shared" si="215"/>
        <v>43</v>
      </c>
      <c r="D1737" s="19" t="str">
        <f t="shared" si="216"/>
        <v>Услуги</v>
      </c>
      <c r="E1737" s="20">
        <v>12.9</v>
      </c>
      <c r="F1737" s="21">
        <v>12.5001</v>
      </c>
      <c r="G1737" s="22">
        <v>1.075</v>
      </c>
      <c r="H1737" s="21">
        <v>12.0</v>
      </c>
    </row>
    <row r="1738" ht="15.75" customHeight="1">
      <c r="A1738" s="16" t="str">
        <f t="shared" ref="A1738:B1738" si="1582">A1702</f>
        <v>сентябрь</v>
      </c>
      <c r="B1738" s="18">
        <f t="shared" si="1582"/>
        <v>3</v>
      </c>
      <c r="C1738" s="18">
        <f t="shared" si="215"/>
        <v>43</v>
      </c>
      <c r="D1738" s="19" t="str">
        <f t="shared" si="216"/>
        <v>Услуги</v>
      </c>
      <c r="E1738" s="20">
        <v>16.65</v>
      </c>
      <c r="F1738" s="21">
        <v>15.659324999999999</v>
      </c>
      <c r="G1738" s="22">
        <v>1.2613636363636362</v>
      </c>
      <c r="H1738" s="21">
        <v>13.2</v>
      </c>
    </row>
    <row r="1739" ht="15.75" customHeight="1">
      <c r="A1739" s="16" t="str">
        <f t="shared" ref="A1739:B1739" si="1583">A1703</f>
        <v>январь</v>
      </c>
      <c r="B1739" s="18">
        <f t="shared" si="1583"/>
        <v>1</v>
      </c>
      <c r="C1739" s="18">
        <f t="shared" si="215"/>
        <v>46</v>
      </c>
      <c r="D1739" s="19" t="str">
        <f t="shared" si="216"/>
        <v>Услуги</v>
      </c>
      <c r="E1739" s="20">
        <v>18.0</v>
      </c>
      <c r="F1739" s="21">
        <v>16.587</v>
      </c>
      <c r="G1739" s="22">
        <v>1.25</v>
      </c>
      <c r="H1739" s="21">
        <v>14.4</v>
      </c>
    </row>
    <row r="1740" ht="15.75" customHeight="1">
      <c r="A1740" s="16" t="str">
        <f t="shared" ref="A1740:B1740" si="1584">A1704</f>
        <v>февраль</v>
      </c>
      <c r="B1740" s="18">
        <f t="shared" si="1584"/>
        <v>1</v>
      </c>
      <c r="C1740" s="18">
        <f t="shared" si="215"/>
        <v>46</v>
      </c>
      <c r="D1740" s="19" t="str">
        <f t="shared" si="216"/>
        <v>Услуги</v>
      </c>
      <c r="E1740" s="20">
        <v>15.3</v>
      </c>
      <c r="F1740" s="21">
        <v>14.38965</v>
      </c>
      <c r="G1740" s="22">
        <v>1.275</v>
      </c>
      <c r="H1740" s="21">
        <v>12.0</v>
      </c>
    </row>
    <row r="1741" ht="15.75" customHeight="1">
      <c r="A1741" s="16" t="str">
        <f t="shared" ref="A1741:B1741" si="1585">A1705</f>
        <v>март</v>
      </c>
      <c r="B1741" s="18">
        <f t="shared" si="1585"/>
        <v>1</v>
      </c>
      <c r="C1741" s="18">
        <f t="shared" si="215"/>
        <v>46</v>
      </c>
      <c r="D1741" s="19" t="str">
        <f t="shared" si="216"/>
        <v>Услуги</v>
      </c>
      <c r="E1741" s="20">
        <v>16.05</v>
      </c>
      <c r="F1741" s="21">
        <v>15.095025</v>
      </c>
      <c r="G1741" s="22">
        <v>1.4861111111111112</v>
      </c>
      <c r="H1741" s="21">
        <v>10.8</v>
      </c>
    </row>
    <row r="1742" ht="15.75" customHeight="1">
      <c r="A1742" s="16" t="str">
        <f t="shared" ref="A1742:B1742" si="1586">A1706</f>
        <v>апрель</v>
      </c>
      <c r="B1742" s="18">
        <f t="shared" si="1586"/>
        <v>2</v>
      </c>
      <c r="C1742" s="18">
        <f t="shared" si="215"/>
        <v>46</v>
      </c>
      <c r="D1742" s="19" t="str">
        <f t="shared" si="216"/>
        <v>Услуги</v>
      </c>
      <c r="E1742" s="20">
        <v>17.25</v>
      </c>
      <c r="F1742" s="21">
        <v>16.551375</v>
      </c>
      <c r="G1742" s="22">
        <v>1.3068181818181817</v>
      </c>
      <c r="H1742" s="21">
        <v>13.2</v>
      </c>
    </row>
    <row r="1743" ht="15.75" customHeight="1">
      <c r="A1743" s="16" t="str">
        <f t="shared" ref="A1743:B1743" si="1587">A1707</f>
        <v>май</v>
      </c>
      <c r="B1743" s="18">
        <f t="shared" si="1587"/>
        <v>2</v>
      </c>
      <c r="C1743" s="18">
        <f t="shared" si="215"/>
        <v>46</v>
      </c>
      <c r="D1743" s="19" t="str">
        <f t="shared" si="216"/>
        <v>Услуги</v>
      </c>
      <c r="E1743" s="20">
        <v>13.8</v>
      </c>
      <c r="F1743" s="21">
        <v>12.978900000000001</v>
      </c>
      <c r="G1743" s="22">
        <v>1.277777777777778</v>
      </c>
      <c r="H1743" s="21">
        <v>10.8</v>
      </c>
    </row>
    <row r="1744" ht="15.75" customHeight="1">
      <c r="A1744" s="16" t="str">
        <f t="shared" ref="A1744:B1744" si="1588">A1708</f>
        <v>июнь</v>
      </c>
      <c r="B1744" s="18">
        <f t="shared" si="1588"/>
        <v>2</v>
      </c>
      <c r="C1744" s="18">
        <f t="shared" si="215"/>
        <v>46</v>
      </c>
      <c r="D1744" s="19" t="str">
        <f t="shared" si="216"/>
        <v>Услуги</v>
      </c>
      <c r="E1744" s="20">
        <v>16.95</v>
      </c>
      <c r="F1744" s="21">
        <v>16.42455</v>
      </c>
      <c r="G1744" s="22">
        <v>1.2840909090909092</v>
      </c>
      <c r="H1744" s="21">
        <v>13.2</v>
      </c>
    </row>
    <row r="1745" ht="15.75" customHeight="1">
      <c r="A1745" s="16" t="str">
        <f t="shared" ref="A1745:B1745" si="1589">A1709</f>
        <v>июль</v>
      </c>
      <c r="B1745" s="18">
        <f t="shared" si="1589"/>
        <v>3</v>
      </c>
      <c r="C1745" s="18">
        <f t="shared" si="215"/>
        <v>46</v>
      </c>
      <c r="D1745" s="19" t="str">
        <f t="shared" si="216"/>
        <v>Услуги</v>
      </c>
      <c r="E1745" s="20">
        <v>13.65</v>
      </c>
      <c r="F1745" s="21">
        <v>12.9675</v>
      </c>
      <c r="G1745" s="22">
        <v>1.2638888888888888</v>
      </c>
      <c r="H1745" s="21">
        <v>10.8</v>
      </c>
    </row>
    <row r="1746" ht="15.75" customHeight="1">
      <c r="A1746" s="16" t="str">
        <f t="shared" ref="A1746:B1746" si="1590">A1710</f>
        <v>август</v>
      </c>
      <c r="B1746" s="18">
        <f t="shared" si="1590"/>
        <v>3</v>
      </c>
      <c r="C1746" s="18">
        <f t="shared" si="215"/>
        <v>46</v>
      </c>
      <c r="D1746" s="19" t="str">
        <f t="shared" si="216"/>
        <v>Услуги</v>
      </c>
      <c r="E1746" s="20">
        <v>13.95</v>
      </c>
      <c r="F1746" s="21">
        <v>12.854925000000001</v>
      </c>
      <c r="G1746" s="22">
        <v>1.2916666666666665</v>
      </c>
      <c r="H1746" s="21">
        <v>10.8</v>
      </c>
    </row>
    <row r="1747" ht="15.75" customHeight="1">
      <c r="A1747" s="16" t="str">
        <f t="shared" ref="A1747:B1747" si="1591">A1711</f>
        <v>сентябрь</v>
      </c>
      <c r="B1747" s="18">
        <f t="shared" si="1591"/>
        <v>3</v>
      </c>
      <c r="C1747" s="18">
        <f t="shared" si="215"/>
        <v>46</v>
      </c>
      <c r="D1747" s="19" t="str">
        <f t="shared" si="216"/>
        <v>Услуги</v>
      </c>
      <c r="E1747" s="20">
        <v>13.05</v>
      </c>
      <c r="F1747" s="21">
        <v>12.025574999999998</v>
      </c>
      <c r="G1747" s="22">
        <v>0.90625</v>
      </c>
      <c r="H1747" s="21">
        <v>14.4</v>
      </c>
    </row>
    <row r="1748" ht="15.75" customHeight="1">
      <c r="A1748" s="16" t="str">
        <f t="shared" ref="A1748:B1748" si="1592">A1712</f>
        <v>январь</v>
      </c>
      <c r="B1748" s="18">
        <f t="shared" si="1592"/>
        <v>1</v>
      </c>
      <c r="C1748" s="18">
        <f t="shared" si="215"/>
        <v>47</v>
      </c>
      <c r="D1748" s="19" t="str">
        <f t="shared" si="216"/>
        <v>телефоны и гаджеты</v>
      </c>
      <c r="E1748" s="20">
        <v>18.0</v>
      </c>
      <c r="F1748" s="21">
        <v>17.1</v>
      </c>
      <c r="G1748" s="22">
        <v>1.3636363636363638</v>
      </c>
      <c r="H1748" s="21">
        <v>13.2</v>
      </c>
    </row>
    <row r="1749" ht="15.75" customHeight="1">
      <c r="A1749" s="16" t="str">
        <f t="shared" ref="A1749:B1749" si="1593">A1713</f>
        <v>февраль</v>
      </c>
      <c r="B1749" s="18">
        <f t="shared" si="1593"/>
        <v>1</v>
      </c>
      <c r="C1749" s="18">
        <f t="shared" si="215"/>
        <v>47</v>
      </c>
      <c r="D1749" s="19" t="str">
        <f t="shared" si="216"/>
        <v>телефоны и гаджеты</v>
      </c>
      <c r="E1749" s="20">
        <v>15.6</v>
      </c>
      <c r="F1749" s="21">
        <v>14.82</v>
      </c>
      <c r="G1749" s="22">
        <v>1.4444444444444446</v>
      </c>
      <c r="H1749" s="21">
        <v>10.8</v>
      </c>
    </row>
    <row r="1750" ht="15.75" customHeight="1">
      <c r="A1750" s="16" t="str">
        <f t="shared" ref="A1750:B1750" si="1594">A1714</f>
        <v>март</v>
      </c>
      <c r="B1750" s="18">
        <f t="shared" si="1594"/>
        <v>1</v>
      </c>
      <c r="C1750" s="18">
        <f t="shared" si="215"/>
        <v>47</v>
      </c>
      <c r="D1750" s="19" t="str">
        <f t="shared" si="216"/>
        <v>телефоны и гаджеты</v>
      </c>
      <c r="E1750" s="20">
        <v>15.3</v>
      </c>
      <c r="F1750" s="21">
        <v>14.09895</v>
      </c>
      <c r="G1750" s="22">
        <v>1.275</v>
      </c>
      <c r="H1750" s="21">
        <v>12.0</v>
      </c>
    </row>
    <row r="1751" ht="15.75" customHeight="1">
      <c r="A1751" s="16" t="str">
        <f t="shared" ref="A1751:B1751" si="1595">A1715</f>
        <v>апрель</v>
      </c>
      <c r="B1751" s="18">
        <f t="shared" si="1595"/>
        <v>2</v>
      </c>
      <c r="C1751" s="18">
        <f t="shared" si="215"/>
        <v>47</v>
      </c>
      <c r="D1751" s="19" t="str">
        <f t="shared" si="216"/>
        <v>телефоны и гаджеты</v>
      </c>
      <c r="E1751" s="20">
        <v>16.95</v>
      </c>
      <c r="F1751" s="21">
        <v>15.78045</v>
      </c>
      <c r="G1751" s="22">
        <v>1.5694444444444446</v>
      </c>
      <c r="H1751" s="21">
        <v>10.8</v>
      </c>
    </row>
    <row r="1752" ht="15.75" customHeight="1">
      <c r="A1752" s="16" t="str">
        <f t="shared" ref="A1752:B1752" si="1596">A1716</f>
        <v>май</v>
      </c>
      <c r="B1752" s="18">
        <f t="shared" si="1596"/>
        <v>2</v>
      </c>
      <c r="C1752" s="18">
        <f t="shared" si="215"/>
        <v>47</v>
      </c>
      <c r="D1752" s="19" t="str">
        <f t="shared" si="216"/>
        <v>телефоны и гаджеты</v>
      </c>
      <c r="E1752" s="20">
        <v>14.25</v>
      </c>
      <c r="F1752" s="21">
        <v>13.402125000000002</v>
      </c>
      <c r="G1752" s="22">
        <v>1.0795454545454546</v>
      </c>
      <c r="H1752" s="21">
        <v>13.2</v>
      </c>
    </row>
    <row r="1753" ht="15.75" customHeight="1">
      <c r="A1753" s="16" t="str">
        <f t="shared" ref="A1753:B1753" si="1597">A1717</f>
        <v>июнь</v>
      </c>
      <c r="B1753" s="18">
        <f t="shared" si="1597"/>
        <v>2</v>
      </c>
      <c r="C1753" s="18">
        <f t="shared" si="215"/>
        <v>47</v>
      </c>
      <c r="D1753" s="19" t="str">
        <f t="shared" si="216"/>
        <v>телефоны и гаджеты</v>
      </c>
      <c r="E1753" s="20">
        <v>12.9</v>
      </c>
      <c r="F1753" s="21">
        <v>12.255</v>
      </c>
      <c r="G1753" s="22">
        <v>1.1944444444444444</v>
      </c>
      <c r="H1753" s="21">
        <v>10.8</v>
      </c>
    </row>
    <row r="1754" ht="15.75" customHeight="1">
      <c r="A1754" s="16" t="str">
        <f t="shared" ref="A1754:B1754" si="1598">A1718</f>
        <v>июль</v>
      </c>
      <c r="B1754" s="18">
        <f t="shared" si="1598"/>
        <v>3</v>
      </c>
      <c r="C1754" s="18">
        <f t="shared" si="215"/>
        <v>47</v>
      </c>
      <c r="D1754" s="19" t="str">
        <f t="shared" si="216"/>
        <v>телефоны и гаджеты</v>
      </c>
      <c r="E1754" s="20">
        <v>18.0</v>
      </c>
      <c r="F1754" s="21">
        <v>16.587</v>
      </c>
      <c r="G1754" s="22">
        <v>1.25</v>
      </c>
      <c r="H1754" s="21">
        <v>14.4</v>
      </c>
    </row>
    <row r="1755" ht="15.75" customHeight="1">
      <c r="A1755" s="16" t="str">
        <f t="shared" ref="A1755:B1755" si="1599">A1719</f>
        <v>август</v>
      </c>
      <c r="B1755" s="18">
        <f t="shared" si="1599"/>
        <v>3</v>
      </c>
      <c r="C1755" s="18">
        <f t="shared" si="215"/>
        <v>47</v>
      </c>
      <c r="D1755" s="19" t="str">
        <f t="shared" si="216"/>
        <v>телефоны и гаджеты</v>
      </c>
      <c r="E1755" s="20">
        <v>14.7</v>
      </c>
      <c r="F1755" s="21">
        <v>13.82535</v>
      </c>
      <c r="G1755" s="22">
        <v>1.0208333333333335</v>
      </c>
      <c r="H1755" s="21">
        <v>14.4</v>
      </c>
    </row>
    <row r="1756" ht="15.75" customHeight="1">
      <c r="A1756" s="16" t="str">
        <f t="shared" ref="A1756:B1756" si="1600">A1720</f>
        <v>сентябрь</v>
      </c>
      <c r="B1756" s="18">
        <f t="shared" si="1600"/>
        <v>3</v>
      </c>
      <c r="C1756" s="18">
        <f t="shared" si="215"/>
        <v>47</v>
      </c>
      <c r="D1756" s="19" t="str">
        <f t="shared" si="216"/>
        <v>телефоны и гаджеты</v>
      </c>
      <c r="E1756" s="20">
        <v>13.35</v>
      </c>
      <c r="F1756" s="21">
        <v>12.809325</v>
      </c>
      <c r="G1756" s="22">
        <v>1.1125</v>
      </c>
      <c r="H1756" s="21">
        <v>12.0</v>
      </c>
    </row>
    <row r="1757" ht="15.75" customHeight="1">
      <c r="A1757" s="16" t="str">
        <f t="shared" ref="A1757:B1757" si="1601">A1721</f>
        <v>январь</v>
      </c>
      <c r="B1757" s="18">
        <f t="shared" si="1601"/>
        <v>1</v>
      </c>
      <c r="C1757" s="18">
        <f t="shared" si="215"/>
        <v>48</v>
      </c>
      <c r="D1757" s="19" t="str">
        <f t="shared" si="216"/>
        <v>платежи</v>
      </c>
      <c r="E1757" s="20">
        <v>15.9</v>
      </c>
      <c r="F1757" s="21">
        <v>15.105</v>
      </c>
      <c r="G1757" s="22">
        <v>1.1041666666666665</v>
      </c>
      <c r="H1757" s="21">
        <v>14.4</v>
      </c>
    </row>
    <row r="1758" ht="15.75" customHeight="1">
      <c r="A1758" s="16" t="str">
        <f t="shared" ref="A1758:B1758" si="1602">A1722</f>
        <v>февраль</v>
      </c>
      <c r="B1758" s="18">
        <f t="shared" si="1602"/>
        <v>1</v>
      </c>
      <c r="C1758" s="18">
        <f t="shared" si="215"/>
        <v>48</v>
      </c>
      <c r="D1758" s="19" t="str">
        <f t="shared" si="216"/>
        <v>платежи</v>
      </c>
      <c r="E1758" s="20">
        <v>13.8</v>
      </c>
      <c r="F1758" s="21">
        <v>12.978900000000001</v>
      </c>
      <c r="G1758" s="22">
        <v>1.0454545454545454</v>
      </c>
      <c r="H1758" s="21">
        <v>13.2</v>
      </c>
    </row>
    <row r="1759" ht="15.75" customHeight="1">
      <c r="A1759" s="16" t="str">
        <f t="shared" ref="A1759:B1759" si="1603">A1723</f>
        <v>март</v>
      </c>
      <c r="B1759" s="18">
        <f t="shared" si="1603"/>
        <v>1</v>
      </c>
      <c r="C1759" s="18">
        <f t="shared" si="215"/>
        <v>48</v>
      </c>
      <c r="D1759" s="19" t="str">
        <f t="shared" si="216"/>
        <v>платежи</v>
      </c>
      <c r="E1759" s="20">
        <v>13.95</v>
      </c>
      <c r="F1759" s="21">
        <v>13.119975</v>
      </c>
      <c r="G1759" s="22">
        <v>1.0568181818181819</v>
      </c>
      <c r="H1759" s="21">
        <v>13.2</v>
      </c>
    </row>
    <row r="1760" ht="15.75" customHeight="1">
      <c r="A1760" s="16" t="str">
        <f t="shared" ref="A1760:B1760" si="1604">A1724</f>
        <v>апрель</v>
      </c>
      <c r="B1760" s="18">
        <f t="shared" si="1604"/>
        <v>2</v>
      </c>
      <c r="C1760" s="18">
        <f t="shared" si="215"/>
        <v>48</v>
      </c>
      <c r="D1760" s="19" t="str">
        <f t="shared" si="216"/>
        <v>платежи</v>
      </c>
      <c r="E1760" s="20">
        <v>17.1</v>
      </c>
      <c r="F1760" s="21">
        <v>16.08255</v>
      </c>
      <c r="G1760" s="22">
        <v>1.2954545454545459</v>
      </c>
      <c r="H1760" s="21">
        <v>13.2</v>
      </c>
    </row>
    <row r="1761" ht="15.75" customHeight="1">
      <c r="A1761" s="16" t="str">
        <f t="shared" ref="A1761:B1761" si="1605">A1725</f>
        <v>май</v>
      </c>
      <c r="B1761" s="18">
        <f t="shared" si="1605"/>
        <v>2</v>
      </c>
      <c r="C1761" s="18">
        <f t="shared" si="215"/>
        <v>48</v>
      </c>
      <c r="D1761" s="19" t="str">
        <f t="shared" si="216"/>
        <v>платежи</v>
      </c>
      <c r="E1761" s="20">
        <v>15.15</v>
      </c>
      <c r="F1761" s="21">
        <v>14.68035</v>
      </c>
      <c r="G1761" s="22">
        <v>1.0520833333333335</v>
      </c>
      <c r="H1761" s="21">
        <v>14.4</v>
      </c>
    </row>
    <row r="1762" ht="15.75" customHeight="1">
      <c r="A1762" s="16" t="str">
        <f t="shared" ref="A1762:B1762" si="1606">A1726</f>
        <v>июнь</v>
      </c>
      <c r="B1762" s="18">
        <f t="shared" si="1606"/>
        <v>2</v>
      </c>
      <c r="C1762" s="18">
        <f t="shared" si="215"/>
        <v>48</v>
      </c>
      <c r="D1762" s="19" t="str">
        <f t="shared" si="216"/>
        <v>платежи</v>
      </c>
      <c r="E1762" s="20">
        <v>14.55</v>
      </c>
      <c r="F1762" s="21">
        <v>14.09895</v>
      </c>
      <c r="G1762" s="22">
        <v>1.347222222222222</v>
      </c>
      <c r="H1762" s="21">
        <v>10.8</v>
      </c>
    </row>
    <row r="1763" ht="15.75" customHeight="1">
      <c r="A1763" s="16" t="str">
        <f t="shared" ref="A1763:B1763" si="1607">A1727</f>
        <v>июль</v>
      </c>
      <c r="B1763" s="18">
        <f t="shared" si="1607"/>
        <v>3</v>
      </c>
      <c r="C1763" s="18">
        <f t="shared" si="215"/>
        <v>48</v>
      </c>
      <c r="D1763" s="19" t="str">
        <f t="shared" si="216"/>
        <v>платежи</v>
      </c>
      <c r="E1763" s="20">
        <v>17.4</v>
      </c>
      <c r="F1763" s="21">
        <v>16.53</v>
      </c>
      <c r="G1763" s="22">
        <v>1.2083333333333335</v>
      </c>
      <c r="H1763" s="21">
        <v>14.4</v>
      </c>
    </row>
    <row r="1764" ht="15.75" customHeight="1">
      <c r="A1764" s="16" t="str">
        <f t="shared" ref="A1764:B1764" si="1608">A1728</f>
        <v>август</v>
      </c>
      <c r="B1764" s="18">
        <f t="shared" si="1608"/>
        <v>3</v>
      </c>
      <c r="C1764" s="18">
        <f t="shared" si="215"/>
        <v>48</v>
      </c>
      <c r="D1764" s="19" t="str">
        <f t="shared" si="216"/>
        <v>платежи</v>
      </c>
      <c r="E1764" s="20">
        <v>15.9</v>
      </c>
      <c r="F1764" s="21">
        <v>15.25605</v>
      </c>
      <c r="G1764" s="22">
        <v>1.4722222222222223</v>
      </c>
      <c r="H1764" s="21">
        <v>10.8</v>
      </c>
    </row>
    <row r="1765" ht="15.75" customHeight="1">
      <c r="A1765" s="16" t="str">
        <f t="shared" ref="A1765:B1765" si="1609">A1729</f>
        <v>сентябрь</v>
      </c>
      <c r="B1765" s="18">
        <f t="shared" si="1609"/>
        <v>3</v>
      </c>
      <c r="C1765" s="18">
        <f t="shared" si="215"/>
        <v>48</v>
      </c>
      <c r="D1765" s="19" t="str">
        <f t="shared" si="216"/>
        <v>платежи</v>
      </c>
      <c r="E1765" s="20">
        <v>15.15</v>
      </c>
      <c r="F1765" s="21">
        <v>13.960725</v>
      </c>
      <c r="G1765" s="22">
        <v>1.4027777777777777</v>
      </c>
      <c r="H1765" s="21">
        <v>10.8</v>
      </c>
    </row>
    <row r="1766" ht="15.75" customHeight="1">
      <c r="A1766" s="16" t="str">
        <f t="shared" ref="A1766:B1766" si="1610">A1730</f>
        <v>январь</v>
      </c>
      <c r="B1766" s="18">
        <f t="shared" si="1610"/>
        <v>1</v>
      </c>
      <c r="C1766" s="18">
        <f t="shared" si="215"/>
        <v>44</v>
      </c>
      <c r="D1766" s="19" t="str">
        <f t="shared" si="216"/>
        <v>Услуги</v>
      </c>
      <c r="E1766" s="20">
        <v>56.49999999999999</v>
      </c>
      <c r="F1766" s="21">
        <v>37.5725</v>
      </c>
      <c r="G1766" s="22">
        <v>5.231481481481481</v>
      </c>
      <c r="H1766" s="21">
        <v>10.8</v>
      </c>
    </row>
    <row r="1767" ht="15.75" customHeight="1">
      <c r="A1767" s="16" t="str">
        <f t="shared" ref="A1767:B1767" si="1611">A1731</f>
        <v>февраль</v>
      </c>
      <c r="B1767" s="18">
        <f t="shared" si="1611"/>
        <v>1</v>
      </c>
      <c r="C1767" s="18">
        <f t="shared" si="215"/>
        <v>44</v>
      </c>
      <c r="D1767" s="19" t="str">
        <f t="shared" si="216"/>
        <v>Услуги</v>
      </c>
      <c r="E1767" s="20">
        <v>46.0</v>
      </c>
      <c r="F1767" s="21">
        <v>32.52199999999999</v>
      </c>
      <c r="G1767" s="22">
        <v>3.4848484848484853</v>
      </c>
      <c r="H1767" s="21">
        <v>13.2</v>
      </c>
    </row>
    <row r="1768" ht="15.75" customHeight="1">
      <c r="A1768" s="16" t="str">
        <f t="shared" ref="A1768:B1768" si="1612">A1732</f>
        <v>март</v>
      </c>
      <c r="B1768" s="18">
        <f t="shared" si="1612"/>
        <v>1</v>
      </c>
      <c r="C1768" s="18">
        <f t="shared" si="215"/>
        <v>44</v>
      </c>
      <c r="D1768" s="19" t="str">
        <f t="shared" si="216"/>
        <v>Услуги</v>
      </c>
      <c r="E1768" s="20">
        <v>52.5</v>
      </c>
      <c r="F1768" s="21">
        <v>36.015</v>
      </c>
      <c r="G1768" s="22">
        <v>4.861111111111111</v>
      </c>
      <c r="H1768" s="21">
        <v>10.8</v>
      </c>
    </row>
    <row r="1769" ht="15.75" customHeight="1">
      <c r="A1769" s="16" t="str">
        <f t="shared" ref="A1769:B1769" si="1613">A1733</f>
        <v>апрель</v>
      </c>
      <c r="B1769" s="18">
        <f t="shared" si="1613"/>
        <v>2</v>
      </c>
      <c r="C1769" s="18">
        <f t="shared" si="215"/>
        <v>44</v>
      </c>
      <c r="D1769" s="19" t="str">
        <f t="shared" si="216"/>
        <v>Услуги</v>
      </c>
      <c r="E1769" s="20">
        <v>44.0</v>
      </c>
      <c r="F1769" s="21">
        <v>30.8</v>
      </c>
      <c r="G1769" s="22">
        <v>3.3333333333333335</v>
      </c>
      <c r="H1769" s="21">
        <v>13.2</v>
      </c>
    </row>
    <row r="1770" ht="15.75" customHeight="1">
      <c r="A1770" s="16" t="str">
        <f t="shared" ref="A1770:B1770" si="1614">A1734</f>
        <v>май</v>
      </c>
      <c r="B1770" s="18">
        <f t="shared" si="1614"/>
        <v>2</v>
      </c>
      <c r="C1770" s="18">
        <f t="shared" si="215"/>
        <v>44</v>
      </c>
      <c r="D1770" s="19" t="str">
        <f t="shared" si="216"/>
        <v>Услуги</v>
      </c>
      <c r="E1770" s="20">
        <v>52.0</v>
      </c>
      <c r="F1770" s="21">
        <v>34.943999999999996</v>
      </c>
      <c r="G1770" s="22">
        <v>4.814814814814815</v>
      </c>
      <c r="H1770" s="21">
        <v>10.8</v>
      </c>
    </row>
    <row r="1771" ht="15.75" customHeight="1">
      <c r="A1771" s="16" t="str">
        <f t="shared" ref="A1771:B1771" si="1615">A1735</f>
        <v>июнь</v>
      </c>
      <c r="B1771" s="18">
        <f t="shared" si="1615"/>
        <v>2</v>
      </c>
      <c r="C1771" s="18">
        <f t="shared" si="215"/>
        <v>44</v>
      </c>
      <c r="D1771" s="19" t="str">
        <f t="shared" si="216"/>
        <v>Услуги</v>
      </c>
      <c r="E1771" s="20">
        <v>50.0</v>
      </c>
      <c r="F1771" s="21">
        <v>36.05</v>
      </c>
      <c r="G1771" s="22">
        <v>4.62962962962963</v>
      </c>
      <c r="H1771" s="21">
        <v>10.8</v>
      </c>
    </row>
    <row r="1772" ht="15.75" customHeight="1">
      <c r="A1772" s="16" t="str">
        <f t="shared" ref="A1772:B1772" si="1616">A1736</f>
        <v>июль</v>
      </c>
      <c r="B1772" s="18">
        <f t="shared" si="1616"/>
        <v>3</v>
      </c>
      <c r="C1772" s="18">
        <f t="shared" si="215"/>
        <v>44</v>
      </c>
      <c r="D1772" s="19" t="str">
        <f t="shared" si="216"/>
        <v>Услуги</v>
      </c>
      <c r="E1772" s="20">
        <v>43.5</v>
      </c>
      <c r="F1772" s="21">
        <v>31.059000000000005</v>
      </c>
      <c r="G1772" s="22">
        <v>4.027777777777778</v>
      </c>
      <c r="H1772" s="21">
        <v>10.8</v>
      </c>
    </row>
    <row r="1773" ht="15.75" customHeight="1">
      <c r="A1773" s="16" t="str">
        <f t="shared" ref="A1773:B1773" si="1617">A1737</f>
        <v>август</v>
      </c>
      <c r="B1773" s="18">
        <f t="shared" si="1617"/>
        <v>3</v>
      </c>
      <c r="C1773" s="18">
        <f t="shared" si="215"/>
        <v>44</v>
      </c>
      <c r="D1773" s="19" t="str">
        <f t="shared" si="216"/>
        <v>Услуги</v>
      </c>
      <c r="E1773" s="20">
        <v>41.5</v>
      </c>
      <c r="F1773" s="21">
        <v>29.921499999999995</v>
      </c>
      <c r="G1773" s="22">
        <v>3.4583333333333335</v>
      </c>
      <c r="H1773" s="21">
        <v>12.0</v>
      </c>
    </row>
    <row r="1774" ht="15.75" customHeight="1">
      <c r="A1774" s="16" t="str">
        <f t="shared" ref="A1774:B1774" si="1618">A1738</f>
        <v>сентябрь</v>
      </c>
      <c r="B1774" s="18">
        <f t="shared" si="1618"/>
        <v>3</v>
      </c>
      <c r="C1774" s="18">
        <f t="shared" si="215"/>
        <v>44</v>
      </c>
      <c r="D1774" s="19" t="str">
        <f t="shared" si="216"/>
        <v>Услуги</v>
      </c>
      <c r="E1774" s="20">
        <v>56.00000000000001</v>
      </c>
      <c r="F1774" s="21">
        <v>40.376</v>
      </c>
      <c r="G1774" s="22">
        <v>4.242424242424242</v>
      </c>
      <c r="H1774" s="21">
        <v>13.2</v>
      </c>
    </row>
    <row r="1775" ht="15.75" customHeight="1">
      <c r="A1775" s="16" t="str">
        <f t="shared" ref="A1775:B1775" si="1619">A1739</f>
        <v>январь</v>
      </c>
      <c r="B1775" s="18">
        <f t="shared" si="1619"/>
        <v>1</v>
      </c>
      <c r="C1775" s="18">
        <f t="shared" si="215"/>
        <v>47</v>
      </c>
      <c r="D1775" s="19" t="str">
        <f t="shared" si="216"/>
        <v>Услуги</v>
      </c>
      <c r="E1775" s="20">
        <v>58.5</v>
      </c>
      <c r="F1775" s="21">
        <v>41.769</v>
      </c>
      <c r="G1775" s="22">
        <v>4.875</v>
      </c>
      <c r="H1775" s="21">
        <v>12.0</v>
      </c>
    </row>
    <row r="1776" ht="15.75" customHeight="1">
      <c r="A1776" s="16" t="str">
        <f t="shared" ref="A1776:B1776" si="1620">A1740</f>
        <v>февраль</v>
      </c>
      <c r="B1776" s="18">
        <f t="shared" si="1620"/>
        <v>1</v>
      </c>
      <c r="C1776" s="18">
        <f t="shared" si="215"/>
        <v>47</v>
      </c>
      <c r="D1776" s="19" t="str">
        <f t="shared" si="216"/>
        <v>Услуги</v>
      </c>
      <c r="E1776" s="20">
        <v>58.5</v>
      </c>
      <c r="F1776" s="21">
        <v>40.540499999999994</v>
      </c>
      <c r="G1776" s="22">
        <v>4.431818181818182</v>
      </c>
      <c r="H1776" s="21">
        <v>13.2</v>
      </c>
    </row>
    <row r="1777" ht="15.75" customHeight="1">
      <c r="A1777" s="16" t="str">
        <f t="shared" ref="A1777:B1777" si="1621">A1741</f>
        <v>март</v>
      </c>
      <c r="B1777" s="18">
        <f t="shared" si="1621"/>
        <v>1</v>
      </c>
      <c r="C1777" s="18">
        <f t="shared" si="215"/>
        <v>47</v>
      </c>
      <c r="D1777" s="19" t="str">
        <f t="shared" si="216"/>
        <v>Услуги</v>
      </c>
      <c r="E1777" s="20">
        <v>51.0</v>
      </c>
      <c r="F1777" s="21">
        <v>34.272</v>
      </c>
      <c r="G1777" s="22">
        <v>4.25</v>
      </c>
      <c r="H1777" s="21">
        <v>12.0</v>
      </c>
    </row>
    <row r="1778" ht="15.75" customHeight="1">
      <c r="A1778" s="16" t="str">
        <f t="shared" ref="A1778:B1778" si="1622">A1742</f>
        <v>апрель</v>
      </c>
      <c r="B1778" s="18">
        <f t="shared" si="1622"/>
        <v>2</v>
      </c>
      <c r="C1778" s="18">
        <f t="shared" si="215"/>
        <v>47</v>
      </c>
      <c r="D1778" s="19" t="str">
        <f t="shared" si="216"/>
        <v>Услуги</v>
      </c>
      <c r="E1778" s="20">
        <v>46.0</v>
      </c>
      <c r="F1778" s="21">
        <v>33.488</v>
      </c>
      <c r="G1778" s="22">
        <v>3.194444444444444</v>
      </c>
      <c r="H1778" s="21">
        <v>14.4</v>
      </c>
    </row>
    <row r="1779" ht="15.75" customHeight="1">
      <c r="A1779" s="16" t="str">
        <f t="shared" ref="A1779:B1779" si="1623">A1743</f>
        <v>май</v>
      </c>
      <c r="B1779" s="18">
        <f t="shared" si="1623"/>
        <v>2</v>
      </c>
      <c r="C1779" s="18">
        <f t="shared" si="215"/>
        <v>47</v>
      </c>
      <c r="D1779" s="19" t="str">
        <f t="shared" si="216"/>
        <v>Услуги</v>
      </c>
      <c r="E1779" s="20">
        <v>40.5</v>
      </c>
      <c r="F1779" s="21">
        <v>28.6335</v>
      </c>
      <c r="G1779" s="22">
        <v>3.375</v>
      </c>
      <c r="H1779" s="21">
        <v>12.0</v>
      </c>
    </row>
    <row r="1780" ht="15.75" customHeight="1">
      <c r="A1780" s="16" t="str">
        <f t="shared" ref="A1780:B1780" si="1624">A1744</f>
        <v>июнь</v>
      </c>
      <c r="B1780" s="18">
        <f t="shared" si="1624"/>
        <v>2</v>
      </c>
      <c r="C1780" s="18">
        <f t="shared" si="215"/>
        <v>47</v>
      </c>
      <c r="D1780" s="19" t="str">
        <f t="shared" si="216"/>
        <v>Услуги</v>
      </c>
      <c r="E1780" s="20">
        <v>57.49999999999999</v>
      </c>
      <c r="F1780" s="21">
        <v>39.0425</v>
      </c>
      <c r="G1780" s="22">
        <v>4.356060606060606</v>
      </c>
      <c r="H1780" s="21">
        <v>13.2</v>
      </c>
    </row>
    <row r="1781" ht="15.75" customHeight="1">
      <c r="A1781" s="16" t="str">
        <f t="shared" ref="A1781:B1781" si="1625">A1745</f>
        <v>июль</v>
      </c>
      <c r="B1781" s="18">
        <f t="shared" si="1625"/>
        <v>3</v>
      </c>
      <c r="C1781" s="18">
        <f t="shared" si="215"/>
        <v>47</v>
      </c>
      <c r="D1781" s="19" t="str">
        <f t="shared" si="216"/>
        <v>Услуги</v>
      </c>
      <c r="E1781" s="20">
        <v>57.99999999999999</v>
      </c>
      <c r="F1781" s="21">
        <v>40.193999999999996</v>
      </c>
      <c r="G1781" s="22">
        <v>4.393939393939394</v>
      </c>
      <c r="H1781" s="21">
        <v>13.2</v>
      </c>
    </row>
    <row r="1782" ht="15.75" customHeight="1">
      <c r="A1782" s="16" t="str">
        <f t="shared" ref="A1782:B1782" si="1626">A1746</f>
        <v>август</v>
      </c>
      <c r="B1782" s="18">
        <f t="shared" si="1626"/>
        <v>3</v>
      </c>
      <c r="C1782" s="18">
        <f t="shared" si="215"/>
        <v>47</v>
      </c>
      <c r="D1782" s="19" t="str">
        <f t="shared" si="216"/>
        <v>Услуги</v>
      </c>
      <c r="E1782" s="20">
        <v>40.5</v>
      </c>
      <c r="F1782" s="21">
        <v>28.916999999999998</v>
      </c>
      <c r="G1782" s="22">
        <v>3.375</v>
      </c>
      <c r="H1782" s="21">
        <v>12.0</v>
      </c>
    </row>
    <row r="1783" ht="15.75" customHeight="1">
      <c r="A1783" s="16" t="str">
        <f t="shared" ref="A1783:B1783" si="1627">A1747</f>
        <v>сентябрь</v>
      </c>
      <c r="B1783" s="18">
        <f t="shared" si="1627"/>
        <v>3</v>
      </c>
      <c r="C1783" s="18">
        <f t="shared" si="215"/>
        <v>47</v>
      </c>
      <c r="D1783" s="19" t="str">
        <f t="shared" si="216"/>
        <v>Услуги</v>
      </c>
      <c r="E1783" s="20">
        <v>49.0</v>
      </c>
      <c r="F1783" s="21">
        <v>32.928</v>
      </c>
      <c r="G1783" s="22">
        <v>3.4027777777777777</v>
      </c>
      <c r="H1783" s="21">
        <v>14.4</v>
      </c>
    </row>
    <row r="1784" ht="15.75" customHeight="1">
      <c r="A1784" s="16" t="str">
        <f t="shared" ref="A1784:B1784" si="1628">A1748</f>
        <v>январь</v>
      </c>
      <c r="B1784" s="18">
        <f t="shared" si="1628"/>
        <v>1</v>
      </c>
      <c r="C1784" s="18">
        <f t="shared" si="215"/>
        <v>48</v>
      </c>
      <c r="D1784" s="19" t="str">
        <f t="shared" si="216"/>
        <v>телефоны и гаджеты</v>
      </c>
      <c r="E1784" s="20">
        <v>49.5</v>
      </c>
      <c r="F1784" s="21">
        <v>32.9175</v>
      </c>
      <c r="G1784" s="22">
        <v>4.583333333333334</v>
      </c>
      <c r="H1784" s="21">
        <v>10.8</v>
      </c>
    </row>
    <row r="1785" ht="15.75" customHeight="1">
      <c r="A1785" s="16" t="str">
        <f t="shared" ref="A1785:B1785" si="1629">A1749</f>
        <v>февраль</v>
      </c>
      <c r="B1785" s="18">
        <f t="shared" si="1629"/>
        <v>1</v>
      </c>
      <c r="C1785" s="18">
        <f t="shared" si="215"/>
        <v>48</v>
      </c>
      <c r="D1785" s="19" t="str">
        <f t="shared" si="216"/>
        <v>телефоны и гаджеты</v>
      </c>
      <c r="E1785" s="20">
        <v>50.0</v>
      </c>
      <c r="F1785" s="21">
        <v>33.25</v>
      </c>
      <c r="G1785" s="22">
        <v>4.166666666666666</v>
      </c>
      <c r="H1785" s="21">
        <v>12.0</v>
      </c>
    </row>
    <row r="1786" ht="15.75" customHeight="1">
      <c r="A1786" s="16" t="str">
        <f t="shared" ref="A1786:B1786" si="1630">A1750</f>
        <v>март</v>
      </c>
      <c r="B1786" s="18">
        <f t="shared" si="1630"/>
        <v>1</v>
      </c>
      <c r="C1786" s="18">
        <f t="shared" si="215"/>
        <v>48</v>
      </c>
      <c r="D1786" s="19" t="str">
        <f t="shared" si="216"/>
        <v>телефоны и гаджеты</v>
      </c>
      <c r="E1786" s="20">
        <v>51.0</v>
      </c>
      <c r="F1786" s="21">
        <v>34.272</v>
      </c>
      <c r="G1786" s="22">
        <v>4.25</v>
      </c>
      <c r="H1786" s="21">
        <v>12.0</v>
      </c>
    </row>
    <row r="1787" ht="15.75" customHeight="1">
      <c r="A1787" s="16" t="str">
        <f t="shared" ref="A1787:B1787" si="1631">A1751</f>
        <v>апрель</v>
      </c>
      <c r="B1787" s="18">
        <f t="shared" si="1631"/>
        <v>2</v>
      </c>
      <c r="C1787" s="18">
        <f t="shared" si="215"/>
        <v>48</v>
      </c>
      <c r="D1787" s="19" t="str">
        <f t="shared" si="216"/>
        <v>телефоны и гаджеты</v>
      </c>
      <c r="E1787" s="20">
        <v>48.0</v>
      </c>
      <c r="F1787" s="21">
        <v>33.263999999999996</v>
      </c>
      <c r="G1787" s="22">
        <v>3.6363636363636367</v>
      </c>
      <c r="H1787" s="21">
        <v>13.2</v>
      </c>
    </row>
    <row r="1788" ht="15.75" customHeight="1">
      <c r="A1788" s="16" t="str">
        <f t="shared" ref="A1788:B1788" si="1632">A1752</f>
        <v>май</v>
      </c>
      <c r="B1788" s="18">
        <f t="shared" si="1632"/>
        <v>2</v>
      </c>
      <c r="C1788" s="18">
        <f t="shared" si="215"/>
        <v>48</v>
      </c>
      <c r="D1788" s="19" t="str">
        <f t="shared" si="216"/>
        <v>телефоны и гаджеты</v>
      </c>
      <c r="E1788" s="20">
        <v>57.99999999999999</v>
      </c>
      <c r="F1788" s="21">
        <v>42.224</v>
      </c>
      <c r="G1788" s="22">
        <v>5.370370370370371</v>
      </c>
      <c r="H1788" s="21">
        <v>10.8</v>
      </c>
    </row>
    <row r="1789" ht="15.75" customHeight="1">
      <c r="A1789" s="16" t="str">
        <f t="shared" ref="A1789:B1789" si="1633">A1753</f>
        <v>июнь</v>
      </c>
      <c r="B1789" s="18">
        <f t="shared" si="1633"/>
        <v>2</v>
      </c>
      <c r="C1789" s="18">
        <f t="shared" si="215"/>
        <v>48</v>
      </c>
      <c r="D1789" s="19" t="str">
        <f t="shared" si="216"/>
        <v>телефоны и гаджеты</v>
      </c>
      <c r="E1789" s="20">
        <v>51.0</v>
      </c>
      <c r="F1789" s="21">
        <v>35.342999999999996</v>
      </c>
      <c r="G1789" s="22">
        <v>4.722222222222222</v>
      </c>
      <c r="H1789" s="21">
        <v>10.8</v>
      </c>
    </row>
    <row r="1790" ht="15.75" customHeight="1">
      <c r="A1790" s="16" t="str">
        <f t="shared" ref="A1790:B1790" si="1634">A1754</f>
        <v>июль</v>
      </c>
      <c r="B1790" s="18">
        <f t="shared" si="1634"/>
        <v>3</v>
      </c>
      <c r="C1790" s="18">
        <f t="shared" si="215"/>
        <v>48</v>
      </c>
      <c r="D1790" s="19" t="str">
        <f t="shared" si="216"/>
        <v>телефоны и гаджеты</v>
      </c>
      <c r="E1790" s="20">
        <v>59.0</v>
      </c>
      <c r="F1790" s="21">
        <v>40.061</v>
      </c>
      <c r="G1790" s="22">
        <v>4.916666666666666</v>
      </c>
      <c r="H1790" s="21">
        <v>12.0</v>
      </c>
    </row>
    <row r="1791" ht="15.75" customHeight="1">
      <c r="A1791" s="16" t="str">
        <f t="shared" ref="A1791:B1791" si="1635">A1755</f>
        <v>август</v>
      </c>
      <c r="B1791" s="18">
        <f t="shared" si="1635"/>
        <v>3</v>
      </c>
      <c r="C1791" s="18">
        <f t="shared" si="215"/>
        <v>48</v>
      </c>
      <c r="D1791" s="19" t="str">
        <f t="shared" si="216"/>
        <v>телефоны и гаджеты</v>
      </c>
      <c r="E1791" s="20">
        <v>51.5</v>
      </c>
      <c r="F1791" s="21">
        <v>35.32899999999999</v>
      </c>
      <c r="G1791" s="22">
        <v>4.291666666666666</v>
      </c>
      <c r="H1791" s="21">
        <v>12.0</v>
      </c>
    </row>
    <row r="1792" ht="15.75" customHeight="1">
      <c r="A1792" s="16" t="str">
        <f t="shared" ref="A1792:B1792" si="1636">A1756</f>
        <v>сентябрь</v>
      </c>
      <c r="B1792" s="18">
        <f t="shared" si="1636"/>
        <v>3</v>
      </c>
      <c r="C1792" s="18">
        <f t="shared" si="215"/>
        <v>48</v>
      </c>
      <c r="D1792" s="19" t="str">
        <f t="shared" si="216"/>
        <v>телефоны и гаджеты</v>
      </c>
      <c r="E1792" s="20">
        <v>58.5</v>
      </c>
      <c r="F1792" s="21">
        <v>42.17849999999999</v>
      </c>
      <c r="G1792" s="22">
        <v>4.875</v>
      </c>
      <c r="H1792" s="21">
        <v>12.0</v>
      </c>
    </row>
    <row r="1793" ht="15.75" customHeight="1">
      <c r="A1793" s="16" t="str">
        <f t="shared" ref="A1793:B1793" si="1637">A1757</f>
        <v>январь</v>
      </c>
      <c r="B1793" s="18">
        <f t="shared" si="1637"/>
        <v>1</v>
      </c>
      <c r="C1793" s="18">
        <f t="shared" si="215"/>
        <v>49</v>
      </c>
      <c r="D1793" s="19" t="str">
        <f t="shared" si="216"/>
        <v>платежи</v>
      </c>
      <c r="E1793" s="20">
        <v>52.5</v>
      </c>
      <c r="F1793" s="21">
        <v>37.8525</v>
      </c>
      <c r="G1793" s="22">
        <v>3.9772727272727266</v>
      </c>
      <c r="H1793" s="21">
        <v>13.2</v>
      </c>
    </row>
    <row r="1794" ht="15.75" customHeight="1">
      <c r="A1794" s="16" t="str">
        <f t="shared" ref="A1794:B1794" si="1638">A1758</f>
        <v>февраль</v>
      </c>
      <c r="B1794" s="18">
        <f t="shared" si="1638"/>
        <v>1</v>
      </c>
      <c r="C1794" s="18">
        <f t="shared" si="215"/>
        <v>49</v>
      </c>
      <c r="D1794" s="19" t="str">
        <f t="shared" si="216"/>
        <v>платежи</v>
      </c>
      <c r="E1794" s="20">
        <v>52.0</v>
      </c>
      <c r="F1794" s="21">
        <v>36.4</v>
      </c>
      <c r="G1794" s="22">
        <v>3.6111111111111107</v>
      </c>
      <c r="H1794" s="21">
        <v>14.4</v>
      </c>
    </row>
    <row r="1795" ht="15.75" customHeight="1">
      <c r="A1795" s="16" t="str">
        <f t="shared" ref="A1795:B1795" si="1639">A1759</f>
        <v>март</v>
      </c>
      <c r="B1795" s="18">
        <f t="shared" si="1639"/>
        <v>1</v>
      </c>
      <c r="C1795" s="18">
        <f t="shared" si="215"/>
        <v>49</v>
      </c>
      <c r="D1795" s="19" t="str">
        <f t="shared" si="216"/>
        <v>платежи</v>
      </c>
      <c r="E1795" s="20">
        <v>54.50000000000001</v>
      </c>
      <c r="F1795" s="21">
        <v>39.2945</v>
      </c>
      <c r="G1795" s="22">
        <v>4.541666666666667</v>
      </c>
      <c r="H1795" s="21">
        <v>12.0</v>
      </c>
    </row>
    <row r="1796" ht="15.75" customHeight="1">
      <c r="A1796" s="16" t="str">
        <f t="shared" ref="A1796:B1796" si="1640">A1760</f>
        <v>апрель</v>
      </c>
      <c r="B1796" s="18">
        <f t="shared" si="1640"/>
        <v>2</v>
      </c>
      <c r="C1796" s="18">
        <f t="shared" si="215"/>
        <v>49</v>
      </c>
      <c r="D1796" s="19" t="str">
        <f t="shared" si="216"/>
        <v>платежи</v>
      </c>
      <c r="E1796" s="20">
        <v>55.00000000000001</v>
      </c>
      <c r="F1796" s="21">
        <v>40.04</v>
      </c>
      <c r="G1796" s="22">
        <v>5.0925925925925934</v>
      </c>
      <c r="H1796" s="21">
        <v>10.8</v>
      </c>
    </row>
    <row r="1797" ht="15.75" customHeight="1">
      <c r="A1797" s="16" t="str">
        <f t="shared" ref="A1797:B1797" si="1641">A1761</f>
        <v>май</v>
      </c>
      <c r="B1797" s="18">
        <f t="shared" si="1641"/>
        <v>2</v>
      </c>
      <c r="C1797" s="18">
        <f t="shared" si="215"/>
        <v>49</v>
      </c>
      <c r="D1797" s="19" t="str">
        <f t="shared" si="216"/>
        <v>платежи</v>
      </c>
      <c r="E1797" s="20">
        <v>55.00000000000001</v>
      </c>
      <c r="F1797" s="21">
        <v>38.115</v>
      </c>
      <c r="G1797" s="22">
        <v>5.0925925925925934</v>
      </c>
      <c r="H1797" s="21">
        <v>10.8</v>
      </c>
    </row>
    <row r="1798" ht="15.75" customHeight="1">
      <c r="A1798" s="16" t="str">
        <f t="shared" ref="A1798:B1798" si="1642">A1762</f>
        <v>июнь</v>
      </c>
      <c r="B1798" s="18">
        <f t="shared" si="1642"/>
        <v>2</v>
      </c>
      <c r="C1798" s="18">
        <f t="shared" si="215"/>
        <v>49</v>
      </c>
      <c r="D1798" s="19" t="str">
        <f t="shared" si="216"/>
        <v>платежи</v>
      </c>
      <c r="E1798" s="20">
        <v>43.0</v>
      </c>
      <c r="F1798" s="21">
        <v>31.002999999999997</v>
      </c>
      <c r="G1798" s="22">
        <v>3.981481481481482</v>
      </c>
      <c r="H1798" s="21">
        <v>10.8</v>
      </c>
    </row>
    <row r="1799" ht="15.75" customHeight="1">
      <c r="A1799" s="16" t="str">
        <f t="shared" ref="A1799:B1799" si="1643">A1763</f>
        <v>июль</v>
      </c>
      <c r="B1799" s="18">
        <f t="shared" si="1643"/>
        <v>3</v>
      </c>
      <c r="C1799" s="18">
        <f t="shared" si="215"/>
        <v>49</v>
      </c>
      <c r="D1799" s="19" t="str">
        <f t="shared" si="216"/>
        <v>платежи</v>
      </c>
      <c r="E1799" s="20">
        <v>56.00000000000001</v>
      </c>
      <c r="F1799" s="21">
        <v>40.768</v>
      </c>
      <c r="G1799" s="22">
        <v>4.242424242424242</v>
      </c>
      <c r="H1799" s="21">
        <v>13.2</v>
      </c>
    </row>
    <row r="1800" ht="15.75" customHeight="1">
      <c r="A1800" s="16" t="str">
        <f t="shared" ref="A1800:B1800" si="1644">A1764</f>
        <v>август</v>
      </c>
      <c r="B1800" s="18">
        <f t="shared" si="1644"/>
        <v>3</v>
      </c>
      <c r="C1800" s="18">
        <f t="shared" si="215"/>
        <v>49</v>
      </c>
      <c r="D1800" s="19" t="str">
        <f t="shared" si="216"/>
        <v>платежи</v>
      </c>
      <c r="E1800" s="20">
        <v>49.0</v>
      </c>
      <c r="F1800" s="21">
        <v>34.643</v>
      </c>
      <c r="G1800" s="22">
        <v>4.537037037037037</v>
      </c>
      <c r="H1800" s="21">
        <v>10.8</v>
      </c>
    </row>
    <row r="1801" ht="15.75" customHeight="1">
      <c r="A1801" s="16" t="str">
        <f t="shared" ref="A1801:B1801" si="1645">A1765</f>
        <v>сентябрь</v>
      </c>
      <c r="B1801" s="18">
        <f t="shared" si="1645"/>
        <v>3</v>
      </c>
      <c r="C1801" s="18">
        <f t="shared" si="215"/>
        <v>49</v>
      </c>
      <c r="D1801" s="19" t="str">
        <f t="shared" si="216"/>
        <v>платежи</v>
      </c>
      <c r="E1801" s="20">
        <v>57.99999999999999</v>
      </c>
      <c r="F1801" s="21">
        <v>38.97599999999999</v>
      </c>
      <c r="G1801" s="22">
        <v>5.370370370370371</v>
      </c>
      <c r="H1801" s="21">
        <v>10.8</v>
      </c>
    </row>
    <row r="1802" ht="15.75" customHeight="1">
      <c r="A1802" s="16" t="str">
        <f t="shared" ref="A1802:B1802" si="1646">A1766</f>
        <v>январь</v>
      </c>
      <c r="B1802" s="18">
        <f t="shared" si="1646"/>
        <v>1</v>
      </c>
      <c r="C1802" s="18">
        <f t="shared" si="215"/>
        <v>45</v>
      </c>
      <c r="D1802" s="19" t="str">
        <f t="shared" si="216"/>
        <v>Услуги</v>
      </c>
      <c r="E1802" s="20">
        <v>45.0</v>
      </c>
      <c r="F1802" s="21">
        <v>31.184999999999995</v>
      </c>
      <c r="G1802" s="22">
        <v>3.75</v>
      </c>
      <c r="H1802" s="21">
        <v>12.0</v>
      </c>
    </row>
    <row r="1803" ht="15.75" customHeight="1">
      <c r="A1803" s="16" t="str">
        <f t="shared" ref="A1803:B1803" si="1647">A1767</f>
        <v>февраль</v>
      </c>
      <c r="B1803" s="18">
        <f t="shared" si="1647"/>
        <v>1</v>
      </c>
      <c r="C1803" s="18">
        <f t="shared" si="215"/>
        <v>45</v>
      </c>
      <c r="D1803" s="19" t="str">
        <f t="shared" si="216"/>
        <v>Услуги</v>
      </c>
      <c r="E1803" s="20">
        <v>56.49999999999999</v>
      </c>
      <c r="F1803" s="21">
        <v>40.341</v>
      </c>
      <c r="G1803" s="22">
        <v>3.923611111111111</v>
      </c>
      <c r="H1803" s="21">
        <v>14.4</v>
      </c>
    </row>
    <row r="1804" ht="15.75" customHeight="1">
      <c r="A1804" s="16" t="str">
        <f t="shared" ref="A1804:B1804" si="1648">A1768</f>
        <v>март</v>
      </c>
      <c r="B1804" s="18">
        <f t="shared" si="1648"/>
        <v>1</v>
      </c>
      <c r="C1804" s="18">
        <f t="shared" si="215"/>
        <v>45</v>
      </c>
      <c r="D1804" s="19" t="str">
        <f t="shared" si="216"/>
        <v>Услуги</v>
      </c>
      <c r="E1804" s="20">
        <v>47.5</v>
      </c>
      <c r="F1804" s="21">
        <v>34.2475</v>
      </c>
      <c r="G1804" s="22">
        <v>4.398148148148148</v>
      </c>
      <c r="H1804" s="21">
        <v>10.8</v>
      </c>
    </row>
    <row r="1805" ht="15.75" customHeight="1">
      <c r="A1805" s="16" t="str">
        <f t="shared" ref="A1805:B1805" si="1649">A1769</f>
        <v>апрель</v>
      </c>
      <c r="B1805" s="18">
        <f t="shared" si="1649"/>
        <v>2</v>
      </c>
      <c r="C1805" s="18">
        <f t="shared" si="215"/>
        <v>45</v>
      </c>
      <c r="D1805" s="19" t="str">
        <f t="shared" si="216"/>
        <v>Услуги</v>
      </c>
      <c r="E1805" s="20">
        <v>53.5</v>
      </c>
      <c r="F1805" s="21">
        <v>38.573499999999996</v>
      </c>
      <c r="G1805" s="22">
        <v>3.7152777777777777</v>
      </c>
      <c r="H1805" s="21">
        <v>14.4</v>
      </c>
    </row>
    <row r="1806" ht="15.75" customHeight="1">
      <c r="A1806" s="16" t="str">
        <f t="shared" ref="A1806:B1806" si="1650">A1770</f>
        <v>май</v>
      </c>
      <c r="B1806" s="18">
        <f t="shared" si="1650"/>
        <v>2</v>
      </c>
      <c r="C1806" s="18">
        <f t="shared" si="215"/>
        <v>45</v>
      </c>
      <c r="D1806" s="19" t="str">
        <f t="shared" si="216"/>
        <v>Услуги</v>
      </c>
      <c r="E1806" s="20">
        <v>46.5</v>
      </c>
      <c r="F1806" s="21">
        <v>33.5265</v>
      </c>
      <c r="G1806" s="22">
        <v>4.305555555555555</v>
      </c>
      <c r="H1806" s="21">
        <v>10.8</v>
      </c>
    </row>
    <row r="1807" ht="15.75" customHeight="1">
      <c r="A1807" s="16" t="str">
        <f t="shared" ref="A1807:B1807" si="1651">A1771</f>
        <v>июнь</v>
      </c>
      <c r="B1807" s="18">
        <f t="shared" si="1651"/>
        <v>2</v>
      </c>
      <c r="C1807" s="18">
        <f t="shared" si="215"/>
        <v>45</v>
      </c>
      <c r="D1807" s="19" t="str">
        <f t="shared" si="216"/>
        <v>Услуги</v>
      </c>
      <c r="E1807" s="20">
        <v>51.0</v>
      </c>
      <c r="F1807" s="21">
        <v>36.770999999999994</v>
      </c>
      <c r="G1807" s="22">
        <v>4.25</v>
      </c>
      <c r="H1807" s="21">
        <v>12.0</v>
      </c>
    </row>
    <row r="1808" ht="15.75" customHeight="1">
      <c r="A1808" s="16" t="str">
        <f t="shared" ref="A1808:B1808" si="1652">A1772</f>
        <v>июль</v>
      </c>
      <c r="B1808" s="18">
        <f t="shared" si="1652"/>
        <v>3</v>
      </c>
      <c r="C1808" s="18">
        <f t="shared" si="215"/>
        <v>45</v>
      </c>
      <c r="D1808" s="19" t="str">
        <f t="shared" si="216"/>
        <v>Услуги</v>
      </c>
      <c r="E1808" s="20">
        <v>56.49999999999999</v>
      </c>
      <c r="F1808" s="21">
        <v>37.967999999999996</v>
      </c>
      <c r="G1808" s="22">
        <v>4.708333333333334</v>
      </c>
      <c r="H1808" s="21">
        <v>12.0</v>
      </c>
    </row>
    <row r="1809" ht="15.75" customHeight="1">
      <c r="A1809" s="16" t="str">
        <f t="shared" ref="A1809:B1809" si="1653">A1773</f>
        <v>август</v>
      </c>
      <c r="B1809" s="18">
        <f t="shared" si="1653"/>
        <v>3</v>
      </c>
      <c r="C1809" s="18">
        <f t="shared" si="215"/>
        <v>45</v>
      </c>
      <c r="D1809" s="19" t="str">
        <f t="shared" si="216"/>
        <v>Услуги</v>
      </c>
      <c r="E1809" s="20">
        <v>48.5</v>
      </c>
      <c r="F1809" s="21">
        <v>34.629</v>
      </c>
      <c r="G1809" s="22">
        <v>4.4907407407407405</v>
      </c>
      <c r="H1809" s="21">
        <v>10.8</v>
      </c>
    </row>
    <row r="1810" ht="15.75" customHeight="1">
      <c r="A1810" s="16" t="str">
        <f t="shared" ref="A1810:B1810" si="1654">A1774</f>
        <v>сентябрь</v>
      </c>
      <c r="B1810" s="18">
        <f t="shared" si="1654"/>
        <v>3</v>
      </c>
      <c r="C1810" s="18">
        <f t="shared" si="215"/>
        <v>45</v>
      </c>
      <c r="D1810" s="19" t="str">
        <f t="shared" si="216"/>
        <v>Услуги</v>
      </c>
      <c r="E1810" s="20">
        <v>55.00000000000001</v>
      </c>
      <c r="F1810" s="21">
        <v>39.655</v>
      </c>
      <c r="G1810" s="22">
        <v>4.583333333333334</v>
      </c>
      <c r="H1810" s="21">
        <v>12.0</v>
      </c>
    </row>
    <row r="1811" ht="15.75" customHeight="1">
      <c r="A1811" s="16" t="str">
        <f t="shared" ref="A1811:B1811" si="1655">A1775</f>
        <v>январь</v>
      </c>
      <c r="B1811" s="18">
        <f t="shared" si="1655"/>
        <v>1</v>
      </c>
      <c r="C1811" s="18">
        <f t="shared" si="215"/>
        <v>48</v>
      </c>
      <c r="D1811" s="19" t="str">
        <f t="shared" si="216"/>
        <v>Услуги</v>
      </c>
      <c r="E1811" s="20">
        <v>56.49999999999999</v>
      </c>
      <c r="F1811" s="21">
        <v>39.1545</v>
      </c>
      <c r="G1811" s="22">
        <v>3.923611111111111</v>
      </c>
      <c r="H1811" s="21">
        <v>14.4</v>
      </c>
    </row>
    <row r="1812" ht="15.75" customHeight="1">
      <c r="A1812" s="16" t="str">
        <f t="shared" ref="A1812:B1812" si="1656">A1776</f>
        <v>февраль</v>
      </c>
      <c r="B1812" s="18">
        <f t="shared" si="1656"/>
        <v>1</v>
      </c>
      <c r="C1812" s="18">
        <f t="shared" si="215"/>
        <v>48</v>
      </c>
      <c r="D1812" s="19" t="str">
        <f t="shared" si="216"/>
        <v>Услуги</v>
      </c>
      <c r="E1812" s="20">
        <v>58.5</v>
      </c>
      <c r="F1812" s="21">
        <v>41.3595</v>
      </c>
      <c r="G1812" s="22">
        <v>4.875</v>
      </c>
      <c r="H1812" s="21">
        <v>12.0</v>
      </c>
    </row>
    <row r="1813" ht="15.75" customHeight="1">
      <c r="A1813" s="16" t="str">
        <f t="shared" ref="A1813:B1813" si="1657">A1777</f>
        <v>март</v>
      </c>
      <c r="B1813" s="18">
        <f t="shared" si="1657"/>
        <v>1</v>
      </c>
      <c r="C1813" s="18">
        <f t="shared" si="215"/>
        <v>48</v>
      </c>
      <c r="D1813" s="19" t="str">
        <f t="shared" si="216"/>
        <v>Услуги</v>
      </c>
      <c r="E1813" s="20">
        <v>57.99999999999999</v>
      </c>
      <c r="F1813" s="21">
        <v>42.62999999999999</v>
      </c>
      <c r="G1813" s="22">
        <v>4.393939393939394</v>
      </c>
      <c r="H1813" s="21">
        <v>13.2</v>
      </c>
    </row>
    <row r="1814" ht="15.75" customHeight="1">
      <c r="A1814" s="16" t="str">
        <f t="shared" ref="A1814:B1814" si="1658">A1778</f>
        <v>апрель</v>
      </c>
      <c r="B1814" s="18">
        <f t="shared" si="1658"/>
        <v>2</v>
      </c>
      <c r="C1814" s="18">
        <f t="shared" si="215"/>
        <v>48</v>
      </c>
      <c r="D1814" s="19" t="str">
        <f t="shared" si="216"/>
        <v>Услуги</v>
      </c>
      <c r="E1814" s="20">
        <v>55.00000000000001</v>
      </c>
      <c r="F1814" s="21">
        <v>37.345</v>
      </c>
      <c r="G1814" s="22">
        <v>3.819444444444444</v>
      </c>
      <c r="H1814" s="21">
        <v>14.4</v>
      </c>
    </row>
    <row r="1815" ht="15.75" customHeight="1">
      <c r="A1815" s="16" t="str">
        <f t="shared" ref="A1815:B1815" si="1659">A1779</f>
        <v>май</v>
      </c>
      <c r="B1815" s="18">
        <f t="shared" si="1659"/>
        <v>2</v>
      </c>
      <c r="C1815" s="18">
        <f t="shared" si="215"/>
        <v>48</v>
      </c>
      <c r="D1815" s="19" t="str">
        <f t="shared" si="216"/>
        <v>Услуги</v>
      </c>
      <c r="E1815" s="20">
        <v>59.5</v>
      </c>
      <c r="F1815" s="21">
        <v>42.483000000000004</v>
      </c>
      <c r="G1815" s="22">
        <v>5.5092592592592595</v>
      </c>
      <c r="H1815" s="21">
        <v>10.8</v>
      </c>
    </row>
    <row r="1816" ht="15.75" customHeight="1">
      <c r="A1816" s="16" t="str">
        <f t="shared" ref="A1816:B1816" si="1660">A1780</f>
        <v>июнь</v>
      </c>
      <c r="B1816" s="18">
        <f t="shared" si="1660"/>
        <v>2</v>
      </c>
      <c r="C1816" s="18">
        <f t="shared" si="215"/>
        <v>48</v>
      </c>
      <c r="D1816" s="19" t="str">
        <f t="shared" si="216"/>
        <v>Услуги</v>
      </c>
      <c r="E1816" s="20">
        <v>44.0</v>
      </c>
      <c r="F1816" s="21">
        <v>31.107999999999997</v>
      </c>
      <c r="G1816" s="22">
        <v>4.0740740740740735</v>
      </c>
      <c r="H1816" s="21">
        <v>10.8</v>
      </c>
    </row>
    <row r="1817" ht="15.75" customHeight="1">
      <c r="A1817" s="16" t="str">
        <f t="shared" ref="A1817:B1817" si="1661">A1781</f>
        <v>июль</v>
      </c>
      <c r="B1817" s="18">
        <f t="shared" si="1661"/>
        <v>3</v>
      </c>
      <c r="C1817" s="18">
        <f t="shared" si="215"/>
        <v>48</v>
      </c>
      <c r="D1817" s="19" t="str">
        <f t="shared" si="216"/>
        <v>Услуги</v>
      </c>
      <c r="E1817" s="20">
        <v>55.50000000000001</v>
      </c>
      <c r="F1817" s="21">
        <v>39.626999999999995</v>
      </c>
      <c r="G1817" s="22">
        <v>5.138888888888888</v>
      </c>
      <c r="H1817" s="21">
        <v>10.8</v>
      </c>
    </row>
    <row r="1818" ht="15.75" customHeight="1">
      <c r="A1818" s="16" t="str">
        <f t="shared" ref="A1818:B1818" si="1662">A1782</f>
        <v>август</v>
      </c>
      <c r="B1818" s="18">
        <f t="shared" si="1662"/>
        <v>3</v>
      </c>
      <c r="C1818" s="18">
        <f t="shared" si="215"/>
        <v>48</v>
      </c>
      <c r="D1818" s="19" t="str">
        <f t="shared" si="216"/>
        <v>Услуги</v>
      </c>
      <c r="E1818" s="20">
        <v>51.5</v>
      </c>
      <c r="F1818" s="21">
        <v>34.247499999999995</v>
      </c>
      <c r="G1818" s="22">
        <v>4.291666666666666</v>
      </c>
      <c r="H1818" s="21">
        <v>12.0</v>
      </c>
    </row>
    <row r="1819" ht="15.75" customHeight="1">
      <c r="A1819" s="16" t="str">
        <f t="shared" ref="A1819:B1819" si="1663">A1783</f>
        <v>сентябрь</v>
      </c>
      <c r="B1819" s="18">
        <f t="shared" si="1663"/>
        <v>3</v>
      </c>
      <c r="C1819" s="18">
        <f t="shared" si="215"/>
        <v>48</v>
      </c>
      <c r="D1819" s="19" t="str">
        <f t="shared" si="216"/>
        <v>Услуги</v>
      </c>
      <c r="E1819" s="20">
        <v>53.5</v>
      </c>
      <c r="F1819" s="21">
        <v>37.449999999999996</v>
      </c>
      <c r="G1819" s="22">
        <v>3.7152777777777777</v>
      </c>
      <c r="H1819" s="21">
        <v>14.4</v>
      </c>
    </row>
    <row r="1820" ht="15.75" customHeight="1">
      <c r="A1820" s="16" t="str">
        <f t="shared" ref="A1820:B1820" si="1664">A1784</f>
        <v>январь</v>
      </c>
      <c r="B1820" s="18">
        <f t="shared" si="1664"/>
        <v>1</v>
      </c>
      <c r="C1820" s="18">
        <f t="shared" si="215"/>
        <v>49</v>
      </c>
      <c r="D1820" s="19" t="str">
        <f t="shared" si="216"/>
        <v>телефоны и гаджеты</v>
      </c>
      <c r="E1820" s="20">
        <v>47.5</v>
      </c>
      <c r="F1820" s="21">
        <v>34.58</v>
      </c>
      <c r="G1820" s="22">
        <v>3.5984848484848486</v>
      </c>
      <c r="H1820" s="21">
        <v>13.2</v>
      </c>
    </row>
    <row r="1821" ht="15.75" customHeight="1">
      <c r="A1821" s="16" t="str">
        <f t="shared" ref="A1821:B1821" si="1665">A1785</f>
        <v>февраль</v>
      </c>
      <c r="B1821" s="18">
        <f t="shared" si="1665"/>
        <v>1</v>
      </c>
      <c r="C1821" s="18">
        <f t="shared" si="215"/>
        <v>49</v>
      </c>
      <c r="D1821" s="19" t="str">
        <f t="shared" si="216"/>
        <v>телефоны и гаджеты</v>
      </c>
      <c r="E1821" s="20">
        <v>48.0</v>
      </c>
      <c r="F1821" s="21">
        <v>33.263999999999996</v>
      </c>
      <c r="G1821" s="22">
        <v>4.0</v>
      </c>
      <c r="H1821" s="21">
        <v>12.0</v>
      </c>
    </row>
    <row r="1822" ht="15.75" customHeight="1">
      <c r="A1822" s="16" t="str">
        <f t="shared" ref="A1822:B1822" si="1666">A1786</f>
        <v>март</v>
      </c>
      <c r="B1822" s="18">
        <f t="shared" si="1666"/>
        <v>1</v>
      </c>
      <c r="C1822" s="18">
        <f t="shared" si="215"/>
        <v>49</v>
      </c>
      <c r="D1822" s="19" t="str">
        <f t="shared" si="216"/>
        <v>телефоны и гаджеты</v>
      </c>
      <c r="E1822" s="20">
        <v>56.49999999999999</v>
      </c>
      <c r="F1822" s="21">
        <v>40.7365</v>
      </c>
      <c r="G1822" s="22">
        <v>4.708333333333334</v>
      </c>
      <c r="H1822" s="21">
        <v>12.0</v>
      </c>
    </row>
    <row r="1823" ht="15.75" customHeight="1">
      <c r="A1823" s="16" t="str">
        <f t="shared" ref="A1823:B1823" si="1667">A1787</f>
        <v>апрель</v>
      </c>
      <c r="B1823" s="18">
        <f t="shared" si="1667"/>
        <v>2</v>
      </c>
      <c r="C1823" s="18">
        <f t="shared" si="215"/>
        <v>49</v>
      </c>
      <c r="D1823" s="19" t="str">
        <f t="shared" si="216"/>
        <v>телефоны и гаджеты</v>
      </c>
      <c r="E1823" s="20">
        <v>43.0</v>
      </c>
      <c r="F1823" s="21">
        <v>29.197</v>
      </c>
      <c r="G1823" s="22">
        <v>2.986111111111111</v>
      </c>
      <c r="H1823" s="21">
        <v>14.4</v>
      </c>
    </row>
    <row r="1824" ht="15.75" customHeight="1">
      <c r="A1824" s="16" t="str">
        <f t="shared" ref="A1824:B1824" si="1668">A1788</f>
        <v>май</v>
      </c>
      <c r="B1824" s="18">
        <f t="shared" si="1668"/>
        <v>2</v>
      </c>
      <c r="C1824" s="18">
        <f t="shared" si="215"/>
        <v>49</v>
      </c>
      <c r="D1824" s="19" t="str">
        <f t="shared" si="216"/>
        <v>телефоны и гаджеты</v>
      </c>
      <c r="E1824" s="20">
        <v>59.5</v>
      </c>
      <c r="F1824" s="21">
        <v>40.400499999999994</v>
      </c>
      <c r="G1824" s="22">
        <v>4.507575757575758</v>
      </c>
      <c r="H1824" s="21">
        <v>13.2</v>
      </c>
    </row>
    <row r="1825" ht="15.75" customHeight="1">
      <c r="A1825" s="16" t="str">
        <f t="shared" ref="A1825:B1825" si="1669">A1789</f>
        <v>июнь</v>
      </c>
      <c r="B1825" s="18">
        <f t="shared" si="1669"/>
        <v>2</v>
      </c>
      <c r="C1825" s="18">
        <f t="shared" si="215"/>
        <v>49</v>
      </c>
      <c r="D1825" s="19" t="str">
        <f t="shared" si="216"/>
        <v>телефоны и гаджеты</v>
      </c>
      <c r="E1825" s="20">
        <v>57.49999999999999</v>
      </c>
      <c r="F1825" s="21">
        <v>38.2375</v>
      </c>
      <c r="G1825" s="22">
        <v>4.356060606060606</v>
      </c>
      <c r="H1825" s="21">
        <v>13.2</v>
      </c>
    </row>
    <row r="1826" ht="15.75" customHeight="1">
      <c r="A1826" s="16" t="str">
        <f t="shared" ref="A1826:B1826" si="1670">A1790</f>
        <v>июль</v>
      </c>
      <c r="B1826" s="18">
        <f t="shared" si="1670"/>
        <v>3</v>
      </c>
      <c r="C1826" s="18">
        <f t="shared" si="215"/>
        <v>49</v>
      </c>
      <c r="D1826" s="19" t="str">
        <f t="shared" si="216"/>
        <v>телефоны и гаджеты</v>
      </c>
      <c r="E1826" s="20">
        <v>41.5</v>
      </c>
      <c r="F1826" s="21">
        <v>28.7595</v>
      </c>
      <c r="G1826" s="22">
        <v>3.143939393939394</v>
      </c>
      <c r="H1826" s="21">
        <v>13.2</v>
      </c>
    </row>
    <row r="1827" ht="15.75" customHeight="1">
      <c r="A1827" s="16" t="str">
        <f t="shared" ref="A1827:B1827" si="1671">A1791</f>
        <v>август</v>
      </c>
      <c r="B1827" s="18">
        <f t="shared" si="1671"/>
        <v>3</v>
      </c>
      <c r="C1827" s="18">
        <f t="shared" si="215"/>
        <v>49</v>
      </c>
      <c r="D1827" s="19" t="str">
        <f t="shared" si="216"/>
        <v>телефоны и гаджеты</v>
      </c>
      <c r="E1827" s="20">
        <v>44.0</v>
      </c>
      <c r="F1827" s="21">
        <v>32.339999999999996</v>
      </c>
      <c r="G1827" s="22">
        <v>3.3333333333333335</v>
      </c>
      <c r="H1827" s="21">
        <v>13.2</v>
      </c>
    </row>
    <row r="1828" ht="15.75" customHeight="1">
      <c r="A1828" s="16" t="str">
        <f t="shared" ref="A1828:B1828" si="1672">A1792</f>
        <v>сентябрь</v>
      </c>
      <c r="B1828" s="18">
        <f t="shared" si="1672"/>
        <v>3</v>
      </c>
      <c r="C1828" s="18">
        <f t="shared" si="215"/>
        <v>49</v>
      </c>
      <c r="D1828" s="19" t="str">
        <f t="shared" si="216"/>
        <v>телефоны и гаджеты</v>
      </c>
      <c r="E1828" s="20">
        <v>55.50000000000001</v>
      </c>
      <c r="F1828" s="21">
        <v>39.626999999999995</v>
      </c>
      <c r="G1828" s="22">
        <v>4.204545454545454</v>
      </c>
      <c r="H1828" s="21">
        <v>13.2</v>
      </c>
    </row>
    <row r="1829" ht="15.75" customHeight="1">
      <c r="A1829" s="16" t="str">
        <f t="shared" ref="A1829:B1829" si="1673">A1793</f>
        <v>январь</v>
      </c>
      <c r="B1829" s="18">
        <f t="shared" si="1673"/>
        <v>1</v>
      </c>
      <c r="C1829" s="18">
        <f t="shared" si="215"/>
        <v>50</v>
      </c>
      <c r="D1829" s="19" t="str">
        <f t="shared" si="216"/>
        <v>платежи</v>
      </c>
      <c r="E1829" s="20">
        <v>47.0</v>
      </c>
      <c r="F1829" s="21">
        <v>31.255</v>
      </c>
      <c r="G1829" s="22">
        <v>4.351851851851853</v>
      </c>
      <c r="H1829" s="21">
        <v>10.8</v>
      </c>
    </row>
    <row r="1830" ht="15.75" customHeight="1">
      <c r="A1830" s="16" t="str">
        <f t="shared" ref="A1830:B1830" si="1674">A1794</f>
        <v>февраль</v>
      </c>
      <c r="B1830" s="18">
        <f t="shared" si="1674"/>
        <v>1</v>
      </c>
      <c r="C1830" s="18">
        <f t="shared" si="215"/>
        <v>50</v>
      </c>
      <c r="D1830" s="19" t="str">
        <f t="shared" si="216"/>
        <v>платежи</v>
      </c>
      <c r="E1830" s="20">
        <v>51.5</v>
      </c>
      <c r="F1830" s="21">
        <v>34.247499999999995</v>
      </c>
      <c r="G1830" s="22">
        <v>3.901515151515152</v>
      </c>
      <c r="H1830" s="21">
        <v>13.2</v>
      </c>
    </row>
    <row r="1831" ht="15.75" customHeight="1">
      <c r="A1831" s="16" t="str">
        <f t="shared" ref="A1831:B1831" si="1675">A1795</f>
        <v>март</v>
      </c>
      <c r="B1831" s="18">
        <f t="shared" si="1675"/>
        <v>1</v>
      </c>
      <c r="C1831" s="18">
        <f t="shared" si="215"/>
        <v>50</v>
      </c>
      <c r="D1831" s="19" t="str">
        <f t="shared" si="216"/>
        <v>платежи</v>
      </c>
      <c r="E1831" s="20">
        <v>51.5</v>
      </c>
      <c r="F1831" s="21">
        <v>37.85249999999999</v>
      </c>
      <c r="G1831" s="22">
        <v>3.576388888888889</v>
      </c>
      <c r="H1831" s="21">
        <v>14.4</v>
      </c>
    </row>
    <row r="1832" ht="15.75" customHeight="1">
      <c r="A1832" s="16" t="str">
        <f t="shared" ref="A1832:B1832" si="1676">A1796</f>
        <v>апрель</v>
      </c>
      <c r="B1832" s="18">
        <f t="shared" si="1676"/>
        <v>2</v>
      </c>
      <c r="C1832" s="18">
        <f t="shared" si="215"/>
        <v>50</v>
      </c>
      <c r="D1832" s="19" t="str">
        <f t="shared" si="216"/>
        <v>платежи</v>
      </c>
      <c r="E1832" s="20">
        <v>42.5</v>
      </c>
      <c r="F1832" s="21">
        <v>29.15499999999999</v>
      </c>
      <c r="G1832" s="22">
        <v>2.951388888888889</v>
      </c>
      <c r="H1832" s="21">
        <v>14.4</v>
      </c>
    </row>
    <row r="1833" ht="15.75" customHeight="1">
      <c r="A1833" s="16" t="str">
        <f t="shared" ref="A1833:B1833" si="1677">A1797</f>
        <v>май</v>
      </c>
      <c r="B1833" s="18">
        <f t="shared" si="1677"/>
        <v>2</v>
      </c>
      <c r="C1833" s="18">
        <f t="shared" si="215"/>
        <v>50</v>
      </c>
      <c r="D1833" s="19" t="str">
        <f t="shared" si="216"/>
        <v>платежи</v>
      </c>
      <c r="E1833" s="20">
        <v>44.5</v>
      </c>
      <c r="F1833" s="21">
        <v>32.7075</v>
      </c>
      <c r="G1833" s="22">
        <v>4.120370370370371</v>
      </c>
      <c r="H1833" s="21">
        <v>10.8</v>
      </c>
    </row>
    <row r="1834" ht="15.75" customHeight="1">
      <c r="A1834" s="16" t="str">
        <f t="shared" ref="A1834:B1834" si="1678">A1798</f>
        <v>июнь</v>
      </c>
      <c r="B1834" s="18">
        <f t="shared" si="1678"/>
        <v>2</v>
      </c>
      <c r="C1834" s="18">
        <f t="shared" si="215"/>
        <v>50</v>
      </c>
      <c r="D1834" s="19" t="str">
        <f t="shared" si="216"/>
        <v>платежи</v>
      </c>
      <c r="E1834" s="20">
        <v>53.5</v>
      </c>
      <c r="F1834" s="21">
        <v>37.449999999999996</v>
      </c>
      <c r="G1834" s="22">
        <v>4.053030303030303</v>
      </c>
      <c r="H1834" s="21">
        <v>13.2</v>
      </c>
    </row>
    <row r="1835" ht="15.75" customHeight="1">
      <c r="A1835" s="16" t="str">
        <f t="shared" ref="A1835:B1835" si="1679">A1799</f>
        <v>июль</v>
      </c>
      <c r="B1835" s="18">
        <f t="shared" si="1679"/>
        <v>3</v>
      </c>
      <c r="C1835" s="18">
        <f t="shared" si="215"/>
        <v>50</v>
      </c>
      <c r="D1835" s="19" t="str">
        <f t="shared" si="216"/>
        <v>платежи</v>
      </c>
      <c r="E1835" s="20">
        <v>50.0</v>
      </c>
      <c r="F1835" s="21">
        <v>35.7</v>
      </c>
      <c r="G1835" s="22">
        <v>3.4722222222222223</v>
      </c>
      <c r="H1835" s="21">
        <v>14.4</v>
      </c>
    </row>
    <row r="1836" ht="15.75" customHeight="1">
      <c r="A1836" s="16" t="str">
        <f t="shared" ref="A1836:B1836" si="1680">A1800</f>
        <v>август</v>
      </c>
      <c r="B1836" s="18">
        <f t="shared" si="1680"/>
        <v>3</v>
      </c>
      <c r="C1836" s="18">
        <f t="shared" si="215"/>
        <v>50</v>
      </c>
      <c r="D1836" s="19" t="str">
        <f t="shared" si="216"/>
        <v>платежи</v>
      </c>
      <c r="E1836" s="20">
        <v>53.5</v>
      </c>
      <c r="F1836" s="21">
        <v>38.199</v>
      </c>
      <c r="G1836" s="22">
        <v>4.458333333333334</v>
      </c>
      <c r="H1836" s="21">
        <v>12.0</v>
      </c>
    </row>
    <row r="1837" ht="15.75" customHeight="1">
      <c r="A1837" s="16" t="str">
        <f t="shared" ref="A1837:B1837" si="1681">A1801</f>
        <v>сентябрь</v>
      </c>
      <c r="B1837" s="18">
        <f t="shared" si="1681"/>
        <v>3</v>
      </c>
      <c r="C1837" s="18">
        <f t="shared" si="215"/>
        <v>50</v>
      </c>
      <c r="D1837" s="19" t="str">
        <f t="shared" si="216"/>
        <v>платежи</v>
      </c>
      <c r="E1837" s="20">
        <v>40.5</v>
      </c>
      <c r="F1837" s="21">
        <v>28.35</v>
      </c>
      <c r="G1837" s="22">
        <v>3.375</v>
      </c>
      <c r="H1837" s="21">
        <v>12.0</v>
      </c>
    </row>
    <row r="1838" ht="15.75" customHeight="1">
      <c r="A1838" s="16" t="str">
        <f t="shared" ref="A1838:B1838" si="1682">A1802</f>
        <v>январь</v>
      </c>
      <c r="B1838" s="18">
        <f t="shared" si="1682"/>
        <v>1</v>
      </c>
      <c r="C1838" s="18">
        <f t="shared" si="215"/>
        <v>46</v>
      </c>
      <c r="D1838" s="19" t="str">
        <f t="shared" si="216"/>
        <v>Услуги</v>
      </c>
      <c r="E1838" s="20">
        <v>2.91</v>
      </c>
      <c r="F1838" s="21">
        <v>1.5277500000000002</v>
      </c>
      <c r="G1838" s="22">
        <v>0.2694444444444445</v>
      </c>
      <c r="H1838" s="21">
        <v>10.8</v>
      </c>
    </row>
    <row r="1839" ht="15.75" customHeight="1">
      <c r="A1839" s="16" t="str">
        <f t="shared" ref="A1839:B1839" si="1683">A1803</f>
        <v>февраль</v>
      </c>
      <c r="B1839" s="18">
        <f t="shared" si="1683"/>
        <v>1</v>
      </c>
      <c r="C1839" s="18">
        <f t="shared" si="215"/>
        <v>46</v>
      </c>
      <c r="D1839" s="19" t="str">
        <f t="shared" si="216"/>
        <v>Услуги</v>
      </c>
      <c r="E1839" s="20">
        <v>2.67</v>
      </c>
      <c r="F1839" s="21">
        <v>1.40175</v>
      </c>
      <c r="G1839" s="22">
        <v>0.18541666666666667</v>
      </c>
      <c r="H1839" s="21">
        <v>14.4</v>
      </c>
    </row>
    <row r="1840" ht="15.75" customHeight="1">
      <c r="A1840" s="16" t="str">
        <f t="shared" ref="A1840:B1840" si="1684">A1804</f>
        <v>март</v>
      </c>
      <c r="B1840" s="18">
        <f t="shared" si="1684"/>
        <v>1</v>
      </c>
      <c r="C1840" s="18">
        <f t="shared" si="215"/>
        <v>46</v>
      </c>
      <c r="D1840" s="19" t="str">
        <f t="shared" si="216"/>
        <v>Услуги</v>
      </c>
      <c r="E1840" s="20">
        <v>2.94</v>
      </c>
      <c r="F1840" s="21">
        <v>1.5141</v>
      </c>
      <c r="G1840" s="22">
        <v>0.22272727272727272</v>
      </c>
      <c r="H1840" s="21">
        <v>13.2</v>
      </c>
    </row>
    <row r="1841" ht="15.75" customHeight="1">
      <c r="A1841" s="16" t="str">
        <f t="shared" ref="A1841:B1841" si="1685">A1805</f>
        <v>апрель</v>
      </c>
      <c r="B1841" s="18">
        <f t="shared" si="1685"/>
        <v>2</v>
      </c>
      <c r="C1841" s="18">
        <f t="shared" si="215"/>
        <v>46</v>
      </c>
      <c r="D1841" s="19" t="str">
        <f t="shared" si="216"/>
        <v>Услуги</v>
      </c>
      <c r="E1841" s="20">
        <v>2.58</v>
      </c>
      <c r="F1841" s="21">
        <v>1.2771</v>
      </c>
      <c r="G1841" s="22">
        <v>0.2388888888888889</v>
      </c>
      <c r="H1841" s="21">
        <v>10.8</v>
      </c>
    </row>
    <row r="1842" ht="15.75" customHeight="1">
      <c r="A1842" s="16" t="str">
        <f t="shared" ref="A1842:B1842" si="1686">A1806</f>
        <v>май</v>
      </c>
      <c r="B1842" s="18">
        <f t="shared" si="1686"/>
        <v>2</v>
      </c>
      <c r="C1842" s="18">
        <f t="shared" si="215"/>
        <v>46</v>
      </c>
      <c r="D1842" s="19" t="str">
        <f t="shared" si="216"/>
        <v>Услуги</v>
      </c>
      <c r="E1842" s="20">
        <v>2.73</v>
      </c>
      <c r="F1842" s="21">
        <v>1.29675</v>
      </c>
      <c r="G1842" s="22">
        <v>0.22749999999999998</v>
      </c>
      <c r="H1842" s="21">
        <v>12.0</v>
      </c>
    </row>
    <row r="1843" ht="15.75" customHeight="1">
      <c r="A1843" s="16" t="str">
        <f t="shared" ref="A1843:B1843" si="1687">A1807</f>
        <v>июнь</v>
      </c>
      <c r="B1843" s="18">
        <f t="shared" si="1687"/>
        <v>2</v>
      </c>
      <c r="C1843" s="18">
        <f t="shared" si="215"/>
        <v>46</v>
      </c>
      <c r="D1843" s="19" t="str">
        <f t="shared" si="216"/>
        <v>Услуги</v>
      </c>
      <c r="E1843" s="20">
        <v>3.15</v>
      </c>
      <c r="F1843" s="21">
        <v>1.5119999999999998</v>
      </c>
      <c r="G1843" s="22">
        <v>0.23863636363636365</v>
      </c>
      <c r="H1843" s="21">
        <v>13.2</v>
      </c>
    </row>
    <row r="1844" ht="15.75" customHeight="1">
      <c r="A1844" s="16" t="str">
        <f t="shared" ref="A1844:B1844" si="1688">A1808</f>
        <v>июль</v>
      </c>
      <c r="B1844" s="18">
        <f t="shared" si="1688"/>
        <v>3</v>
      </c>
      <c r="C1844" s="18">
        <f t="shared" si="215"/>
        <v>46</v>
      </c>
      <c r="D1844" s="19" t="str">
        <f t="shared" si="216"/>
        <v>Услуги</v>
      </c>
      <c r="E1844" s="20">
        <v>2.52</v>
      </c>
      <c r="F1844" s="21">
        <v>1.2222</v>
      </c>
      <c r="G1844" s="22">
        <v>0.17500000000000002</v>
      </c>
      <c r="H1844" s="21">
        <v>14.4</v>
      </c>
    </row>
    <row r="1845" ht="15.75" customHeight="1">
      <c r="A1845" s="16" t="str">
        <f t="shared" ref="A1845:B1845" si="1689">A1809</f>
        <v>август</v>
      </c>
      <c r="B1845" s="18">
        <f t="shared" si="1689"/>
        <v>3</v>
      </c>
      <c r="C1845" s="18">
        <f t="shared" si="215"/>
        <v>46</v>
      </c>
      <c r="D1845" s="19" t="str">
        <f t="shared" si="216"/>
        <v>Услуги</v>
      </c>
      <c r="E1845" s="20">
        <v>3.54</v>
      </c>
      <c r="F1845" s="21">
        <v>1.6815</v>
      </c>
      <c r="G1845" s="22">
        <v>0.2681818181818182</v>
      </c>
      <c r="H1845" s="21">
        <v>13.2</v>
      </c>
    </row>
    <row r="1846" ht="15.75" customHeight="1">
      <c r="A1846" s="16" t="str">
        <f t="shared" ref="A1846:B1846" si="1690">A1810</f>
        <v>сентябрь</v>
      </c>
      <c r="B1846" s="18">
        <f t="shared" si="1690"/>
        <v>3</v>
      </c>
      <c r="C1846" s="18">
        <f t="shared" si="215"/>
        <v>46</v>
      </c>
      <c r="D1846" s="19" t="str">
        <f t="shared" si="216"/>
        <v>Услуги</v>
      </c>
      <c r="E1846" s="20">
        <v>2.91</v>
      </c>
      <c r="F1846" s="21">
        <v>1.455</v>
      </c>
      <c r="G1846" s="22">
        <v>0.20208333333333334</v>
      </c>
      <c r="H1846" s="21">
        <v>14.4</v>
      </c>
    </row>
    <row r="1847" ht="15.75" customHeight="1">
      <c r="A1847" s="16" t="str">
        <f t="shared" ref="A1847:B1847" si="1691">A1811</f>
        <v>январь</v>
      </c>
      <c r="B1847" s="18">
        <f t="shared" si="1691"/>
        <v>1</v>
      </c>
      <c r="C1847" s="18">
        <f t="shared" si="215"/>
        <v>49</v>
      </c>
      <c r="D1847" s="19" t="str">
        <f t="shared" si="216"/>
        <v>Услуги</v>
      </c>
      <c r="E1847" s="20">
        <v>3.03</v>
      </c>
      <c r="F1847" s="21">
        <v>1.53015</v>
      </c>
      <c r="G1847" s="22">
        <v>0.22954545454545452</v>
      </c>
      <c r="H1847" s="21">
        <v>13.2</v>
      </c>
    </row>
    <row r="1848" ht="15.75" customHeight="1">
      <c r="A1848" s="16" t="str">
        <f t="shared" ref="A1848:B1848" si="1692">A1812</f>
        <v>февраль</v>
      </c>
      <c r="B1848" s="18">
        <f t="shared" si="1692"/>
        <v>1</v>
      </c>
      <c r="C1848" s="18">
        <f t="shared" si="215"/>
        <v>49</v>
      </c>
      <c r="D1848" s="19" t="str">
        <f t="shared" si="216"/>
        <v>Услуги</v>
      </c>
      <c r="E1848" s="20">
        <v>3.18</v>
      </c>
      <c r="F1848" s="21">
        <v>1.5263999999999998</v>
      </c>
      <c r="G1848" s="22">
        <v>0.265</v>
      </c>
      <c r="H1848" s="21">
        <v>12.0</v>
      </c>
    </row>
    <row r="1849" ht="15.75" customHeight="1">
      <c r="A1849" s="16" t="str">
        <f t="shared" ref="A1849:B1849" si="1693">A1813</f>
        <v>март</v>
      </c>
      <c r="B1849" s="18">
        <f t="shared" si="1693"/>
        <v>1</v>
      </c>
      <c r="C1849" s="18">
        <f t="shared" si="215"/>
        <v>49</v>
      </c>
      <c r="D1849" s="19" t="str">
        <f t="shared" si="216"/>
        <v>Услуги</v>
      </c>
      <c r="E1849" s="20">
        <v>2.91</v>
      </c>
      <c r="F1849" s="21">
        <v>1.5131999999999999</v>
      </c>
      <c r="G1849" s="22">
        <v>0.2425</v>
      </c>
      <c r="H1849" s="21">
        <v>12.0</v>
      </c>
    </row>
    <row r="1850" ht="15.75" customHeight="1">
      <c r="A1850" s="16" t="str">
        <f t="shared" ref="A1850:B1850" si="1694">A1814</f>
        <v>апрель</v>
      </c>
      <c r="B1850" s="18">
        <f t="shared" si="1694"/>
        <v>2</v>
      </c>
      <c r="C1850" s="18">
        <f t="shared" si="215"/>
        <v>49</v>
      </c>
      <c r="D1850" s="19" t="str">
        <f t="shared" si="216"/>
        <v>Услуги</v>
      </c>
      <c r="E1850" s="20">
        <v>3.15</v>
      </c>
      <c r="F1850" s="21">
        <v>1.6065</v>
      </c>
      <c r="G1850" s="22">
        <v>0.29166666666666663</v>
      </c>
      <c r="H1850" s="21">
        <v>10.8</v>
      </c>
    </row>
    <row r="1851" ht="15.75" customHeight="1">
      <c r="A1851" s="16" t="str">
        <f t="shared" ref="A1851:B1851" si="1695">A1815</f>
        <v>май</v>
      </c>
      <c r="B1851" s="18">
        <f t="shared" si="1695"/>
        <v>2</v>
      </c>
      <c r="C1851" s="18">
        <f t="shared" si="215"/>
        <v>49</v>
      </c>
      <c r="D1851" s="19" t="str">
        <f t="shared" si="216"/>
        <v>Услуги</v>
      </c>
      <c r="E1851" s="20">
        <v>2.55</v>
      </c>
      <c r="F1851" s="21">
        <v>1.23675</v>
      </c>
      <c r="G1851" s="22">
        <v>0.2361111111111111</v>
      </c>
      <c r="H1851" s="21">
        <v>10.8</v>
      </c>
    </row>
    <row r="1852" ht="15.75" customHeight="1">
      <c r="A1852" s="16" t="str">
        <f t="shared" ref="A1852:B1852" si="1696">A1816</f>
        <v>июнь</v>
      </c>
      <c r="B1852" s="18">
        <f t="shared" si="1696"/>
        <v>2</v>
      </c>
      <c r="C1852" s="18">
        <f t="shared" si="215"/>
        <v>49</v>
      </c>
      <c r="D1852" s="19" t="str">
        <f t="shared" si="216"/>
        <v>Услуги</v>
      </c>
      <c r="E1852" s="20">
        <v>3.0</v>
      </c>
      <c r="F1852" s="21">
        <v>1.425</v>
      </c>
      <c r="G1852" s="22">
        <v>0.2777777777777778</v>
      </c>
      <c r="H1852" s="21">
        <v>10.8</v>
      </c>
    </row>
    <row r="1853" ht="15.75" customHeight="1">
      <c r="A1853" s="16" t="str">
        <f t="shared" ref="A1853:B1853" si="1697">A1817</f>
        <v>июль</v>
      </c>
      <c r="B1853" s="18">
        <f t="shared" si="1697"/>
        <v>3</v>
      </c>
      <c r="C1853" s="18">
        <f t="shared" si="215"/>
        <v>49</v>
      </c>
      <c r="D1853" s="19" t="str">
        <f t="shared" si="216"/>
        <v>Услуги</v>
      </c>
      <c r="E1853" s="20">
        <v>3.42</v>
      </c>
      <c r="F1853" s="21">
        <v>1.71</v>
      </c>
      <c r="G1853" s="22">
        <v>0.28500000000000003</v>
      </c>
      <c r="H1853" s="21">
        <v>12.0</v>
      </c>
    </row>
    <row r="1854" ht="15.75" customHeight="1">
      <c r="A1854" s="16" t="str">
        <f t="shared" ref="A1854:B1854" si="1698">A1818</f>
        <v>август</v>
      </c>
      <c r="B1854" s="18">
        <f t="shared" si="1698"/>
        <v>3</v>
      </c>
      <c r="C1854" s="18">
        <f t="shared" si="215"/>
        <v>49</v>
      </c>
      <c r="D1854" s="19" t="str">
        <f t="shared" si="216"/>
        <v>Услуги</v>
      </c>
      <c r="E1854" s="20">
        <v>3.03</v>
      </c>
      <c r="F1854" s="21">
        <v>1.4998500000000001</v>
      </c>
      <c r="G1854" s="22">
        <v>0.21041666666666664</v>
      </c>
      <c r="H1854" s="21">
        <v>14.4</v>
      </c>
    </row>
    <row r="1855" ht="15.75" customHeight="1">
      <c r="A1855" s="16" t="str">
        <f t="shared" ref="A1855:B1855" si="1699">A1819</f>
        <v>сентябрь</v>
      </c>
      <c r="B1855" s="18">
        <f t="shared" si="1699"/>
        <v>3</v>
      </c>
      <c r="C1855" s="18">
        <f t="shared" si="215"/>
        <v>49</v>
      </c>
      <c r="D1855" s="19" t="str">
        <f t="shared" si="216"/>
        <v>Услуги</v>
      </c>
      <c r="E1855" s="20">
        <v>3.45</v>
      </c>
      <c r="F1855" s="21">
        <v>1.77675</v>
      </c>
      <c r="G1855" s="22">
        <v>0.23958333333333334</v>
      </c>
      <c r="H1855" s="21">
        <v>14.4</v>
      </c>
    </row>
    <row r="1856" ht="15.75" customHeight="1">
      <c r="A1856" s="16" t="str">
        <f t="shared" ref="A1856:B1856" si="1700">A1820</f>
        <v>январь</v>
      </c>
      <c r="B1856" s="18">
        <f t="shared" si="1700"/>
        <v>1</v>
      </c>
      <c r="C1856" s="18">
        <f t="shared" si="215"/>
        <v>50</v>
      </c>
      <c r="D1856" s="19" t="str">
        <f t="shared" si="216"/>
        <v>телефоны и гаджеты</v>
      </c>
      <c r="E1856" s="20">
        <v>2.67</v>
      </c>
      <c r="F1856" s="21">
        <v>1.26825</v>
      </c>
      <c r="G1856" s="22">
        <v>0.2022727272727273</v>
      </c>
      <c r="H1856" s="21">
        <v>13.2</v>
      </c>
    </row>
    <row r="1857" ht="15.75" customHeight="1">
      <c r="A1857" s="16" t="str">
        <f t="shared" ref="A1857:B1857" si="1701">A1821</f>
        <v>февраль</v>
      </c>
      <c r="B1857" s="18">
        <f t="shared" si="1701"/>
        <v>1</v>
      </c>
      <c r="C1857" s="18">
        <f t="shared" si="215"/>
        <v>50</v>
      </c>
      <c r="D1857" s="19" t="str">
        <f t="shared" si="216"/>
        <v>телефоны и гаджеты</v>
      </c>
      <c r="E1857" s="20">
        <v>3.33</v>
      </c>
      <c r="F1857" s="21">
        <v>1.5984</v>
      </c>
      <c r="G1857" s="22">
        <v>0.30833333333333335</v>
      </c>
      <c r="H1857" s="21">
        <v>10.8</v>
      </c>
    </row>
    <row r="1858" ht="15.75" customHeight="1">
      <c r="A1858" s="16" t="str">
        <f t="shared" ref="A1858:B1858" si="1702">A1822</f>
        <v>март</v>
      </c>
      <c r="B1858" s="18">
        <f t="shared" si="1702"/>
        <v>1</v>
      </c>
      <c r="C1858" s="18">
        <f t="shared" si="215"/>
        <v>50</v>
      </c>
      <c r="D1858" s="19" t="str">
        <f t="shared" si="216"/>
        <v>телефоны и гаджеты</v>
      </c>
      <c r="E1858" s="20">
        <v>2.85</v>
      </c>
      <c r="F1858" s="21">
        <v>1.3965</v>
      </c>
      <c r="G1858" s="22">
        <v>0.2638888888888889</v>
      </c>
      <c r="H1858" s="21">
        <v>10.8</v>
      </c>
    </row>
    <row r="1859" ht="15.75" customHeight="1">
      <c r="A1859" s="16" t="str">
        <f t="shared" ref="A1859:B1859" si="1703">A1823</f>
        <v>апрель</v>
      </c>
      <c r="B1859" s="18">
        <f t="shared" si="1703"/>
        <v>2</v>
      </c>
      <c r="C1859" s="18">
        <f t="shared" si="215"/>
        <v>50</v>
      </c>
      <c r="D1859" s="19" t="str">
        <f t="shared" si="216"/>
        <v>телефоны и гаджеты</v>
      </c>
      <c r="E1859" s="20">
        <v>3.36</v>
      </c>
      <c r="F1859" s="21">
        <v>1.764</v>
      </c>
      <c r="G1859" s="22">
        <v>0.2545454545454545</v>
      </c>
      <c r="H1859" s="21">
        <v>13.2</v>
      </c>
    </row>
    <row r="1860" ht="15.75" customHeight="1">
      <c r="A1860" s="16" t="str">
        <f t="shared" ref="A1860:B1860" si="1704">A1824</f>
        <v>май</v>
      </c>
      <c r="B1860" s="18">
        <f t="shared" si="1704"/>
        <v>2</v>
      </c>
      <c r="C1860" s="18">
        <f t="shared" si="215"/>
        <v>50</v>
      </c>
      <c r="D1860" s="19" t="str">
        <f t="shared" si="216"/>
        <v>телефоны и гаджеты</v>
      </c>
      <c r="E1860" s="20">
        <v>2.43</v>
      </c>
      <c r="F1860" s="21">
        <v>1.22715</v>
      </c>
      <c r="G1860" s="22">
        <v>0.2025</v>
      </c>
      <c r="H1860" s="21">
        <v>12.0</v>
      </c>
    </row>
    <row r="1861" ht="15.75" customHeight="1">
      <c r="A1861" s="16" t="str">
        <f t="shared" ref="A1861:B1861" si="1705">A1825</f>
        <v>июнь</v>
      </c>
      <c r="B1861" s="18">
        <f t="shared" si="1705"/>
        <v>2</v>
      </c>
      <c r="C1861" s="18">
        <f t="shared" si="215"/>
        <v>50</v>
      </c>
      <c r="D1861" s="19" t="str">
        <f t="shared" si="216"/>
        <v>телефоны и гаджеты</v>
      </c>
      <c r="E1861" s="20">
        <v>2.79</v>
      </c>
      <c r="F1861" s="21">
        <v>1.4089500000000001</v>
      </c>
      <c r="G1861" s="22">
        <v>0.19375</v>
      </c>
      <c r="H1861" s="21">
        <v>14.4</v>
      </c>
    </row>
    <row r="1862" ht="15.75" customHeight="1">
      <c r="A1862" s="16" t="str">
        <f t="shared" ref="A1862:B1862" si="1706">A1826</f>
        <v>июль</v>
      </c>
      <c r="B1862" s="18">
        <f t="shared" si="1706"/>
        <v>3</v>
      </c>
      <c r="C1862" s="18">
        <f t="shared" si="215"/>
        <v>50</v>
      </c>
      <c r="D1862" s="19" t="str">
        <f t="shared" si="216"/>
        <v>телефоны и гаджеты</v>
      </c>
      <c r="E1862" s="20">
        <v>2.49</v>
      </c>
      <c r="F1862" s="21">
        <v>1.23255</v>
      </c>
      <c r="G1862" s="22">
        <v>0.18863636363636363</v>
      </c>
      <c r="H1862" s="21">
        <v>13.2</v>
      </c>
    </row>
    <row r="1863" ht="15.75" customHeight="1">
      <c r="A1863" s="16" t="str">
        <f t="shared" ref="A1863:B1863" si="1707">A1827</f>
        <v>август</v>
      </c>
      <c r="B1863" s="18">
        <f t="shared" si="1707"/>
        <v>3</v>
      </c>
      <c r="C1863" s="18">
        <f t="shared" si="215"/>
        <v>50</v>
      </c>
      <c r="D1863" s="19" t="str">
        <f t="shared" si="216"/>
        <v>телефоны и гаджеты</v>
      </c>
      <c r="E1863" s="20">
        <v>2.55</v>
      </c>
      <c r="F1863" s="21">
        <v>1.21125</v>
      </c>
      <c r="G1863" s="22">
        <v>0.21250000000000002</v>
      </c>
      <c r="H1863" s="21">
        <v>12.0</v>
      </c>
    </row>
    <row r="1864" ht="15.75" customHeight="1">
      <c r="A1864" s="16" t="str">
        <f t="shared" ref="A1864:B1864" si="1708">A1828</f>
        <v>сентябрь</v>
      </c>
      <c r="B1864" s="18">
        <f t="shared" si="1708"/>
        <v>3</v>
      </c>
      <c r="C1864" s="18">
        <f t="shared" si="215"/>
        <v>50</v>
      </c>
      <c r="D1864" s="19" t="str">
        <f t="shared" si="216"/>
        <v>телефоны и гаджеты</v>
      </c>
      <c r="E1864" s="20">
        <v>3.45</v>
      </c>
      <c r="F1864" s="21">
        <v>1.67325</v>
      </c>
      <c r="G1864" s="22">
        <v>0.23958333333333334</v>
      </c>
      <c r="H1864" s="21">
        <v>14.4</v>
      </c>
    </row>
    <row r="1865" ht="15.75" customHeight="1">
      <c r="A1865" s="16" t="str">
        <f t="shared" ref="A1865:B1865" si="1709">A1829</f>
        <v>январь</v>
      </c>
      <c r="B1865" s="18">
        <f t="shared" si="1709"/>
        <v>1</v>
      </c>
      <c r="C1865" s="18">
        <f t="shared" si="215"/>
        <v>51</v>
      </c>
      <c r="D1865" s="19" t="str">
        <f t="shared" si="216"/>
        <v>платежи</v>
      </c>
      <c r="E1865" s="20">
        <v>2.43</v>
      </c>
      <c r="F1865" s="21">
        <v>1.15425</v>
      </c>
      <c r="G1865" s="22">
        <v>0.18409090909090906</v>
      </c>
      <c r="H1865" s="21">
        <v>13.2</v>
      </c>
    </row>
    <row r="1866" ht="15.75" customHeight="1">
      <c r="A1866" s="16" t="str">
        <f t="shared" ref="A1866:B1866" si="1710">A1830</f>
        <v>февраль</v>
      </c>
      <c r="B1866" s="18">
        <f t="shared" si="1710"/>
        <v>1</v>
      </c>
      <c r="C1866" s="18">
        <f t="shared" si="215"/>
        <v>51</v>
      </c>
      <c r="D1866" s="19" t="str">
        <f t="shared" si="216"/>
        <v>платежи</v>
      </c>
      <c r="E1866" s="20">
        <v>2.64</v>
      </c>
      <c r="F1866" s="21">
        <v>1.32</v>
      </c>
      <c r="G1866" s="22">
        <v>0.2</v>
      </c>
      <c r="H1866" s="21">
        <v>13.2</v>
      </c>
    </row>
    <row r="1867" ht="15.75" customHeight="1">
      <c r="A1867" s="16" t="str">
        <f t="shared" ref="A1867:B1867" si="1711">A1831</f>
        <v>март</v>
      </c>
      <c r="B1867" s="18">
        <f t="shared" si="1711"/>
        <v>1</v>
      </c>
      <c r="C1867" s="18">
        <f t="shared" si="215"/>
        <v>51</v>
      </c>
      <c r="D1867" s="19" t="str">
        <f t="shared" si="216"/>
        <v>платежи</v>
      </c>
      <c r="E1867" s="20">
        <v>3.6</v>
      </c>
      <c r="F1867" s="21">
        <v>1.8</v>
      </c>
      <c r="G1867" s="22">
        <v>0.3</v>
      </c>
      <c r="H1867" s="21">
        <v>12.0</v>
      </c>
    </row>
    <row r="1868" ht="15.75" customHeight="1">
      <c r="A1868" s="16" t="str">
        <f t="shared" ref="A1868:B1868" si="1712">A1832</f>
        <v>апрель</v>
      </c>
      <c r="B1868" s="18">
        <f t="shared" si="1712"/>
        <v>2</v>
      </c>
      <c r="C1868" s="18">
        <f t="shared" si="215"/>
        <v>51</v>
      </c>
      <c r="D1868" s="19" t="str">
        <f t="shared" si="216"/>
        <v>платежи</v>
      </c>
      <c r="E1868" s="20">
        <v>3.33</v>
      </c>
      <c r="F1868" s="21">
        <v>1.6150499999999999</v>
      </c>
      <c r="G1868" s="22">
        <v>0.23125</v>
      </c>
      <c r="H1868" s="21">
        <v>14.4</v>
      </c>
    </row>
    <row r="1869" ht="15.75" customHeight="1">
      <c r="A1869" s="16" t="str">
        <f t="shared" ref="A1869:B1869" si="1713">A1833</f>
        <v>май</v>
      </c>
      <c r="B1869" s="18">
        <f t="shared" si="1713"/>
        <v>2</v>
      </c>
      <c r="C1869" s="18">
        <f t="shared" si="215"/>
        <v>51</v>
      </c>
      <c r="D1869" s="19" t="str">
        <f t="shared" si="216"/>
        <v>платежи</v>
      </c>
      <c r="E1869" s="20">
        <v>2.91</v>
      </c>
      <c r="F1869" s="21">
        <v>1.4404499999999998</v>
      </c>
      <c r="G1869" s="22">
        <v>0.20208333333333334</v>
      </c>
      <c r="H1869" s="21">
        <v>14.4</v>
      </c>
    </row>
    <row r="1870" ht="15.75" customHeight="1">
      <c r="A1870" s="16" t="str">
        <f t="shared" ref="A1870:B1870" si="1714">A1834</f>
        <v>июнь</v>
      </c>
      <c r="B1870" s="18">
        <f t="shared" si="1714"/>
        <v>2</v>
      </c>
      <c r="C1870" s="18">
        <f t="shared" si="215"/>
        <v>51</v>
      </c>
      <c r="D1870" s="19" t="str">
        <f t="shared" si="216"/>
        <v>платежи</v>
      </c>
      <c r="E1870" s="20">
        <v>2.58</v>
      </c>
      <c r="F1870" s="21">
        <v>1.3416</v>
      </c>
      <c r="G1870" s="22">
        <v>0.21499999999999997</v>
      </c>
      <c r="H1870" s="21">
        <v>12.0</v>
      </c>
    </row>
    <row r="1871" ht="15.75" customHeight="1">
      <c r="A1871" s="16" t="str">
        <f t="shared" ref="A1871:B1871" si="1715">A1835</f>
        <v>июль</v>
      </c>
      <c r="B1871" s="18">
        <f t="shared" si="1715"/>
        <v>3</v>
      </c>
      <c r="C1871" s="18">
        <f t="shared" si="215"/>
        <v>51</v>
      </c>
      <c r="D1871" s="19" t="str">
        <f t="shared" si="216"/>
        <v>платежи</v>
      </c>
      <c r="E1871" s="20">
        <v>2.64</v>
      </c>
      <c r="F1871" s="21">
        <v>1.3332</v>
      </c>
      <c r="G1871" s="22">
        <v>0.24444444444444446</v>
      </c>
      <c r="H1871" s="21">
        <v>10.8</v>
      </c>
    </row>
    <row r="1872" ht="15.75" customHeight="1">
      <c r="A1872" s="16" t="str">
        <f t="shared" ref="A1872:B1872" si="1716">A1836</f>
        <v>август</v>
      </c>
      <c r="B1872" s="18">
        <f t="shared" si="1716"/>
        <v>3</v>
      </c>
      <c r="C1872" s="18">
        <f t="shared" si="215"/>
        <v>51</v>
      </c>
      <c r="D1872" s="19" t="str">
        <f t="shared" si="216"/>
        <v>платежи</v>
      </c>
      <c r="E1872" s="20">
        <v>3.33</v>
      </c>
      <c r="F1872" s="21">
        <v>1.71495</v>
      </c>
      <c r="G1872" s="22">
        <v>0.23125</v>
      </c>
      <c r="H1872" s="21">
        <v>14.4</v>
      </c>
    </row>
    <row r="1873" ht="15.75" customHeight="1">
      <c r="A1873" s="16" t="str">
        <f t="shared" ref="A1873:B1873" si="1717">A1837</f>
        <v>сентябрь</v>
      </c>
      <c r="B1873" s="18">
        <f t="shared" si="1717"/>
        <v>3</v>
      </c>
      <c r="C1873" s="18">
        <f t="shared" si="215"/>
        <v>51</v>
      </c>
      <c r="D1873" s="19" t="str">
        <f t="shared" si="216"/>
        <v>платежи</v>
      </c>
      <c r="E1873" s="20">
        <v>2.64</v>
      </c>
      <c r="F1873" s="21">
        <v>1.3068</v>
      </c>
      <c r="G1873" s="22">
        <v>0.2</v>
      </c>
      <c r="H1873" s="21">
        <v>13.2</v>
      </c>
    </row>
    <row r="1874" ht="15.75" customHeight="1">
      <c r="A1874" s="16" t="str">
        <f t="shared" ref="A1874:B1874" si="1718">A1838</f>
        <v>январь</v>
      </c>
      <c r="B1874" s="18">
        <f t="shared" si="1718"/>
        <v>1</v>
      </c>
      <c r="C1874" s="18">
        <f t="shared" si="215"/>
        <v>47</v>
      </c>
      <c r="D1874" s="19" t="str">
        <f t="shared" si="216"/>
        <v>Услуги</v>
      </c>
      <c r="E1874" s="20">
        <v>16.8</v>
      </c>
      <c r="F1874" s="21">
        <v>15.640799999999999</v>
      </c>
      <c r="G1874" s="22">
        <v>1.4000000000000001</v>
      </c>
      <c r="H1874" s="21">
        <v>12.0</v>
      </c>
    </row>
    <row r="1875" ht="15.75" customHeight="1">
      <c r="A1875" s="16" t="str">
        <f t="shared" ref="A1875:B1875" si="1719">A1839</f>
        <v>февраль</v>
      </c>
      <c r="B1875" s="18">
        <f t="shared" si="1719"/>
        <v>1</v>
      </c>
      <c r="C1875" s="18">
        <f t="shared" si="215"/>
        <v>47</v>
      </c>
      <c r="D1875" s="19" t="str">
        <f t="shared" si="216"/>
        <v>Услуги</v>
      </c>
      <c r="E1875" s="20">
        <v>18.0</v>
      </c>
      <c r="F1875" s="21">
        <v>16.758</v>
      </c>
      <c r="G1875" s="22">
        <v>1.25</v>
      </c>
      <c r="H1875" s="21">
        <v>14.4</v>
      </c>
    </row>
    <row r="1876" ht="15.75" customHeight="1">
      <c r="A1876" s="16" t="str">
        <f t="shared" ref="A1876:B1876" si="1720">A1840</f>
        <v>март</v>
      </c>
      <c r="B1876" s="18">
        <f t="shared" si="1720"/>
        <v>1</v>
      </c>
      <c r="C1876" s="18">
        <f t="shared" si="215"/>
        <v>47</v>
      </c>
      <c r="D1876" s="19" t="str">
        <f t="shared" si="216"/>
        <v>Услуги</v>
      </c>
      <c r="E1876" s="20">
        <v>15.6</v>
      </c>
      <c r="F1876" s="21">
        <v>14.9682</v>
      </c>
      <c r="G1876" s="22">
        <v>1.1818181818181819</v>
      </c>
      <c r="H1876" s="21">
        <v>13.2</v>
      </c>
    </row>
    <row r="1877" ht="15.75" customHeight="1">
      <c r="A1877" s="16" t="str">
        <f t="shared" ref="A1877:B1877" si="1721">A1841</f>
        <v>апрель</v>
      </c>
      <c r="B1877" s="18">
        <f t="shared" si="1721"/>
        <v>2</v>
      </c>
      <c r="C1877" s="18">
        <f t="shared" si="215"/>
        <v>47</v>
      </c>
      <c r="D1877" s="19" t="str">
        <f t="shared" si="216"/>
        <v>Услуги</v>
      </c>
      <c r="E1877" s="20">
        <v>12.15</v>
      </c>
      <c r="F1877" s="21">
        <v>11.5425</v>
      </c>
      <c r="G1877" s="22">
        <v>0.9204545454545454</v>
      </c>
      <c r="H1877" s="21">
        <v>13.2</v>
      </c>
    </row>
    <row r="1878" ht="15.75" customHeight="1">
      <c r="A1878" s="16" t="str">
        <f t="shared" ref="A1878:B1878" si="1722">A1842</f>
        <v>май</v>
      </c>
      <c r="B1878" s="18">
        <f t="shared" si="1722"/>
        <v>2</v>
      </c>
      <c r="C1878" s="18">
        <f t="shared" si="215"/>
        <v>47</v>
      </c>
      <c r="D1878" s="19" t="str">
        <f t="shared" si="216"/>
        <v>Услуги</v>
      </c>
      <c r="E1878" s="20">
        <v>14.85</v>
      </c>
      <c r="F1878" s="21">
        <v>13.966425</v>
      </c>
      <c r="G1878" s="22">
        <v>1.03125</v>
      </c>
      <c r="H1878" s="21">
        <v>14.4</v>
      </c>
    </row>
    <row r="1879" ht="15.75" customHeight="1">
      <c r="A1879" s="16" t="str">
        <f t="shared" ref="A1879:B1879" si="1723">A1843</f>
        <v>июнь</v>
      </c>
      <c r="B1879" s="18">
        <f t="shared" si="1723"/>
        <v>2</v>
      </c>
      <c r="C1879" s="18">
        <f t="shared" si="215"/>
        <v>47</v>
      </c>
      <c r="D1879" s="19" t="str">
        <f t="shared" si="216"/>
        <v>Услуги</v>
      </c>
      <c r="E1879" s="20">
        <v>17.55</v>
      </c>
      <c r="F1879" s="21">
        <v>16.33905</v>
      </c>
      <c r="G1879" s="22">
        <v>1.625</v>
      </c>
      <c r="H1879" s="21">
        <v>10.8</v>
      </c>
    </row>
    <row r="1880" ht="15.75" customHeight="1">
      <c r="A1880" s="16" t="str">
        <f t="shared" ref="A1880:B1880" si="1724">A1844</f>
        <v>июль</v>
      </c>
      <c r="B1880" s="18">
        <f t="shared" si="1724"/>
        <v>3</v>
      </c>
      <c r="C1880" s="18">
        <f t="shared" si="215"/>
        <v>47</v>
      </c>
      <c r="D1880" s="19" t="str">
        <f t="shared" si="216"/>
        <v>Услуги</v>
      </c>
      <c r="E1880" s="20">
        <v>12.9</v>
      </c>
      <c r="F1880" s="21">
        <v>12.5001</v>
      </c>
      <c r="G1880" s="22">
        <v>0.9772727272727273</v>
      </c>
      <c r="H1880" s="21">
        <v>13.2</v>
      </c>
    </row>
    <row r="1881" ht="15.75" customHeight="1">
      <c r="A1881" s="16" t="str">
        <f t="shared" ref="A1881:B1881" si="1725">A1845</f>
        <v>август</v>
      </c>
      <c r="B1881" s="18">
        <f t="shared" si="1725"/>
        <v>3</v>
      </c>
      <c r="C1881" s="18">
        <f t="shared" si="215"/>
        <v>47</v>
      </c>
      <c r="D1881" s="19" t="str">
        <f t="shared" si="216"/>
        <v>Услуги</v>
      </c>
      <c r="E1881" s="20">
        <v>13.05</v>
      </c>
      <c r="F1881" s="21">
        <v>12.521475</v>
      </c>
      <c r="G1881" s="22">
        <v>0.9886363636363638</v>
      </c>
      <c r="H1881" s="21">
        <v>13.2</v>
      </c>
    </row>
    <row r="1882" ht="15.75" customHeight="1">
      <c r="A1882" s="16" t="str">
        <f t="shared" ref="A1882:B1882" si="1726">A1846</f>
        <v>сентябрь</v>
      </c>
      <c r="B1882" s="18">
        <f t="shared" si="1726"/>
        <v>3</v>
      </c>
      <c r="C1882" s="18">
        <f t="shared" si="215"/>
        <v>47</v>
      </c>
      <c r="D1882" s="19" t="str">
        <f t="shared" si="216"/>
        <v>Услуги</v>
      </c>
      <c r="E1882" s="20">
        <v>17.4</v>
      </c>
      <c r="F1882" s="21">
        <v>16.53</v>
      </c>
      <c r="G1882" s="22">
        <v>1.6111111111111112</v>
      </c>
      <c r="H1882" s="21">
        <v>10.8</v>
      </c>
    </row>
    <row r="1883" ht="15.75" customHeight="1">
      <c r="A1883" s="16" t="str">
        <f t="shared" ref="A1883:B1883" si="1727">A1847</f>
        <v>январь</v>
      </c>
      <c r="B1883" s="18">
        <f t="shared" si="1727"/>
        <v>1</v>
      </c>
      <c r="C1883" s="18">
        <f t="shared" si="215"/>
        <v>50</v>
      </c>
      <c r="D1883" s="19" t="str">
        <f t="shared" si="216"/>
        <v>Услуги</v>
      </c>
      <c r="E1883" s="20">
        <v>15.45</v>
      </c>
      <c r="F1883" s="21">
        <v>14.38395</v>
      </c>
      <c r="G1883" s="22">
        <v>1.4305555555555554</v>
      </c>
      <c r="H1883" s="21">
        <v>10.8</v>
      </c>
    </row>
    <row r="1884" ht="15.75" customHeight="1">
      <c r="A1884" s="16" t="str">
        <f t="shared" ref="A1884:B1884" si="1728">A1848</f>
        <v>февраль</v>
      </c>
      <c r="B1884" s="18">
        <f t="shared" si="1728"/>
        <v>1</v>
      </c>
      <c r="C1884" s="18">
        <f t="shared" si="215"/>
        <v>50</v>
      </c>
      <c r="D1884" s="19" t="str">
        <f t="shared" si="216"/>
        <v>Услуги</v>
      </c>
      <c r="E1884" s="20">
        <v>15.3</v>
      </c>
      <c r="F1884" s="21">
        <v>14.38965</v>
      </c>
      <c r="G1884" s="22">
        <v>1.0625</v>
      </c>
      <c r="H1884" s="21">
        <v>14.4</v>
      </c>
    </row>
    <row r="1885" ht="15.75" customHeight="1">
      <c r="A1885" s="16" t="str">
        <f t="shared" ref="A1885:B1885" si="1729">A1849</f>
        <v>март</v>
      </c>
      <c r="B1885" s="18">
        <f t="shared" si="1729"/>
        <v>1</v>
      </c>
      <c r="C1885" s="18">
        <f t="shared" si="215"/>
        <v>50</v>
      </c>
      <c r="D1885" s="19" t="str">
        <f t="shared" si="216"/>
        <v>Услуги</v>
      </c>
      <c r="E1885" s="20">
        <v>13.2</v>
      </c>
      <c r="F1885" s="21">
        <v>12.163800000000002</v>
      </c>
      <c r="G1885" s="22">
        <v>1.0</v>
      </c>
      <c r="H1885" s="21">
        <v>13.2</v>
      </c>
    </row>
    <row r="1886" ht="15.75" customHeight="1">
      <c r="A1886" s="16" t="str">
        <f t="shared" ref="A1886:B1886" si="1730">A1850</f>
        <v>апрель</v>
      </c>
      <c r="B1886" s="18">
        <f t="shared" si="1730"/>
        <v>2</v>
      </c>
      <c r="C1886" s="18">
        <f t="shared" si="215"/>
        <v>50</v>
      </c>
      <c r="D1886" s="19" t="str">
        <f t="shared" si="216"/>
        <v>Услуги</v>
      </c>
      <c r="E1886" s="20">
        <v>14.55</v>
      </c>
      <c r="F1886" s="21">
        <v>13.546050000000001</v>
      </c>
      <c r="G1886" s="22">
        <v>1.347222222222222</v>
      </c>
      <c r="H1886" s="21">
        <v>10.8</v>
      </c>
    </row>
    <row r="1887" ht="15.75" customHeight="1">
      <c r="A1887" s="16" t="str">
        <f t="shared" ref="A1887:B1887" si="1731">A1851</f>
        <v>май</v>
      </c>
      <c r="B1887" s="18">
        <f t="shared" si="1731"/>
        <v>2</v>
      </c>
      <c r="C1887" s="18">
        <f t="shared" si="215"/>
        <v>50</v>
      </c>
      <c r="D1887" s="19" t="str">
        <f t="shared" si="216"/>
        <v>Услуги</v>
      </c>
      <c r="E1887" s="20">
        <v>17.55</v>
      </c>
      <c r="F1887" s="21">
        <v>16.505775</v>
      </c>
      <c r="G1887" s="22">
        <v>1.3295454545454544</v>
      </c>
      <c r="H1887" s="21">
        <v>13.2</v>
      </c>
    </row>
    <row r="1888" ht="15.75" customHeight="1">
      <c r="A1888" s="16" t="str">
        <f t="shared" ref="A1888:B1888" si="1732">A1852</f>
        <v>июнь</v>
      </c>
      <c r="B1888" s="18">
        <f t="shared" si="1732"/>
        <v>2</v>
      </c>
      <c r="C1888" s="18">
        <f t="shared" si="215"/>
        <v>50</v>
      </c>
      <c r="D1888" s="19" t="str">
        <f t="shared" si="216"/>
        <v>Услуги</v>
      </c>
      <c r="E1888" s="20">
        <v>12.3</v>
      </c>
      <c r="F1888" s="21">
        <v>11.451300000000002</v>
      </c>
      <c r="G1888" s="22">
        <v>1.025</v>
      </c>
      <c r="H1888" s="21">
        <v>12.0</v>
      </c>
    </row>
    <row r="1889" ht="15.75" customHeight="1">
      <c r="A1889" s="16" t="str">
        <f t="shared" ref="A1889:B1889" si="1733">A1853</f>
        <v>июль</v>
      </c>
      <c r="B1889" s="18">
        <f t="shared" si="1733"/>
        <v>3</v>
      </c>
      <c r="C1889" s="18">
        <f t="shared" si="215"/>
        <v>50</v>
      </c>
      <c r="D1889" s="19" t="str">
        <f t="shared" si="216"/>
        <v>Услуги</v>
      </c>
      <c r="E1889" s="20">
        <v>16.95</v>
      </c>
      <c r="F1889" s="21">
        <v>16.263525</v>
      </c>
      <c r="G1889" s="22">
        <v>1.4124999999999999</v>
      </c>
      <c r="H1889" s="21">
        <v>12.0</v>
      </c>
    </row>
    <row r="1890" ht="15.75" customHeight="1">
      <c r="A1890" s="16" t="str">
        <f t="shared" ref="A1890:B1890" si="1734">A1854</f>
        <v>август</v>
      </c>
      <c r="B1890" s="18">
        <f t="shared" si="1734"/>
        <v>3</v>
      </c>
      <c r="C1890" s="18">
        <f t="shared" si="215"/>
        <v>50</v>
      </c>
      <c r="D1890" s="19" t="str">
        <f t="shared" si="216"/>
        <v>Услуги</v>
      </c>
      <c r="E1890" s="20">
        <v>12.75</v>
      </c>
      <c r="F1890" s="21">
        <v>11.87025</v>
      </c>
      <c r="G1890" s="22">
        <v>0.8854166666666665</v>
      </c>
      <c r="H1890" s="21">
        <v>14.4</v>
      </c>
    </row>
    <row r="1891" ht="15.75" customHeight="1">
      <c r="A1891" s="16" t="str">
        <f t="shared" ref="A1891:B1891" si="1735">A1855</f>
        <v>сентябрь</v>
      </c>
      <c r="B1891" s="18">
        <f t="shared" si="1735"/>
        <v>3</v>
      </c>
      <c r="C1891" s="18">
        <f t="shared" si="215"/>
        <v>50</v>
      </c>
      <c r="D1891" s="19" t="str">
        <f t="shared" si="216"/>
        <v>Услуги</v>
      </c>
      <c r="E1891" s="20">
        <v>14.7</v>
      </c>
      <c r="F1891" s="21">
        <v>14.2443</v>
      </c>
      <c r="G1891" s="22">
        <v>1.225</v>
      </c>
      <c r="H1891" s="21">
        <v>12.0</v>
      </c>
    </row>
    <row r="1892" ht="15.75" customHeight="1">
      <c r="A1892" s="16" t="str">
        <f t="shared" ref="A1892:B1892" si="1736">A1856</f>
        <v>январь</v>
      </c>
      <c r="B1892" s="18">
        <f t="shared" si="1736"/>
        <v>1</v>
      </c>
      <c r="C1892" s="18">
        <f t="shared" si="215"/>
        <v>51</v>
      </c>
      <c r="D1892" s="19" t="str">
        <f t="shared" si="216"/>
        <v>телефоны и гаджеты</v>
      </c>
      <c r="E1892" s="20">
        <v>13.8</v>
      </c>
      <c r="F1892" s="21">
        <v>13.11</v>
      </c>
      <c r="G1892" s="22">
        <v>1.0454545454545454</v>
      </c>
      <c r="H1892" s="21">
        <v>13.2</v>
      </c>
    </row>
    <row r="1893" ht="15.75" customHeight="1">
      <c r="A1893" s="16" t="str">
        <f t="shared" ref="A1893:B1893" si="1737">A1857</f>
        <v>февраль</v>
      </c>
      <c r="B1893" s="18">
        <f t="shared" si="1737"/>
        <v>1</v>
      </c>
      <c r="C1893" s="18">
        <f t="shared" si="215"/>
        <v>51</v>
      </c>
      <c r="D1893" s="19" t="str">
        <f t="shared" si="216"/>
        <v>телефоны и гаджеты</v>
      </c>
      <c r="E1893" s="20">
        <v>15.45</v>
      </c>
      <c r="F1893" s="21">
        <v>14.237175</v>
      </c>
      <c r="G1893" s="22">
        <v>1.2875</v>
      </c>
      <c r="H1893" s="21">
        <v>12.0</v>
      </c>
    </row>
    <row r="1894" ht="15.75" customHeight="1">
      <c r="A1894" s="16" t="str">
        <f t="shared" ref="A1894:B1894" si="1738">A1858</f>
        <v>март</v>
      </c>
      <c r="B1894" s="18">
        <f t="shared" si="1738"/>
        <v>1</v>
      </c>
      <c r="C1894" s="18">
        <f t="shared" si="215"/>
        <v>51</v>
      </c>
      <c r="D1894" s="19" t="str">
        <f t="shared" si="216"/>
        <v>телефоны и гаджеты</v>
      </c>
      <c r="E1894" s="20">
        <v>18.0</v>
      </c>
      <c r="F1894" s="21">
        <v>17.1</v>
      </c>
      <c r="G1894" s="22">
        <v>1.5</v>
      </c>
      <c r="H1894" s="21">
        <v>12.0</v>
      </c>
    </row>
    <row r="1895" ht="15.75" customHeight="1">
      <c r="A1895" s="16" t="str">
        <f t="shared" ref="A1895:B1895" si="1739">A1859</f>
        <v>апрель</v>
      </c>
      <c r="B1895" s="18">
        <f t="shared" si="1739"/>
        <v>2</v>
      </c>
      <c r="C1895" s="18">
        <f t="shared" si="215"/>
        <v>51</v>
      </c>
      <c r="D1895" s="19" t="str">
        <f t="shared" si="216"/>
        <v>телефоны и гаджеты</v>
      </c>
      <c r="E1895" s="20">
        <v>14.7</v>
      </c>
      <c r="F1895" s="21">
        <v>14.2443</v>
      </c>
      <c r="G1895" s="22">
        <v>1.3611111111111112</v>
      </c>
      <c r="H1895" s="21">
        <v>10.8</v>
      </c>
    </row>
    <row r="1896" ht="15.75" customHeight="1">
      <c r="A1896" s="16" t="str">
        <f t="shared" ref="A1896:B1896" si="1740">A1860</f>
        <v>май</v>
      </c>
      <c r="B1896" s="18">
        <f t="shared" si="1740"/>
        <v>2</v>
      </c>
      <c r="C1896" s="18">
        <f t="shared" si="215"/>
        <v>51</v>
      </c>
      <c r="D1896" s="19" t="str">
        <f t="shared" si="216"/>
        <v>телефоны и гаджеты</v>
      </c>
      <c r="E1896" s="20">
        <v>16.35</v>
      </c>
      <c r="F1896" s="21">
        <v>15.5325</v>
      </c>
      <c r="G1896" s="22">
        <v>1.1354166666666665</v>
      </c>
      <c r="H1896" s="21">
        <v>14.4</v>
      </c>
    </row>
    <row r="1897" ht="15.75" customHeight="1">
      <c r="A1897" s="16" t="str">
        <f t="shared" ref="A1897:B1897" si="1741">A1861</f>
        <v>июнь</v>
      </c>
      <c r="B1897" s="18">
        <f t="shared" si="1741"/>
        <v>2</v>
      </c>
      <c r="C1897" s="18">
        <f t="shared" si="215"/>
        <v>51</v>
      </c>
      <c r="D1897" s="19" t="str">
        <f t="shared" si="216"/>
        <v>телефоны и гаджеты</v>
      </c>
      <c r="E1897" s="20">
        <v>13.05</v>
      </c>
      <c r="F1897" s="21">
        <v>12.521475</v>
      </c>
      <c r="G1897" s="22">
        <v>1.0875</v>
      </c>
      <c r="H1897" s="21">
        <v>12.0</v>
      </c>
    </row>
    <row r="1898" ht="15.75" customHeight="1">
      <c r="A1898" s="16" t="str">
        <f t="shared" ref="A1898:B1898" si="1742">A1862</f>
        <v>июль</v>
      </c>
      <c r="B1898" s="18">
        <f t="shared" si="1742"/>
        <v>3</v>
      </c>
      <c r="C1898" s="18">
        <f t="shared" si="215"/>
        <v>51</v>
      </c>
      <c r="D1898" s="19" t="str">
        <f t="shared" si="216"/>
        <v>телефоны и гаджеты</v>
      </c>
      <c r="E1898" s="20">
        <v>18.0</v>
      </c>
      <c r="F1898" s="21">
        <v>17.442</v>
      </c>
      <c r="G1898" s="22">
        <v>1.25</v>
      </c>
      <c r="H1898" s="21">
        <v>14.4</v>
      </c>
    </row>
    <row r="1899" ht="15.75" customHeight="1">
      <c r="A1899" s="16" t="str">
        <f t="shared" ref="A1899:B1899" si="1743">A1863</f>
        <v>август</v>
      </c>
      <c r="B1899" s="18">
        <f t="shared" si="1743"/>
        <v>3</v>
      </c>
      <c r="C1899" s="18">
        <f t="shared" si="215"/>
        <v>51</v>
      </c>
      <c r="D1899" s="19" t="str">
        <f t="shared" si="216"/>
        <v>телефоны и гаджеты</v>
      </c>
      <c r="E1899" s="20">
        <v>15.0</v>
      </c>
      <c r="F1899" s="21">
        <v>14.25</v>
      </c>
      <c r="G1899" s="22">
        <v>1.1363636363636362</v>
      </c>
      <c r="H1899" s="21">
        <v>13.2</v>
      </c>
    </row>
    <row r="1900" ht="15.75" customHeight="1">
      <c r="A1900" s="16" t="str">
        <f t="shared" ref="A1900:B1900" si="1744">A1864</f>
        <v>сентябрь</v>
      </c>
      <c r="B1900" s="18">
        <f t="shared" si="1744"/>
        <v>3</v>
      </c>
      <c r="C1900" s="18">
        <f t="shared" si="215"/>
        <v>51</v>
      </c>
      <c r="D1900" s="19" t="str">
        <f t="shared" si="216"/>
        <v>телефоны и гаджеты</v>
      </c>
      <c r="E1900" s="20">
        <v>17.25</v>
      </c>
      <c r="F1900" s="21">
        <v>16.059749999999998</v>
      </c>
      <c r="G1900" s="22">
        <v>1.4375</v>
      </c>
      <c r="H1900" s="21">
        <v>12.0</v>
      </c>
    </row>
    <row r="1901" ht="15.75" customHeight="1">
      <c r="A1901" s="16" t="str">
        <f t="shared" ref="A1901:B1901" si="1745">A1865</f>
        <v>январь</v>
      </c>
      <c r="B1901" s="18">
        <f t="shared" si="1745"/>
        <v>1</v>
      </c>
      <c r="C1901" s="18">
        <f t="shared" si="215"/>
        <v>52</v>
      </c>
      <c r="D1901" s="19" t="str">
        <f t="shared" si="216"/>
        <v>платежи</v>
      </c>
      <c r="E1901" s="20">
        <v>13.05</v>
      </c>
      <c r="F1901" s="21">
        <v>12.64545</v>
      </c>
      <c r="G1901" s="22">
        <v>0.9886363636363638</v>
      </c>
      <c r="H1901" s="21">
        <v>13.2</v>
      </c>
    </row>
    <row r="1902" ht="15.75" customHeight="1">
      <c r="A1902" s="16" t="str">
        <f t="shared" ref="A1902:B1902" si="1746">A1866</f>
        <v>февраль</v>
      </c>
      <c r="B1902" s="18">
        <f t="shared" si="1746"/>
        <v>1</v>
      </c>
      <c r="C1902" s="18">
        <f t="shared" si="215"/>
        <v>52</v>
      </c>
      <c r="D1902" s="19" t="str">
        <f t="shared" si="216"/>
        <v>платежи</v>
      </c>
      <c r="E1902" s="20">
        <v>14.7</v>
      </c>
      <c r="F1902" s="21">
        <v>14.10465</v>
      </c>
      <c r="G1902" s="22">
        <v>1.225</v>
      </c>
      <c r="H1902" s="21">
        <v>12.0</v>
      </c>
    </row>
    <row r="1903" ht="15.75" customHeight="1">
      <c r="A1903" s="16" t="str">
        <f t="shared" ref="A1903:B1903" si="1747">A1867</f>
        <v>март</v>
      </c>
      <c r="B1903" s="18">
        <f t="shared" si="1747"/>
        <v>1</v>
      </c>
      <c r="C1903" s="18">
        <f t="shared" si="215"/>
        <v>52</v>
      </c>
      <c r="D1903" s="19" t="str">
        <f t="shared" si="216"/>
        <v>платежи</v>
      </c>
      <c r="E1903" s="20">
        <v>13.95</v>
      </c>
      <c r="F1903" s="21">
        <v>13.385025</v>
      </c>
      <c r="G1903" s="22">
        <v>1.0568181818181819</v>
      </c>
      <c r="H1903" s="21">
        <v>13.2</v>
      </c>
    </row>
    <row r="1904" ht="15.75" customHeight="1">
      <c r="A1904" s="16" t="str">
        <f t="shared" ref="A1904:B1904" si="1748">A1868</f>
        <v>апрель</v>
      </c>
      <c r="B1904" s="18">
        <f t="shared" si="1748"/>
        <v>2</v>
      </c>
      <c r="C1904" s="18">
        <f t="shared" si="215"/>
        <v>52</v>
      </c>
      <c r="D1904" s="19" t="str">
        <f t="shared" si="216"/>
        <v>платежи</v>
      </c>
      <c r="E1904" s="20">
        <v>13.65</v>
      </c>
      <c r="F1904" s="21">
        <v>12.9675</v>
      </c>
      <c r="G1904" s="22">
        <v>1.1375</v>
      </c>
      <c r="H1904" s="21">
        <v>12.0</v>
      </c>
    </row>
    <row r="1905" ht="15.75" customHeight="1">
      <c r="A1905" s="16" t="str">
        <f t="shared" ref="A1905:B1905" si="1749">A1869</f>
        <v>май</v>
      </c>
      <c r="B1905" s="18">
        <f t="shared" si="1749"/>
        <v>2</v>
      </c>
      <c r="C1905" s="18">
        <f t="shared" si="215"/>
        <v>52</v>
      </c>
      <c r="D1905" s="19" t="str">
        <f t="shared" si="216"/>
        <v>платежи</v>
      </c>
      <c r="E1905" s="20">
        <v>14.4</v>
      </c>
      <c r="F1905" s="21">
        <v>13.406400000000001</v>
      </c>
      <c r="G1905" s="22">
        <v>1.2</v>
      </c>
      <c r="H1905" s="21">
        <v>12.0</v>
      </c>
    </row>
    <row r="1906" ht="15.75" customHeight="1">
      <c r="A1906" s="16" t="str">
        <f t="shared" ref="A1906:B1906" si="1750">A1870</f>
        <v>июнь</v>
      </c>
      <c r="B1906" s="18">
        <f t="shared" si="1750"/>
        <v>2</v>
      </c>
      <c r="C1906" s="18">
        <f t="shared" si="215"/>
        <v>52</v>
      </c>
      <c r="D1906" s="19" t="str">
        <f t="shared" si="216"/>
        <v>платежи</v>
      </c>
      <c r="E1906" s="20">
        <v>15.75</v>
      </c>
      <c r="F1906" s="21">
        <v>14.513625</v>
      </c>
      <c r="G1906" s="22">
        <v>1.1931818181818181</v>
      </c>
      <c r="H1906" s="21">
        <v>13.2</v>
      </c>
    </row>
    <row r="1907" ht="15.75" customHeight="1">
      <c r="A1907" s="16" t="str">
        <f t="shared" ref="A1907:B1907" si="1751">A1871</f>
        <v>июль</v>
      </c>
      <c r="B1907" s="18">
        <f t="shared" si="1751"/>
        <v>3</v>
      </c>
      <c r="C1907" s="18">
        <f t="shared" si="215"/>
        <v>52</v>
      </c>
      <c r="D1907" s="19" t="str">
        <f t="shared" si="216"/>
        <v>платежи</v>
      </c>
      <c r="E1907" s="20">
        <v>13.65</v>
      </c>
      <c r="F1907" s="21">
        <v>12.837825</v>
      </c>
      <c r="G1907" s="22">
        <v>1.2638888888888888</v>
      </c>
      <c r="H1907" s="21">
        <v>10.8</v>
      </c>
    </row>
    <row r="1908" ht="15.75" customHeight="1">
      <c r="A1908" s="16" t="str">
        <f t="shared" ref="A1908:B1908" si="1752">A1872</f>
        <v>август</v>
      </c>
      <c r="B1908" s="18">
        <f t="shared" si="1752"/>
        <v>3</v>
      </c>
      <c r="C1908" s="18">
        <f t="shared" si="215"/>
        <v>52</v>
      </c>
      <c r="D1908" s="19" t="str">
        <f t="shared" si="216"/>
        <v>платежи</v>
      </c>
      <c r="E1908" s="20">
        <v>15.45</v>
      </c>
      <c r="F1908" s="21">
        <v>14.97105</v>
      </c>
      <c r="G1908" s="22">
        <v>1.0729166666666665</v>
      </c>
      <c r="H1908" s="21">
        <v>14.4</v>
      </c>
    </row>
    <row r="1909" ht="15.75" customHeight="1">
      <c r="A1909" s="16" t="str">
        <f t="shared" ref="A1909:B1909" si="1753">A1873</f>
        <v>сентябрь</v>
      </c>
      <c r="B1909" s="18">
        <f t="shared" si="1753"/>
        <v>3</v>
      </c>
      <c r="C1909" s="18">
        <f t="shared" si="215"/>
        <v>52</v>
      </c>
      <c r="D1909" s="19" t="str">
        <f t="shared" si="216"/>
        <v>платежи</v>
      </c>
      <c r="E1909" s="20">
        <v>16.65</v>
      </c>
      <c r="F1909" s="21">
        <v>15.8175</v>
      </c>
      <c r="G1909" s="22">
        <v>1.5416666666666665</v>
      </c>
      <c r="H1909" s="21">
        <v>10.8</v>
      </c>
    </row>
    <row r="1910" ht="15.75" customHeight="1">
      <c r="A1910" s="16" t="str">
        <f t="shared" ref="A1910:B1910" si="1754">A1874</f>
        <v>январь</v>
      </c>
      <c r="B1910" s="18">
        <f t="shared" si="1754"/>
        <v>1</v>
      </c>
      <c r="C1910" s="18">
        <f t="shared" si="215"/>
        <v>48</v>
      </c>
      <c r="D1910" s="19" t="str">
        <f t="shared" si="216"/>
        <v>Услуги</v>
      </c>
      <c r="E1910" s="20">
        <v>52.0</v>
      </c>
      <c r="F1910" s="21">
        <v>34.943999999999996</v>
      </c>
      <c r="G1910" s="22">
        <v>3.6111111111111107</v>
      </c>
      <c r="H1910" s="21">
        <v>14.4</v>
      </c>
    </row>
    <row r="1911" ht="15.75" customHeight="1">
      <c r="A1911" s="16" t="str">
        <f t="shared" ref="A1911:B1911" si="1755">A1875</f>
        <v>февраль</v>
      </c>
      <c r="B1911" s="18">
        <f t="shared" si="1755"/>
        <v>1</v>
      </c>
      <c r="C1911" s="18">
        <f t="shared" si="215"/>
        <v>48</v>
      </c>
      <c r="D1911" s="19" t="str">
        <f t="shared" si="216"/>
        <v>Услуги</v>
      </c>
      <c r="E1911" s="20">
        <v>58.5</v>
      </c>
      <c r="F1911" s="21">
        <v>39.7215</v>
      </c>
      <c r="G1911" s="22">
        <v>4.0625</v>
      </c>
      <c r="H1911" s="21">
        <v>14.4</v>
      </c>
    </row>
    <row r="1912" ht="15.75" customHeight="1">
      <c r="A1912" s="16" t="str">
        <f t="shared" ref="A1912:B1912" si="1756">A1876</f>
        <v>март</v>
      </c>
      <c r="B1912" s="18">
        <f t="shared" si="1756"/>
        <v>1</v>
      </c>
      <c r="C1912" s="18">
        <f t="shared" si="215"/>
        <v>48</v>
      </c>
      <c r="D1912" s="19" t="str">
        <f t="shared" si="216"/>
        <v>Услуги</v>
      </c>
      <c r="E1912" s="20">
        <v>53.5</v>
      </c>
      <c r="F1912" s="21">
        <v>37.0755</v>
      </c>
      <c r="G1912" s="22">
        <v>3.7152777777777777</v>
      </c>
      <c r="H1912" s="21">
        <v>14.4</v>
      </c>
    </row>
    <row r="1913" ht="15.75" customHeight="1">
      <c r="A1913" s="16" t="str">
        <f t="shared" ref="A1913:B1913" si="1757">A1877</f>
        <v>апрель</v>
      </c>
      <c r="B1913" s="18">
        <f t="shared" si="1757"/>
        <v>2</v>
      </c>
      <c r="C1913" s="18">
        <f t="shared" si="215"/>
        <v>48</v>
      </c>
      <c r="D1913" s="19" t="str">
        <f t="shared" si="216"/>
        <v>Услуги</v>
      </c>
      <c r="E1913" s="20">
        <v>58.5</v>
      </c>
      <c r="F1913" s="21">
        <v>39.7215</v>
      </c>
      <c r="G1913" s="22">
        <v>4.431818181818182</v>
      </c>
      <c r="H1913" s="21">
        <v>13.2</v>
      </c>
    </row>
    <row r="1914" ht="15.75" customHeight="1">
      <c r="A1914" s="16" t="str">
        <f t="shared" ref="A1914:B1914" si="1758">A1878</f>
        <v>май</v>
      </c>
      <c r="B1914" s="18">
        <f t="shared" si="1758"/>
        <v>2</v>
      </c>
      <c r="C1914" s="18">
        <f t="shared" si="215"/>
        <v>48</v>
      </c>
      <c r="D1914" s="19" t="str">
        <f t="shared" si="216"/>
        <v>Услуги</v>
      </c>
      <c r="E1914" s="20">
        <v>57.99999999999999</v>
      </c>
      <c r="F1914" s="21">
        <v>41.412</v>
      </c>
      <c r="G1914" s="22">
        <v>4.393939393939394</v>
      </c>
      <c r="H1914" s="21">
        <v>13.2</v>
      </c>
    </row>
    <row r="1915" ht="15.75" customHeight="1">
      <c r="A1915" s="16" t="str">
        <f t="shared" ref="A1915:B1915" si="1759">A1879</f>
        <v>июнь</v>
      </c>
      <c r="B1915" s="18">
        <f t="shared" si="1759"/>
        <v>2</v>
      </c>
      <c r="C1915" s="18">
        <f t="shared" si="215"/>
        <v>48</v>
      </c>
      <c r="D1915" s="19" t="str">
        <f t="shared" si="216"/>
        <v>Услуги</v>
      </c>
      <c r="E1915" s="20">
        <v>56.00000000000001</v>
      </c>
      <c r="F1915" s="21">
        <v>38.416</v>
      </c>
      <c r="G1915" s="22">
        <v>5.185185185185185</v>
      </c>
      <c r="H1915" s="21">
        <v>10.8</v>
      </c>
    </row>
    <row r="1916" ht="15.75" customHeight="1">
      <c r="A1916" s="16" t="str">
        <f t="shared" ref="A1916:B1916" si="1760">A1880</f>
        <v>июль</v>
      </c>
      <c r="B1916" s="18">
        <f t="shared" si="1760"/>
        <v>3</v>
      </c>
      <c r="C1916" s="18">
        <f t="shared" si="215"/>
        <v>48</v>
      </c>
      <c r="D1916" s="19" t="str">
        <f t="shared" si="216"/>
        <v>Услуги</v>
      </c>
      <c r="E1916" s="20">
        <v>45.0</v>
      </c>
      <c r="F1916" s="21">
        <v>30.86999999999999</v>
      </c>
      <c r="G1916" s="22">
        <v>3.75</v>
      </c>
      <c r="H1916" s="21">
        <v>12.0</v>
      </c>
    </row>
    <row r="1917" ht="15.75" customHeight="1">
      <c r="A1917" s="16" t="str">
        <f t="shared" ref="A1917:B1917" si="1761">A1881</f>
        <v>август</v>
      </c>
      <c r="B1917" s="18">
        <f t="shared" si="1761"/>
        <v>3</v>
      </c>
      <c r="C1917" s="18">
        <f t="shared" si="215"/>
        <v>48</v>
      </c>
      <c r="D1917" s="19" t="str">
        <f t="shared" si="216"/>
        <v>Услуги</v>
      </c>
      <c r="E1917" s="20">
        <v>51.5</v>
      </c>
      <c r="F1917" s="21">
        <v>34.247499999999995</v>
      </c>
      <c r="G1917" s="22">
        <v>3.901515151515152</v>
      </c>
      <c r="H1917" s="21">
        <v>13.2</v>
      </c>
    </row>
    <row r="1918" ht="15.75" customHeight="1">
      <c r="A1918" s="16" t="str">
        <f t="shared" ref="A1918:B1918" si="1762">A1882</f>
        <v>сентябрь</v>
      </c>
      <c r="B1918" s="18">
        <f t="shared" si="1762"/>
        <v>3</v>
      </c>
      <c r="C1918" s="18">
        <f t="shared" si="215"/>
        <v>48</v>
      </c>
      <c r="D1918" s="19" t="str">
        <f t="shared" si="216"/>
        <v>Услуги</v>
      </c>
      <c r="E1918" s="20">
        <v>48.5</v>
      </c>
      <c r="F1918" s="21">
        <v>33.610499999999995</v>
      </c>
      <c r="G1918" s="22">
        <v>4.4907407407407405</v>
      </c>
      <c r="H1918" s="21">
        <v>10.8</v>
      </c>
    </row>
    <row r="1919" ht="15.75" customHeight="1">
      <c r="A1919" s="16" t="str">
        <f t="shared" ref="A1919:B1919" si="1763">A1883</f>
        <v>январь</v>
      </c>
      <c r="B1919" s="18">
        <f t="shared" si="1763"/>
        <v>1</v>
      </c>
      <c r="C1919" s="18">
        <f t="shared" si="215"/>
        <v>51</v>
      </c>
      <c r="D1919" s="19" t="str">
        <f t="shared" si="216"/>
        <v>Услуги</v>
      </c>
      <c r="E1919" s="20">
        <v>56.00000000000001</v>
      </c>
      <c r="F1919" s="21">
        <v>39.199999999999996</v>
      </c>
      <c r="G1919" s="22">
        <v>4.242424242424242</v>
      </c>
      <c r="H1919" s="21">
        <v>13.2</v>
      </c>
    </row>
    <row r="1920" ht="15.75" customHeight="1">
      <c r="A1920" s="16" t="str">
        <f t="shared" ref="A1920:B1920" si="1764">A1884</f>
        <v>февраль</v>
      </c>
      <c r="B1920" s="18">
        <f t="shared" si="1764"/>
        <v>1</v>
      </c>
      <c r="C1920" s="18">
        <f t="shared" si="215"/>
        <v>51</v>
      </c>
      <c r="D1920" s="19" t="str">
        <f t="shared" si="216"/>
        <v>Услуги</v>
      </c>
      <c r="E1920" s="20">
        <v>50.5</v>
      </c>
      <c r="F1920" s="21">
        <v>37.11749999999999</v>
      </c>
      <c r="G1920" s="22">
        <v>4.6759259259259265</v>
      </c>
      <c r="H1920" s="21">
        <v>10.8</v>
      </c>
    </row>
    <row r="1921" ht="15.75" customHeight="1">
      <c r="A1921" s="16" t="str">
        <f t="shared" ref="A1921:B1921" si="1765">A1885</f>
        <v>март</v>
      </c>
      <c r="B1921" s="18">
        <f t="shared" si="1765"/>
        <v>1</v>
      </c>
      <c r="C1921" s="18">
        <f t="shared" si="215"/>
        <v>51</v>
      </c>
      <c r="D1921" s="19" t="str">
        <f t="shared" si="216"/>
        <v>Услуги</v>
      </c>
      <c r="E1921" s="20">
        <v>42.5</v>
      </c>
      <c r="F1921" s="21">
        <v>28.857499999999998</v>
      </c>
      <c r="G1921" s="22">
        <v>3.5416666666666665</v>
      </c>
      <c r="H1921" s="21">
        <v>12.0</v>
      </c>
    </row>
    <row r="1922" ht="15.75" customHeight="1">
      <c r="A1922" s="16" t="str">
        <f t="shared" ref="A1922:B1922" si="1766">A1886</f>
        <v>апрель</v>
      </c>
      <c r="B1922" s="18">
        <f t="shared" si="1766"/>
        <v>2</v>
      </c>
      <c r="C1922" s="18">
        <f t="shared" si="215"/>
        <v>51</v>
      </c>
      <c r="D1922" s="19" t="str">
        <f t="shared" si="216"/>
        <v>Услуги</v>
      </c>
      <c r="E1922" s="20">
        <v>45.5</v>
      </c>
      <c r="F1922" s="21">
        <v>31.531499999999994</v>
      </c>
      <c r="G1922" s="22">
        <v>3.1597222222222223</v>
      </c>
      <c r="H1922" s="21">
        <v>14.4</v>
      </c>
    </row>
    <row r="1923" ht="15.75" customHeight="1">
      <c r="A1923" s="16" t="str">
        <f t="shared" ref="A1923:B1923" si="1767">A1887</f>
        <v>май</v>
      </c>
      <c r="B1923" s="18">
        <f t="shared" si="1767"/>
        <v>2</v>
      </c>
      <c r="C1923" s="18">
        <f t="shared" si="215"/>
        <v>51</v>
      </c>
      <c r="D1923" s="19" t="str">
        <f t="shared" si="216"/>
        <v>Услуги</v>
      </c>
      <c r="E1923" s="20">
        <v>42.5</v>
      </c>
      <c r="F1923" s="21">
        <v>29.452499999999997</v>
      </c>
      <c r="G1923" s="22">
        <v>3.2196969696969697</v>
      </c>
      <c r="H1923" s="21">
        <v>13.2</v>
      </c>
    </row>
    <row r="1924" ht="15.75" customHeight="1">
      <c r="A1924" s="16" t="str">
        <f t="shared" ref="A1924:B1924" si="1768">A1888</f>
        <v>июнь</v>
      </c>
      <c r="B1924" s="18">
        <f t="shared" si="1768"/>
        <v>2</v>
      </c>
      <c r="C1924" s="18">
        <f t="shared" si="215"/>
        <v>51</v>
      </c>
      <c r="D1924" s="19" t="str">
        <f t="shared" si="216"/>
        <v>Услуги</v>
      </c>
      <c r="E1924" s="20">
        <v>44.5</v>
      </c>
      <c r="F1924" s="21">
        <v>30.215500000000002</v>
      </c>
      <c r="G1924" s="22">
        <v>4.120370370370371</v>
      </c>
      <c r="H1924" s="21">
        <v>10.8</v>
      </c>
    </row>
    <row r="1925" ht="15.75" customHeight="1">
      <c r="A1925" s="16" t="str">
        <f t="shared" ref="A1925:B1925" si="1769">A1889</f>
        <v>июль</v>
      </c>
      <c r="B1925" s="18">
        <f t="shared" si="1769"/>
        <v>3</v>
      </c>
      <c r="C1925" s="18">
        <f t="shared" si="215"/>
        <v>51</v>
      </c>
      <c r="D1925" s="19" t="str">
        <f t="shared" si="216"/>
        <v>Услуги</v>
      </c>
      <c r="E1925" s="20">
        <v>51.5</v>
      </c>
      <c r="F1925" s="21">
        <v>35.32899999999999</v>
      </c>
      <c r="G1925" s="22">
        <v>4.768518518518519</v>
      </c>
      <c r="H1925" s="21">
        <v>10.8</v>
      </c>
    </row>
    <row r="1926" ht="15.75" customHeight="1">
      <c r="A1926" s="16" t="str">
        <f t="shared" ref="A1926:B1926" si="1770">A1890</f>
        <v>август</v>
      </c>
      <c r="B1926" s="18">
        <f t="shared" si="1770"/>
        <v>3</v>
      </c>
      <c r="C1926" s="18">
        <f t="shared" si="215"/>
        <v>51</v>
      </c>
      <c r="D1926" s="19" t="str">
        <f t="shared" si="216"/>
        <v>Услуги</v>
      </c>
      <c r="E1926" s="20">
        <v>54.0</v>
      </c>
      <c r="F1926" s="21">
        <v>39.312</v>
      </c>
      <c r="G1926" s="22">
        <v>4.5</v>
      </c>
      <c r="H1926" s="21">
        <v>12.0</v>
      </c>
    </row>
    <row r="1927" ht="15.75" customHeight="1">
      <c r="A1927" s="16" t="str">
        <f t="shared" ref="A1927:B1927" si="1771">A1891</f>
        <v>сентябрь</v>
      </c>
      <c r="B1927" s="18">
        <f t="shared" si="1771"/>
        <v>3</v>
      </c>
      <c r="C1927" s="18">
        <f t="shared" si="215"/>
        <v>51</v>
      </c>
      <c r="D1927" s="19" t="str">
        <f t="shared" si="216"/>
        <v>Услуги</v>
      </c>
      <c r="E1927" s="20">
        <v>45.0</v>
      </c>
      <c r="F1927" s="21">
        <v>32.129999999999995</v>
      </c>
      <c r="G1927" s="22">
        <v>4.166666666666666</v>
      </c>
      <c r="H1927" s="21">
        <v>10.8</v>
      </c>
    </row>
    <row r="1928" ht="15.75" customHeight="1">
      <c r="A1928" s="16" t="str">
        <f t="shared" ref="A1928:B1928" si="1772">A1892</f>
        <v>январь</v>
      </c>
      <c r="B1928" s="18">
        <f t="shared" si="1772"/>
        <v>1</v>
      </c>
      <c r="C1928" s="18">
        <f t="shared" si="215"/>
        <v>52</v>
      </c>
      <c r="D1928" s="19" t="str">
        <f t="shared" si="216"/>
        <v>телефоны и гаджеты</v>
      </c>
      <c r="E1928" s="20">
        <v>55.00000000000001</v>
      </c>
      <c r="F1928" s="21">
        <v>39.655</v>
      </c>
      <c r="G1928" s="22">
        <v>4.583333333333334</v>
      </c>
      <c r="H1928" s="21">
        <v>12.0</v>
      </c>
    </row>
    <row r="1929" ht="15.75" customHeight="1">
      <c r="A1929" s="16" t="str">
        <f t="shared" ref="A1929:B1929" si="1773">A1893</f>
        <v>февраль</v>
      </c>
      <c r="B1929" s="18">
        <f t="shared" si="1773"/>
        <v>1</v>
      </c>
      <c r="C1929" s="18">
        <f t="shared" si="215"/>
        <v>52</v>
      </c>
      <c r="D1929" s="19" t="str">
        <f t="shared" si="216"/>
        <v>телефоны и гаджеты</v>
      </c>
      <c r="E1929" s="20">
        <v>50.5</v>
      </c>
      <c r="F1929" s="21">
        <v>33.582499999999996</v>
      </c>
      <c r="G1929" s="22">
        <v>4.6759259259259265</v>
      </c>
      <c r="H1929" s="21">
        <v>10.8</v>
      </c>
    </row>
    <row r="1930" ht="15.75" customHeight="1">
      <c r="A1930" s="16" t="str">
        <f t="shared" ref="A1930:B1930" si="1774">A1894</f>
        <v>март</v>
      </c>
      <c r="B1930" s="18">
        <f t="shared" si="1774"/>
        <v>1</v>
      </c>
      <c r="C1930" s="18">
        <f t="shared" si="215"/>
        <v>52</v>
      </c>
      <c r="D1930" s="19" t="str">
        <f t="shared" si="216"/>
        <v>телефоны и гаджеты</v>
      </c>
      <c r="E1930" s="20">
        <v>50.0</v>
      </c>
      <c r="F1930" s="21">
        <v>34.65</v>
      </c>
      <c r="G1930" s="22">
        <v>3.787878787878788</v>
      </c>
      <c r="H1930" s="21">
        <v>13.2</v>
      </c>
    </row>
    <row r="1931" ht="15.75" customHeight="1">
      <c r="A1931" s="16" t="str">
        <f t="shared" ref="A1931:B1931" si="1775">A1895</f>
        <v>апрель</v>
      </c>
      <c r="B1931" s="18">
        <f t="shared" si="1775"/>
        <v>2</v>
      </c>
      <c r="C1931" s="18">
        <f t="shared" si="215"/>
        <v>52</v>
      </c>
      <c r="D1931" s="19" t="str">
        <f t="shared" si="216"/>
        <v>телефоны и гаджеты</v>
      </c>
      <c r="E1931" s="20">
        <v>53.0</v>
      </c>
      <c r="F1931" s="21">
        <v>35.61599999999999</v>
      </c>
      <c r="G1931" s="22">
        <v>4.416666666666666</v>
      </c>
      <c r="H1931" s="21">
        <v>12.0</v>
      </c>
    </row>
    <row r="1932" ht="15.75" customHeight="1">
      <c r="A1932" s="16" t="str">
        <f t="shared" ref="A1932:B1932" si="1776">A1896</f>
        <v>май</v>
      </c>
      <c r="B1932" s="18">
        <f t="shared" si="1776"/>
        <v>2</v>
      </c>
      <c r="C1932" s="18">
        <f t="shared" si="215"/>
        <v>52</v>
      </c>
      <c r="D1932" s="19" t="str">
        <f t="shared" si="216"/>
        <v>телефоны и гаджеты</v>
      </c>
      <c r="E1932" s="20">
        <v>56.00000000000001</v>
      </c>
      <c r="F1932" s="21">
        <v>38.416</v>
      </c>
      <c r="G1932" s="22">
        <v>4.666666666666667</v>
      </c>
      <c r="H1932" s="21">
        <v>12.0</v>
      </c>
    </row>
    <row r="1933" ht="15.75" customHeight="1">
      <c r="A1933" s="16" t="str">
        <f t="shared" ref="A1933:B1933" si="1777">A1897</f>
        <v>июнь</v>
      </c>
      <c r="B1933" s="18">
        <f t="shared" si="1777"/>
        <v>2</v>
      </c>
      <c r="C1933" s="18">
        <f t="shared" si="215"/>
        <v>52</v>
      </c>
      <c r="D1933" s="19" t="str">
        <f t="shared" si="216"/>
        <v>телефоны и гаджеты</v>
      </c>
      <c r="E1933" s="20">
        <v>43.5</v>
      </c>
      <c r="F1933" s="21">
        <v>28.927500000000002</v>
      </c>
      <c r="G1933" s="22">
        <v>3.020833333333333</v>
      </c>
      <c r="H1933" s="21">
        <v>14.4</v>
      </c>
    </row>
    <row r="1934" ht="15.75" customHeight="1">
      <c r="A1934" s="16" t="str">
        <f t="shared" ref="A1934:B1934" si="1778">A1898</f>
        <v>июль</v>
      </c>
      <c r="B1934" s="18">
        <f t="shared" si="1778"/>
        <v>3</v>
      </c>
      <c r="C1934" s="18">
        <f t="shared" si="215"/>
        <v>52</v>
      </c>
      <c r="D1934" s="19" t="str">
        <f t="shared" si="216"/>
        <v>телефоны и гаджеты</v>
      </c>
      <c r="E1934" s="20">
        <v>43.5</v>
      </c>
      <c r="F1934" s="21">
        <v>31.972499999999997</v>
      </c>
      <c r="G1934" s="22">
        <v>4.027777777777778</v>
      </c>
      <c r="H1934" s="21">
        <v>10.8</v>
      </c>
    </row>
    <row r="1935" ht="15.75" customHeight="1">
      <c r="A1935" s="16" t="str">
        <f t="shared" ref="A1935:B1935" si="1779">A1899</f>
        <v>август</v>
      </c>
      <c r="B1935" s="18">
        <f t="shared" si="1779"/>
        <v>3</v>
      </c>
      <c r="C1935" s="18">
        <f t="shared" si="215"/>
        <v>52</v>
      </c>
      <c r="D1935" s="19" t="str">
        <f t="shared" si="216"/>
        <v>телефоны и гаджеты</v>
      </c>
      <c r="E1935" s="20">
        <v>56.99999999999999</v>
      </c>
      <c r="F1935" s="21">
        <v>37.905</v>
      </c>
      <c r="G1935" s="22">
        <v>5.277777777777778</v>
      </c>
      <c r="H1935" s="21">
        <v>10.8</v>
      </c>
    </row>
    <row r="1936" ht="15.75" customHeight="1">
      <c r="A1936" s="16" t="str">
        <f t="shared" ref="A1936:B1936" si="1780">A1900</f>
        <v>сентябрь</v>
      </c>
      <c r="B1936" s="18">
        <f t="shared" si="1780"/>
        <v>3</v>
      </c>
      <c r="C1936" s="18">
        <f t="shared" si="215"/>
        <v>52</v>
      </c>
      <c r="D1936" s="19" t="str">
        <f t="shared" si="216"/>
        <v>телефоны и гаджеты</v>
      </c>
      <c r="E1936" s="20">
        <v>41.0</v>
      </c>
      <c r="F1936" s="21">
        <v>28.413</v>
      </c>
      <c r="G1936" s="22">
        <v>3.4166666666666665</v>
      </c>
      <c r="H1936" s="21">
        <v>12.0</v>
      </c>
    </row>
    <row r="1937" ht="15.75" customHeight="1">
      <c r="A1937" s="16" t="str">
        <f t="shared" ref="A1937:B1937" si="1781">A1901</f>
        <v>январь</v>
      </c>
      <c r="B1937" s="18">
        <f t="shared" si="1781"/>
        <v>1</v>
      </c>
      <c r="C1937" s="18">
        <f t="shared" si="215"/>
        <v>53</v>
      </c>
      <c r="D1937" s="19" t="str">
        <f t="shared" si="216"/>
        <v>платежи</v>
      </c>
      <c r="E1937" s="20">
        <v>44.0</v>
      </c>
      <c r="F1937" s="21">
        <v>31.416</v>
      </c>
      <c r="G1937" s="22">
        <v>4.0740740740740735</v>
      </c>
      <c r="H1937" s="21">
        <v>10.8</v>
      </c>
    </row>
    <row r="1938" ht="15.75" customHeight="1">
      <c r="A1938" s="16" t="str">
        <f t="shared" ref="A1938:B1938" si="1782">A1902</f>
        <v>февраль</v>
      </c>
      <c r="B1938" s="18">
        <f t="shared" si="1782"/>
        <v>1</v>
      </c>
      <c r="C1938" s="18">
        <f t="shared" si="215"/>
        <v>53</v>
      </c>
      <c r="D1938" s="19" t="str">
        <f t="shared" si="216"/>
        <v>платежи</v>
      </c>
      <c r="E1938" s="20">
        <v>44.5</v>
      </c>
      <c r="F1938" s="21">
        <v>30.215500000000002</v>
      </c>
      <c r="G1938" s="22">
        <v>4.120370370370371</v>
      </c>
      <c r="H1938" s="21">
        <v>10.8</v>
      </c>
    </row>
    <row r="1939" ht="15.75" customHeight="1">
      <c r="A1939" s="16" t="str">
        <f t="shared" ref="A1939:B1939" si="1783">A1903</f>
        <v>март</v>
      </c>
      <c r="B1939" s="18">
        <f t="shared" si="1783"/>
        <v>1</v>
      </c>
      <c r="C1939" s="18">
        <f t="shared" si="215"/>
        <v>53</v>
      </c>
      <c r="D1939" s="19" t="str">
        <f t="shared" si="216"/>
        <v>платежи</v>
      </c>
      <c r="E1939" s="20">
        <v>44.0</v>
      </c>
      <c r="F1939" s="21">
        <v>32.032</v>
      </c>
      <c r="G1939" s="22">
        <v>3.6666666666666665</v>
      </c>
      <c r="H1939" s="21">
        <v>12.0</v>
      </c>
    </row>
    <row r="1940" ht="15.75" customHeight="1">
      <c r="A1940" s="16" t="str">
        <f t="shared" ref="A1940:B1940" si="1784">A1904</f>
        <v>апрель</v>
      </c>
      <c r="B1940" s="18">
        <f t="shared" si="1784"/>
        <v>2</v>
      </c>
      <c r="C1940" s="18">
        <f t="shared" si="215"/>
        <v>53</v>
      </c>
      <c r="D1940" s="19" t="str">
        <f t="shared" si="216"/>
        <v>платежи</v>
      </c>
      <c r="E1940" s="20">
        <v>44.0</v>
      </c>
      <c r="F1940" s="21">
        <v>30.184</v>
      </c>
      <c r="G1940" s="22">
        <v>3.6666666666666665</v>
      </c>
      <c r="H1940" s="21">
        <v>12.0</v>
      </c>
    </row>
    <row r="1941" ht="15.75" customHeight="1">
      <c r="A1941" s="16" t="str">
        <f t="shared" ref="A1941:B1941" si="1785">A1905</f>
        <v>май</v>
      </c>
      <c r="B1941" s="18">
        <f t="shared" si="1785"/>
        <v>2</v>
      </c>
      <c r="C1941" s="18">
        <f t="shared" si="215"/>
        <v>53</v>
      </c>
      <c r="D1941" s="19" t="str">
        <f t="shared" si="216"/>
        <v>платежи</v>
      </c>
      <c r="E1941" s="20">
        <v>52.0</v>
      </c>
      <c r="F1941" s="21">
        <v>36.036</v>
      </c>
      <c r="G1941" s="22">
        <v>3.93939393939394</v>
      </c>
      <c r="H1941" s="21">
        <v>13.2</v>
      </c>
    </row>
    <row r="1942" ht="15.75" customHeight="1">
      <c r="A1942" s="16" t="str">
        <f t="shared" ref="A1942:B1942" si="1786">A1906</f>
        <v>июнь</v>
      </c>
      <c r="B1942" s="18">
        <f t="shared" si="1786"/>
        <v>2</v>
      </c>
      <c r="C1942" s="18">
        <f t="shared" si="215"/>
        <v>53</v>
      </c>
      <c r="D1942" s="19" t="str">
        <f t="shared" si="216"/>
        <v>платежи</v>
      </c>
      <c r="E1942" s="20">
        <v>51.0</v>
      </c>
      <c r="F1942" s="21">
        <v>35.342999999999996</v>
      </c>
      <c r="G1942" s="22">
        <v>4.25</v>
      </c>
      <c r="H1942" s="21">
        <v>12.0</v>
      </c>
    </row>
    <row r="1943" ht="15.75" customHeight="1">
      <c r="A1943" s="16" t="str">
        <f t="shared" ref="A1943:B1943" si="1787">A1907</f>
        <v>июль</v>
      </c>
      <c r="B1943" s="18">
        <f t="shared" si="1787"/>
        <v>3</v>
      </c>
      <c r="C1943" s="18">
        <f t="shared" si="215"/>
        <v>53</v>
      </c>
      <c r="D1943" s="19" t="str">
        <f t="shared" si="216"/>
        <v>платежи</v>
      </c>
      <c r="E1943" s="20">
        <v>43.5</v>
      </c>
      <c r="F1943" s="21">
        <v>31.3635</v>
      </c>
      <c r="G1943" s="22">
        <v>3.295454545454545</v>
      </c>
      <c r="H1943" s="21">
        <v>13.2</v>
      </c>
    </row>
    <row r="1944" ht="15.75" customHeight="1">
      <c r="A1944" s="16" t="str">
        <f t="shared" ref="A1944:B1944" si="1788">A1908</f>
        <v>август</v>
      </c>
      <c r="B1944" s="18">
        <f t="shared" si="1788"/>
        <v>3</v>
      </c>
      <c r="C1944" s="18">
        <f t="shared" si="215"/>
        <v>53</v>
      </c>
      <c r="D1944" s="19" t="str">
        <f t="shared" si="216"/>
        <v>платежи</v>
      </c>
      <c r="E1944" s="20">
        <v>56.49999999999999</v>
      </c>
      <c r="F1944" s="21">
        <v>40.7365</v>
      </c>
      <c r="G1944" s="22">
        <v>3.923611111111111</v>
      </c>
      <c r="H1944" s="21">
        <v>14.4</v>
      </c>
    </row>
    <row r="1945" ht="15.75" customHeight="1">
      <c r="A1945" s="16" t="str">
        <f t="shared" ref="A1945:B1945" si="1789">A1909</f>
        <v>сентябрь</v>
      </c>
      <c r="B1945" s="18">
        <f t="shared" si="1789"/>
        <v>3</v>
      </c>
      <c r="C1945" s="18">
        <f t="shared" si="215"/>
        <v>53</v>
      </c>
      <c r="D1945" s="19" t="str">
        <f t="shared" si="216"/>
        <v>платежи</v>
      </c>
      <c r="E1945" s="20">
        <v>55.00000000000001</v>
      </c>
      <c r="F1945" s="21">
        <v>36.575</v>
      </c>
      <c r="G1945" s="22">
        <v>3.819444444444444</v>
      </c>
      <c r="H1945" s="21">
        <v>14.4</v>
      </c>
    </row>
    <row r="1946" ht="15.75" customHeight="1">
      <c r="A1946" s="16" t="str">
        <f t="shared" ref="A1946:B1946" si="1790">A1910</f>
        <v>январь</v>
      </c>
      <c r="B1946" s="18">
        <f t="shared" si="1790"/>
        <v>1</v>
      </c>
      <c r="C1946" s="18">
        <f t="shared" si="215"/>
        <v>49</v>
      </c>
      <c r="D1946" s="19" t="str">
        <f t="shared" si="216"/>
        <v>Услуги</v>
      </c>
      <c r="E1946" s="20">
        <v>59.5</v>
      </c>
      <c r="F1946" s="21">
        <v>42.483000000000004</v>
      </c>
      <c r="G1946" s="22">
        <v>4.507575757575758</v>
      </c>
      <c r="H1946" s="21">
        <v>13.2</v>
      </c>
    </row>
    <row r="1947" ht="15.75" customHeight="1">
      <c r="A1947" s="16" t="str">
        <f t="shared" ref="A1947:B1947" si="1791">A1911</f>
        <v>февраль</v>
      </c>
      <c r="B1947" s="18">
        <f t="shared" si="1791"/>
        <v>1</v>
      </c>
      <c r="C1947" s="18">
        <f t="shared" si="215"/>
        <v>49</v>
      </c>
      <c r="D1947" s="19" t="str">
        <f t="shared" si="216"/>
        <v>Услуги</v>
      </c>
      <c r="E1947" s="20">
        <v>60.0</v>
      </c>
      <c r="F1947" s="21">
        <v>41.58</v>
      </c>
      <c r="G1947" s="22">
        <v>5.555555555555556</v>
      </c>
      <c r="H1947" s="21">
        <v>10.8</v>
      </c>
    </row>
    <row r="1948" ht="15.75" customHeight="1">
      <c r="A1948" s="16" t="str">
        <f t="shared" ref="A1948:B1948" si="1792">A1912</f>
        <v>март</v>
      </c>
      <c r="B1948" s="18">
        <f t="shared" si="1792"/>
        <v>1</v>
      </c>
      <c r="C1948" s="18">
        <f t="shared" si="215"/>
        <v>49</v>
      </c>
      <c r="D1948" s="19" t="str">
        <f t="shared" si="216"/>
        <v>Услуги</v>
      </c>
      <c r="E1948" s="20">
        <v>56.49999999999999</v>
      </c>
      <c r="F1948" s="21">
        <v>39.1545</v>
      </c>
      <c r="G1948" s="22">
        <v>4.28030303030303</v>
      </c>
      <c r="H1948" s="21">
        <v>13.2</v>
      </c>
    </row>
    <row r="1949" ht="15.75" customHeight="1">
      <c r="A1949" s="16" t="str">
        <f t="shared" ref="A1949:B1949" si="1793">A1913</f>
        <v>апрель</v>
      </c>
      <c r="B1949" s="18">
        <f t="shared" si="1793"/>
        <v>2</v>
      </c>
      <c r="C1949" s="18">
        <f t="shared" si="215"/>
        <v>49</v>
      </c>
      <c r="D1949" s="19" t="str">
        <f t="shared" si="216"/>
        <v>Услуги</v>
      </c>
      <c r="E1949" s="20">
        <v>52.5</v>
      </c>
      <c r="F1949" s="21">
        <v>36.3825</v>
      </c>
      <c r="G1949" s="22">
        <v>3.645833333333333</v>
      </c>
      <c r="H1949" s="21">
        <v>14.4</v>
      </c>
    </row>
    <row r="1950" ht="15.75" customHeight="1">
      <c r="A1950" s="16" t="str">
        <f t="shared" ref="A1950:B1950" si="1794">A1914</f>
        <v>май</v>
      </c>
      <c r="B1950" s="18">
        <f t="shared" si="1794"/>
        <v>2</v>
      </c>
      <c r="C1950" s="18">
        <f t="shared" si="215"/>
        <v>49</v>
      </c>
      <c r="D1950" s="19" t="str">
        <f t="shared" si="216"/>
        <v>Услуги</v>
      </c>
      <c r="E1950" s="20">
        <v>46.5</v>
      </c>
      <c r="F1950" s="21">
        <v>33.5265</v>
      </c>
      <c r="G1950" s="22">
        <v>4.305555555555555</v>
      </c>
      <c r="H1950" s="21">
        <v>10.8</v>
      </c>
    </row>
    <row r="1951" ht="15.75" customHeight="1">
      <c r="A1951" s="16" t="str">
        <f t="shared" ref="A1951:B1951" si="1795">A1915</f>
        <v>июнь</v>
      </c>
      <c r="B1951" s="18">
        <f t="shared" si="1795"/>
        <v>2</v>
      </c>
      <c r="C1951" s="18">
        <f t="shared" si="215"/>
        <v>49</v>
      </c>
      <c r="D1951" s="19" t="str">
        <f t="shared" si="216"/>
        <v>Услуги</v>
      </c>
      <c r="E1951" s="20">
        <v>51.5</v>
      </c>
      <c r="F1951" s="21">
        <v>37.131499999999996</v>
      </c>
      <c r="G1951" s="22">
        <v>4.768518518518519</v>
      </c>
      <c r="H1951" s="21">
        <v>10.8</v>
      </c>
    </row>
    <row r="1952" ht="15.75" customHeight="1">
      <c r="A1952" s="16" t="str">
        <f t="shared" ref="A1952:B1952" si="1796">A1916</f>
        <v>июль</v>
      </c>
      <c r="B1952" s="18">
        <f t="shared" si="1796"/>
        <v>3</v>
      </c>
      <c r="C1952" s="18">
        <f t="shared" si="215"/>
        <v>49</v>
      </c>
      <c r="D1952" s="19" t="str">
        <f t="shared" si="216"/>
        <v>Услуги</v>
      </c>
      <c r="E1952" s="20">
        <v>51.0</v>
      </c>
      <c r="F1952" s="21">
        <v>35.699999999999996</v>
      </c>
      <c r="G1952" s="22">
        <v>4.722222222222222</v>
      </c>
      <c r="H1952" s="21">
        <v>10.8</v>
      </c>
    </row>
    <row r="1953" ht="15.75" customHeight="1">
      <c r="A1953" s="16" t="str">
        <f t="shared" ref="A1953:B1953" si="1797">A1917</f>
        <v>август</v>
      </c>
      <c r="B1953" s="18">
        <f t="shared" si="1797"/>
        <v>3</v>
      </c>
      <c r="C1953" s="18">
        <f t="shared" si="215"/>
        <v>49</v>
      </c>
      <c r="D1953" s="19" t="str">
        <f t="shared" si="216"/>
        <v>Услуги</v>
      </c>
      <c r="E1953" s="20">
        <v>44.0</v>
      </c>
      <c r="F1953" s="21">
        <v>30.491999999999997</v>
      </c>
      <c r="G1953" s="22">
        <v>3.6666666666666665</v>
      </c>
      <c r="H1953" s="21">
        <v>12.0</v>
      </c>
    </row>
    <row r="1954" ht="15.75" customHeight="1">
      <c r="A1954" s="16" t="str">
        <f t="shared" ref="A1954:B1954" si="1798">A1918</f>
        <v>сентябрь</v>
      </c>
      <c r="B1954" s="18">
        <f t="shared" si="1798"/>
        <v>3</v>
      </c>
      <c r="C1954" s="18">
        <f t="shared" si="215"/>
        <v>49</v>
      </c>
      <c r="D1954" s="19" t="str">
        <f t="shared" si="216"/>
        <v>Услуги</v>
      </c>
      <c r="E1954" s="20">
        <v>48.5</v>
      </c>
      <c r="F1954" s="21">
        <v>33.949999999999996</v>
      </c>
      <c r="G1954" s="22">
        <v>4.041666666666667</v>
      </c>
      <c r="H1954" s="21">
        <v>12.0</v>
      </c>
    </row>
    <row r="1955" ht="15.75" customHeight="1">
      <c r="A1955" s="16" t="str">
        <f t="shared" ref="A1955:B1955" si="1799">A1919</f>
        <v>январь</v>
      </c>
      <c r="B1955" s="18">
        <f t="shared" si="1799"/>
        <v>1</v>
      </c>
      <c r="C1955" s="18">
        <f t="shared" si="215"/>
        <v>52</v>
      </c>
      <c r="D1955" s="19" t="str">
        <f t="shared" si="216"/>
        <v>Услуги</v>
      </c>
      <c r="E1955" s="20">
        <v>48.5</v>
      </c>
      <c r="F1955" s="21">
        <v>32.9315</v>
      </c>
      <c r="G1955" s="22">
        <v>3.6742424242424243</v>
      </c>
      <c r="H1955" s="21">
        <v>13.2</v>
      </c>
    </row>
    <row r="1956" ht="15.75" customHeight="1">
      <c r="A1956" s="16" t="str">
        <f t="shared" ref="A1956:B1956" si="1800">A1920</f>
        <v>февраль</v>
      </c>
      <c r="B1956" s="18">
        <f t="shared" si="1800"/>
        <v>1</v>
      </c>
      <c r="C1956" s="18">
        <f t="shared" si="215"/>
        <v>52</v>
      </c>
      <c r="D1956" s="19" t="str">
        <f t="shared" si="216"/>
        <v>Услуги</v>
      </c>
      <c r="E1956" s="20">
        <v>56.99999999999999</v>
      </c>
      <c r="F1956" s="21">
        <v>38.303999999999995</v>
      </c>
      <c r="G1956" s="22">
        <v>4.75</v>
      </c>
      <c r="H1956" s="21">
        <v>12.0</v>
      </c>
    </row>
    <row r="1957" ht="15.75" customHeight="1">
      <c r="A1957" s="16" t="str">
        <f t="shared" ref="A1957:B1957" si="1801">A1921</f>
        <v>март</v>
      </c>
      <c r="B1957" s="18">
        <f t="shared" si="1801"/>
        <v>1</v>
      </c>
      <c r="C1957" s="18">
        <f t="shared" si="215"/>
        <v>52</v>
      </c>
      <c r="D1957" s="19" t="str">
        <f t="shared" si="216"/>
        <v>Услуги</v>
      </c>
      <c r="E1957" s="20">
        <v>42.5</v>
      </c>
      <c r="F1957" s="21">
        <v>31.237499999999997</v>
      </c>
      <c r="G1957" s="22">
        <v>3.5416666666666665</v>
      </c>
      <c r="H1957" s="21">
        <v>12.0</v>
      </c>
    </row>
    <row r="1958" ht="15.75" customHeight="1">
      <c r="A1958" s="16" t="str">
        <f t="shared" ref="A1958:B1958" si="1802">A1922</f>
        <v>апрель</v>
      </c>
      <c r="B1958" s="18">
        <f t="shared" si="1802"/>
        <v>2</v>
      </c>
      <c r="C1958" s="18">
        <f t="shared" si="215"/>
        <v>52</v>
      </c>
      <c r="D1958" s="19" t="str">
        <f t="shared" si="216"/>
        <v>Услуги</v>
      </c>
      <c r="E1958" s="20">
        <v>44.0</v>
      </c>
      <c r="F1958" s="21">
        <v>31.723999999999997</v>
      </c>
      <c r="G1958" s="22">
        <v>3.055555555555556</v>
      </c>
      <c r="H1958" s="21">
        <v>14.4</v>
      </c>
    </row>
    <row r="1959" ht="15.75" customHeight="1">
      <c r="A1959" s="16" t="str">
        <f t="shared" ref="A1959:B1959" si="1803">A1923</f>
        <v>май</v>
      </c>
      <c r="B1959" s="18">
        <f t="shared" si="1803"/>
        <v>2</v>
      </c>
      <c r="C1959" s="18">
        <f t="shared" si="215"/>
        <v>52</v>
      </c>
      <c r="D1959" s="19" t="str">
        <f t="shared" si="216"/>
        <v>Услуги</v>
      </c>
      <c r="E1959" s="20">
        <v>57.49999999999999</v>
      </c>
      <c r="F1959" s="21">
        <v>41.86</v>
      </c>
      <c r="G1959" s="22">
        <v>3.993055555555556</v>
      </c>
      <c r="H1959" s="21">
        <v>14.4</v>
      </c>
    </row>
    <row r="1960" ht="15.75" customHeight="1">
      <c r="A1960" s="16" t="str">
        <f t="shared" ref="A1960:B1960" si="1804">A1924</f>
        <v>июнь</v>
      </c>
      <c r="B1960" s="18">
        <f t="shared" si="1804"/>
        <v>2</v>
      </c>
      <c r="C1960" s="18">
        <f t="shared" si="215"/>
        <v>52</v>
      </c>
      <c r="D1960" s="19" t="str">
        <f t="shared" si="216"/>
        <v>Услуги</v>
      </c>
      <c r="E1960" s="20">
        <v>45.0</v>
      </c>
      <c r="F1960" s="21">
        <v>30.555</v>
      </c>
      <c r="G1960" s="22">
        <v>4.166666666666666</v>
      </c>
      <c r="H1960" s="21">
        <v>10.8</v>
      </c>
    </row>
    <row r="1961" ht="15.75" customHeight="1">
      <c r="A1961" s="16" t="str">
        <f t="shared" ref="A1961:B1961" si="1805">A1925</f>
        <v>июль</v>
      </c>
      <c r="B1961" s="18">
        <f t="shared" si="1805"/>
        <v>3</v>
      </c>
      <c r="C1961" s="18">
        <f t="shared" si="215"/>
        <v>52</v>
      </c>
      <c r="D1961" s="19" t="str">
        <f t="shared" si="216"/>
        <v>Услуги</v>
      </c>
      <c r="E1961" s="20">
        <v>54.0</v>
      </c>
      <c r="F1961" s="21">
        <v>38.178</v>
      </c>
      <c r="G1961" s="22">
        <v>5.0</v>
      </c>
      <c r="H1961" s="21">
        <v>10.8</v>
      </c>
    </row>
    <row r="1962" ht="15.75" customHeight="1">
      <c r="A1962" s="16" t="str">
        <f t="shared" ref="A1962:B1962" si="1806">A1926</f>
        <v>август</v>
      </c>
      <c r="B1962" s="18">
        <f t="shared" si="1806"/>
        <v>3</v>
      </c>
      <c r="C1962" s="18">
        <f t="shared" si="215"/>
        <v>52</v>
      </c>
      <c r="D1962" s="19" t="str">
        <f t="shared" si="216"/>
        <v>Услуги</v>
      </c>
      <c r="E1962" s="20">
        <v>41.5</v>
      </c>
      <c r="F1962" s="21">
        <v>29.049999999999997</v>
      </c>
      <c r="G1962" s="22">
        <v>3.8425925925925926</v>
      </c>
      <c r="H1962" s="21">
        <v>10.8</v>
      </c>
    </row>
    <row r="1963" ht="15.75" customHeight="1">
      <c r="A1963" s="16" t="str">
        <f t="shared" ref="A1963:B1963" si="1807">A1927</f>
        <v>сентябрь</v>
      </c>
      <c r="B1963" s="18">
        <f t="shared" si="1807"/>
        <v>3</v>
      </c>
      <c r="C1963" s="18">
        <f t="shared" si="215"/>
        <v>52</v>
      </c>
      <c r="D1963" s="19" t="str">
        <f t="shared" si="216"/>
        <v>Услуги</v>
      </c>
      <c r="E1963" s="20">
        <v>48.0</v>
      </c>
      <c r="F1963" s="21">
        <v>31.919999999999995</v>
      </c>
      <c r="G1963" s="22">
        <v>3.3333333333333335</v>
      </c>
      <c r="H1963" s="21">
        <v>14.4</v>
      </c>
    </row>
    <row r="1964" ht="15.75" customHeight="1">
      <c r="A1964" s="16" t="str">
        <f t="shared" ref="A1964:B1964" si="1808">A1928</f>
        <v>январь</v>
      </c>
      <c r="B1964" s="18">
        <f t="shared" si="1808"/>
        <v>1</v>
      </c>
      <c r="C1964" s="18">
        <f t="shared" si="215"/>
        <v>53</v>
      </c>
      <c r="D1964" s="19" t="str">
        <f t="shared" si="216"/>
        <v>телефоны и гаджеты</v>
      </c>
      <c r="E1964" s="20">
        <v>46.5</v>
      </c>
      <c r="F1964" s="21">
        <v>30.922499999999996</v>
      </c>
      <c r="G1964" s="22">
        <v>4.305555555555555</v>
      </c>
      <c r="H1964" s="21">
        <v>10.8</v>
      </c>
    </row>
    <row r="1965" ht="15.75" customHeight="1">
      <c r="A1965" s="16" t="str">
        <f t="shared" ref="A1965:B1965" si="1809">A1929</f>
        <v>февраль</v>
      </c>
      <c r="B1965" s="18">
        <f t="shared" si="1809"/>
        <v>1</v>
      </c>
      <c r="C1965" s="18">
        <f t="shared" si="215"/>
        <v>53</v>
      </c>
      <c r="D1965" s="19" t="str">
        <f t="shared" si="216"/>
        <v>телефоны и гаджеты</v>
      </c>
      <c r="E1965" s="20">
        <v>40.5</v>
      </c>
      <c r="F1965" s="21">
        <v>29.7675</v>
      </c>
      <c r="G1965" s="22">
        <v>2.8124999999999996</v>
      </c>
      <c r="H1965" s="21">
        <v>14.4</v>
      </c>
    </row>
    <row r="1966" ht="15.75" customHeight="1">
      <c r="A1966" s="16" t="str">
        <f t="shared" ref="A1966:B1966" si="1810">A1930</f>
        <v>март</v>
      </c>
      <c r="B1966" s="18">
        <f t="shared" si="1810"/>
        <v>1</v>
      </c>
      <c r="C1966" s="18">
        <f t="shared" si="215"/>
        <v>53</v>
      </c>
      <c r="D1966" s="19" t="str">
        <f t="shared" si="216"/>
        <v>телефоны и гаджеты</v>
      </c>
      <c r="E1966" s="20">
        <v>49.5</v>
      </c>
      <c r="F1966" s="21">
        <v>36.3825</v>
      </c>
      <c r="G1966" s="22">
        <v>4.125</v>
      </c>
      <c r="H1966" s="21">
        <v>12.0</v>
      </c>
    </row>
    <row r="1967" ht="15.75" customHeight="1">
      <c r="A1967" s="16" t="str">
        <f t="shared" ref="A1967:B1967" si="1811">A1931</f>
        <v>апрель</v>
      </c>
      <c r="B1967" s="18">
        <f t="shared" si="1811"/>
        <v>2</v>
      </c>
      <c r="C1967" s="18">
        <f t="shared" si="215"/>
        <v>53</v>
      </c>
      <c r="D1967" s="19" t="str">
        <f t="shared" si="216"/>
        <v>телефоны и гаджеты</v>
      </c>
      <c r="E1967" s="20">
        <v>55.00000000000001</v>
      </c>
      <c r="F1967" s="21">
        <v>39.655</v>
      </c>
      <c r="G1967" s="22">
        <v>5.0925925925925934</v>
      </c>
      <c r="H1967" s="21">
        <v>10.8</v>
      </c>
    </row>
    <row r="1968" ht="15.75" customHeight="1">
      <c r="A1968" s="16" t="str">
        <f t="shared" ref="A1968:B1968" si="1812">A1932</f>
        <v>май</v>
      </c>
      <c r="B1968" s="18">
        <f t="shared" si="1812"/>
        <v>2</v>
      </c>
      <c r="C1968" s="18">
        <f t="shared" si="215"/>
        <v>53</v>
      </c>
      <c r="D1968" s="19" t="str">
        <f t="shared" si="216"/>
        <v>телефоны и гаджеты</v>
      </c>
      <c r="E1968" s="20">
        <v>56.49999999999999</v>
      </c>
      <c r="F1968" s="21">
        <v>39.55</v>
      </c>
      <c r="G1968" s="22">
        <v>4.708333333333334</v>
      </c>
      <c r="H1968" s="21">
        <v>12.0</v>
      </c>
    </row>
    <row r="1969" ht="15.75" customHeight="1">
      <c r="A1969" s="16" t="str">
        <f t="shared" ref="A1969:B1969" si="1813">A1933</f>
        <v>июнь</v>
      </c>
      <c r="B1969" s="18">
        <f t="shared" si="1813"/>
        <v>2</v>
      </c>
      <c r="C1969" s="18">
        <f t="shared" si="215"/>
        <v>53</v>
      </c>
      <c r="D1969" s="19" t="str">
        <f t="shared" si="216"/>
        <v>телефоны и гаджеты</v>
      </c>
      <c r="E1969" s="20">
        <v>54.50000000000001</v>
      </c>
      <c r="F1969" s="21">
        <v>36.2425</v>
      </c>
      <c r="G1969" s="22">
        <v>5.046296296296298</v>
      </c>
      <c r="H1969" s="21">
        <v>10.8</v>
      </c>
    </row>
    <row r="1970" ht="15.75" customHeight="1">
      <c r="A1970" s="16" t="str">
        <f t="shared" ref="A1970:B1970" si="1814">A1934</f>
        <v>июль</v>
      </c>
      <c r="B1970" s="18">
        <f t="shared" si="1814"/>
        <v>3</v>
      </c>
      <c r="C1970" s="18">
        <f t="shared" si="215"/>
        <v>53</v>
      </c>
      <c r="D1970" s="19" t="str">
        <f t="shared" si="216"/>
        <v>телефоны и гаджеты</v>
      </c>
      <c r="E1970" s="20">
        <v>41.5</v>
      </c>
      <c r="F1970" s="21">
        <v>30.502499999999994</v>
      </c>
      <c r="G1970" s="22">
        <v>3.8425925925925926</v>
      </c>
      <c r="H1970" s="21">
        <v>10.8</v>
      </c>
    </row>
    <row r="1971" ht="15.75" customHeight="1">
      <c r="A1971" s="16" t="str">
        <f t="shared" ref="A1971:B1971" si="1815">A1935</f>
        <v>август</v>
      </c>
      <c r="B1971" s="18">
        <f t="shared" si="1815"/>
        <v>3</v>
      </c>
      <c r="C1971" s="18">
        <f t="shared" si="215"/>
        <v>53</v>
      </c>
      <c r="D1971" s="19" t="str">
        <f t="shared" si="216"/>
        <v>телефоны и гаджеты</v>
      </c>
      <c r="E1971" s="20">
        <v>52.0</v>
      </c>
      <c r="F1971" s="21">
        <v>37.128</v>
      </c>
      <c r="G1971" s="22">
        <v>4.814814814814815</v>
      </c>
      <c r="H1971" s="21">
        <v>10.8</v>
      </c>
    </row>
    <row r="1972" ht="15.75" customHeight="1">
      <c r="A1972" s="16" t="str">
        <f t="shared" ref="A1972:B1972" si="1816">A1936</f>
        <v>сентябрь</v>
      </c>
      <c r="B1972" s="18">
        <f t="shared" si="1816"/>
        <v>3</v>
      </c>
      <c r="C1972" s="18">
        <f t="shared" si="215"/>
        <v>53</v>
      </c>
      <c r="D1972" s="19" t="str">
        <f t="shared" si="216"/>
        <v>телефоны и гаджеты</v>
      </c>
      <c r="E1972" s="20">
        <v>49.0</v>
      </c>
      <c r="F1972" s="21">
        <v>34.643</v>
      </c>
      <c r="G1972" s="22">
        <v>3.712121212121212</v>
      </c>
      <c r="H1972" s="21">
        <v>13.2</v>
      </c>
    </row>
    <row r="1973" ht="15.75" customHeight="1">
      <c r="A1973" s="16" t="str">
        <f t="shared" ref="A1973:B1973" si="1817">A1937</f>
        <v>январь</v>
      </c>
      <c r="B1973" s="18">
        <f t="shared" si="1817"/>
        <v>1</v>
      </c>
      <c r="C1973" s="18">
        <f t="shared" si="215"/>
        <v>54</v>
      </c>
      <c r="D1973" s="19" t="str">
        <f t="shared" si="216"/>
        <v>платежи</v>
      </c>
      <c r="E1973" s="20">
        <v>52.0</v>
      </c>
      <c r="F1973" s="21">
        <v>34.58</v>
      </c>
      <c r="G1973" s="22">
        <v>4.333333333333334</v>
      </c>
      <c r="H1973" s="21">
        <v>12.0</v>
      </c>
    </row>
    <row r="1974" ht="15.75" customHeight="1">
      <c r="A1974" s="16" t="str">
        <f t="shared" ref="A1974:B1974" si="1818">A1938</f>
        <v>февраль</v>
      </c>
      <c r="B1974" s="18">
        <f t="shared" si="1818"/>
        <v>1</v>
      </c>
      <c r="C1974" s="18">
        <f t="shared" si="215"/>
        <v>54</v>
      </c>
      <c r="D1974" s="19" t="str">
        <f t="shared" si="216"/>
        <v>платежи</v>
      </c>
      <c r="E1974" s="20">
        <v>41.0</v>
      </c>
      <c r="F1974" s="21">
        <v>27.265</v>
      </c>
      <c r="G1974" s="22">
        <v>3.106060606060606</v>
      </c>
      <c r="H1974" s="21">
        <v>13.2</v>
      </c>
    </row>
    <row r="1975" ht="15.75" customHeight="1">
      <c r="A1975" s="16" t="str">
        <f t="shared" ref="A1975:B1975" si="1819">A1939</f>
        <v>март</v>
      </c>
      <c r="B1975" s="18">
        <f t="shared" si="1819"/>
        <v>1</v>
      </c>
      <c r="C1975" s="18">
        <f t="shared" si="215"/>
        <v>54</v>
      </c>
      <c r="D1975" s="19" t="str">
        <f t="shared" si="216"/>
        <v>платежи</v>
      </c>
      <c r="E1975" s="20">
        <v>59.0</v>
      </c>
      <c r="F1975" s="21">
        <v>41.3</v>
      </c>
      <c r="G1975" s="22">
        <v>5.462962962962963</v>
      </c>
      <c r="H1975" s="21">
        <v>10.8</v>
      </c>
    </row>
    <row r="1976" ht="15.75" customHeight="1">
      <c r="A1976" s="16" t="str">
        <f t="shared" ref="A1976:B1976" si="1820">A1940</f>
        <v>апрель</v>
      </c>
      <c r="B1976" s="18">
        <f t="shared" si="1820"/>
        <v>2</v>
      </c>
      <c r="C1976" s="18">
        <f t="shared" si="215"/>
        <v>54</v>
      </c>
      <c r="D1976" s="19" t="str">
        <f t="shared" si="216"/>
        <v>платежи</v>
      </c>
      <c r="E1976" s="20">
        <v>56.00000000000001</v>
      </c>
      <c r="F1976" s="21">
        <v>38.416</v>
      </c>
      <c r="G1976" s="22">
        <v>3.888888888888889</v>
      </c>
      <c r="H1976" s="21">
        <v>14.4</v>
      </c>
    </row>
    <row r="1977" ht="15.75" customHeight="1">
      <c r="A1977" s="16" t="str">
        <f t="shared" ref="A1977:B1977" si="1821">A1941</f>
        <v>май</v>
      </c>
      <c r="B1977" s="18">
        <f t="shared" si="1821"/>
        <v>2</v>
      </c>
      <c r="C1977" s="18">
        <f t="shared" si="215"/>
        <v>54</v>
      </c>
      <c r="D1977" s="19" t="str">
        <f t="shared" si="216"/>
        <v>платежи</v>
      </c>
      <c r="E1977" s="20">
        <v>52.0</v>
      </c>
      <c r="F1977" s="21">
        <v>37.856</v>
      </c>
      <c r="G1977" s="22">
        <v>3.6111111111111107</v>
      </c>
      <c r="H1977" s="21">
        <v>14.4</v>
      </c>
    </row>
    <row r="1978" ht="15.75" customHeight="1">
      <c r="A1978" s="16" t="str">
        <f t="shared" ref="A1978:B1978" si="1822">A1942</f>
        <v>июнь</v>
      </c>
      <c r="B1978" s="18">
        <f t="shared" si="1822"/>
        <v>2</v>
      </c>
      <c r="C1978" s="18">
        <f t="shared" si="215"/>
        <v>54</v>
      </c>
      <c r="D1978" s="19" t="str">
        <f t="shared" si="216"/>
        <v>платежи</v>
      </c>
      <c r="E1978" s="20">
        <v>45.5</v>
      </c>
      <c r="F1978" s="21">
        <v>33.4425</v>
      </c>
      <c r="G1978" s="22">
        <v>3.1597222222222223</v>
      </c>
      <c r="H1978" s="21">
        <v>14.4</v>
      </c>
    </row>
    <row r="1979" ht="15.75" customHeight="1">
      <c r="A1979" s="16" t="str">
        <f t="shared" ref="A1979:B1979" si="1823">A1943</f>
        <v>июль</v>
      </c>
      <c r="B1979" s="18">
        <f t="shared" si="1823"/>
        <v>3</v>
      </c>
      <c r="C1979" s="18">
        <f t="shared" si="215"/>
        <v>54</v>
      </c>
      <c r="D1979" s="19" t="str">
        <f t="shared" si="216"/>
        <v>платежи</v>
      </c>
      <c r="E1979" s="20">
        <v>47.5</v>
      </c>
      <c r="F1979" s="21">
        <v>34.9125</v>
      </c>
      <c r="G1979" s="22">
        <v>3.298611111111111</v>
      </c>
      <c r="H1979" s="21">
        <v>14.4</v>
      </c>
    </row>
    <row r="1980" ht="15.75" customHeight="1">
      <c r="A1980" s="16" t="str">
        <f t="shared" ref="A1980:B1980" si="1824">A1944</f>
        <v>август</v>
      </c>
      <c r="B1980" s="18">
        <f t="shared" si="1824"/>
        <v>3</v>
      </c>
      <c r="C1980" s="18">
        <f t="shared" si="215"/>
        <v>54</v>
      </c>
      <c r="D1980" s="19" t="str">
        <f t="shared" si="216"/>
        <v>платежи</v>
      </c>
      <c r="E1980" s="20">
        <v>45.0</v>
      </c>
      <c r="F1980" s="21">
        <v>30.86999999999999</v>
      </c>
      <c r="G1980" s="22">
        <v>3.125</v>
      </c>
      <c r="H1980" s="21">
        <v>14.4</v>
      </c>
    </row>
    <row r="1981" ht="15.75" customHeight="1">
      <c r="A1981" s="16" t="str">
        <f t="shared" ref="A1981:B1981" si="1825">A1945</f>
        <v>сентябрь</v>
      </c>
      <c r="B1981" s="18">
        <f t="shared" si="1825"/>
        <v>3</v>
      </c>
      <c r="C1981" s="18">
        <f t="shared" si="215"/>
        <v>54</v>
      </c>
      <c r="D1981" s="19" t="str">
        <f t="shared" si="216"/>
        <v>платежи</v>
      </c>
      <c r="E1981" s="20">
        <v>44.0</v>
      </c>
      <c r="F1981" s="21">
        <v>31.723999999999997</v>
      </c>
      <c r="G1981" s="22">
        <v>4.0740740740740735</v>
      </c>
      <c r="H1981" s="21">
        <v>10.8</v>
      </c>
    </row>
    <row r="1982" ht="15.75" customHeight="1">
      <c r="A1982" s="16" t="str">
        <f t="shared" ref="A1982:B1982" si="1826">A1946</f>
        <v>январь</v>
      </c>
      <c r="B1982" s="18">
        <f t="shared" si="1826"/>
        <v>1</v>
      </c>
      <c r="C1982" s="18">
        <f t="shared" si="215"/>
        <v>50</v>
      </c>
      <c r="D1982" s="19" t="str">
        <f t="shared" si="216"/>
        <v>Услуги</v>
      </c>
      <c r="E1982" s="20">
        <v>3.15</v>
      </c>
      <c r="F1982" s="21">
        <v>1.6065</v>
      </c>
      <c r="G1982" s="22">
        <v>0.29166666666666663</v>
      </c>
      <c r="H1982" s="21">
        <v>10.8</v>
      </c>
    </row>
    <row r="1983" ht="15.75" customHeight="1">
      <c r="A1983" s="16" t="str">
        <f t="shared" ref="A1983:B1983" si="1827">A1947</f>
        <v>февраль</v>
      </c>
      <c r="B1983" s="18">
        <f t="shared" si="1827"/>
        <v>1</v>
      </c>
      <c r="C1983" s="18">
        <f t="shared" si="215"/>
        <v>50</v>
      </c>
      <c r="D1983" s="19" t="str">
        <f t="shared" si="216"/>
        <v>Услуги</v>
      </c>
      <c r="E1983" s="20">
        <v>2.61</v>
      </c>
      <c r="F1983" s="21">
        <v>1.26585</v>
      </c>
      <c r="G1983" s="22">
        <v>0.21749999999999997</v>
      </c>
      <c r="H1983" s="21">
        <v>12.0</v>
      </c>
    </row>
    <row r="1984" ht="15.75" customHeight="1">
      <c r="A1984" s="16" t="str">
        <f t="shared" ref="A1984:B1984" si="1828">A1948</f>
        <v>март</v>
      </c>
      <c r="B1984" s="18">
        <f t="shared" si="1828"/>
        <v>1</v>
      </c>
      <c r="C1984" s="18">
        <f t="shared" si="215"/>
        <v>50</v>
      </c>
      <c r="D1984" s="19" t="str">
        <f t="shared" si="216"/>
        <v>Услуги</v>
      </c>
      <c r="E1984" s="20">
        <v>2.67</v>
      </c>
      <c r="F1984" s="21">
        <v>1.2816</v>
      </c>
      <c r="G1984" s="22">
        <v>0.24722222222222223</v>
      </c>
      <c r="H1984" s="21">
        <v>10.8</v>
      </c>
    </row>
    <row r="1985" ht="15.75" customHeight="1">
      <c r="A1985" s="16" t="str">
        <f t="shared" ref="A1985:B1985" si="1829">A1949</f>
        <v>апрель</v>
      </c>
      <c r="B1985" s="18">
        <f t="shared" si="1829"/>
        <v>2</v>
      </c>
      <c r="C1985" s="18">
        <f t="shared" si="215"/>
        <v>50</v>
      </c>
      <c r="D1985" s="19" t="str">
        <f t="shared" si="216"/>
        <v>Услуги</v>
      </c>
      <c r="E1985" s="20">
        <v>2.46</v>
      </c>
      <c r="F1985" s="21">
        <v>1.1931</v>
      </c>
      <c r="G1985" s="22">
        <v>0.20500000000000002</v>
      </c>
      <c r="H1985" s="21">
        <v>12.0</v>
      </c>
    </row>
    <row r="1986" ht="15.75" customHeight="1">
      <c r="A1986" s="16" t="str">
        <f t="shared" ref="A1986:B1986" si="1830">A1950</f>
        <v>май</v>
      </c>
      <c r="B1986" s="18">
        <f t="shared" si="1830"/>
        <v>2</v>
      </c>
      <c r="C1986" s="18">
        <f t="shared" si="215"/>
        <v>50</v>
      </c>
      <c r="D1986" s="19" t="str">
        <f t="shared" si="216"/>
        <v>Услуги</v>
      </c>
      <c r="E1986" s="20">
        <v>2.46</v>
      </c>
      <c r="F1986" s="21">
        <v>1.23</v>
      </c>
      <c r="G1986" s="22">
        <v>0.17083333333333334</v>
      </c>
      <c r="H1986" s="21">
        <v>14.4</v>
      </c>
    </row>
    <row r="1987" ht="15.75" customHeight="1">
      <c r="A1987" s="16" t="str">
        <f t="shared" ref="A1987:B1987" si="1831">A1951</f>
        <v>июнь</v>
      </c>
      <c r="B1987" s="18">
        <f t="shared" si="1831"/>
        <v>2</v>
      </c>
      <c r="C1987" s="18">
        <f t="shared" si="215"/>
        <v>50</v>
      </c>
      <c r="D1987" s="19" t="str">
        <f t="shared" si="216"/>
        <v>Услуги</v>
      </c>
      <c r="E1987" s="20">
        <v>3.24</v>
      </c>
      <c r="F1987" s="21">
        <v>1.62</v>
      </c>
      <c r="G1987" s="22">
        <v>0.24545454545454548</v>
      </c>
      <c r="H1987" s="21">
        <v>13.2</v>
      </c>
    </row>
    <row r="1988" ht="15.75" customHeight="1">
      <c r="A1988" s="16" t="str">
        <f t="shared" ref="A1988:B1988" si="1832">A1952</f>
        <v>июль</v>
      </c>
      <c r="B1988" s="18">
        <f t="shared" si="1832"/>
        <v>3</v>
      </c>
      <c r="C1988" s="18">
        <f t="shared" si="215"/>
        <v>50</v>
      </c>
      <c r="D1988" s="19" t="str">
        <f t="shared" si="216"/>
        <v>Услуги</v>
      </c>
      <c r="E1988" s="20">
        <v>3.15</v>
      </c>
      <c r="F1988" s="21">
        <v>1.5907499999999999</v>
      </c>
      <c r="G1988" s="22">
        <v>0.21875</v>
      </c>
      <c r="H1988" s="21">
        <v>14.4</v>
      </c>
    </row>
    <row r="1989" ht="15.75" customHeight="1">
      <c r="A1989" s="16" t="str">
        <f t="shared" ref="A1989:B1989" si="1833">A1953</f>
        <v>август</v>
      </c>
      <c r="B1989" s="18">
        <f t="shared" si="1833"/>
        <v>3</v>
      </c>
      <c r="C1989" s="18">
        <f t="shared" si="215"/>
        <v>50</v>
      </c>
      <c r="D1989" s="19" t="str">
        <f t="shared" si="216"/>
        <v>Услуги</v>
      </c>
      <c r="E1989" s="20">
        <v>3.45</v>
      </c>
      <c r="F1989" s="21">
        <v>1.67325</v>
      </c>
      <c r="G1989" s="22">
        <v>0.28750000000000003</v>
      </c>
      <c r="H1989" s="21">
        <v>12.0</v>
      </c>
    </row>
    <row r="1990" ht="15.75" customHeight="1">
      <c r="A1990" s="16" t="str">
        <f t="shared" ref="A1990:B1990" si="1834">A1954</f>
        <v>сентябрь</v>
      </c>
      <c r="B1990" s="18">
        <f t="shared" si="1834"/>
        <v>3</v>
      </c>
      <c r="C1990" s="18">
        <f t="shared" si="215"/>
        <v>50</v>
      </c>
      <c r="D1990" s="19" t="str">
        <f t="shared" si="216"/>
        <v>Услуги</v>
      </c>
      <c r="E1990" s="20">
        <v>3.03</v>
      </c>
      <c r="F1990" s="21">
        <v>1.4998500000000001</v>
      </c>
      <c r="G1990" s="22">
        <v>0.2525</v>
      </c>
      <c r="H1990" s="21">
        <v>12.0</v>
      </c>
    </row>
    <row r="1991" ht="15.75" customHeight="1">
      <c r="A1991" s="16" t="str">
        <f t="shared" ref="A1991:B1991" si="1835">A1955</f>
        <v>январь</v>
      </c>
      <c r="B1991" s="18">
        <f t="shared" si="1835"/>
        <v>1</v>
      </c>
      <c r="C1991" s="18">
        <f t="shared" si="215"/>
        <v>53</v>
      </c>
      <c r="D1991" s="19" t="str">
        <f t="shared" si="216"/>
        <v>Услуги</v>
      </c>
      <c r="E1991" s="20">
        <v>2.43</v>
      </c>
      <c r="F1991" s="21">
        <v>1.1906999999999999</v>
      </c>
      <c r="G1991" s="22">
        <v>0.22499999999999998</v>
      </c>
      <c r="H1991" s="21">
        <v>10.8</v>
      </c>
    </row>
    <row r="1992" ht="15.75" customHeight="1">
      <c r="A1992" s="16" t="str">
        <f t="shared" ref="A1992:B1992" si="1836">A1956</f>
        <v>февраль</v>
      </c>
      <c r="B1992" s="18">
        <f t="shared" si="1836"/>
        <v>1</v>
      </c>
      <c r="C1992" s="18">
        <f t="shared" si="215"/>
        <v>53</v>
      </c>
      <c r="D1992" s="19" t="str">
        <f t="shared" si="216"/>
        <v>Услуги</v>
      </c>
      <c r="E1992" s="20">
        <v>2.43</v>
      </c>
      <c r="F1992" s="21">
        <v>1.27575</v>
      </c>
      <c r="G1992" s="22">
        <v>0.16875</v>
      </c>
      <c r="H1992" s="21">
        <v>14.4</v>
      </c>
    </row>
    <row r="1993" ht="15.75" customHeight="1">
      <c r="A1993" s="16" t="str">
        <f t="shared" ref="A1993:B1993" si="1837">A1957</f>
        <v>март</v>
      </c>
      <c r="B1993" s="18">
        <f t="shared" si="1837"/>
        <v>1</v>
      </c>
      <c r="C1993" s="18">
        <f t="shared" si="215"/>
        <v>53</v>
      </c>
      <c r="D1993" s="19" t="str">
        <f t="shared" si="216"/>
        <v>Услуги</v>
      </c>
      <c r="E1993" s="20">
        <v>2.97</v>
      </c>
      <c r="F1993" s="21">
        <v>1.4998500000000001</v>
      </c>
      <c r="G1993" s="22">
        <v>0.2475</v>
      </c>
      <c r="H1993" s="21">
        <v>12.0</v>
      </c>
    </row>
    <row r="1994" ht="15.75" customHeight="1">
      <c r="A1994" s="16" t="str">
        <f t="shared" ref="A1994:B1994" si="1838">A1958</f>
        <v>апрель</v>
      </c>
      <c r="B1994" s="18">
        <f t="shared" si="1838"/>
        <v>2</v>
      </c>
      <c r="C1994" s="18">
        <f t="shared" si="215"/>
        <v>53</v>
      </c>
      <c r="D1994" s="19" t="str">
        <f t="shared" si="216"/>
        <v>Услуги</v>
      </c>
      <c r="E1994" s="20">
        <v>3.15</v>
      </c>
      <c r="F1994" s="21">
        <v>1.5277500000000002</v>
      </c>
      <c r="G1994" s="22">
        <v>0.29166666666666663</v>
      </c>
      <c r="H1994" s="21">
        <v>10.8</v>
      </c>
    </row>
    <row r="1995" ht="15.75" customHeight="1">
      <c r="A1995" s="16" t="str">
        <f t="shared" ref="A1995:B1995" si="1839">A1959</f>
        <v>май</v>
      </c>
      <c r="B1995" s="18">
        <f t="shared" si="1839"/>
        <v>2</v>
      </c>
      <c r="C1995" s="18">
        <f t="shared" si="215"/>
        <v>53</v>
      </c>
      <c r="D1995" s="19" t="str">
        <f t="shared" si="216"/>
        <v>Услуги</v>
      </c>
      <c r="E1995" s="20">
        <v>3.48</v>
      </c>
      <c r="F1995" s="21">
        <v>1.827</v>
      </c>
      <c r="G1995" s="22">
        <v>0.2636363636363636</v>
      </c>
      <c r="H1995" s="21">
        <v>13.2</v>
      </c>
    </row>
    <row r="1996" ht="15.75" customHeight="1">
      <c r="A1996" s="16" t="str">
        <f t="shared" ref="A1996:B1996" si="1840">A1960</f>
        <v>июнь</v>
      </c>
      <c r="B1996" s="18">
        <f t="shared" si="1840"/>
        <v>2</v>
      </c>
      <c r="C1996" s="18">
        <f t="shared" si="215"/>
        <v>53</v>
      </c>
      <c r="D1996" s="19" t="str">
        <f t="shared" si="216"/>
        <v>Услуги</v>
      </c>
      <c r="E1996" s="20">
        <v>3.3</v>
      </c>
      <c r="F1996" s="21">
        <v>1.6005</v>
      </c>
      <c r="G1996" s="22">
        <v>0.3055555555555555</v>
      </c>
      <c r="H1996" s="21">
        <v>10.8</v>
      </c>
    </row>
    <row r="1997" ht="15.75" customHeight="1">
      <c r="A1997" s="16" t="str">
        <f t="shared" ref="A1997:B1997" si="1841">A1961</f>
        <v>июль</v>
      </c>
      <c r="B1997" s="18">
        <f t="shared" si="1841"/>
        <v>3</v>
      </c>
      <c r="C1997" s="18">
        <f t="shared" si="215"/>
        <v>53</v>
      </c>
      <c r="D1997" s="19" t="str">
        <f t="shared" si="216"/>
        <v>Услуги</v>
      </c>
      <c r="E1997" s="20">
        <v>2.55</v>
      </c>
      <c r="F1997" s="21">
        <v>1.3005000000000002</v>
      </c>
      <c r="G1997" s="22">
        <v>0.17708333333333331</v>
      </c>
      <c r="H1997" s="21">
        <v>14.4</v>
      </c>
    </row>
    <row r="1998" ht="15.75" customHeight="1">
      <c r="A1998" s="16" t="str">
        <f t="shared" ref="A1998:B1998" si="1842">A1962</f>
        <v>август</v>
      </c>
      <c r="B1998" s="18">
        <f t="shared" si="1842"/>
        <v>3</v>
      </c>
      <c r="C1998" s="18">
        <f t="shared" si="215"/>
        <v>53</v>
      </c>
      <c r="D1998" s="19" t="str">
        <f t="shared" si="216"/>
        <v>Услуги</v>
      </c>
      <c r="E1998" s="20">
        <v>2.79</v>
      </c>
      <c r="F1998" s="21">
        <v>1.4508</v>
      </c>
      <c r="G1998" s="22">
        <v>0.21136363636363636</v>
      </c>
      <c r="H1998" s="21">
        <v>13.2</v>
      </c>
    </row>
    <row r="1999" ht="15.75" customHeight="1">
      <c r="A1999" s="16" t="str">
        <f t="shared" ref="A1999:B1999" si="1843">A1963</f>
        <v>сентябрь</v>
      </c>
      <c r="B1999" s="18">
        <f t="shared" si="1843"/>
        <v>3</v>
      </c>
      <c r="C1999" s="18">
        <f t="shared" si="215"/>
        <v>53</v>
      </c>
      <c r="D1999" s="19" t="str">
        <f t="shared" si="216"/>
        <v>Услуги</v>
      </c>
      <c r="E1999" s="20">
        <v>3.3</v>
      </c>
      <c r="F1999" s="21">
        <v>1.6665</v>
      </c>
      <c r="G1999" s="22">
        <v>0.25</v>
      </c>
      <c r="H1999" s="21">
        <v>13.2</v>
      </c>
    </row>
    <row r="2000" ht="15.75" customHeight="1">
      <c r="A2000" s="16" t="str">
        <f t="shared" ref="A2000:B2000" si="1844">A1964</f>
        <v>январь</v>
      </c>
      <c r="B2000" s="18">
        <f t="shared" si="1844"/>
        <v>1</v>
      </c>
      <c r="C2000" s="18">
        <f t="shared" si="215"/>
        <v>54</v>
      </c>
      <c r="D2000" s="19" t="str">
        <f t="shared" si="216"/>
        <v>телефоны и гаджеты</v>
      </c>
      <c r="E2000" s="20">
        <v>3.36</v>
      </c>
      <c r="F2000" s="21">
        <v>1.6968</v>
      </c>
      <c r="G2000" s="22">
        <v>0.23333333333333334</v>
      </c>
      <c r="H2000" s="21">
        <v>14.4</v>
      </c>
    </row>
    <row r="2001" ht="15.75" customHeight="1">
      <c r="A2001" s="16" t="str">
        <f t="shared" ref="A2001:B2001" si="1845">A1965</f>
        <v>февраль</v>
      </c>
      <c r="B2001" s="18">
        <f t="shared" si="1845"/>
        <v>1</v>
      </c>
      <c r="C2001" s="18">
        <f t="shared" si="215"/>
        <v>54</v>
      </c>
      <c r="D2001" s="19" t="str">
        <f t="shared" si="216"/>
        <v>телефоны и гаджеты</v>
      </c>
      <c r="E2001" s="20">
        <v>2.85</v>
      </c>
      <c r="F2001" s="21">
        <v>1.368</v>
      </c>
      <c r="G2001" s="22">
        <v>0.2375</v>
      </c>
      <c r="H2001" s="21">
        <v>12.0</v>
      </c>
    </row>
    <row r="2002" ht="15.75" customHeight="1">
      <c r="A2002" s="16" t="str">
        <f t="shared" ref="A2002:B2002" si="1846">A1966</f>
        <v>март</v>
      </c>
      <c r="B2002" s="18">
        <f t="shared" si="1846"/>
        <v>1</v>
      </c>
      <c r="C2002" s="18">
        <f t="shared" si="215"/>
        <v>54</v>
      </c>
      <c r="D2002" s="19" t="str">
        <f t="shared" si="216"/>
        <v>телефоны и гаджеты</v>
      </c>
      <c r="E2002" s="20">
        <v>2.61</v>
      </c>
      <c r="F2002" s="21">
        <v>1.23975</v>
      </c>
      <c r="G2002" s="22">
        <v>0.18125</v>
      </c>
      <c r="H2002" s="21">
        <v>14.4</v>
      </c>
    </row>
    <row r="2003" ht="15.75" customHeight="1">
      <c r="A2003" s="16" t="str">
        <f t="shared" ref="A2003:B2003" si="1847">A1967</f>
        <v>апрель</v>
      </c>
      <c r="B2003" s="18">
        <f t="shared" si="1847"/>
        <v>2</v>
      </c>
      <c r="C2003" s="18">
        <f t="shared" si="215"/>
        <v>54</v>
      </c>
      <c r="D2003" s="19" t="str">
        <f t="shared" si="216"/>
        <v>телефоны и гаджеты</v>
      </c>
      <c r="E2003" s="20">
        <v>3.57</v>
      </c>
      <c r="F2003" s="21">
        <v>1.6957499999999999</v>
      </c>
      <c r="G2003" s="22">
        <v>0.3305555555555556</v>
      </c>
      <c r="H2003" s="21">
        <v>10.8</v>
      </c>
    </row>
    <row r="2004" ht="15.75" customHeight="1">
      <c r="A2004" s="16" t="str">
        <f t="shared" ref="A2004:B2004" si="1848">A1968</f>
        <v>май</v>
      </c>
      <c r="B2004" s="18">
        <f t="shared" si="1848"/>
        <v>2</v>
      </c>
      <c r="C2004" s="18">
        <f t="shared" si="215"/>
        <v>54</v>
      </c>
      <c r="D2004" s="19" t="str">
        <f t="shared" si="216"/>
        <v>телефоны и гаджеты</v>
      </c>
      <c r="E2004" s="20">
        <v>3.3</v>
      </c>
      <c r="F2004" s="21">
        <v>1.617</v>
      </c>
      <c r="G2004" s="22">
        <v>0.3055555555555555</v>
      </c>
      <c r="H2004" s="21">
        <v>10.8</v>
      </c>
    </row>
    <row r="2005" ht="15.75" customHeight="1">
      <c r="A2005" s="16" t="str">
        <f t="shared" ref="A2005:B2005" si="1849">A1969</f>
        <v>июнь</v>
      </c>
      <c r="B2005" s="18">
        <f t="shared" si="1849"/>
        <v>2</v>
      </c>
      <c r="C2005" s="18">
        <f t="shared" si="215"/>
        <v>54</v>
      </c>
      <c r="D2005" s="19" t="str">
        <f t="shared" si="216"/>
        <v>телефоны и гаджеты</v>
      </c>
      <c r="E2005" s="20">
        <v>2.91</v>
      </c>
      <c r="F2005" s="21">
        <v>1.4841</v>
      </c>
      <c r="G2005" s="22">
        <v>0.2425</v>
      </c>
      <c r="H2005" s="21">
        <v>12.0</v>
      </c>
    </row>
    <row r="2006" ht="15.75" customHeight="1">
      <c r="A2006" s="16" t="str">
        <f t="shared" ref="A2006:B2006" si="1850">A1970</f>
        <v>июль</v>
      </c>
      <c r="B2006" s="18">
        <f t="shared" si="1850"/>
        <v>3</v>
      </c>
      <c r="C2006" s="18">
        <f t="shared" si="215"/>
        <v>54</v>
      </c>
      <c r="D2006" s="19" t="str">
        <f t="shared" si="216"/>
        <v>телефоны и гаджеты</v>
      </c>
      <c r="E2006" s="20">
        <v>3.33</v>
      </c>
      <c r="F2006" s="21">
        <v>1.6317</v>
      </c>
      <c r="G2006" s="22">
        <v>0.23125</v>
      </c>
      <c r="H2006" s="21">
        <v>14.4</v>
      </c>
    </row>
    <row r="2007" ht="15.75" customHeight="1">
      <c r="A2007" s="16" t="str">
        <f t="shared" ref="A2007:B2007" si="1851">A1971</f>
        <v>август</v>
      </c>
      <c r="B2007" s="18">
        <f t="shared" si="1851"/>
        <v>3</v>
      </c>
      <c r="C2007" s="18">
        <f t="shared" si="215"/>
        <v>54</v>
      </c>
      <c r="D2007" s="19" t="str">
        <f t="shared" si="216"/>
        <v>телефоны и гаджеты</v>
      </c>
      <c r="E2007" s="20">
        <v>3.51</v>
      </c>
      <c r="F2007" s="21">
        <v>1.70235</v>
      </c>
      <c r="G2007" s="22">
        <v>0.26590909090909093</v>
      </c>
      <c r="H2007" s="21">
        <v>13.2</v>
      </c>
    </row>
    <row r="2008" ht="15.75" customHeight="1">
      <c r="A2008" s="16" t="str">
        <f t="shared" ref="A2008:B2008" si="1852">A1972</f>
        <v>сентябрь</v>
      </c>
      <c r="B2008" s="18">
        <f t="shared" si="1852"/>
        <v>3</v>
      </c>
      <c r="C2008" s="18">
        <f t="shared" si="215"/>
        <v>54</v>
      </c>
      <c r="D2008" s="19" t="str">
        <f t="shared" si="216"/>
        <v>телефоны и гаджеты</v>
      </c>
      <c r="E2008" s="20">
        <v>2.79</v>
      </c>
      <c r="F2008" s="21">
        <v>1.35315</v>
      </c>
      <c r="G2008" s="22">
        <v>0.21136363636363636</v>
      </c>
      <c r="H2008" s="21">
        <v>13.2</v>
      </c>
    </row>
    <row r="2009" ht="15.75" customHeight="1">
      <c r="A2009" s="16" t="str">
        <f t="shared" ref="A2009:B2009" si="1853">A1973</f>
        <v>январь</v>
      </c>
      <c r="B2009" s="18">
        <f t="shared" si="1853"/>
        <v>1</v>
      </c>
      <c r="C2009" s="18">
        <f t="shared" si="215"/>
        <v>55</v>
      </c>
      <c r="D2009" s="19" t="str">
        <f t="shared" si="216"/>
        <v>платежи</v>
      </c>
      <c r="E2009" s="20">
        <v>3.33</v>
      </c>
      <c r="F2009" s="21">
        <v>1.7482499999999999</v>
      </c>
      <c r="G2009" s="22">
        <v>0.30833333333333335</v>
      </c>
      <c r="H2009" s="21">
        <v>10.8</v>
      </c>
    </row>
    <row r="2010" ht="15.75" customHeight="1">
      <c r="A2010" s="16" t="str">
        <f t="shared" ref="A2010:B2010" si="1854">A1974</f>
        <v>февраль</v>
      </c>
      <c r="B2010" s="18">
        <f t="shared" si="1854"/>
        <v>1</v>
      </c>
      <c r="C2010" s="18">
        <f t="shared" si="215"/>
        <v>55</v>
      </c>
      <c r="D2010" s="19" t="str">
        <f t="shared" si="216"/>
        <v>платежи</v>
      </c>
      <c r="E2010" s="20">
        <v>2.61</v>
      </c>
      <c r="F2010" s="21">
        <v>1.3180500000000002</v>
      </c>
      <c r="G2010" s="22">
        <v>0.19772727272727272</v>
      </c>
      <c r="H2010" s="21">
        <v>13.2</v>
      </c>
    </row>
    <row r="2011" ht="15.75" customHeight="1">
      <c r="A2011" s="16" t="str">
        <f t="shared" ref="A2011:B2011" si="1855">A1975</f>
        <v>март</v>
      </c>
      <c r="B2011" s="18">
        <f t="shared" si="1855"/>
        <v>1</v>
      </c>
      <c r="C2011" s="18">
        <f t="shared" si="215"/>
        <v>55</v>
      </c>
      <c r="D2011" s="19" t="str">
        <f t="shared" si="216"/>
        <v>платежи</v>
      </c>
      <c r="E2011" s="20">
        <v>2.4</v>
      </c>
      <c r="F2011" s="21">
        <v>1.14</v>
      </c>
      <c r="G2011" s="22">
        <v>0.18181818181818182</v>
      </c>
      <c r="H2011" s="21">
        <v>13.2</v>
      </c>
    </row>
    <row r="2012" ht="15.75" customHeight="1">
      <c r="A2012" s="16" t="str">
        <f t="shared" ref="A2012:B2012" si="1856">A1976</f>
        <v>апрель</v>
      </c>
      <c r="B2012" s="18">
        <f t="shared" si="1856"/>
        <v>2</v>
      </c>
      <c r="C2012" s="18">
        <f t="shared" si="215"/>
        <v>55</v>
      </c>
      <c r="D2012" s="19" t="str">
        <f t="shared" si="216"/>
        <v>платежи</v>
      </c>
      <c r="E2012" s="20">
        <v>2.85</v>
      </c>
      <c r="F2012" s="21">
        <v>1.35375</v>
      </c>
      <c r="G2012" s="22">
        <v>0.2638888888888889</v>
      </c>
      <c r="H2012" s="21">
        <v>10.8</v>
      </c>
    </row>
    <row r="2013" ht="15.75" customHeight="1">
      <c r="A2013" s="16" t="str">
        <f t="shared" ref="A2013:B2013" si="1857">A1977</f>
        <v>май</v>
      </c>
      <c r="B2013" s="18">
        <f t="shared" si="1857"/>
        <v>2</v>
      </c>
      <c r="C2013" s="18">
        <f t="shared" si="215"/>
        <v>55</v>
      </c>
      <c r="D2013" s="19" t="str">
        <f t="shared" si="216"/>
        <v>платежи</v>
      </c>
      <c r="E2013" s="20">
        <v>2.64</v>
      </c>
      <c r="F2013" s="21">
        <v>1.3728</v>
      </c>
      <c r="G2013" s="22">
        <v>0.18333333333333335</v>
      </c>
      <c r="H2013" s="21">
        <v>14.4</v>
      </c>
    </row>
    <row r="2014" ht="15.75" customHeight="1">
      <c r="A2014" s="16" t="str">
        <f t="shared" ref="A2014:B2014" si="1858">A1978</f>
        <v>июнь</v>
      </c>
      <c r="B2014" s="18">
        <f t="shared" si="1858"/>
        <v>2</v>
      </c>
      <c r="C2014" s="18">
        <f t="shared" si="215"/>
        <v>55</v>
      </c>
      <c r="D2014" s="19" t="str">
        <f t="shared" si="216"/>
        <v>платежи</v>
      </c>
      <c r="E2014" s="20">
        <v>3.24</v>
      </c>
      <c r="F2014" s="21">
        <v>1.6524</v>
      </c>
      <c r="G2014" s="22">
        <v>0.22499999999999998</v>
      </c>
      <c r="H2014" s="21">
        <v>14.4</v>
      </c>
    </row>
    <row r="2015" ht="15.75" customHeight="1">
      <c r="A2015" s="16" t="str">
        <f t="shared" ref="A2015:B2015" si="1859">A1979</f>
        <v>июль</v>
      </c>
      <c r="B2015" s="18">
        <f t="shared" si="1859"/>
        <v>3</v>
      </c>
      <c r="C2015" s="18">
        <f t="shared" si="215"/>
        <v>55</v>
      </c>
      <c r="D2015" s="19" t="str">
        <f t="shared" si="216"/>
        <v>платежи</v>
      </c>
      <c r="E2015" s="20">
        <v>3.27</v>
      </c>
      <c r="F2015" s="21">
        <v>1.5696</v>
      </c>
      <c r="G2015" s="22">
        <v>0.3027777777777778</v>
      </c>
      <c r="H2015" s="21">
        <v>10.8</v>
      </c>
    </row>
    <row r="2016" ht="15.75" customHeight="1">
      <c r="A2016" s="16" t="str">
        <f t="shared" ref="A2016:B2016" si="1860">A1980</f>
        <v>август</v>
      </c>
      <c r="B2016" s="18">
        <f t="shared" si="1860"/>
        <v>3</v>
      </c>
      <c r="C2016" s="18">
        <f t="shared" si="215"/>
        <v>55</v>
      </c>
      <c r="D2016" s="19" t="str">
        <f t="shared" si="216"/>
        <v>платежи</v>
      </c>
      <c r="E2016" s="20">
        <v>3.36</v>
      </c>
      <c r="F2016" s="21">
        <v>1.5959999999999999</v>
      </c>
      <c r="G2016" s="22">
        <v>0.2545454545454545</v>
      </c>
      <c r="H2016" s="21">
        <v>13.2</v>
      </c>
    </row>
    <row r="2017" ht="15.75" customHeight="1">
      <c r="A2017" s="16" t="str">
        <f t="shared" ref="A2017:B2017" si="1861">A1981</f>
        <v>сентябрь</v>
      </c>
      <c r="B2017" s="18">
        <f t="shared" si="1861"/>
        <v>3</v>
      </c>
      <c r="C2017" s="18">
        <f t="shared" si="215"/>
        <v>55</v>
      </c>
      <c r="D2017" s="19" t="str">
        <f t="shared" si="216"/>
        <v>платежи</v>
      </c>
      <c r="E2017" s="20">
        <v>3.18</v>
      </c>
      <c r="F2017" s="21">
        <v>1.6059</v>
      </c>
      <c r="G2017" s="22">
        <v>0.24090909090909093</v>
      </c>
      <c r="H2017" s="21">
        <v>13.2</v>
      </c>
    </row>
    <row r="2018" ht="15.75" customHeight="1">
      <c r="A2018" s="16" t="str">
        <f t="shared" ref="A2018:B2018" si="1862">A1982</f>
        <v>январь</v>
      </c>
      <c r="B2018" s="18">
        <f t="shared" si="1862"/>
        <v>1</v>
      </c>
      <c r="C2018" s="18">
        <f t="shared" si="215"/>
        <v>51</v>
      </c>
      <c r="D2018" s="19" t="str">
        <f t="shared" si="216"/>
        <v>Услуги</v>
      </c>
      <c r="E2018" s="20">
        <v>17.55</v>
      </c>
      <c r="F2018" s="21">
        <v>16.33905</v>
      </c>
      <c r="G2018" s="22">
        <v>1.21875</v>
      </c>
      <c r="H2018" s="21">
        <v>14.4</v>
      </c>
    </row>
    <row r="2019" ht="15.75" customHeight="1">
      <c r="A2019" s="16" t="str">
        <f t="shared" ref="A2019:B2019" si="1863">A1983</f>
        <v>февраль</v>
      </c>
      <c r="B2019" s="18">
        <f t="shared" si="1863"/>
        <v>1</v>
      </c>
      <c r="C2019" s="18">
        <f t="shared" si="215"/>
        <v>51</v>
      </c>
      <c r="D2019" s="19" t="str">
        <f t="shared" si="216"/>
        <v>Услуги</v>
      </c>
      <c r="E2019" s="20">
        <v>15.0</v>
      </c>
      <c r="F2019" s="21">
        <v>14.1075</v>
      </c>
      <c r="G2019" s="22">
        <v>1.25</v>
      </c>
      <c r="H2019" s="21">
        <v>12.0</v>
      </c>
    </row>
    <row r="2020" ht="15.75" customHeight="1">
      <c r="A2020" s="16" t="str">
        <f t="shared" ref="A2020:B2020" si="1864">A1984</f>
        <v>март</v>
      </c>
      <c r="B2020" s="18">
        <f t="shared" si="1864"/>
        <v>1</v>
      </c>
      <c r="C2020" s="18">
        <f t="shared" si="215"/>
        <v>51</v>
      </c>
      <c r="D2020" s="19" t="str">
        <f t="shared" si="216"/>
        <v>Услуги</v>
      </c>
      <c r="E2020" s="20">
        <v>14.7</v>
      </c>
      <c r="F2020" s="21">
        <v>13.685699999999999</v>
      </c>
      <c r="G2020" s="22">
        <v>1.0208333333333335</v>
      </c>
      <c r="H2020" s="21">
        <v>14.4</v>
      </c>
    </row>
    <row r="2021" ht="15.75" customHeight="1">
      <c r="A2021" s="16" t="str">
        <f t="shared" ref="A2021:B2021" si="1865">A1985</f>
        <v>апрель</v>
      </c>
      <c r="B2021" s="18">
        <f t="shared" si="1865"/>
        <v>2</v>
      </c>
      <c r="C2021" s="18">
        <f t="shared" si="215"/>
        <v>51</v>
      </c>
      <c r="D2021" s="19" t="str">
        <f t="shared" si="216"/>
        <v>Услуги</v>
      </c>
      <c r="E2021" s="20">
        <v>16.95</v>
      </c>
      <c r="F2021" s="21">
        <v>15.619425000000001</v>
      </c>
      <c r="G2021" s="22">
        <v>1.2840909090909092</v>
      </c>
      <c r="H2021" s="21">
        <v>13.2</v>
      </c>
    </row>
    <row r="2022" ht="15.75" customHeight="1">
      <c r="A2022" s="16" t="str">
        <f t="shared" ref="A2022:B2022" si="1866">A1986</f>
        <v>май</v>
      </c>
      <c r="B2022" s="18">
        <f t="shared" si="1866"/>
        <v>2</v>
      </c>
      <c r="C2022" s="18">
        <f t="shared" si="215"/>
        <v>51</v>
      </c>
      <c r="D2022" s="19" t="str">
        <f t="shared" si="216"/>
        <v>Услуги</v>
      </c>
      <c r="E2022" s="20">
        <v>12.0</v>
      </c>
      <c r="F2022" s="21">
        <v>11.286</v>
      </c>
      <c r="G2022" s="22">
        <v>1.1111111111111112</v>
      </c>
      <c r="H2022" s="21">
        <v>10.8</v>
      </c>
    </row>
    <row r="2023" ht="15.75" customHeight="1">
      <c r="A2023" s="16" t="str">
        <f t="shared" ref="A2023:B2023" si="1867">A1987</f>
        <v>июнь</v>
      </c>
      <c r="B2023" s="18">
        <f t="shared" si="1867"/>
        <v>2</v>
      </c>
      <c r="C2023" s="18">
        <f t="shared" si="215"/>
        <v>51</v>
      </c>
      <c r="D2023" s="19" t="str">
        <f t="shared" si="216"/>
        <v>Услуги</v>
      </c>
      <c r="E2023" s="20">
        <v>12.75</v>
      </c>
      <c r="F2023" s="21">
        <v>12.233625</v>
      </c>
      <c r="G2023" s="22">
        <v>0.8854166666666665</v>
      </c>
      <c r="H2023" s="21">
        <v>14.4</v>
      </c>
    </row>
    <row r="2024" ht="15.75" customHeight="1">
      <c r="A2024" s="16" t="str">
        <f t="shared" ref="A2024:B2024" si="1868">A1988</f>
        <v>июль</v>
      </c>
      <c r="B2024" s="18">
        <f t="shared" si="1868"/>
        <v>3</v>
      </c>
      <c r="C2024" s="18">
        <f t="shared" si="215"/>
        <v>51</v>
      </c>
      <c r="D2024" s="19" t="str">
        <f t="shared" si="216"/>
        <v>Услуги</v>
      </c>
      <c r="E2024" s="20">
        <v>16.8</v>
      </c>
      <c r="F2024" s="21">
        <v>15.8004</v>
      </c>
      <c r="G2024" s="22">
        <v>1.2727272727272725</v>
      </c>
      <c r="H2024" s="21">
        <v>13.2</v>
      </c>
    </row>
    <row r="2025" ht="15.75" customHeight="1">
      <c r="A2025" s="16" t="str">
        <f t="shared" ref="A2025:B2025" si="1869">A1989</f>
        <v>август</v>
      </c>
      <c r="B2025" s="18">
        <f t="shared" si="1869"/>
        <v>3</v>
      </c>
      <c r="C2025" s="18">
        <f t="shared" si="215"/>
        <v>51</v>
      </c>
      <c r="D2025" s="19" t="str">
        <f t="shared" si="216"/>
        <v>Услуги</v>
      </c>
      <c r="E2025" s="20">
        <v>16.5</v>
      </c>
      <c r="F2025" s="21">
        <v>15.988499999999998</v>
      </c>
      <c r="G2025" s="22">
        <v>1.5277777777777777</v>
      </c>
      <c r="H2025" s="21">
        <v>10.8</v>
      </c>
    </row>
    <row r="2026" ht="15.75" customHeight="1">
      <c r="A2026" s="16" t="str">
        <f t="shared" ref="A2026:B2026" si="1870">A1990</f>
        <v>сентябрь</v>
      </c>
      <c r="B2026" s="18">
        <f t="shared" si="1870"/>
        <v>3</v>
      </c>
      <c r="C2026" s="18">
        <f t="shared" si="215"/>
        <v>51</v>
      </c>
      <c r="D2026" s="19" t="str">
        <f t="shared" si="216"/>
        <v>Услуги</v>
      </c>
      <c r="E2026" s="20">
        <v>13.05</v>
      </c>
      <c r="F2026" s="21">
        <v>12.025574999999998</v>
      </c>
      <c r="G2026" s="22">
        <v>1.2083333333333335</v>
      </c>
      <c r="H2026" s="21">
        <v>10.8</v>
      </c>
    </row>
    <row r="2027" ht="15.75" customHeight="1">
      <c r="A2027" s="16" t="str">
        <f t="shared" ref="A2027:B2027" si="1871">A1991</f>
        <v>январь</v>
      </c>
      <c r="B2027" s="18">
        <f t="shared" si="1871"/>
        <v>1</v>
      </c>
      <c r="C2027" s="18">
        <f t="shared" si="215"/>
        <v>54</v>
      </c>
      <c r="D2027" s="19" t="str">
        <f t="shared" si="216"/>
        <v>Услуги</v>
      </c>
      <c r="E2027" s="20">
        <v>12.45</v>
      </c>
      <c r="F2027" s="21">
        <v>11.472674999999999</v>
      </c>
      <c r="G2027" s="22">
        <v>1.0374999999999999</v>
      </c>
      <c r="H2027" s="21">
        <v>12.0</v>
      </c>
    </row>
    <row r="2028" ht="15.75" customHeight="1">
      <c r="A2028" s="16" t="str">
        <f t="shared" ref="A2028:B2028" si="1872">A1992</f>
        <v>февраль</v>
      </c>
      <c r="B2028" s="18">
        <f t="shared" si="1872"/>
        <v>1</v>
      </c>
      <c r="C2028" s="18">
        <f t="shared" si="215"/>
        <v>54</v>
      </c>
      <c r="D2028" s="19" t="str">
        <f t="shared" si="216"/>
        <v>Услуги</v>
      </c>
      <c r="E2028" s="20">
        <v>17.7</v>
      </c>
      <c r="F2028" s="21">
        <v>16.64685</v>
      </c>
      <c r="G2028" s="22">
        <v>1.3409090909090908</v>
      </c>
      <c r="H2028" s="21">
        <v>13.2</v>
      </c>
    </row>
    <row r="2029" ht="15.75" customHeight="1">
      <c r="A2029" s="16" t="str">
        <f t="shared" ref="A2029:B2029" si="1873">A1993</f>
        <v>март</v>
      </c>
      <c r="B2029" s="18">
        <f t="shared" si="1873"/>
        <v>1</v>
      </c>
      <c r="C2029" s="18">
        <f t="shared" si="215"/>
        <v>54</v>
      </c>
      <c r="D2029" s="19" t="str">
        <f t="shared" si="216"/>
        <v>Услуги</v>
      </c>
      <c r="E2029" s="20">
        <v>16.8</v>
      </c>
      <c r="F2029" s="21">
        <v>15.96</v>
      </c>
      <c r="G2029" s="22">
        <v>1.2727272727272725</v>
      </c>
      <c r="H2029" s="21">
        <v>13.2</v>
      </c>
    </row>
    <row r="2030" ht="15.75" customHeight="1">
      <c r="A2030" s="16" t="str">
        <f t="shared" ref="A2030:B2030" si="1874">A1994</f>
        <v>апрель</v>
      </c>
      <c r="B2030" s="18">
        <f t="shared" si="1874"/>
        <v>2</v>
      </c>
      <c r="C2030" s="18">
        <f t="shared" si="215"/>
        <v>54</v>
      </c>
      <c r="D2030" s="19" t="str">
        <f t="shared" si="216"/>
        <v>Услуги</v>
      </c>
      <c r="E2030" s="20">
        <v>16.05</v>
      </c>
      <c r="F2030" s="21">
        <v>14.790075</v>
      </c>
      <c r="G2030" s="22">
        <v>1.3375000000000001</v>
      </c>
      <c r="H2030" s="21">
        <v>12.0</v>
      </c>
    </row>
    <row r="2031" ht="15.75" customHeight="1">
      <c r="A2031" s="16" t="str">
        <f t="shared" ref="A2031:B2031" si="1875">A1995</f>
        <v>май</v>
      </c>
      <c r="B2031" s="18">
        <f t="shared" si="1875"/>
        <v>2</v>
      </c>
      <c r="C2031" s="18">
        <f t="shared" si="215"/>
        <v>54</v>
      </c>
      <c r="D2031" s="19" t="str">
        <f t="shared" si="216"/>
        <v>Услуги</v>
      </c>
      <c r="E2031" s="20">
        <v>15.3</v>
      </c>
      <c r="F2031" s="21">
        <v>14.535</v>
      </c>
      <c r="G2031" s="22">
        <v>1.0625</v>
      </c>
      <c r="H2031" s="21">
        <v>14.4</v>
      </c>
    </row>
    <row r="2032" ht="15.75" customHeight="1">
      <c r="A2032" s="16" t="str">
        <f t="shared" ref="A2032:B2032" si="1876">A1996</f>
        <v>июнь</v>
      </c>
      <c r="B2032" s="18">
        <f t="shared" si="1876"/>
        <v>2</v>
      </c>
      <c r="C2032" s="18">
        <f t="shared" si="215"/>
        <v>54</v>
      </c>
      <c r="D2032" s="19" t="str">
        <f t="shared" si="216"/>
        <v>Услуги</v>
      </c>
      <c r="E2032" s="20">
        <v>14.55</v>
      </c>
      <c r="F2032" s="21">
        <v>13.546050000000001</v>
      </c>
      <c r="G2032" s="22">
        <v>1.0104166666666665</v>
      </c>
      <c r="H2032" s="21">
        <v>14.4</v>
      </c>
    </row>
    <row r="2033" ht="15.75" customHeight="1">
      <c r="A2033" s="16" t="str">
        <f t="shared" ref="A2033:B2033" si="1877">A1997</f>
        <v>июль</v>
      </c>
      <c r="B2033" s="18">
        <f t="shared" si="1877"/>
        <v>3</v>
      </c>
      <c r="C2033" s="18">
        <f t="shared" si="215"/>
        <v>54</v>
      </c>
      <c r="D2033" s="19" t="str">
        <f t="shared" si="216"/>
        <v>Услуги</v>
      </c>
      <c r="E2033" s="20">
        <v>17.4</v>
      </c>
      <c r="F2033" s="21">
        <v>16.034100000000002</v>
      </c>
      <c r="G2033" s="22">
        <v>1.2083333333333335</v>
      </c>
      <c r="H2033" s="21">
        <v>14.4</v>
      </c>
    </row>
    <row r="2034" ht="15.75" customHeight="1">
      <c r="A2034" s="16" t="str">
        <f t="shared" ref="A2034:B2034" si="1878">A1998</f>
        <v>август</v>
      </c>
      <c r="B2034" s="18">
        <f t="shared" si="1878"/>
        <v>3</v>
      </c>
      <c r="C2034" s="18">
        <f t="shared" si="215"/>
        <v>54</v>
      </c>
      <c r="D2034" s="19" t="str">
        <f t="shared" si="216"/>
        <v>Услуги</v>
      </c>
      <c r="E2034" s="20">
        <v>12.15</v>
      </c>
      <c r="F2034" s="21">
        <v>11.427075</v>
      </c>
      <c r="G2034" s="22">
        <v>1.125</v>
      </c>
      <c r="H2034" s="21">
        <v>10.8</v>
      </c>
    </row>
    <row r="2035" ht="15.75" customHeight="1">
      <c r="A2035" s="16" t="str">
        <f t="shared" ref="A2035:B2035" si="1879">A1999</f>
        <v>сентябрь</v>
      </c>
      <c r="B2035" s="18">
        <f t="shared" si="1879"/>
        <v>3</v>
      </c>
      <c r="C2035" s="18">
        <f t="shared" si="215"/>
        <v>54</v>
      </c>
      <c r="D2035" s="19" t="str">
        <f t="shared" si="216"/>
        <v>Услуги</v>
      </c>
      <c r="E2035" s="20">
        <v>13.8</v>
      </c>
      <c r="F2035" s="21">
        <v>13.2411</v>
      </c>
      <c r="G2035" s="22">
        <v>1.277777777777778</v>
      </c>
      <c r="H2035" s="21">
        <v>10.8</v>
      </c>
    </row>
    <row r="2036" ht="15.75" customHeight="1">
      <c r="A2036" s="16" t="str">
        <f t="shared" ref="A2036:B2036" si="1880">A2000</f>
        <v>январь</v>
      </c>
      <c r="B2036" s="18">
        <f t="shared" si="1880"/>
        <v>1</v>
      </c>
      <c r="C2036" s="18">
        <f t="shared" si="215"/>
        <v>55</v>
      </c>
      <c r="D2036" s="19" t="str">
        <f t="shared" si="216"/>
        <v>телефоны и гаджеты</v>
      </c>
      <c r="E2036" s="20">
        <v>15.15</v>
      </c>
      <c r="F2036" s="21">
        <v>14.68035</v>
      </c>
      <c r="G2036" s="22">
        <v>1.0520833333333335</v>
      </c>
      <c r="H2036" s="21">
        <v>14.4</v>
      </c>
    </row>
    <row r="2037" ht="15.75" customHeight="1">
      <c r="A2037" s="16" t="str">
        <f t="shared" ref="A2037:B2037" si="1881">A2001</f>
        <v>февраль</v>
      </c>
      <c r="B2037" s="18">
        <f t="shared" si="1881"/>
        <v>1</v>
      </c>
      <c r="C2037" s="18">
        <f t="shared" si="215"/>
        <v>55</v>
      </c>
      <c r="D2037" s="19" t="str">
        <f t="shared" si="216"/>
        <v>телефоны и гаджеты</v>
      </c>
      <c r="E2037" s="20">
        <v>14.55</v>
      </c>
      <c r="F2037" s="21">
        <v>14.09895</v>
      </c>
      <c r="G2037" s="22">
        <v>1.1022727272727273</v>
      </c>
      <c r="H2037" s="21">
        <v>13.2</v>
      </c>
    </row>
    <row r="2038" ht="15.75" customHeight="1">
      <c r="A2038" s="16" t="str">
        <f t="shared" ref="A2038:B2038" si="1882">A2002</f>
        <v>март</v>
      </c>
      <c r="B2038" s="18">
        <f t="shared" si="1882"/>
        <v>1</v>
      </c>
      <c r="C2038" s="18">
        <f t="shared" si="215"/>
        <v>55</v>
      </c>
      <c r="D2038" s="19" t="str">
        <f t="shared" si="216"/>
        <v>телефоны и гаджеты</v>
      </c>
      <c r="E2038" s="20">
        <v>14.4</v>
      </c>
      <c r="F2038" s="21">
        <v>13.9536</v>
      </c>
      <c r="G2038" s="22">
        <v>1.0909090909090908</v>
      </c>
      <c r="H2038" s="21">
        <v>13.2</v>
      </c>
    </row>
    <row r="2039" ht="15.75" customHeight="1">
      <c r="A2039" s="16" t="str">
        <f t="shared" ref="A2039:B2039" si="1883">A2003</f>
        <v>апрель</v>
      </c>
      <c r="B2039" s="18">
        <f t="shared" si="1883"/>
        <v>2</v>
      </c>
      <c r="C2039" s="18">
        <f t="shared" si="215"/>
        <v>55</v>
      </c>
      <c r="D2039" s="19" t="str">
        <f t="shared" si="216"/>
        <v>телефоны и гаджеты</v>
      </c>
      <c r="E2039" s="20">
        <v>18.0</v>
      </c>
      <c r="F2039" s="21">
        <v>16.758</v>
      </c>
      <c r="G2039" s="22">
        <v>1.666666666666667</v>
      </c>
      <c r="H2039" s="21">
        <v>10.8</v>
      </c>
    </row>
    <row r="2040" ht="15.75" customHeight="1">
      <c r="A2040" s="16" t="str">
        <f t="shared" ref="A2040:B2040" si="1884">A2004</f>
        <v>май</v>
      </c>
      <c r="B2040" s="18">
        <f t="shared" si="1884"/>
        <v>2</v>
      </c>
      <c r="C2040" s="18">
        <f t="shared" si="215"/>
        <v>55</v>
      </c>
      <c r="D2040" s="19" t="str">
        <f t="shared" si="216"/>
        <v>телефоны и гаджеты</v>
      </c>
      <c r="E2040" s="20">
        <v>12.9</v>
      </c>
      <c r="F2040" s="21">
        <v>12.5001</v>
      </c>
      <c r="G2040" s="22">
        <v>0.8958333333333335</v>
      </c>
      <c r="H2040" s="21">
        <v>14.4</v>
      </c>
    </row>
    <row r="2041" ht="15.75" customHeight="1">
      <c r="A2041" s="16" t="str">
        <f t="shared" ref="A2041:B2041" si="1885">A2005</f>
        <v>июнь</v>
      </c>
      <c r="B2041" s="18">
        <f t="shared" si="1885"/>
        <v>2</v>
      </c>
      <c r="C2041" s="18">
        <f t="shared" si="215"/>
        <v>55</v>
      </c>
      <c r="D2041" s="19" t="str">
        <f t="shared" si="216"/>
        <v>телефоны и гаджеты</v>
      </c>
      <c r="E2041" s="20">
        <v>16.35</v>
      </c>
      <c r="F2041" s="21">
        <v>15.377175</v>
      </c>
      <c r="G2041" s="22">
        <v>1.1354166666666665</v>
      </c>
      <c r="H2041" s="21">
        <v>14.4</v>
      </c>
    </row>
    <row r="2042" ht="15.75" customHeight="1">
      <c r="A2042" s="16" t="str">
        <f t="shared" ref="A2042:B2042" si="1886">A2006</f>
        <v>июль</v>
      </c>
      <c r="B2042" s="18">
        <f t="shared" si="1886"/>
        <v>3</v>
      </c>
      <c r="C2042" s="18">
        <f t="shared" si="215"/>
        <v>55</v>
      </c>
      <c r="D2042" s="19" t="str">
        <f t="shared" si="216"/>
        <v>телефоны и гаджеты</v>
      </c>
      <c r="E2042" s="20">
        <v>13.05</v>
      </c>
      <c r="F2042" s="21">
        <v>12.025574999999998</v>
      </c>
      <c r="G2042" s="22">
        <v>1.0875</v>
      </c>
      <c r="H2042" s="21">
        <v>12.0</v>
      </c>
    </row>
    <row r="2043" ht="15.75" customHeight="1">
      <c r="A2043" s="16" t="str">
        <f t="shared" ref="A2043:B2043" si="1887">A2007</f>
        <v>август</v>
      </c>
      <c r="B2043" s="18">
        <f t="shared" si="1887"/>
        <v>3</v>
      </c>
      <c r="C2043" s="18">
        <f t="shared" si="215"/>
        <v>55</v>
      </c>
      <c r="D2043" s="19" t="str">
        <f t="shared" si="216"/>
        <v>телефоны и гаджеты</v>
      </c>
      <c r="E2043" s="20">
        <v>14.85</v>
      </c>
      <c r="F2043" s="21">
        <v>13.82535</v>
      </c>
      <c r="G2043" s="22">
        <v>1.375</v>
      </c>
      <c r="H2043" s="21">
        <v>10.8</v>
      </c>
    </row>
    <row r="2044" ht="15.75" customHeight="1">
      <c r="A2044" s="16" t="str">
        <f t="shared" ref="A2044:B2044" si="1888">A2008</f>
        <v>сентябрь</v>
      </c>
      <c r="B2044" s="18">
        <f t="shared" si="1888"/>
        <v>3</v>
      </c>
      <c r="C2044" s="18">
        <f t="shared" si="215"/>
        <v>55</v>
      </c>
      <c r="D2044" s="19" t="str">
        <f t="shared" si="216"/>
        <v>телефоны и гаджеты</v>
      </c>
      <c r="E2044" s="20">
        <v>17.25</v>
      </c>
      <c r="F2044" s="21">
        <v>15.895875</v>
      </c>
      <c r="G2044" s="22">
        <v>1.1979166666666665</v>
      </c>
      <c r="H2044" s="21">
        <v>14.4</v>
      </c>
    </row>
    <row r="2045" ht="15.75" customHeight="1">
      <c r="A2045" s="16" t="str">
        <f t="shared" ref="A2045:B2045" si="1889">A2009</f>
        <v>январь</v>
      </c>
      <c r="B2045" s="18">
        <f t="shared" si="1889"/>
        <v>1</v>
      </c>
      <c r="C2045" s="18">
        <f t="shared" si="215"/>
        <v>56</v>
      </c>
      <c r="D2045" s="19" t="str">
        <f t="shared" si="216"/>
        <v>платежи</v>
      </c>
      <c r="E2045" s="20">
        <v>15.15</v>
      </c>
      <c r="F2045" s="21">
        <v>13.960725</v>
      </c>
      <c r="G2045" s="22">
        <v>1.4027777777777777</v>
      </c>
      <c r="H2045" s="21">
        <v>10.8</v>
      </c>
    </row>
    <row r="2046" ht="15.75" customHeight="1">
      <c r="A2046" s="16" t="str">
        <f t="shared" ref="A2046:B2046" si="1890">A2010</f>
        <v>февраль</v>
      </c>
      <c r="B2046" s="18">
        <f t="shared" si="1890"/>
        <v>1</v>
      </c>
      <c r="C2046" s="18">
        <f t="shared" si="215"/>
        <v>56</v>
      </c>
      <c r="D2046" s="19" t="str">
        <f t="shared" si="216"/>
        <v>платежи</v>
      </c>
      <c r="E2046" s="20">
        <v>15.45</v>
      </c>
      <c r="F2046" s="21">
        <v>14.824275</v>
      </c>
      <c r="G2046" s="22">
        <v>1.1704545454545454</v>
      </c>
      <c r="H2046" s="21">
        <v>13.2</v>
      </c>
    </row>
    <row r="2047" ht="15.75" customHeight="1">
      <c r="A2047" s="16" t="str">
        <f t="shared" ref="A2047:B2047" si="1891">A2011</f>
        <v>март</v>
      </c>
      <c r="B2047" s="18">
        <f t="shared" si="1891"/>
        <v>1</v>
      </c>
      <c r="C2047" s="18">
        <f t="shared" si="215"/>
        <v>56</v>
      </c>
      <c r="D2047" s="19" t="str">
        <f t="shared" si="216"/>
        <v>платежи</v>
      </c>
      <c r="E2047" s="20">
        <v>14.55</v>
      </c>
      <c r="F2047" s="21">
        <v>13.407825</v>
      </c>
      <c r="G2047" s="22">
        <v>1.0104166666666665</v>
      </c>
      <c r="H2047" s="21">
        <v>14.4</v>
      </c>
    </row>
    <row r="2048" ht="15.75" customHeight="1">
      <c r="A2048" s="16" t="str">
        <f t="shared" ref="A2048:B2048" si="1892">A2012</f>
        <v>апрель</v>
      </c>
      <c r="B2048" s="18">
        <f t="shared" si="1892"/>
        <v>2</v>
      </c>
      <c r="C2048" s="18">
        <f t="shared" si="215"/>
        <v>56</v>
      </c>
      <c r="D2048" s="19" t="str">
        <f t="shared" si="216"/>
        <v>платежи</v>
      </c>
      <c r="E2048" s="20">
        <v>17.7</v>
      </c>
      <c r="F2048" s="21">
        <v>17.151300000000003</v>
      </c>
      <c r="G2048" s="22">
        <v>1.6388888888888888</v>
      </c>
      <c r="H2048" s="21">
        <v>10.8</v>
      </c>
    </row>
    <row r="2049" ht="15.75" customHeight="1">
      <c r="A2049" s="16" t="str">
        <f t="shared" ref="A2049:B2049" si="1893">A2013</f>
        <v>май</v>
      </c>
      <c r="B2049" s="18">
        <f t="shared" si="1893"/>
        <v>2</v>
      </c>
      <c r="C2049" s="18">
        <f t="shared" si="215"/>
        <v>56</v>
      </c>
      <c r="D2049" s="19" t="str">
        <f t="shared" si="216"/>
        <v>платежи</v>
      </c>
      <c r="E2049" s="20">
        <v>14.4</v>
      </c>
      <c r="F2049" s="21">
        <v>13.9536</v>
      </c>
      <c r="G2049" s="22">
        <v>1.3333333333333333</v>
      </c>
      <c r="H2049" s="21">
        <v>10.8</v>
      </c>
    </row>
    <row r="2050" ht="15.75" customHeight="1">
      <c r="A2050" s="16" t="str">
        <f t="shared" ref="A2050:B2050" si="1894">A2014</f>
        <v>июнь</v>
      </c>
      <c r="B2050" s="18">
        <f t="shared" si="1894"/>
        <v>2</v>
      </c>
      <c r="C2050" s="18">
        <f t="shared" si="215"/>
        <v>56</v>
      </c>
      <c r="D2050" s="19" t="str">
        <f t="shared" si="216"/>
        <v>платежи</v>
      </c>
      <c r="E2050" s="20">
        <v>13.5</v>
      </c>
      <c r="F2050" s="21">
        <v>12.95325</v>
      </c>
      <c r="G2050" s="22">
        <v>1.25</v>
      </c>
      <c r="H2050" s="21">
        <v>10.8</v>
      </c>
    </row>
    <row r="2051" ht="15.75" customHeight="1">
      <c r="A2051" s="16" t="str">
        <f t="shared" ref="A2051:B2051" si="1895">A2015</f>
        <v>июль</v>
      </c>
      <c r="B2051" s="18">
        <f t="shared" si="1895"/>
        <v>3</v>
      </c>
      <c r="C2051" s="18">
        <f t="shared" si="215"/>
        <v>56</v>
      </c>
      <c r="D2051" s="19" t="str">
        <f t="shared" si="216"/>
        <v>платежи</v>
      </c>
      <c r="E2051" s="20">
        <v>15.3</v>
      </c>
      <c r="F2051" s="21">
        <v>14.09895</v>
      </c>
      <c r="G2051" s="22">
        <v>1.4166666666666665</v>
      </c>
      <c r="H2051" s="21">
        <v>10.8</v>
      </c>
    </row>
    <row r="2052" ht="15.75" customHeight="1">
      <c r="A2052" s="16" t="str">
        <f t="shared" ref="A2052:B2052" si="1896">A2016</f>
        <v>август</v>
      </c>
      <c r="B2052" s="18">
        <f t="shared" si="1896"/>
        <v>3</v>
      </c>
      <c r="C2052" s="18">
        <f t="shared" si="215"/>
        <v>56</v>
      </c>
      <c r="D2052" s="19" t="str">
        <f t="shared" si="216"/>
        <v>платежи</v>
      </c>
      <c r="E2052" s="20">
        <v>13.95</v>
      </c>
      <c r="F2052" s="21">
        <v>13.517550000000002</v>
      </c>
      <c r="G2052" s="22">
        <v>1.2916666666666665</v>
      </c>
      <c r="H2052" s="21">
        <v>10.8</v>
      </c>
    </row>
    <row r="2053" ht="15.75" customHeight="1">
      <c r="A2053" s="16" t="str">
        <f t="shared" ref="A2053:B2053" si="1897">A2017</f>
        <v>сентябрь</v>
      </c>
      <c r="B2053" s="18">
        <f t="shared" si="1897"/>
        <v>3</v>
      </c>
      <c r="C2053" s="18">
        <f t="shared" si="215"/>
        <v>56</v>
      </c>
      <c r="D2053" s="19" t="str">
        <f t="shared" si="216"/>
        <v>платежи</v>
      </c>
      <c r="E2053" s="20">
        <v>14.25</v>
      </c>
      <c r="F2053" s="21">
        <v>13.808250000000001</v>
      </c>
      <c r="G2053" s="22">
        <v>1.0795454545454546</v>
      </c>
      <c r="H2053" s="21">
        <v>13.2</v>
      </c>
    </row>
    <row r="2054" ht="15.75" customHeight="1">
      <c r="A2054" s="16" t="str">
        <f t="shared" ref="A2054:B2054" si="1898">A2018</f>
        <v>январь</v>
      </c>
      <c r="B2054" s="18">
        <f t="shared" si="1898"/>
        <v>1</v>
      </c>
      <c r="C2054" s="18">
        <f t="shared" si="215"/>
        <v>52</v>
      </c>
      <c r="D2054" s="19" t="str">
        <f t="shared" si="216"/>
        <v>Услуги</v>
      </c>
      <c r="E2054" s="20">
        <v>46.0</v>
      </c>
      <c r="F2054" s="21">
        <v>32.52199999999999</v>
      </c>
      <c r="G2054" s="22">
        <v>3.194444444444444</v>
      </c>
      <c r="H2054" s="21">
        <v>14.4</v>
      </c>
    </row>
    <row r="2055" ht="15.75" customHeight="1">
      <c r="A2055" s="16" t="str">
        <f t="shared" ref="A2055:B2055" si="1899">A2019</f>
        <v>февраль</v>
      </c>
      <c r="B2055" s="18">
        <f t="shared" si="1899"/>
        <v>1</v>
      </c>
      <c r="C2055" s="18">
        <f t="shared" si="215"/>
        <v>52</v>
      </c>
      <c r="D2055" s="19" t="str">
        <f t="shared" si="216"/>
        <v>Услуги</v>
      </c>
      <c r="E2055" s="20">
        <v>51.0</v>
      </c>
      <c r="F2055" s="21">
        <v>36.056999999999995</v>
      </c>
      <c r="G2055" s="22">
        <v>3.8636363636363633</v>
      </c>
      <c r="H2055" s="21">
        <v>13.2</v>
      </c>
    </row>
    <row r="2056" ht="15.75" customHeight="1">
      <c r="A2056" s="16" t="str">
        <f t="shared" ref="A2056:B2056" si="1900">A2020</f>
        <v>март</v>
      </c>
      <c r="B2056" s="18">
        <f t="shared" si="1900"/>
        <v>1</v>
      </c>
      <c r="C2056" s="18">
        <f t="shared" si="215"/>
        <v>52</v>
      </c>
      <c r="D2056" s="19" t="str">
        <f t="shared" si="216"/>
        <v>Услуги</v>
      </c>
      <c r="E2056" s="20">
        <v>58.5</v>
      </c>
      <c r="F2056" s="21">
        <v>41.3595</v>
      </c>
      <c r="G2056" s="22">
        <v>4.0625</v>
      </c>
      <c r="H2056" s="21">
        <v>14.4</v>
      </c>
    </row>
    <row r="2057" ht="15.75" customHeight="1">
      <c r="A2057" s="16" t="str">
        <f t="shared" ref="A2057:B2057" si="1901">A2021</f>
        <v>апрель</v>
      </c>
      <c r="B2057" s="18">
        <f t="shared" si="1901"/>
        <v>2</v>
      </c>
      <c r="C2057" s="18">
        <f t="shared" si="215"/>
        <v>52</v>
      </c>
      <c r="D2057" s="19" t="str">
        <f t="shared" si="216"/>
        <v>Услуги</v>
      </c>
      <c r="E2057" s="20">
        <v>56.49999999999999</v>
      </c>
      <c r="F2057" s="21">
        <v>38.3635</v>
      </c>
      <c r="G2057" s="22">
        <v>3.923611111111111</v>
      </c>
      <c r="H2057" s="21">
        <v>14.4</v>
      </c>
    </row>
    <row r="2058" ht="15.75" customHeight="1">
      <c r="A2058" s="16" t="str">
        <f t="shared" ref="A2058:B2058" si="1902">A2022</f>
        <v>май</v>
      </c>
      <c r="B2058" s="18">
        <f t="shared" si="1902"/>
        <v>2</v>
      </c>
      <c r="C2058" s="18">
        <f t="shared" si="215"/>
        <v>52</v>
      </c>
      <c r="D2058" s="19" t="str">
        <f t="shared" si="216"/>
        <v>Услуги</v>
      </c>
      <c r="E2058" s="20">
        <v>52.0</v>
      </c>
      <c r="F2058" s="21">
        <v>34.58</v>
      </c>
      <c r="G2058" s="22">
        <v>3.93939393939394</v>
      </c>
      <c r="H2058" s="21">
        <v>13.2</v>
      </c>
    </row>
    <row r="2059" ht="15.75" customHeight="1">
      <c r="A2059" s="16" t="str">
        <f t="shared" ref="A2059:B2059" si="1903">A2023</f>
        <v>июнь</v>
      </c>
      <c r="B2059" s="18">
        <f t="shared" si="1903"/>
        <v>2</v>
      </c>
      <c r="C2059" s="18">
        <f t="shared" si="215"/>
        <v>52</v>
      </c>
      <c r="D2059" s="19" t="str">
        <f t="shared" si="216"/>
        <v>Услуги</v>
      </c>
      <c r="E2059" s="20">
        <v>43.0</v>
      </c>
      <c r="F2059" s="21">
        <v>30.701999999999995</v>
      </c>
      <c r="G2059" s="22">
        <v>2.986111111111111</v>
      </c>
      <c r="H2059" s="21">
        <v>14.4</v>
      </c>
    </row>
    <row r="2060" ht="15.75" customHeight="1">
      <c r="A2060" s="16" t="str">
        <f t="shared" ref="A2060:B2060" si="1904">A2024</f>
        <v>июль</v>
      </c>
      <c r="B2060" s="18">
        <f t="shared" si="1904"/>
        <v>3</v>
      </c>
      <c r="C2060" s="18">
        <f t="shared" si="215"/>
        <v>52</v>
      </c>
      <c r="D2060" s="19" t="str">
        <f t="shared" si="216"/>
        <v>Услуги</v>
      </c>
      <c r="E2060" s="20">
        <v>54.50000000000001</v>
      </c>
      <c r="F2060" s="21">
        <v>36.623999999999995</v>
      </c>
      <c r="G2060" s="22">
        <v>4.541666666666667</v>
      </c>
      <c r="H2060" s="21">
        <v>12.0</v>
      </c>
    </row>
    <row r="2061" ht="15.75" customHeight="1">
      <c r="A2061" s="16" t="str">
        <f t="shared" ref="A2061:B2061" si="1905">A2025</f>
        <v>август</v>
      </c>
      <c r="B2061" s="18">
        <f t="shared" si="1905"/>
        <v>3</v>
      </c>
      <c r="C2061" s="18">
        <f t="shared" si="215"/>
        <v>52</v>
      </c>
      <c r="D2061" s="19" t="str">
        <f t="shared" si="216"/>
        <v>Услуги</v>
      </c>
      <c r="E2061" s="20">
        <v>59.0</v>
      </c>
      <c r="F2061" s="21">
        <v>42.126</v>
      </c>
      <c r="G2061" s="22">
        <v>4.097222222222223</v>
      </c>
      <c r="H2061" s="21">
        <v>14.4</v>
      </c>
    </row>
    <row r="2062" ht="15.75" customHeight="1">
      <c r="A2062" s="16" t="str">
        <f t="shared" ref="A2062:B2062" si="1906">A2026</f>
        <v>сентябрь</v>
      </c>
      <c r="B2062" s="18">
        <f t="shared" si="1906"/>
        <v>3</v>
      </c>
      <c r="C2062" s="18">
        <f t="shared" si="215"/>
        <v>52</v>
      </c>
      <c r="D2062" s="19" t="str">
        <f t="shared" si="216"/>
        <v>Услуги</v>
      </c>
      <c r="E2062" s="20">
        <v>43.5</v>
      </c>
      <c r="F2062" s="21">
        <v>29.5365</v>
      </c>
      <c r="G2062" s="22">
        <v>3.6250000000000004</v>
      </c>
      <c r="H2062" s="21">
        <v>12.0</v>
      </c>
    </row>
    <row r="2063" ht="15.75" customHeight="1">
      <c r="A2063" s="16" t="str">
        <f t="shared" ref="A2063:B2063" si="1907">A2027</f>
        <v>январь</v>
      </c>
      <c r="B2063" s="18">
        <f t="shared" si="1907"/>
        <v>1</v>
      </c>
      <c r="C2063" s="18">
        <f t="shared" si="215"/>
        <v>55</v>
      </c>
      <c r="D2063" s="19" t="str">
        <f t="shared" si="216"/>
        <v>Услуги</v>
      </c>
      <c r="E2063" s="20">
        <v>50.0</v>
      </c>
      <c r="F2063" s="21">
        <v>36.4</v>
      </c>
      <c r="G2063" s="22">
        <v>3.787878787878788</v>
      </c>
      <c r="H2063" s="21">
        <v>13.2</v>
      </c>
    </row>
    <row r="2064" ht="15.75" customHeight="1">
      <c r="A2064" s="16" t="str">
        <f t="shared" ref="A2064:B2064" si="1908">A2028</f>
        <v>февраль</v>
      </c>
      <c r="B2064" s="18">
        <f t="shared" si="1908"/>
        <v>1</v>
      </c>
      <c r="C2064" s="18">
        <f t="shared" si="215"/>
        <v>55</v>
      </c>
      <c r="D2064" s="19" t="str">
        <f t="shared" si="216"/>
        <v>Услуги</v>
      </c>
      <c r="E2064" s="20">
        <v>57.99999999999999</v>
      </c>
      <c r="F2064" s="21">
        <v>40.193999999999996</v>
      </c>
      <c r="G2064" s="22">
        <v>4.027777777777778</v>
      </c>
      <c r="H2064" s="21">
        <v>14.4</v>
      </c>
    </row>
    <row r="2065" ht="15.75" customHeight="1">
      <c r="A2065" s="16" t="str">
        <f t="shared" ref="A2065:B2065" si="1909">A2029</f>
        <v>март</v>
      </c>
      <c r="B2065" s="18">
        <f t="shared" si="1909"/>
        <v>1</v>
      </c>
      <c r="C2065" s="18">
        <f t="shared" si="215"/>
        <v>55</v>
      </c>
      <c r="D2065" s="19" t="str">
        <f t="shared" si="216"/>
        <v>Услуги</v>
      </c>
      <c r="E2065" s="20">
        <v>46.0</v>
      </c>
      <c r="F2065" s="21">
        <v>33.809999999999995</v>
      </c>
      <c r="G2065" s="22">
        <v>3.194444444444444</v>
      </c>
      <c r="H2065" s="21">
        <v>14.4</v>
      </c>
    </row>
    <row r="2066" ht="15.75" customHeight="1">
      <c r="A2066" s="16" t="str">
        <f t="shared" ref="A2066:B2066" si="1910">A2030</f>
        <v>апрель</v>
      </c>
      <c r="B2066" s="18">
        <f t="shared" si="1910"/>
        <v>2</v>
      </c>
      <c r="C2066" s="18">
        <f t="shared" si="215"/>
        <v>55</v>
      </c>
      <c r="D2066" s="19" t="str">
        <f t="shared" si="216"/>
        <v>Услуги</v>
      </c>
      <c r="E2066" s="20">
        <v>55.00000000000001</v>
      </c>
      <c r="F2066" s="21">
        <v>36.96</v>
      </c>
      <c r="G2066" s="22">
        <v>4.583333333333334</v>
      </c>
      <c r="H2066" s="21">
        <v>12.0</v>
      </c>
    </row>
    <row r="2067" ht="15.75" customHeight="1">
      <c r="A2067" s="16" t="str">
        <f t="shared" ref="A2067:B2067" si="1911">A2031</f>
        <v>май</v>
      </c>
      <c r="B2067" s="18">
        <f t="shared" si="1911"/>
        <v>2</v>
      </c>
      <c r="C2067" s="18">
        <f t="shared" si="215"/>
        <v>55</v>
      </c>
      <c r="D2067" s="19" t="str">
        <f t="shared" si="216"/>
        <v>Услуги</v>
      </c>
      <c r="E2067" s="20">
        <v>47.5</v>
      </c>
      <c r="F2067" s="21">
        <v>31.920000000000005</v>
      </c>
      <c r="G2067" s="22">
        <v>3.298611111111111</v>
      </c>
      <c r="H2067" s="21">
        <v>14.4</v>
      </c>
    </row>
    <row r="2068" ht="15.75" customHeight="1">
      <c r="A2068" s="16" t="str">
        <f t="shared" ref="A2068:B2068" si="1912">A2032</f>
        <v>июнь</v>
      </c>
      <c r="B2068" s="18">
        <f t="shared" si="1912"/>
        <v>2</v>
      </c>
      <c r="C2068" s="18">
        <f t="shared" si="215"/>
        <v>55</v>
      </c>
      <c r="D2068" s="19" t="str">
        <f t="shared" si="216"/>
        <v>Услуги</v>
      </c>
      <c r="E2068" s="20">
        <v>52.5</v>
      </c>
      <c r="F2068" s="21">
        <v>37.485</v>
      </c>
      <c r="G2068" s="22">
        <v>4.375</v>
      </c>
      <c r="H2068" s="21">
        <v>12.0</v>
      </c>
    </row>
    <row r="2069" ht="15.75" customHeight="1">
      <c r="A2069" s="16" t="str">
        <f t="shared" ref="A2069:B2069" si="1913">A2033</f>
        <v>июль</v>
      </c>
      <c r="B2069" s="18">
        <f t="shared" si="1913"/>
        <v>3</v>
      </c>
      <c r="C2069" s="18">
        <f t="shared" si="215"/>
        <v>55</v>
      </c>
      <c r="D2069" s="19" t="str">
        <f t="shared" si="216"/>
        <v>Услуги</v>
      </c>
      <c r="E2069" s="20">
        <v>47.0</v>
      </c>
      <c r="F2069" s="21">
        <v>34.545</v>
      </c>
      <c r="G2069" s="22">
        <v>3.5606060606060606</v>
      </c>
      <c r="H2069" s="21">
        <v>13.2</v>
      </c>
    </row>
    <row r="2070" ht="15.75" customHeight="1">
      <c r="A2070" s="16" t="str">
        <f t="shared" ref="A2070:B2070" si="1914">A2034</f>
        <v>август</v>
      </c>
      <c r="B2070" s="18">
        <f t="shared" si="1914"/>
        <v>3</v>
      </c>
      <c r="C2070" s="18">
        <f t="shared" si="215"/>
        <v>55</v>
      </c>
      <c r="D2070" s="19" t="str">
        <f t="shared" si="216"/>
        <v>Услуги</v>
      </c>
      <c r="E2070" s="20">
        <v>59.5</v>
      </c>
      <c r="F2070" s="21">
        <v>42.899499999999996</v>
      </c>
      <c r="G2070" s="22">
        <v>5.5092592592592595</v>
      </c>
      <c r="H2070" s="21">
        <v>10.8</v>
      </c>
    </row>
    <row r="2071" ht="15.75" customHeight="1">
      <c r="A2071" s="16" t="str">
        <f t="shared" ref="A2071:B2071" si="1915">A2035</f>
        <v>сентябрь</v>
      </c>
      <c r="B2071" s="18">
        <f t="shared" si="1915"/>
        <v>3</v>
      </c>
      <c r="C2071" s="18">
        <f t="shared" si="215"/>
        <v>55</v>
      </c>
      <c r="D2071" s="19" t="str">
        <f t="shared" si="216"/>
        <v>Услуги</v>
      </c>
      <c r="E2071" s="20">
        <v>56.99999999999999</v>
      </c>
      <c r="F2071" s="21">
        <v>39.9</v>
      </c>
      <c r="G2071" s="22">
        <v>4.75</v>
      </c>
      <c r="H2071" s="21">
        <v>12.0</v>
      </c>
    </row>
    <row r="2072" ht="15.75" customHeight="1">
      <c r="A2072" s="16" t="str">
        <f t="shared" ref="A2072:B2072" si="1916">A2036</f>
        <v>январь</v>
      </c>
      <c r="B2072" s="18">
        <f t="shared" si="1916"/>
        <v>1</v>
      </c>
      <c r="C2072" s="18">
        <f t="shared" si="215"/>
        <v>56</v>
      </c>
      <c r="D2072" s="19" t="str">
        <f t="shared" si="216"/>
        <v>телефоны и гаджеты</v>
      </c>
      <c r="E2072" s="20">
        <v>57.49999999999999</v>
      </c>
      <c r="F2072" s="21">
        <v>40.25</v>
      </c>
      <c r="G2072" s="22">
        <v>3.993055555555556</v>
      </c>
      <c r="H2072" s="21">
        <v>14.4</v>
      </c>
    </row>
    <row r="2073" ht="15.75" customHeight="1">
      <c r="A2073" s="16" t="str">
        <f t="shared" ref="A2073:B2073" si="1917">A2037</f>
        <v>февраль</v>
      </c>
      <c r="B2073" s="18">
        <f t="shared" si="1917"/>
        <v>1</v>
      </c>
      <c r="C2073" s="18">
        <f t="shared" si="215"/>
        <v>56</v>
      </c>
      <c r="D2073" s="19" t="str">
        <f t="shared" si="216"/>
        <v>телефоны и гаджеты</v>
      </c>
      <c r="E2073" s="20">
        <v>55.50000000000001</v>
      </c>
      <c r="F2073" s="21">
        <v>40.015499999999996</v>
      </c>
      <c r="G2073" s="22">
        <v>5.138888888888888</v>
      </c>
      <c r="H2073" s="21">
        <v>10.8</v>
      </c>
    </row>
    <row r="2074" ht="15.75" customHeight="1">
      <c r="A2074" s="16" t="str">
        <f t="shared" ref="A2074:B2074" si="1918">A2038</f>
        <v>март</v>
      </c>
      <c r="B2074" s="18">
        <f t="shared" si="1918"/>
        <v>1</v>
      </c>
      <c r="C2074" s="18">
        <f t="shared" si="215"/>
        <v>56</v>
      </c>
      <c r="D2074" s="19" t="str">
        <f t="shared" si="216"/>
        <v>телефоны и гаджеты</v>
      </c>
      <c r="E2074" s="20">
        <v>47.5</v>
      </c>
      <c r="F2074" s="21">
        <v>31.587499999999995</v>
      </c>
      <c r="G2074" s="22">
        <v>3.298611111111111</v>
      </c>
      <c r="H2074" s="21">
        <v>14.4</v>
      </c>
    </row>
    <row r="2075" ht="15.75" customHeight="1">
      <c r="A2075" s="16" t="str">
        <f t="shared" ref="A2075:B2075" si="1919">A2039</f>
        <v>апрель</v>
      </c>
      <c r="B2075" s="18">
        <f t="shared" si="1919"/>
        <v>2</v>
      </c>
      <c r="C2075" s="18">
        <f t="shared" si="215"/>
        <v>56</v>
      </c>
      <c r="D2075" s="19" t="str">
        <f t="shared" si="216"/>
        <v>телефоны и гаджеты</v>
      </c>
      <c r="E2075" s="20">
        <v>45.5</v>
      </c>
      <c r="F2075" s="21">
        <v>32.805499999999995</v>
      </c>
      <c r="G2075" s="22">
        <v>3.791666666666667</v>
      </c>
      <c r="H2075" s="21">
        <v>12.0</v>
      </c>
    </row>
    <row r="2076" ht="15.75" customHeight="1">
      <c r="A2076" s="16" t="str">
        <f t="shared" ref="A2076:B2076" si="1920">A2040</f>
        <v>май</v>
      </c>
      <c r="B2076" s="18">
        <f t="shared" si="1920"/>
        <v>2</v>
      </c>
      <c r="C2076" s="18">
        <f t="shared" si="215"/>
        <v>56</v>
      </c>
      <c r="D2076" s="19" t="str">
        <f t="shared" si="216"/>
        <v>телефоны и гаджеты</v>
      </c>
      <c r="E2076" s="20">
        <v>53.0</v>
      </c>
      <c r="F2076" s="21">
        <v>38.583999999999996</v>
      </c>
      <c r="G2076" s="22">
        <v>4.416666666666666</v>
      </c>
      <c r="H2076" s="21">
        <v>12.0</v>
      </c>
    </row>
    <row r="2077" ht="15.75" customHeight="1">
      <c r="A2077" s="16" t="str">
        <f t="shared" ref="A2077:B2077" si="1921">A2041</f>
        <v>июнь</v>
      </c>
      <c r="B2077" s="18">
        <f t="shared" si="1921"/>
        <v>2</v>
      </c>
      <c r="C2077" s="18">
        <f t="shared" si="215"/>
        <v>56</v>
      </c>
      <c r="D2077" s="19" t="str">
        <f t="shared" si="216"/>
        <v>телефоны и гаджеты</v>
      </c>
      <c r="E2077" s="20">
        <v>45.0</v>
      </c>
      <c r="F2077" s="21">
        <v>31.499999999999993</v>
      </c>
      <c r="G2077" s="22">
        <v>3.4090909090909087</v>
      </c>
      <c r="H2077" s="21">
        <v>13.2</v>
      </c>
    </row>
    <row r="2078" ht="15.75" customHeight="1">
      <c r="A2078" s="16" t="str">
        <f t="shared" ref="A2078:B2078" si="1922">A2042</f>
        <v>июль</v>
      </c>
      <c r="B2078" s="18">
        <f t="shared" si="1922"/>
        <v>3</v>
      </c>
      <c r="C2078" s="18">
        <f t="shared" si="215"/>
        <v>56</v>
      </c>
      <c r="D2078" s="19" t="str">
        <f t="shared" si="216"/>
        <v>телефоны и гаджеты</v>
      </c>
      <c r="E2078" s="20">
        <v>46.5</v>
      </c>
      <c r="F2078" s="21">
        <v>32.55</v>
      </c>
      <c r="G2078" s="22">
        <v>3.5227272727272734</v>
      </c>
      <c r="H2078" s="21">
        <v>13.2</v>
      </c>
    </row>
    <row r="2079" ht="15.75" customHeight="1">
      <c r="A2079" s="16" t="str">
        <f t="shared" ref="A2079:B2079" si="1923">A2043</f>
        <v>август</v>
      </c>
      <c r="B2079" s="18">
        <f t="shared" si="1923"/>
        <v>3</v>
      </c>
      <c r="C2079" s="18">
        <f t="shared" si="215"/>
        <v>56</v>
      </c>
      <c r="D2079" s="19" t="str">
        <f t="shared" si="216"/>
        <v>телефоны и гаджеты</v>
      </c>
      <c r="E2079" s="20">
        <v>43.5</v>
      </c>
      <c r="F2079" s="21">
        <v>31.667999999999996</v>
      </c>
      <c r="G2079" s="22">
        <v>4.027777777777778</v>
      </c>
      <c r="H2079" s="21">
        <v>10.8</v>
      </c>
    </row>
    <row r="2080" ht="15.75" customHeight="1">
      <c r="A2080" s="16" t="str">
        <f t="shared" ref="A2080:B2080" si="1924">A2044</f>
        <v>сентябрь</v>
      </c>
      <c r="B2080" s="18">
        <f t="shared" si="1924"/>
        <v>3</v>
      </c>
      <c r="C2080" s="18">
        <f t="shared" si="215"/>
        <v>56</v>
      </c>
      <c r="D2080" s="19" t="str">
        <f t="shared" si="216"/>
        <v>телефоны и гаджеты</v>
      </c>
      <c r="E2080" s="20">
        <v>50.0</v>
      </c>
      <c r="F2080" s="21">
        <v>34.3</v>
      </c>
      <c r="G2080" s="22">
        <v>3.4722222222222223</v>
      </c>
      <c r="H2080" s="21">
        <v>14.4</v>
      </c>
    </row>
    <row r="2081" ht="15.75" customHeight="1">
      <c r="A2081" s="16" t="str">
        <f t="shared" ref="A2081:B2081" si="1925">A2045</f>
        <v>январь</v>
      </c>
      <c r="B2081" s="18">
        <f t="shared" si="1925"/>
        <v>1</v>
      </c>
      <c r="C2081" s="18">
        <f t="shared" si="215"/>
        <v>57</v>
      </c>
      <c r="D2081" s="19" t="str">
        <f t="shared" si="216"/>
        <v>платежи</v>
      </c>
      <c r="E2081" s="20">
        <v>41.5</v>
      </c>
      <c r="F2081" s="21">
        <v>28.1785</v>
      </c>
      <c r="G2081" s="22">
        <v>3.8425925925925926</v>
      </c>
      <c r="H2081" s="21">
        <v>10.8</v>
      </c>
    </row>
    <row r="2082" ht="15.75" customHeight="1">
      <c r="A2082" s="16" t="str">
        <f t="shared" ref="A2082:B2082" si="1926">A2046</f>
        <v>февраль</v>
      </c>
      <c r="B2082" s="18">
        <f t="shared" si="1926"/>
        <v>1</v>
      </c>
      <c r="C2082" s="18">
        <f t="shared" si="215"/>
        <v>57</v>
      </c>
      <c r="D2082" s="19" t="str">
        <f t="shared" si="216"/>
        <v>платежи</v>
      </c>
      <c r="E2082" s="20">
        <v>59.0</v>
      </c>
      <c r="F2082" s="21">
        <v>40.061</v>
      </c>
      <c r="G2082" s="22">
        <v>4.097222222222223</v>
      </c>
      <c r="H2082" s="21">
        <v>14.4</v>
      </c>
    </row>
    <row r="2083" ht="15.75" customHeight="1">
      <c r="A2083" s="16" t="str">
        <f t="shared" ref="A2083:B2083" si="1927">A2047</f>
        <v>март</v>
      </c>
      <c r="B2083" s="18">
        <f t="shared" si="1927"/>
        <v>1</v>
      </c>
      <c r="C2083" s="18">
        <f t="shared" si="215"/>
        <v>57</v>
      </c>
      <c r="D2083" s="19" t="str">
        <f t="shared" si="216"/>
        <v>платежи</v>
      </c>
      <c r="E2083" s="20">
        <v>59.0</v>
      </c>
      <c r="F2083" s="21">
        <v>42.538999999999994</v>
      </c>
      <c r="G2083" s="22">
        <v>4.916666666666666</v>
      </c>
      <c r="H2083" s="21">
        <v>12.0</v>
      </c>
    </row>
    <row r="2084" ht="15.75" customHeight="1">
      <c r="A2084" s="16" t="str">
        <f t="shared" ref="A2084:B2084" si="1928">A2048</f>
        <v>апрель</v>
      </c>
      <c r="B2084" s="18">
        <f t="shared" si="1928"/>
        <v>2</v>
      </c>
      <c r="C2084" s="18">
        <f t="shared" si="215"/>
        <v>57</v>
      </c>
      <c r="D2084" s="19" t="str">
        <f t="shared" si="216"/>
        <v>платежи</v>
      </c>
      <c r="E2084" s="20">
        <v>55.50000000000001</v>
      </c>
      <c r="F2084" s="21">
        <v>37.68449999999999</v>
      </c>
      <c r="G2084" s="22">
        <v>3.854166666666667</v>
      </c>
      <c r="H2084" s="21">
        <v>14.4</v>
      </c>
    </row>
    <row r="2085" ht="15.75" customHeight="1">
      <c r="A2085" s="16" t="str">
        <f t="shared" ref="A2085:B2085" si="1929">A2049</f>
        <v>май</v>
      </c>
      <c r="B2085" s="18">
        <f t="shared" si="1929"/>
        <v>2</v>
      </c>
      <c r="C2085" s="18">
        <f t="shared" si="215"/>
        <v>57</v>
      </c>
      <c r="D2085" s="19" t="str">
        <f t="shared" si="216"/>
        <v>платежи</v>
      </c>
      <c r="E2085" s="20">
        <v>48.5</v>
      </c>
      <c r="F2085" s="21">
        <v>32.2525</v>
      </c>
      <c r="G2085" s="22">
        <v>3.3680555555555562</v>
      </c>
      <c r="H2085" s="21">
        <v>14.4</v>
      </c>
    </row>
    <row r="2086" ht="15.75" customHeight="1">
      <c r="A2086" s="16" t="str">
        <f t="shared" ref="A2086:B2086" si="1930">A2050</f>
        <v>июнь</v>
      </c>
      <c r="B2086" s="18">
        <f t="shared" si="1930"/>
        <v>2</v>
      </c>
      <c r="C2086" s="18">
        <f t="shared" si="215"/>
        <v>57</v>
      </c>
      <c r="D2086" s="19" t="str">
        <f t="shared" si="216"/>
        <v>платежи</v>
      </c>
      <c r="E2086" s="20">
        <v>54.0</v>
      </c>
      <c r="F2086" s="21">
        <v>39.69</v>
      </c>
      <c r="G2086" s="22">
        <v>4.5</v>
      </c>
      <c r="H2086" s="21">
        <v>12.0</v>
      </c>
    </row>
    <row r="2087" ht="15.75" customHeight="1">
      <c r="A2087" s="16" t="str">
        <f t="shared" ref="A2087:B2087" si="1931">A2051</f>
        <v>июль</v>
      </c>
      <c r="B2087" s="18">
        <f t="shared" si="1931"/>
        <v>3</v>
      </c>
      <c r="C2087" s="18">
        <f t="shared" si="215"/>
        <v>57</v>
      </c>
      <c r="D2087" s="19" t="str">
        <f t="shared" si="216"/>
        <v>платежи</v>
      </c>
      <c r="E2087" s="20">
        <v>50.0</v>
      </c>
      <c r="F2087" s="21">
        <v>36.75</v>
      </c>
      <c r="G2087" s="22">
        <v>3.4722222222222223</v>
      </c>
      <c r="H2087" s="21">
        <v>14.4</v>
      </c>
    </row>
    <row r="2088" ht="15.75" customHeight="1">
      <c r="A2088" s="16" t="str">
        <f t="shared" ref="A2088:B2088" si="1932">A2052</f>
        <v>август</v>
      </c>
      <c r="B2088" s="18">
        <f t="shared" si="1932"/>
        <v>3</v>
      </c>
      <c r="C2088" s="18">
        <f t="shared" si="215"/>
        <v>57</v>
      </c>
      <c r="D2088" s="19" t="str">
        <f t="shared" si="216"/>
        <v>платежи</v>
      </c>
      <c r="E2088" s="20">
        <v>51.5</v>
      </c>
      <c r="F2088" s="21">
        <v>35.689499999999995</v>
      </c>
      <c r="G2088" s="22">
        <v>3.576388888888889</v>
      </c>
      <c r="H2088" s="21">
        <v>14.4</v>
      </c>
    </row>
    <row r="2089" ht="15.75" customHeight="1">
      <c r="A2089" s="16" t="str">
        <f t="shared" ref="A2089:B2089" si="1933">A2053</f>
        <v>сентябрь</v>
      </c>
      <c r="B2089" s="18">
        <f t="shared" si="1933"/>
        <v>3</v>
      </c>
      <c r="C2089" s="18">
        <f t="shared" si="215"/>
        <v>57</v>
      </c>
      <c r="D2089" s="19" t="str">
        <f t="shared" si="216"/>
        <v>платежи</v>
      </c>
      <c r="E2089" s="20">
        <v>55.00000000000001</v>
      </c>
      <c r="F2089" s="21">
        <v>37.73</v>
      </c>
      <c r="G2089" s="22">
        <v>4.166666666666666</v>
      </c>
      <c r="H2089" s="21">
        <v>13.2</v>
      </c>
    </row>
    <row r="2090" ht="15.75" customHeight="1">
      <c r="A2090" s="16" t="str">
        <f t="shared" ref="A2090:B2090" si="1934">A2054</f>
        <v>январь</v>
      </c>
      <c r="B2090" s="18">
        <f t="shared" si="1934"/>
        <v>1</v>
      </c>
      <c r="C2090" s="18">
        <f t="shared" si="215"/>
        <v>53</v>
      </c>
      <c r="D2090" s="19" t="str">
        <f t="shared" si="216"/>
        <v>Услуги</v>
      </c>
      <c r="E2090" s="20">
        <v>42.0</v>
      </c>
      <c r="F2090" s="21">
        <v>28.224</v>
      </c>
      <c r="G2090" s="22">
        <v>3.5000000000000004</v>
      </c>
      <c r="H2090" s="21">
        <v>12.0</v>
      </c>
    </row>
    <row r="2091" ht="15.75" customHeight="1">
      <c r="A2091" s="16" t="str">
        <f t="shared" ref="A2091:B2091" si="1935">A2055</f>
        <v>февраль</v>
      </c>
      <c r="B2091" s="18">
        <f t="shared" si="1935"/>
        <v>1</v>
      </c>
      <c r="C2091" s="18">
        <f t="shared" si="215"/>
        <v>53</v>
      </c>
      <c r="D2091" s="19" t="str">
        <f t="shared" si="216"/>
        <v>Услуги</v>
      </c>
      <c r="E2091" s="20">
        <v>56.00000000000001</v>
      </c>
      <c r="F2091" s="21">
        <v>39.983999999999995</v>
      </c>
      <c r="G2091" s="22">
        <v>5.185185185185185</v>
      </c>
      <c r="H2091" s="21">
        <v>10.8</v>
      </c>
    </row>
    <row r="2092" ht="15.75" customHeight="1">
      <c r="A2092" s="16" t="str">
        <f t="shared" ref="A2092:B2092" si="1936">A2056</f>
        <v>март</v>
      </c>
      <c r="B2092" s="18">
        <f t="shared" si="1936"/>
        <v>1</v>
      </c>
      <c r="C2092" s="18">
        <f t="shared" si="215"/>
        <v>53</v>
      </c>
      <c r="D2092" s="19" t="str">
        <f t="shared" si="216"/>
        <v>Услуги</v>
      </c>
      <c r="E2092" s="20">
        <v>44.0</v>
      </c>
      <c r="F2092" s="21">
        <v>29.568</v>
      </c>
      <c r="G2092" s="22">
        <v>3.3333333333333335</v>
      </c>
      <c r="H2092" s="21">
        <v>13.2</v>
      </c>
    </row>
    <row r="2093" ht="15.75" customHeight="1">
      <c r="A2093" s="16" t="str">
        <f t="shared" ref="A2093:B2093" si="1937">A2057</f>
        <v>апрель</v>
      </c>
      <c r="B2093" s="18">
        <f t="shared" si="1937"/>
        <v>2</v>
      </c>
      <c r="C2093" s="18">
        <f t="shared" si="215"/>
        <v>53</v>
      </c>
      <c r="D2093" s="19" t="str">
        <f t="shared" si="216"/>
        <v>Услуги</v>
      </c>
      <c r="E2093" s="20">
        <v>49.5</v>
      </c>
      <c r="F2093" s="21">
        <v>33.957</v>
      </c>
      <c r="G2093" s="22">
        <v>4.583333333333334</v>
      </c>
      <c r="H2093" s="21">
        <v>10.8</v>
      </c>
    </row>
    <row r="2094" ht="15.75" customHeight="1">
      <c r="A2094" s="16" t="str">
        <f t="shared" ref="A2094:B2094" si="1938">A2058</f>
        <v>май</v>
      </c>
      <c r="B2094" s="18">
        <f t="shared" si="1938"/>
        <v>2</v>
      </c>
      <c r="C2094" s="18">
        <f t="shared" si="215"/>
        <v>53</v>
      </c>
      <c r="D2094" s="19" t="str">
        <f t="shared" si="216"/>
        <v>Услуги</v>
      </c>
      <c r="E2094" s="20">
        <v>42.5</v>
      </c>
      <c r="F2094" s="21">
        <v>28.857499999999998</v>
      </c>
      <c r="G2094" s="22">
        <v>2.951388888888889</v>
      </c>
      <c r="H2094" s="21">
        <v>14.4</v>
      </c>
    </row>
    <row r="2095" ht="15.75" customHeight="1">
      <c r="A2095" s="16" t="str">
        <f t="shared" ref="A2095:B2095" si="1939">A2059</f>
        <v>июнь</v>
      </c>
      <c r="B2095" s="18">
        <f t="shared" si="1939"/>
        <v>2</v>
      </c>
      <c r="C2095" s="18">
        <f t="shared" si="215"/>
        <v>53</v>
      </c>
      <c r="D2095" s="19" t="str">
        <f t="shared" si="216"/>
        <v>Услуги</v>
      </c>
      <c r="E2095" s="20">
        <v>54.50000000000001</v>
      </c>
      <c r="F2095" s="21">
        <v>40.0575</v>
      </c>
      <c r="G2095" s="22">
        <v>4.541666666666667</v>
      </c>
      <c r="H2095" s="21">
        <v>12.0</v>
      </c>
    </row>
    <row r="2096" ht="15.75" customHeight="1">
      <c r="A2096" s="16" t="str">
        <f t="shared" ref="A2096:B2096" si="1940">A2060</f>
        <v>июль</v>
      </c>
      <c r="B2096" s="18">
        <f t="shared" si="1940"/>
        <v>3</v>
      </c>
      <c r="C2096" s="18">
        <f t="shared" si="215"/>
        <v>53</v>
      </c>
      <c r="D2096" s="19" t="str">
        <f t="shared" si="216"/>
        <v>Услуги</v>
      </c>
      <c r="E2096" s="20">
        <v>56.99999999999999</v>
      </c>
      <c r="F2096" s="21">
        <v>39.102</v>
      </c>
      <c r="G2096" s="22">
        <v>4.75</v>
      </c>
      <c r="H2096" s="21">
        <v>12.0</v>
      </c>
    </row>
    <row r="2097" ht="15.75" customHeight="1">
      <c r="A2097" s="16" t="str">
        <f t="shared" ref="A2097:B2097" si="1941">A2061</f>
        <v>август</v>
      </c>
      <c r="B2097" s="18">
        <f t="shared" si="1941"/>
        <v>3</v>
      </c>
      <c r="C2097" s="18">
        <f t="shared" si="215"/>
        <v>53</v>
      </c>
      <c r="D2097" s="19" t="str">
        <f t="shared" si="216"/>
        <v>Услуги</v>
      </c>
      <c r="E2097" s="20">
        <v>55.50000000000001</v>
      </c>
      <c r="F2097" s="21">
        <v>38.849999999999994</v>
      </c>
      <c r="G2097" s="22">
        <v>4.625</v>
      </c>
      <c r="H2097" s="21">
        <v>12.0</v>
      </c>
    </row>
    <row r="2098" ht="15.75" customHeight="1">
      <c r="A2098" s="16" t="str">
        <f t="shared" ref="A2098:B2098" si="1942">A2062</f>
        <v>сентябрь</v>
      </c>
      <c r="B2098" s="18">
        <f t="shared" si="1942"/>
        <v>3</v>
      </c>
      <c r="C2098" s="18">
        <f t="shared" si="215"/>
        <v>53</v>
      </c>
      <c r="D2098" s="19" t="str">
        <f t="shared" si="216"/>
        <v>Услуги</v>
      </c>
      <c r="E2098" s="20">
        <v>50.5</v>
      </c>
      <c r="F2098" s="21">
        <v>35.70349999999999</v>
      </c>
      <c r="G2098" s="22">
        <v>3.8257575757575752</v>
      </c>
      <c r="H2098" s="21">
        <v>13.2</v>
      </c>
    </row>
    <row r="2099" ht="15.75" customHeight="1">
      <c r="A2099" s="16" t="str">
        <f t="shared" ref="A2099:B2099" si="1943">A2063</f>
        <v>январь</v>
      </c>
      <c r="B2099" s="18">
        <f t="shared" si="1943"/>
        <v>1</v>
      </c>
      <c r="C2099" s="18">
        <f t="shared" si="215"/>
        <v>56</v>
      </c>
      <c r="D2099" s="19" t="str">
        <f t="shared" si="216"/>
        <v>Услуги</v>
      </c>
      <c r="E2099" s="20">
        <v>54.50000000000001</v>
      </c>
      <c r="F2099" s="21">
        <v>39.676</v>
      </c>
      <c r="G2099" s="22">
        <v>3.7847222222222228</v>
      </c>
      <c r="H2099" s="21">
        <v>14.4</v>
      </c>
    </row>
    <row r="2100" ht="15.75" customHeight="1">
      <c r="A2100" s="16" t="str">
        <f t="shared" ref="A2100:B2100" si="1944">A2064</f>
        <v>февраль</v>
      </c>
      <c r="B2100" s="18">
        <f t="shared" si="1944"/>
        <v>1</v>
      </c>
      <c r="C2100" s="18">
        <f t="shared" si="215"/>
        <v>56</v>
      </c>
      <c r="D2100" s="19" t="str">
        <f t="shared" si="216"/>
        <v>Услуги</v>
      </c>
      <c r="E2100" s="20">
        <v>55.50000000000001</v>
      </c>
      <c r="F2100" s="21">
        <v>37.29599999999999</v>
      </c>
      <c r="G2100" s="22">
        <v>3.854166666666667</v>
      </c>
      <c r="H2100" s="21">
        <v>14.4</v>
      </c>
    </row>
    <row r="2101" ht="15.75" customHeight="1">
      <c r="A2101" s="16" t="str">
        <f t="shared" ref="A2101:B2101" si="1945">A2065</f>
        <v>март</v>
      </c>
      <c r="B2101" s="18">
        <f t="shared" si="1945"/>
        <v>1</v>
      </c>
      <c r="C2101" s="18">
        <f t="shared" si="215"/>
        <v>56</v>
      </c>
      <c r="D2101" s="19" t="str">
        <f t="shared" si="216"/>
        <v>Услуги</v>
      </c>
      <c r="E2101" s="20">
        <v>45.5</v>
      </c>
      <c r="F2101" s="21">
        <v>30.257499999999997</v>
      </c>
      <c r="G2101" s="22">
        <v>3.446969696969697</v>
      </c>
      <c r="H2101" s="21">
        <v>13.2</v>
      </c>
    </row>
    <row r="2102" ht="15.75" customHeight="1">
      <c r="A2102" s="16" t="str">
        <f t="shared" ref="A2102:B2102" si="1946">A2066</f>
        <v>апрель</v>
      </c>
      <c r="B2102" s="18">
        <f t="shared" si="1946"/>
        <v>2</v>
      </c>
      <c r="C2102" s="18">
        <f t="shared" si="215"/>
        <v>56</v>
      </c>
      <c r="D2102" s="19" t="str">
        <f t="shared" si="216"/>
        <v>Услуги</v>
      </c>
      <c r="E2102" s="20">
        <v>41.0</v>
      </c>
      <c r="F2102" s="21">
        <v>29.847999999999995</v>
      </c>
      <c r="G2102" s="22">
        <v>2.8472222222222223</v>
      </c>
      <c r="H2102" s="21">
        <v>14.4</v>
      </c>
    </row>
    <row r="2103" ht="15.75" customHeight="1">
      <c r="A2103" s="16" t="str">
        <f t="shared" ref="A2103:B2103" si="1947">A2067</f>
        <v>май</v>
      </c>
      <c r="B2103" s="18">
        <f t="shared" si="1947"/>
        <v>2</v>
      </c>
      <c r="C2103" s="18">
        <f t="shared" si="215"/>
        <v>56</v>
      </c>
      <c r="D2103" s="19" t="str">
        <f t="shared" si="216"/>
        <v>Услуги</v>
      </c>
      <c r="E2103" s="20">
        <v>54.50000000000001</v>
      </c>
      <c r="F2103" s="21">
        <v>38.531499999999994</v>
      </c>
      <c r="G2103" s="22">
        <v>4.541666666666667</v>
      </c>
      <c r="H2103" s="21">
        <v>12.0</v>
      </c>
    </row>
    <row r="2104" ht="15.75" customHeight="1">
      <c r="A2104" s="16" t="str">
        <f t="shared" ref="A2104:B2104" si="1948">A2068</f>
        <v>июнь</v>
      </c>
      <c r="B2104" s="18">
        <f t="shared" si="1948"/>
        <v>2</v>
      </c>
      <c r="C2104" s="18">
        <f t="shared" si="215"/>
        <v>56</v>
      </c>
      <c r="D2104" s="19" t="str">
        <f t="shared" si="216"/>
        <v>Услуги</v>
      </c>
      <c r="E2104" s="20">
        <v>40.5</v>
      </c>
      <c r="F2104" s="21">
        <v>26.932500000000005</v>
      </c>
      <c r="G2104" s="22">
        <v>3.375</v>
      </c>
      <c r="H2104" s="21">
        <v>12.0</v>
      </c>
    </row>
    <row r="2105" ht="15.75" customHeight="1">
      <c r="A2105" s="16" t="str">
        <f t="shared" ref="A2105:B2105" si="1949">A2069</f>
        <v>июль</v>
      </c>
      <c r="B2105" s="18">
        <f t="shared" si="1949"/>
        <v>3</v>
      </c>
      <c r="C2105" s="18">
        <f t="shared" si="215"/>
        <v>56</v>
      </c>
      <c r="D2105" s="19" t="str">
        <f t="shared" si="216"/>
        <v>Услуги</v>
      </c>
      <c r="E2105" s="20">
        <v>50.5</v>
      </c>
      <c r="F2105" s="21">
        <v>34.642999999999994</v>
      </c>
      <c r="G2105" s="22">
        <v>4.208333333333333</v>
      </c>
      <c r="H2105" s="21">
        <v>12.0</v>
      </c>
    </row>
    <row r="2106" ht="15.75" customHeight="1">
      <c r="A2106" s="16" t="str">
        <f t="shared" ref="A2106:B2106" si="1950">A2070</f>
        <v>август</v>
      </c>
      <c r="B2106" s="18">
        <f t="shared" si="1950"/>
        <v>3</v>
      </c>
      <c r="C2106" s="18">
        <f t="shared" si="215"/>
        <v>56</v>
      </c>
      <c r="D2106" s="19" t="str">
        <f t="shared" si="216"/>
        <v>Услуги</v>
      </c>
      <c r="E2106" s="20">
        <v>43.0</v>
      </c>
      <c r="F2106" s="21">
        <v>31.002999999999997</v>
      </c>
      <c r="G2106" s="22">
        <v>3.981481481481482</v>
      </c>
      <c r="H2106" s="21">
        <v>10.8</v>
      </c>
    </row>
    <row r="2107" ht="15.75" customHeight="1">
      <c r="A2107" s="16" t="str">
        <f t="shared" ref="A2107:B2107" si="1951">A2071</f>
        <v>сентябрь</v>
      </c>
      <c r="B2107" s="18">
        <f t="shared" si="1951"/>
        <v>3</v>
      </c>
      <c r="C2107" s="18">
        <f t="shared" si="215"/>
        <v>56</v>
      </c>
      <c r="D2107" s="19" t="str">
        <f t="shared" si="216"/>
        <v>Услуги</v>
      </c>
      <c r="E2107" s="20">
        <v>56.49999999999999</v>
      </c>
      <c r="F2107" s="21">
        <v>39.945499999999996</v>
      </c>
      <c r="G2107" s="22">
        <v>5.231481481481481</v>
      </c>
      <c r="H2107" s="21">
        <v>10.8</v>
      </c>
    </row>
    <row r="2108" ht="15.75" customHeight="1">
      <c r="A2108" s="16" t="str">
        <f t="shared" ref="A2108:B2108" si="1952">A2072</f>
        <v>январь</v>
      </c>
      <c r="B2108" s="18">
        <f t="shared" si="1952"/>
        <v>1</v>
      </c>
      <c r="C2108" s="18">
        <f t="shared" si="215"/>
        <v>57</v>
      </c>
      <c r="D2108" s="19" t="str">
        <f t="shared" si="216"/>
        <v>телефоны и гаджеты</v>
      </c>
      <c r="E2108" s="20">
        <v>60.0</v>
      </c>
      <c r="F2108" s="21">
        <v>42.42</v>
      </c>
      <c r="G2108" s="22">
        <v>4.166666666666666</v>
      </c>
      <c r="H2108" s="21">
        <v>14.4</v>
      </c>
    </row>
    <row r="2109" ht="15.75" customHeight="1">
      <c r="A2109" s="16" t="str">
        <f t="shared" ref="A2109:B2109" si="1953">A2073</f>
        <v>февраль</v>
      </c>
      <c r="B2109" s="18">
        <f t="shared" si="1953"/>
        <v>1</v>
      </c>
      <c r="C2109" s="18">
        <f t="shared" si="215"/>
        <v>57</v>
      </c>
      <c r="D2109" s="19" t="str">
        <f t="shared" si="216"/>
        <v>телефоны и гаджеты</v>
      </c>
      <c r="E2109" s="20">
        <v>42.5</v>
      </c>
      <c r="F2109" s="21">
        <v>28.559999999999995</v>
      </c>
      <c r="G2109" s="22">
        <v>2.951388888888889</v>
      </c>
      <c r="H2109" s="21">
        <v>14.4</v>
      </c>
    </row>
    <row r="2110" ht="15.75" customHeight="1">
      <c r="A2110" s="16" t="str">
        <f t="shared" ref="A2110:B2110" si="1954">A2074</f>
        <v>март</v>
      </c>
      <c r="B2110" s="18">
        <f t="shared" si="1954"/>
        <v>1</v>
      </c>
      <c r="C2110" s="18">
        <f t="shared" si="215"/>
        <v>57</v>
      </c>
      <c r="D2110" s="19" t="str">
        <f t="shared" si="216"/>
        <v>телефоны и гаджеты</v>
      </c>
      <c r="E2110" s="20">
        <v>57.49999999999999</v>
      </c>
      <c r="F2110" s="21">
        <v>38.64</v>
      </c>
      <c r="G2110" s="22">
        <v>4.791666666666667</v>
      </c>
      <c r="H2110" s="21">
        <v>12.0</v>
      </c>
    </row>
    <row r="2111" ht="15.75" customHeight="1">
      <c r="A2111" s="16" t="str">
        <f t="shared" ref="A2111:B2111" si="1955">A2075</f>
        <v>апрель</v>
      </c>
      <c r="B2111" s="18">
        <f t="shared" si="1955"/>
        <v>2</v>
      </c>
      <c r="C2111" s="18">
        <f t="shared" si="215"/>
        <v>57</v>
      </c>
      <c r="D2111" s="19" t="str">
        <f t="shared" si="216"/>
        <v>телефоны и гаджеты</v>
      </c>
      <c r="E2111" s="20">
        <v>42.0</v>
      </c>
      <c r="F2111" s="21">
        <v>29.988</v>
      </c>
      <c r="G2111" s="22">
        <v>2.9166666666666665</v>
      </c>
      <c r="H2111" s="21">
        <v>14.4</v>
      </c>
    </row>
    <row r="2112" ht="15.75" customHeight="1">
      <c r="A2112" s="16" t="str">
        <f t="shared" ref="A2112:B2112" si="1956">A2076</f>
        <v>май</v>
      </c>
      <c r="B2112" s="18">
        <f t="shared" si="1956"/>
        <v>2</v>
      </c>
      <c r="C2112" s="18">
        <f t="shared" si="215"/>
        <v>57</v>
      </c>
      <c r="D2112" s="19" t="str">
        <f t="shared" si="216"/>
        <v>телефоны и гаджеты</v>
      </c>
      <c r="E2112" s="20">
        <v>54.50000000000001</v>
      </c>
      <c r="F2112" s="21">
        <v>37.768499999999996</v>
      </c>
      <c r="G2112" s="22">
        <v>4.128787878787878</v>
      </c>
      <c r="H2112" s="21">
        <v>13.2</v>
      </c>
    </row>
    <row r="2113" ht="15.75" customHeight="1">
      <c r="A2113" s="16" t="str">
        <f t="shared" ref="A2113:B2113" si="1957">A2077</f>
        <v>июнь</v>
      </c>
      <c r="B2113" s="18">
        <f t="shared" si="1957"/>
        <v>2</v>
      </c>
      <c r="C2113" s="18">
        <f t="shared" si="215"/>
        <v>57</v>
      </c>
      <c r="D2113" s="19" t="str">
        <f t="shared" si="216"/>
        <v>телефоны и гаджеты</v>
      </c>
      <c r="E2113" s="20">
        <v>46.0</v>
      </c>
      <c r="F2113" s="21">
        <v>32.52199999999999</v>
      </c>
      <c r="G2113" s="22">
        <v>3.194444444444444</v>
      </c>
      <c r="H2113" s="21">
        <v>14.4</v>
      </c>
    </row>
    <row r="2114" ht="15.75" customHeight="1">
      <c r="A2114" s="16" t="str">
        <f t="shared" ref="A2114:B2114" si="1958">A2078</f>
        <v>июль</v>
      </c>
      <c r="B2114" s="18">
        <f t="shared" si="1958"/>
        <v>3</v>
      </c>
      <c r="C2114" s="18">
        <f t="shared" si="215"/>
        <v>57</v>
      </c>
      <c r="D2114" s="19" t="str">
        <f t="shared" si="216"/>
        <v>телефоны и гаджеты</v>
      </c>
      <c r="E2114" s="20">
        <v>44.0</v>
      </c>
      <c r="F2114" s="21">
        <v>31.723999999999997</v>
      </c>
      <c r="G2114" s="22">
        <v>3.055555555555556</v>
      </c>
      <c r="H2114" s="21">
        <v>14.4</v>
      </c>
    </row>
    <row r="2115" ht="15.75" customHeight="1">
      <c r="A2115" s="16" t="str">
        <f t="shared" ref="A2115:B2115" si="1959">A2079</f>
        <v>август</v>
      </c>
      <c r="B2115" s="18">
        <f t="shared" si="1959"/>
        <v>3</v>
      </c>
      <c r="C2115" s="18">
        <f t="shared" si="215"/>
        <v>57</v>
      </c>
      <c r="D2115" s="19" t="str">
        <f t="shared" si="216"/>
        <v>телефоны и гаджеты</v>
      </c>
      <c r="E2115" s="20">
        <v>55.00000000000001</v>
      </c>
      <c r="F2115" s="21">
        <v>39.27</v>
      </c>
      <c r="G2115" s="22">
        <v>4.166666666666666</v>
      </c>
      <c r="H2115" s="21">
        <v>13.2</v>
      </c>
    </row>
    <row r="2116" ht="15.75" customHeight="1">
      <c r="A2116" s="16" t="str">
        <f t="shared" ref="A2116:B2116" si="1960">A2080</f>
        <v>сентябрь</v>
      </c>
      <c r="B2116" s="18">
        <f t="shared" si="1960"/>
        <v>3</v>
      </c>
      <c r="C2116" s="18">
        <f t="shared" si="215"/>
        <v>57</v>
      </c>
      <c r="D2116" s="19" t="str">
        <f t="shared" si="216"/>
        <v>телефоны и гаджеты</v>
      </c>
      <c r="E2116" s="20">
        <v>48.5</v>
      </c>
      <c r="F2116" s="21">
        <v>35.647499999999994</v>
      </c>
      <c r="G2116" s="22">
        <v>4.041666666666667</v>
      </c>
      <c r="H2116" s="21">
        <v>12.0</v>
      </c>
    </row>
    <row r="2117" ht="15.75" customHeight="1">
      <c r="A2117" s="16" t="str">
        <f t="shared" ref="A2117:B2117" si="1961">A2081</f>
        <v>январь</v>
      </c>
      <c r="B2117" s="18">
        <f t="shared" si="1961"/>
        <v>1</v>
      </c>
      <c r="C2117" s="18">
        <f t="shared" si="215"/>
        <v>58</v>
      </c>
      <c r="D2117" s="19" t="str">
        <f t="shared" si="216"/>
        <v>платежи</v>
      </c>
      <c r="E2117" s="20">
        <v>44.5</v>
      </c>
      <c r="F2117" s="21">
        <v>32.7075</v>
      </c>
      <c r="G2117" s="22">
        <v>3.0902777777777777</v>
      </c>
      <c r="H2117" s="21">
        <v>14.4</v>
      </c>
    </row>
    <row r="2118" ht="15.75" customHeight="1">
      <c r="A2118" s="16" t="str">
        <f t="shared" ref="A2118:B2118" si="1962">A2082</f>
        <v>февраль</v>
      </c>
      <c r="B2118" s="18">
        <f t="shared" si="1962"/>
        <v>1</v>
      </c>
      <c r="C2118" s="18">
        <f t="shared" si="215"/>
        <v>58</v>
      </c>
      <c r="D2118" s="19" t="str">
        <f t="shared" si="216"/>
        <v>платежи</v>
      </c>
      <c r="E2118" s="20">
        <v>47.0</v>
      </c>
      <c r="F2118" s="21">
        <v>33.229</v>
      </c>
      <c r="G2118" s="22">
        <v>3.2638888888888884</v>
      </c>
      <c r="H2118" s="21">
        <v>14.4</v>
      </c>
    </row>
    <row r="2119" ht="15.75" customHeight="1">
      <c r="A2119" s="16" t="str">
        <f t="shared" ref="A2119:B2119" si="1963">A2083</f>
        <v>март</v>
      </c>
      <c r="B2119" s="18">
        <f t="shared" si="1963"/>
        <v>1</v>
      </c>
      <c r="C2119" s="18">
        <f t="shared" si="215"/>
        <v>58</v>
      </c>
      <c r="D2119" s="19" t="str">
        <f t="shared" si="216"/>
        <v>платежи</v>
      </c>
      <c r="E2119" s="20">
        <v>55.50000000000001</v>
      </c>
      <c r="F2119" s="21">
        <v>40.015499999999996</v>
      </c>
      <c r="G2119" s="22">
        <v>4.625</v>
      </c>
      <c r="H2119" s="21">
        <v>12.0</v>
      </c>
    </row>
    <row r="2120" ht="15.75" customHeight="1">
      <c r="A2120" s="16" t="str">
        <f t="shared" ref="A2120:B2120" si="1964">A2084</f>
        <v>апрель</v>
      </c>
      <c r="B2120" s="18">
        <f t="shared" si="1964"/>
        <v>2</v>
      </c>
      <c r="C2120" s="18">
        <f t="shared" si="215"/>
        <v>58</v>
      </c>
      <c r="D2120" s="19" t="str">
        <f t="shared" si="216"/>
        <v>платежи</v>
      </c>
      <c r="E2120" s="20">
        <v>55.00000000000001</v>
      </c>
      <c r="F2120" s="21">
        <v>40.04</v>
      </c>
      <c r="G2120" s="22">
        <v>4.583333333333334</v>
      </c>
      <c r="H2120" s="21">
        <v>12.0</v>
      </c>
    </row>
    <row r="2121" ht="15.75" customHeight="1">
      <c r="A2121" s="16" t="str">
        <f t="shared" ref="A2121:B2121" si="1965">A2085</f>
        <v>май</v>
      </c>
      <c r="B2121" s="18">
        <f t="shared" si="1965"/>
        <v>2</v>
      </c>
      <c r="C2121" s="18">
        <f t="shared" si="215"/>
        <v>58</v>
      </c>
      <c r="D2121" s="19" t="str">
        <f t="shared" si="216"/>
        <v>платежи</v>
      </c>
      <c r="E2121" s="20">
        <v>56.00000000000001</v>
      </c>
      <c r="F2121" s="21">
        <v>37.239999999999995</v>
      </c>
      <c r="G2121" s="22">
        <v>5.185185185185185</v>
      </c>
      <c r="H2121" s="21">
        <v>10.8</v>
      </c>
    </row>
    <row r="2122" ht="15.75" customHeight="1">
      <c r="A2122" s="16" t="str">
        <f t="shared" ref="A2122:B2122" si="1966">A2086</f>
        <v>июнь</v>
      </c>
      <c r="B2122" s="18">
        <f t="shared" si="1966"/>
        <v>2</v>
      </c>
      <c r="C2122" s="18">
        <f t="shared" si="215"/>
        <v>58</v>
      </c>
      <c r="D2122" s="19" t="str">
        <f t="shared" si="216"/>
        <v>платежи</v>
      </c>
      <c r="E2122" s="20">
        <v>56.99999999999999</v>
      </c>
      <c r="F2122" s="21">
        <v>41.097</v>
      </c>
      <c r="G2122" s="22">
        <v>3.958333333333333</v>
      </c>
      <c r="H2122" s="21">
        <v>14.4</v>
      </c>
    </row>
    <row r="2123" ht="15.75" customHeight="1">
      <c r="A2123" s="16" t="str">
        <f t="shared" ref="A2123:B2123" si="1967">A2087</f>
        <v>июль</v>
      </c>
      <c r="B2123" s="18">
        <f t="shared" si="1967"/>
        <v>3</v>
      </c>
      <c r="C2123" s="18">
        <f t="shared" si="215"/>
        <v>58</v>
      </c>
      <c r="D2123" s="19" t="str">
        <f t="shared" si="216"/>
        <v>платежи</v>
      </c>
      <c r="E2123" s="20">
        <v>51.5</v>
      </c>
      <c r="F2123" s="21">
        <v>34.247499999999995</v>
      </c>
      <c r="G2123" s="22">
        <v>3.901515151515152</v>
      </c>
      <c r="H2123" s="21">
        <v>13.2</v>
      </c>
    </row>
    <row r="2124" ht="15.75" customHeight="1">
      <c r="A2124" s="16" t="str">
        <f t="shared" ref="A2124:B2124" si="1968">A2088</f>
        <v>август</v>
      </c>
      <c r="B2124" s="18">
        <f t="shared" si="1968"/>
        <v>3</v>
      </c>
      <c r="C2124" s="18">
        <f t="shared" si="215"/>
        <v>58</v>
      </c>
      <c r="D2124" s="19" t="str">
        <f t="shared" si="216"/>
        <v>платежи</v>
      </c>
      <c r="E2124" s="20">
        <v>56.49999999999999</v>
      </c>
      <c r="F2124" s="21">
        <v>40.341</v>
      </c>
      <c r="G2124" s="22">
        <v>3.923611111111111</v>
      </c>
      <c r="H2124" s="21">
        <v>14.4</v>
      </c>
    </row>
    <row r="2125" ht="15.75" customHeight="1">
      <c r="A2125" s="16" t="str">
        <f t="shared" ref="A2125:B2125" si="1969">A2089</f>
        <v>сентябрь</v>
      </c>
      <c r="B2125" s="18">
        <f t="shared" si="1969"/>
        <v>3</v>
      </c>
      <c r="C2125" s="18">
        <f t="shared" si="215"/>
        <v>58</v>
      </c>
      <c r="D2125" s="19" t="str">
        <f t="shared" si="216"/>
        <v>платежи</v>
      </c>
      <c r="E2125" s="20">
        <v>40.5</v>
      </c>
      <c r="F2125" s="21">
        <v>27.499499999999998</v>
      </c>
      <c r="G2125" s="22">
        <v>3.375</v>
      </c>
      <c r="H2125" s="21">
        <v>12.0</v>
      </c>
    </row>
    <row r="2126" ht="15.75" customHeight="1">
      <c r="A2126" s="16" t="str">
        <f t="shared" ref="A2126:B2126" si="1970">A2090</f>
        <v>январь</v>
      </c>
      <c r="B2126" s="18">
        <f t="shared" si="1970"/>
        <v>1</v>
      </c>
      <c r="C2126" s="18">
        <f t="shared" si="215"/>
        <v>54</v>
      </c>
      <c r="D2126" s="19" t="str">
        <f t="shared" si="216"/>
        <v>Услуги</v>
      </c>
      <c r="E2126" s="20">
        <v>2.7</v>
      </c>
      <c r="F2126" s="21">
        <v>1.3635</v>
      </c>
      <c r="G2126" s="22">
        <v>0.22499999999999998</v>
      </c>
      <c r="H2126" s="21">
        <v>12.0</v>
      </c>
    </row>
    <row r="2127" ht="15.75" customHeight="1">
      <c r="A2127" s="16" t="str">
        <f t="shared" ref="A2127:B2127" si="1971">A2091</f>
        <v>февраль</v>
      </c>
      <c r="B2127" s="18">
        <f t="shared" si="1971"/>
        <v>1</v>
      </c>
      <c r="C2127" s="18">
        <f t="shared" si="215"/>
        <v>54</v>
      </c>
      <c r="D2127" s="19" t="str">
        <f t="shared" si="216"/>
        <v>Услуги</v>
      </c>
      <c r="E2127" s="20">
        <v>2.55</v>
      </c>
      <c r="F2127" s="21">
        <v>1.275</v>
      </c>
      <c r="G2127" s="22">
        <v>0.17708333333333331</v>
      </c>
      <c r="H2127" s="21">
        <v>14.4</v>
      </c>
    </row>
    <row r="2128" ht="15.75" customHeight="1">
      <c r="A2128" s="16" t="str">
        <f t="shared" ref="A2128:B2128" si="1972">A2092</f>
        <v>март</v>
      </c>
      <c r="B2128" s="18">
        <f t="shared" si="1972"/>
        <v>1</v>
      </c>
      <c r="C2128" s="18">
        <f t="shared" si="215"/>
        <v>54</v>
      </c>
      <c r="D2128" s="19" t="str">
        <f t="shared" si="216"/>
        <v>Услуги</v>
      </c>
      <c r="E2128" s="20">
        <v>2.58</v>
      </c>
      <c r="F2128" s="21">
        <v>1.29</v>
      </c>
      <c r="G2128" s="22">
        <v>0.21499999999999997</v>
      </c>
      <c r="H2128" s="21">
        <v>12.0</v>
      </c>
    </row>
    <row r="2129" ht="15.75" customHeight="1">
      <c r="A2129" s="16" t="str">
        <f t="shared" ref="A2129:B2129" si="1973">A2093</f>
        <v>апрель</v>
      </c>
      <c r="B2129" s="18">
        <f t="shared" si="1973"/>
        <v>2</v>
      </c>
      <c r="C2129" s="18">
        <f t="shared" si="215"/>
        <v>54</v>
      </c>
      <c r="D2129" s="19" t="str">
        <f t="shared" si="216"/>
        <v>Услуги</v>
      </c>
      <c r="E2129" s="20">
        <v>2.64</v>
      </c>
      <c r="F2129" s="21">
        <v>1.3068</v>
      </c>
      <c r="G2129" s="22">
        <v>0.21999999999999997</v>
      </c>
      <c r="H2129" s="21">
        <v>12.0</v>
      </c>
    </row>
    <row r="2130" ht="15.75" customHeight="1">
      <c r="A2130" s="16" t="str">
        <f t="shared" ref="A2130:B2130" si="1974">A2094</f>
        <v>май</v>
      </c>
      <c r="B2130" s="18">
        <f t="shared" si="1974"/>
        <v>2</v>
      </c>
      <c r="C2130" s="18">
        <f t="shared" si="215"/>
        <v>54</v>
      </c>
      <c r="D2130" s="19" t="str">
        <f t="shared" si="216"/>
        <v>Услуги</v>
      </c>
      <c r="E2130" s="20">
        <v>3.03</v>
      </c>
      <c r="F2130" s="21">
        <v>1.5756000000000001</v>
      </c>
      <c r="G2130" s="22">
        <v>0.22954545454545452</v>
      </c>
      <c r="H2130" s="21">
        <v>13.2</v>
      </c>
    </row>
    <row r="2131" ht="15.75" customHeight="1">
      <c r="A2131" s="16" t="str">
        <f t="shared" ref="A2131:B2131" si="1975">A2095</f>
        <v>июнь</v>
      </c>
      <c r="B2131" s="18">
        <f t="shared" si="1975"/>
        <v>2</v>
      </c>
      <c r="C2131" s="18">
        <f t="shared" si="215"/>
        <v>54</v>
      </c>
      <c r="D2131" s="19" t="str">
        <f t="shared" si="216"/>
        <v>Услуги</v>
      </c>
      <c r="E2131" s="20">
        <v>3.0</v>
      </c>
      <c r="F2131" s="21">
        <v>1.455</v>
      </c>
      <c r="G2131" s="22">
        <v>0.2777777777777778</v>
      </c>
      <c r="H2131" s="21">
        <v>10.8</v>
      </c>
    </row>
    <row r="2132" ht="15.75" customHeight="1">
      <c r="A2132" s="16" t="str">
        <f t="shared" ref="A2132:B2132" si="1976">A2096</f>
        <v>июль</v>
      </c>
      <c r="B2132" s="18">
        <f t="shared" si="1976"/>
        <v>3</v>
      </c>
      <c r="C2132" s="18">
        <f t="shared" si="215"/>
        <v>54</v>
      </c>
      <c r="D2132" s="19" t="str">
        <f t="shared" si="216"/>
        <v>Услуги</v>
      </c>
      <c r="E2132" s="20">
        <v>3.39</v>
      </c>
      <c r="F2132" s="21">
        <v>1.77975</v>
      </c>
      <c r="G2132" s="22">
        <v>0.3138888888888889</v>
      </c>
      <c r="H2132" s="21">
        <v>10.8</v>
      </c>
    </row>
    <row r="2133" ht="15.75" customHeight="1">
      <c r="A2133" s="16" t="str">
        <f t="shared" ref="A2133:B2133" si="1977">A2097</f>
        <v>август</v>
      </c>
      <c r="B2133" s="18">
        <f t="shared" si="1977"/>
        <v>3</v>
      </c>
      <c r="C2133" s="18">
        <f t="shared" si="215"/>
        <v>54</v>
      </c>
      <c r="D2133" s="19" t="str">
        <f t="shared" si="216"/>
        <v>Услуги</v>
      </c>
      <c r="E2133" s="20">
        <v>2.76</v>
      </c>
      <c r="F2133" s="21">
        <v>1.3662</v>
      </c>
      <c r="G2133" s="22">
        <v>0.22999999999999998</v>
      </c>
      <c r="H2133" s="21">
        <v>12.0</v>
      </c>
    </row>
    <row r="2134" ht="15.75" customHeight="1">
      <c r="A2134" s="16" t="str">
        <f t="shared" ref="A2134:B2134" si="1978">A2098</f>
        <v>сентябрь</v>
      </c>
      <c r="B2134" s="18">
        <f t="shared" si="1978"/>
        <v>3</v>
      </c>
      <c r="C2134" s="18">
        <f t="shared" si="215"/>
        <v>54</v>
      </c>
      <c r="D2134" s="19" t="str">
        <f t="shared" si="216"/>
        <v>Услуги</v>
      </c>
      <c r="E2134" s="20">
        <v>2.94</v>
      </c>
      <c r="F2134" s="21">
        <v>1.4259</v>
      </c>
      <c r="G2134" s="22">
        <v>0.22272727272727272</v>
      </c>
      <c r="H2134" s="21">
        <v>13.2</v>
      </c>
    </row>
    <row r="2135" ht="15.75" customHeight="1">
      <c r="A2135" s="16" t="str">
        <f t="shared" ref="A2135:B2135" si="1979">A2099</f>
        <v>январь</v>
      </c>
      <c r="B2135" s="18">
        <f t="shared" si="1979"/>
        <v>1</v>
      </c>
      <c r="C2135" s="18">
        <f t="shared" si="215"/>
        <v>57</v>
      </c>
      <c r="D2135" s="19" t="str">
        <f t="shared" si="216"/>
        <v>Услуги</v>
      </c>
      <c r="E2135" s="20">
        <v>2.88</v>
      </c>
      <c r="F2135" s="21">
        <v>1.368</v>
      </c>
      <c r="G2135" s="22">
        <v>0.21818181818181817</v>
      </c>
      <c r="H2135" s="21">
        <v>13.2</v>
      </c>
    </row>
    <row r="2136" ht="15.75" customHeight="1">
      <c r="A2136" s="16" t="str">
        <f t="shared" ref="A2136:B2136" si="1980">A2100</f>
        <v>февраль</v>
      </c>
      <c r="B2136" s="18">
        <f t="shared" si="1980"/>
        <v>1</v>
      </c>
      <c r="C2136" s="18">
        <f t="shared" si="215"/>
        <v>57</v>
      </c>
      <c r="D2136" s="19" t="str">
        <f t="shared" si="216"/>
        <v>Услуги</v>
      </c>
      <c r="E2136" s="20">
        <v>3.42</v>
      </c>
      <c r="F2136" s="21">
        <v>1.6928999999999998</v>
      </c>
      <c r="G2136" s="22">
        <v>0.28500000000000003</v>
      </c>
      <c r="H2136" s="21">
        <v>12.0</v>
      </c>
    </row>
    <row r="2137" ht="15.75" customHeight="1">
      <c r="A2137" s="16" t="str">
        <f t="shared" ref="A2137:B2137" si="1981">A2101</f>
        <v>март</v>
      </c>
      <c r="B2137" s="18">
        <f t="shared" si="1981"/>
        <v>1</v>
      </c>
      <c r="C2137" s="18">
        <f t="shared" si="215"/>
        <v>57</v>
      </c>
      <c r="D2137" s="19" t="str">
        <f t="shared" si="216"/>
        <v>Услуги</v>
      </c>
      <c r="E2137" s="20">
        <v>3.6</v>
      </c>
      <c r="F2137" s="21">
        <v>1.764</v>
      </c>
      <c r="G2137" s="22">
        <v>0.3</v>
      </c>
      <c r="H2137" s="21">
        <v>12.0</v>
      </c>
    </row>
    <row r="2138" ht="15.75" customHeight="1">
      <c r="A2138" s="16" t="str">
        <f t="shared" ref="A2138:B2138" si="1982">A2102</f>
        <v>апрель</v>
      </c>
      <c r="B2138" s="18">
        <f t="shared" si="1982"/>
        <v>2</v>
      </c>
      <c r="C2138" s="18">
        <f t="shared" si="215"/>
        <v>57</v>
      </c>
      <c r="D2138" s="19" t="str">
        <f t="shared" si="216"/>
        <v>Услуги</v>
      </c>
      <c r="E2138" s="20">
        <v>2.85</v>
      </c>
      <c r="F2138" s="21">
        <v>1.4392500000000001</v>
      </c>
      <c r="G2138" s="22">
        <v>0.19791666666666669</v>
      </c>
      <c r="H2138" s="21">
        <v>14.4</v>
      </c>
    </row>
    <row r="2139" ht="15.75" customHeight="1">
      <c r="A2139" s="16" t="str">
        <f t="shared" ref="A2139:B2139" si="1983">A2103</f>
        <v>май</v>
      </c>
      <c r="B2139" s="18">
        <f t="shared" si="1983"/>
        <v>2</v>
      </c>
      <c r="C2139" s="18">
        <f t="shared" si="215"/>
        <v>57</v>
      </c>
      <c r="D2139" s="19" t="str">
        <f t="shared" si="216"/>
        <v>Услуги</v>
      </c>
      <c r="E2139" s="20">
        <v>3.06</v>
      </c>
      <c r="F2139" s="21">
        <v>1.6065</v>
      </c>
      <c r="G2139" s="22">
        <v>0.255</v>
      </c>
      <c r="H2139" s="21">
        <v>12.0</v>
      </c>
    </row>
    <row r="2140" ht="15.75" customHeight="1">
      <c r="A2140" s="16" t="str">
        <f t="shared" ref="A2140:B2140" si="1984">A2104</f>
        <v>июнь</v>
      </c>
      <c r="B2140" s="18">
        <f t="shared" si="1984"/>
        <v>2</v>
      </c>
      <c r="C2140" s="18">
        <f t="shared" si="215"/>
        <v>57</v>
      </c>
      <c r="D2140" s="19" t="str">
        <f t="shared" si="216"/>
        <v>Услуги</v>
      </c>
      <c r="E2140" s="20">
        <v>3.3</v>
      </c>
      <c r="F2140" s="21">
        <v>1.6994999999999998</v>
      </c>
      <c r="G2140" s="22">
        <v>0.3055555555555555</v>
      </c>
      <c r="H2140" s="21">
        <v>10.8</v>
      </c>
    </row>
    <row r="2141" ht="15.75" customHeight="1">
      <c r="A2141" s="16" t="str">
        <f t="shared" ref="A2141:B2141" si="1985">A2105</f>
        <v>июль</v>
      </c>
      <c r="B2141" s="18">
        <f t="shared" si="1985"/>
        <v>3</v>
      </c>
      <c r="C2141" s="18">
        <f t="shared" si="215"/>
        <v>57</v>
      </c>
      <c r="D2141" s="19" t="str">
        <f t="shared" si="216"/>
        <v>Услуги</v>
      </c>
      <c r="E2141" s="20">
        <v>3.3</v>
      </c>
      <c r="F2141" s="21">
        <v>1.65</v>
      </c>
      <c r="G2141" s="22">
        <v>0.275</v>
      </c>
      <c r="H2141" s="21">
        <v>12.0</v>
      </c>
    </row>
    <row r="2142" ht="15.75" customHeight="1">
      <c r="A2142" s="16" t="str">
        <f t="shared" ref="A2142:B2142" si="1986">A2106</f>
        <v>август</v>
      </c>
      <c r="B2142" s="18">
        <f t="shared" si="1986"/>
        <v>3</v>
      </c>
      <c r="C2142" s="18">
        <f t="shared" si="215"/>
        <v>57</v>
      </c>
      <c r="D2142" s="19" t="str">
        <f t="shared" si="216"/>
        <v>Услуги</v>
      </c>
      <c r="E2142" s="20">
        <v>3.0</v>
      </c>
      <c r="F2142" s="21">
        <v>1.515</v>
      </c>
      <c r="G2142" s="22">
        <v>0.22727272727272732</v>
      </c>
      <c r="H2142" s="21">
        <v>13.2</v>
      </c>
    </row>
    <row r="2143" ht="15.75" customHeight="1">
      <c r="A2143" s="16" t="str">
        <f t="shared" ref="A2143:B2143" si="1987">A2107</f>
        <v>сентябрь</v>
      </c>
      <c r="B2143" s="18">
        <f t="shared" si="1987"/>
        <v>3</v>
      </c>
      <c r="C2143" s="18">
        <f t="shared" si="215"/>
        <v>57</v>
      </c>
      <c r="D2143" s="19" t="str">
        <f t="shared" si="216"/>
        <v>Услуги</v>
      </c>
      <c r="E2143" s="20">
        <v>3.42</v>
      </c>
      <c r="F2143" s="21">
        <v>1.6758000000000002</v>
      </c>
      <c r="G2143" s="22">
        <v>0.2375</v>
      </c>
      <c r="H2143" s="21">
        <v>14.4</v>
      </c>
    </row>
    <row r="2144" ht="15.75" customHeight="1">
      <c r="A2144" s="16" t="str">
        <f t="shared" ref="A2144:B2144" si="1988">A2108</f>
        <v>январь</v>
      </c>
      <c r="B2144" s="18">
        <f t="shared" si="1988"/>
        <v>1</v>
      </c>
      <c r="C2144" s="18">
        <f t="shared" si="215"/>
        <v>58</v>
      </c>
      <c r="D2144" s="19" t="str">
        <f t="shared" si="216"/>
        <v>телефоны и гаджеты</v>
      </c>
      <c r="E2144" s="20">
        <v>2.7</v>
      </c>
      <c r="F2144" s="21">
        <v>1.35</v>
      </c>
      <c r="G2144" s="22">
        <v>0.22499999999999998</v>
      </c>
      <c r="H2144" s="21">
        <v>12.0</v>
      </c>
    </row>
    <row r="2145" ht="15.75" customHeight="1">
      <c r="A2145" s="16" t="str">
        <f t="shared" ref="A2145:B2145" si="1989">A2109</f>
        <v>февраль</v>
      </c>
      <c r="B2145" s="18">
        <f t="shared" si="1989"/>
        <v>1</v>
      </c>
      <c r="C2145" s="18">
        <f t="shared" si="215"/>
        <v>58</v>
      </c>
      <c r="D2145" s="19" t="str">
        <f t="shared" si="216"/>
        <v>телефоны и гаджеты</v>
      </c>
      <c r="E2145" s="20">
        <v>2.67</v>
      </c>
      <c r="F2145" s="21">
        <v>1.2816</v>
      </c>
      <c r="G2145" s="22">
        <v>0.18541666666666667</v>
      </c>
      <c r="H2145" s="21">
        <v>14.4</v>
      </c>
    </row>
    <row r="2146" ht="15.75" customHeight="1">
      <c r="A2146" s="16" t="str">
        <f t="shared" ref="A2146:B2146" si="1990">A2110</f>
        <v>март</v>
      </c>
      <c r="B2146" s="18">
        <f t="shared" si="1990"/>
        <v>1</v>
      </c>
      <c r="C2146" s="18">
        <f t="shared" si="215"/>
        <v>58</v>
      </c>
      <c r="D2146" s="19" t="str">
        <f t="shared" si="216"/>
        <v>телефоны и гаджеты</v>
      </c>
      <c r="E2146" s="20">
        <v>2.61</v>
      </c>
      <c r="F2146" s="21">
        <v>1.3572</v>
      </c>
      <c r="G2146" s="22">
        <v>0.24166666666666664</v>
      </c>
      <c r="H2146" s="21">
        <v>10.8</v>
      </c>
    </row>
    <row r="2147" ht="15.75" customHeight="1">
      <c r="A2147" s="16" t="str">
        <f t="shared" ref="A2147:B2147" si="1991">A2111</f>
        <v>апрель</v>
      </c>
      <c r="B2147" s="18">
        <f t="shared" si="1991"/>
        <v>2</v>
      </c>
      <c r="C2147" s="18">
        <f t="shared" si="215"/>
        <v>58</v>
      </c>
      <c r="D2147" s="19" t="str">
        <f t="shared" si="216"/>
        <v>телефоны и гаджеты</v>
      </c>
      <c r="E2147" s="20">
        <v>3.03</v>
      </c>
      <c r="F2147" s="21">
        <v>1.4998500000000001</v>
      </c>
      <c r="G2147" s="22">
        <v>0.21041666666666664</v>
      </c>
      <c r="H2147" s="21">
        <v>14.4</v>
      </c>
    </row>
    <row r="2148" ht="15.75" customHeight="1">
      <c r="A2148" s="16" t="str">
        <f t="shared" ref="A2148:B2148" si="1992">A2112</f>
        <v>май</v>
      </c>
      <c r="B2148" s="18">
        <f t="shared" si="1992"/>
        <v>2</v>
      </c>
      <c r="C2148" s="18">
        <f t="shared" si="215"/>
        <v>58</v>
      </c>
      <c r="D2148" s="19" t="str">
        <f t="shared" si="216"/>
        <v>телефоны и гаджеты</v>
      </c>
      <c r="E2148" s="20">
        <v>3.12</v>
      </c>
      <c r="F2148" s="21">
        <v>1.5756000000000001</v>
      </c>
      <c r="G2148" s="22">
        <v>0.26</v>
      </c>
      <c r="H2148" s="21">
        <v>12.0</v>
      </c>
    </row>
    <row r="2149" ht="15.75" customHeight="1">
      <c r="A2149" s="16" t="str">
        <f t="shared" ref="A2149:B2149" si="1993">A2113</f>
        <v>июнь</v>
      </c>
      <c r="B2149" s="18">
        <f t="shared" si="1993"/>
        <v>2</v>
      </c>
      <c r="C2149" s="18">
        <f t="shared" si="215"/>
        <v>58</v>
      </c>
      <c r="D2149" s="19" t="str">
        <f t="shared" si="216"/>
        <v>телефоны и гаджеты</v>
      </c>
      <c r="E2149" s="20">
        <v>3.09</v>
      </c>
      <c r="F2149" s="21">
        <v>1.5295500000000002</v>
      </c>
      <c r="G2149" s="22">
        <v>0.23409090909090907</v>
      </c>
      <c r="H2149" s="21">
        <v>13.2</v>
      </c>
    </row>
    <row r="2150" ht="15.75" customHeight="1">
      <c r="A2150" s="16" t="str">
        <f t="shared" ref="A2150:B2150" si="1994">A2114</f>
        <v>июль</v>
      </c>
      <c r="B2150" s="18">
        <f t="shared" si="1994"/>
        <v>3</v>
      </c>
      <c r="C2150" s="18">
        <f t="shared" si="215"/>
        <v>58</v>
      </c>
      <c r="D2150" s="19" t="str">
        <f t="shared" si="216"/>
        <v>телефоны и гаджеты</v>
      </c>
      <c r="E2150" s="20">
        <v>2.43</v>
      </c>
      <c r="F2150" s="21">
        <v>1.1906999999999999</v>
      </c>
      <c r="G2150" s="22">
        <v>0.2025</v>
      </c>
      <c r="H2150" s="21">
        <v>12.0</v>
      </c>
    </row>
    <row r="2151" ht="15.75" customHeight="1">
      <c r="A2151" s="16" t="str">
        <f t="shared" ref="A2151:B2151" si="1995">A2115</f>
        <v>август</v>
      </c>
      <c r="B2151" s="18">
        <f t="shared" si="1995"/>
        <v>3</v>
      </c>
      <c r="C2151" s="18">
        <f t="shared" si="215"/>
        <v>58</v>
      </c>
      <c r="D2151" s="19" t="str">
        <f t="shared" si="216"/>
        <v>телефоны и гаджеты</v>
      </c>
      <c r="E2151" s="20">
        <v>3.45</v>
      </c>
      <c r="F2151" s="21">
        <v>1.656</v>
      </c>
      <c r="G2151" s="22">
        <v>0.28750000000000003</v>
      </c>
      <c r="H2151" s="21">
        <v>12.0</v>
      </c>
    </row>
    <row r="2152" ht="15.75" customHeight="1">
      <c r="A2152" s="16" t="str">
        <f t="shared" ref="A2152:B2152" si="1996">A2116</f>
        <v>сентябрь</v>
      </c>
      <c r="B2152" s="18">
        <f t="shared" si="1996"/>
        <v>3</v>
      </c>
      <c r="C2152" s="18">
        <f t="shared" si="215"/>
        <v>58</v>
      </c>
      <c r="D2152" s="19" t="str">
        <f t="shared" si="216"/>
        <v>телефоны и гаджеты</v>
      </c>
      <c r="E2152" s="20">
        <v>3.09</v>
      </c>
      <c r="F2152" s="21">
        <v>1.46775</v>
      </c>
      <c r="G2152" s="22">
        <v>0.2861111111111111</v>
      </c>
      <c r="H2152" s="21">
        <v>10.8</v>
      </c>
    </row>
    <row r="2153" ht="15.75" customHeight="1">
      <c r="A2153" s="16" t="str">
        <f t="shared" ref="A2153:B2153" si="1997">A2117</f>
        <v>январь</v>
      </c>
      <c r="B2153" s="18">
        <f t="shared" si="1997"/>
        <v>1</v>
      </c>
      <c r="C2153" s="18">
        <f t="shared" si="215"/>
        <v>59</v>
      </c>
      <c r="D2153" s="19" t="str">
        <f t="shared" si="216"/>
        <v>платежи</v>
      </c>
      <c r="E2153" s="20">
        <v>2.91</v>
      </c>
      <c r="F2153" s="21">
        <v>1.3968</v>
      </c>
      <c r="G2153" s="22">
        <v>0.2694444444444445</v>
      </c>
      <c r="H2153" s="21">
        <v>10.8</v>
      </c>
    </row>
    <row r="2154" ht="15.75" customHeight="1">
      <c r="A2154" s="16" t="str">
        <f t="shared" ref="A2154:B2154" si="1998">A2118</f>
        <v>февраль</v>
      </c>
      <c r="B2154" s="18">
        <f t="shared" si="1998"/>
        <v>1</v>
      </c>
      <c r="C2154" s="18">
        <f t="shared" si="215"/>
        <v>59</v>
      </c>
      <c r="D2154" s="19" t="str">
        <f t="shared" si="216"/>
        <v>платежи</v>
      </c>
      <c r="E2154" s="20">
        <v>3.3</v>
      </c>
      <c r="F2154" s="21">
        <v>1.6994999999999998</v>
      </c>
      <c r="G2154" s="22">
        <v>0.275</v>
      </c>
      <c r="H2154" s="21">
        <v>12.0</v>
      </c>
    </row>
    <row r="2155" ht="15.75" customHeight="1">
      <c r="A2155" s="16" t="str">
        <f t="shared" ref="A2155:B2155" si="1999">A2119</f>
        <v>март</v>
      </c>
      <c r="B2155" s="18">
        <f t="shared" si="1999"/>
        <v>1</v>
      </c>
      <c r="C2155" s="18">
        <f t="shared" si="215"/>
        <v>59</v>
      </c>
      <c r="D2155" s="19" t="str">
        <f t="shared" si="216"/>
        <v>платежи</v>
      </c>
      <c r="E2155" s="20">
        <v>3.15</v>
      </c>
      <c r="F2155" s="21">
        <v>1.62225</v>
      </c>
      <c r="G2155" s="22">
        <v>0.29166666666666663</v>
      </c>
      <c r="H2155" s="21">
        <v>10.8</v>
      </c>
    </row>
    <row r="2156" ht="15.75" customHeight="1">
      <c r="A2156" s="16" t="str">
        <f t="shared" ref="A2156:B2156" si="2000">A2120</f>
        <v>апрель</v>
      </c>
      <c r="B2156" s="18">
        <f t="shared" si="2000"/>
        <v>2</v>
      </c>
      <c r="C2156" s="18">
        <f t="shared" si="215"/>
        <v>59</v>
      </c>
      <c r="D2156" s="19" t="str">
        <f t="shared" si="216"/>
        <v>платежи</v>
      </c>
      <c r="E2156" s="20">
        <v>3.18</v>
      </c>
      <c r="F2156" s="21">
        <v>1.6218000000000001</v>
      </c>
      <c r="G2156" s="22">
        <v>0.24090909090909093</v>
      </c>
      <c r="H2156" s="21">
        <v>13.2</v>
      </c>
    </row>
    <row r="2157" ht="15.75" customHeight="1">
      <c r="A2157" s="16" t="str">
        <f t="shared" ref="A2157:B2157" si="2001">A2121</f>
        <v>май</v>
      </c>
      <c r="B2157" s="18">
        <f t="shared" si="2001"/>
        <v>2</v>
      </c>
      <c r="C2157" s="18">
        <f t="shared" si="215"/>
        <v>59</v>
      </c>
      <c r="D2157" s="19" t="str">
        <f t="shared" si="216"/>
        <v>платежи</v>
      </c>
      <c r="E2157" s="20">
        <v>3.36</v>
      </c>
      <c r="F2157" s="21">
        <v>1.6128</v>
      </c>
      <c r="G2157" s="22">
        <v>0.28</v>
      </c>
      <c r="H2157" s="21">
        <v>12.0</v>
      </c>
    </row>
    <row r="2158" ht="15.75" customHeight="1">
      <c r="A2158" s="16" t="str">
        <f t="shared" ref="A2158:B2158" si="2002">A2122</f>
        <v>июнь</v>
      </c>
      <c r="B2158" s="18">
        <f t="shared" si="2002"/>
        <v>2</v>
      </c>
      <c r="C2158" s="18">
        <f t="shared" si="215"/>
        <v>59</v>
      </c>
      <c r="D2158" s="19" t="str">
        <f t="shared" si="216"/>
        <v>платежи</v>
      </c>
      <c r="E2158" s="20">
        <v>2.94</v>
      </c>
      <c r="F2158" s="21">
        <v>1.3965</v>
      </c>
      <c r="G2158" s="22">
        <v>0.22272727272727272</v>
      </c>
      <c r="H2158" s="21">
        <v>13.2</v>
      </c>
    </row>
    <row r="2159" ht="15.75" customHeight="1">
      <c r="A2159" s="16" t="str">
        <f t="shared" ref="A2159:B2159" si="2003">A2123</f>
        <v>июль</v>
      </c>
      <c r="B2159" s="18">
        <f t="shared" si="2003"/>
        <v>3</v>
      </c>
      <c r="C2159" s="18">
        <f t="shared" si="215"/>
        <v>59</v>
      </c>
      <c r="D2159" s="19" t="str">
        <f t="shared" si="216"/>
        <v>платежи</v>
      </c>
      <c r="E2159" s="20">
        <v>3.6</v>
      </c>
      <c r="F2159" s="21">
        <v>1.854</v>
      </c>
      <c r="G2159" s="22">
        <v>0.2727272727272727</v>
      </c>
      <c r="H2159" s="21">
        <v>13.2</v>
      </c>
    </row>
    <row r="2160" ht="15.75" customHeight="1">
      <c r="A2160" s="16" t="str">
        <f t="shared" ref="A2160:B2160" si="2004">A2124</f>
        <v>август</v>
      </c>
      <c r="B2160" s="18">
        <f t="shared" si="2004"/>
        <v>3</v>
      </c>
      <c r="C2160" s="18">
        <f t="shared" si="215"/>
        <v>59</v>
      </c>
      <c r="D2160" s="19" t="str">
        <f t="shared" si="216"/>
        <v>платежи</v>
      </c>
      <c r="E2160" s="20">
        <v>2.85</v>
      </c>
      <c r="F2160" s="21">
        <v>1.41075</v>
      </c>
      <c r="G2160" s="22">
        <v>0.2638888888888889</v>
      </c>
      <c r="H2160" s="21">
        <v>10.8</v>
      </c>
    </row>
    <row r="2161" ht="15.75" customHeight="1">
      <c r="A2161" s="16" t="str">
        <f t="shared" ref="A2161:B2161" si="2005">A2125</f>
        <v>сентябрь</v>
      </c>
      <c r="B2161" s="18">
        <f t="shared" si="2005"/>
        <v>3</v>
      </c>
      <c r="C2161" s="18">
        <f t="shared" si="215"/>
        <v>59</v>
      </c>
      <c r="D2161" s="19" t="str">
        <f t="shared" si="216"/>
        <v>платежи</v>
      </c>
      <c r="E2161" s="20">
        <v>3.42</v>
      </c>
      <c r="F2161" s="21">
        <v>1.6758000000000002</v>
      </c>
      <c r="G2161" s="22">
        <v>0.2375</v>
      </c>
      <c r="H2161" s="21">
        <v>14.4</v>
      </c>
    </row>
    <row r="2162" ht="15.75" customHeight="1">
      <c r="A2162" s="16" t="str">
        <f t="shared" ref="A2162:B2162" si="2006">A2126</f>
        <v>январь</v>
      </c>
      <c r="B2162" s="18">
        <f t="shared" si="2006"/>
        <v>1</v>
      </c>
      <c r="C2162" s="18">
        <f t="shared" si="215"/>
        <v>55</v>
      </c>
      <c r="D2162" s="19" t="str">
        <f t="shared" si="216"/>
        <v>Услуги</v>
      </c>
      <c r="E2162" s="20">
        <v>12.6</v>
      </c>
      <c r="F2162" s="21">
        <v>12.0897</v>
      </c>
      <c r="G2162" s="22">
        <v>0.875</v>
      </c>
      <c r="H2162" s="21">
        <v>14.4</v>
      </c>
    </row>
    <row r="2163" ht="15.75" customHeight="1">
      <c r="A2163" s="16" t="str">
        <f t="shared" ref="A2163:B2163" si="2007">A2127</f>
        <v>февраль</v>
      </c>
      <c r="B2163" s="18">
        <f t="shared" si="2007"/>
        <v>1</v>
      </c>
      <c r="C2163" s="18">
        <f t="shared" si="215"/>
        <v>55</v>
      </c>
      <c r="D2163" s="19" t="str">
        <f t="shared" si="216"/>
        <v>Услуги</v>
      </c>
      <c r="E2163" s="20">
        <v>16.05</v>
      </c>
      <c r="F2163" s="21">
        <v>15.095025</v>
      </c>
      <c r="G2163" s="22">
        <v>1.3375000000000001</v>
      </c>
      <c r="H2163" s="21">
        <v>12.0</v>
      </c>
    </row>
    <row r="2164" ht="15.75" customHeight="1">
      <c r="A2164" s="16" t="str">
        <f t="shared" ref="A2164:B2164" si="2008">A2128</f>
        <v>март</v>
      </c>
      <c r="B2164" s="18">
        <f t="shared" si="2008"/>
        <v>1</v>
      </c>
      <c r="C2164" s="18">
        <f t="shared" si="215"/>
        <v>55</v>
      </c>
      <c r="D2164" s="19" t="str">
        <f t="shared" si="216"/>
        <v>Услуги</v>
      </c>
      <c r="E2164" s="20">
        <v>17.55</v>
      </c>
      <c r="F2164" s="21">
        <v>16.505775</v>
      </c>
      <c r="G2164" s="22">
        <v>1.4625</v>
      </c>
      <c r="H2164" s="21">
        <v>12.0</v>
      </c>
    </row>
    <row r="2165" ht="15.75" customHeight="1">
      <c r="A2165" s="16" t="str">
        <f t="shared" ref="A2165:B2165" si="2009">A2129</f>
        <v>апрель</v>
      </c>
      <c r="B2165" s="18">
        <f t="shared" si="2009"/>
        <v>2</v>
      </c>
      <c r="C2165" s="18">
        <f t="shared" si="215"/>
        <v>55</v>
      </c>
      <c r="D2165" s="19" t="str">
        <f t="shared" si="216"/>
        <v>Услуги</v>
      </c>
      <c r="E2165" s="20">
        <v>12.0</v>
      </c>
      <c r="F2165" s="21">
        <v>11.628</v>
      </c>
      <c r="G2165" s="22">
        <v>1.1111111111111112</v>
      </c>
      <c r="H2165" s="21">
        <v>10.8</v>
      </c>
    </row>
    <row r="2166" ht="15.75" customHeight="1">
      <c r="A2166" s="16" t="str">
        <f t="shared" ref="A2166:B2166" si="2010">A2130</f>
        <v>май</v>
      </c>
      <c r="B2166" s="18">
        <f t="shared" si="2010"/>
        <v>2</v>
      </c>
      <c r="C2166" s="18">
        <f t="shared" si="215"/>
        <v>55</v>
      </c>
      <c r="D2166" s="19" t="str">
        <f t="shared" si="216"/>
        <v>Услуги</v>
      </c>
      <c r="E2166" s="20">
        <v>15.45</v>
      </c>
      <c r="F2166" s="21">
        <v>14.97105</v>
      </c>
      <c r="G2166" s="22">
        <v>1.4305555555555554</v>
      </c>
      <c r="H2166" s="21">
        <v>10.8</v>
      </c>
    </row>
    <row r="2167" ht="15.75" customHeight="1">
      <c r="A2167" s="16" t="str">
        <f t="shared" ref="A2167:B2167" si="2011">A2131</f>
        <v>июнь</v>
      </c>
      <c r="B2167" s="18">
        <f t="shared" si="2011"/>
        <v>2</v>
      </c>
      <c r="C2167" s="18">
        <f t="shared" si="215"/>
        <v>55</v>
      </c>
      <c r="D2167" s="19" t="str">
        <f t="shared" si="216"/>
        <v>Услуги</v>
      </c>
      <c r="E2167" s="20">
        <v>13.65</v>
      </c>
      <c r="F2167" s="21">
        <v>13.097175</v>
      </c>
      <c r="G2167" s="22">
        <v>1.0340909090909092</v>
      </c>
      <c r="H2167" s="21">
        <v>13.2</v>
      </c>
    </row>
    <row r="2168" ht="15.75" customHeight="1">
      <c r="A2168" s="16" t="str">
        <f t="shared" ref="A2168:B2168" si="2012">A2132</f>
        <v>июль</v>
      </c>
      <c r="B2168" s="18">
        <f t="shared" si="2012"/>
        <v>3</v>
      </c>
      <c r="C2168" s="18">
        <f t="shared" si="215"/>
        <v>55</v>
      </c>
      <c r="D2168" s="19" t="str">
        <f t="shared" si="216"/>
        <v>Услуги</v>
      </c>
      <c r="E2168" s="20">
        <v>13.8</v>
      </c>
      <c r="F2168" s="21">
        <v>12.8478</v>
      </c>
      <c r="G2168" s="22">
        <v>0.9583333333333334</v>
      </c>
      <c r="H2168" s="21">
        <v>14.4</v>
      </c>
    </row>
    <row r="2169" ht="15.75" customHeight="1">
      <c r="A2169" s="16" t="str">
        <f t="shared" ref="A2169:B2169" si="2013">A2133</f>
        <v>август</v>
      </c>
      <c r="B2169" s="18">
        <f t="shared" si="2013"/>
        <v>3</v>
      </c>
      <c r="C2169" s="18">
        <f t="shared" si="215"/>
        <v>55</v>
      </c>
      <c r="D2169" s="19" t="str">
        <f t="shared" si="216"/>
        <v>Услуги</v>
      </c>
      <c r="E2169" s="20">
        <v>13.95</v>
      </c>
      <c r="F2169" s="21">
        <v>12.854925000000001</v>
      </c>
      <c r="G2169" s="22">
        <v>1.1625</v>
      </c>
      <c r="H2169" s="21">
        <v>12.0</v>
      </c>
    </row>
    <row r="2170" ht="15.75" customHeight="1">
      <c r="A2170" s="16" t="str">
        <f t="shared" ref="A2170:B2170" si="2014">A2134</f>
        <v>сентябрь</v>
      </c>
      <c r="B2170" s="18">
        <f t="shared" si="2014"/>
        <v>3</v>
      </c>
      <c r="C2170" s="18">
        <f t="shared" si="215"/>
        <v>55</v>
      </c>
      <c r="D2170" s="19" t="str">
        <f t="shared" si="216"/>
        <v>Услуги</v>
      </c>
      <c r="E2170" s="20">
        <v>14.4</v>
      </c>
      <c r="F2170" s="21">
        <v>13.2696</v>
      </c>
      <c r="G2170" s="22">
        <v>1.0909090909090908</v>
      </c>
      <c r="H2170" s="21">
        <v>13.2</v>
      </c>
    </row>
    <row r="2171" ht="15.75" customHeight="1">
      <c r="A2171" s="16" t="str">
        <f t="shared" ref="A2171:B2171" si="2015">A2135</f>
        <v>январь</v>
      </c>
      <c r="B2171" s="18">
        <f t="shared" si="2015"/>
        <v>1</v>
      </c>
      <c r="C2171" s="18">
        <f t="shared" si="215"/>
        <v>58</v>
      </c>
      <c r="D2171" s="19" t="str">
        <f t="shared" si="216"/>
        <v>Услуги</v>
      </c>
      <c r="E2171" s="20">
        <v>16.05</v>
      </c>
      <c r="F2171" s="21">
        <v>14.94255</v>
      </c>
      <c r="G2171" s="22">
        <v>1.3375000000000001</v>
      </c>
      <c r="H2171" s="21">
        <v>12.0</v>
      </c>
    </row>
    <row r="2172" ht="15.75" customHeight="1">
      <c r="A2172" s="16" t="str">
        <f t="shared" ref="A2172:B2172" si="2016">A2136</f>
        <v>февраль</v>
      </c>
      <c r="B2172" s="18">
        <f t="shared" si="2016"/>
        <v>1</v>
      </c>
      <c r="C2172" s="18">
        <f t="shared" si="215"/>
        <v>58</v>
      </c>
      <c r="D2172" s="19" t="str">
        <f t="shared" si="216"/>
        <v>Услуги</v>
      </c>
      <c r="E2172" s="20">
        <v>15.6</v>
      </c>
      <c r="F2172" s="21">
        <v>14.9682</v>
      </c>
      <c r="G2172" s="22">
        <v>1.4444444444444446</v>
      </c>
      <c r="H2172" s="21">
        <v>10.8</v>
      </c>
    </row>
    <row r="2173" ht="15.75" customHeight="1">
      <c r="A2173" s="16" t="str">
        <f t="shared" ref="A2173:B2173" si="2017">A2137</f>
        <v>март</v>
      </c>
      <c r="B2173" s="18">
        <f t="shared" si="2017"/>
        <v>1</v>
      </c>
      <c r="C2173" s="18">
        <f t="shared" si="215"/>
        <v>58</v>
      </c>
      <c r="D2173" s="19" t="str">
        <f t="shared" si="216"/>
        <v>Услуги</v>
      </c>
      <c r="E2173" s="20">
        <v>17.55</v>
      </c>
      <c r="F2173" s="21">
        <v>16.33905</v>
      </c>
      <c r="G2173" s="22">
        <v>1.3295454545454544</v>
      </c>
      <c r="H2173" s="21">
        <v>13.2</v>
      </c>
    </row>
    <row r="2174" ht="15.75" customHeight="1">
      <c r="A2174" s="16" t="str">
        <f t="shared" ref="A2174:B2174" si="2018">A2138</f>
        <v>апрель</v>
      </c>
      <c r="B2174" s="18">
        <f t="shared" si="2018"/>
        <v>2</v>
      </c>
      <c r="C2174" s="18">
        <f t="shared" si="215"/>
        <v>58</v>
      </c>
      <c r="D2174" s="19" t="str">
        <f t="shared" si="216"/>
        <v>Услуги</v>
      </c>
      <c r="E2174" s="20">
        <v>16.05</v>
      </c>
      <c r="F2174" s="21">
        <v>15.2475</v>
      </c>
      <c r="G2174" s="22">
        <v>1.2159090909090908</v>
      </c>
      <c r="H2174" s="21">
        <v>13.2</v>
      </c>
    </row>
    <row r="2175" ht="15.75" customHeight="1">
      <c r="A2175" s="16" t="str">
        <f t="shared" ref="A2175:B2175" si="2019">A2139</f>
        <v>май</v>
      </c>
      <c r="B2175" s="18">
        <f t="shared" si="2019"/>
        <v>2</v>
      </c>
      <c r="C2175" s="18">
        <f t="shared" si="215"/>
        <v>58</v>
      </c>
      <c r="D2175" s="19" t="str">
        <f t="shared" si="216"/>
        <v>Услуги</v>
      </c>
      <c r="E2175" s="20">
        <v>13.35</v>
      </c>
      <c r="F2175" s="21">
        <v>12.42885</v>
      </c>
      <c r="G2175" s="22">
        <v>0.9270833333333334</v>
      </c>
      <c r="H2175" s="21">
        <v>14.4</v>
      </c>
    </row>
    <row r="2176" ht="15.75" customHeight="1">
      <c r="A2176" s="16" t="str">
        <f t="shared" ref="A2176:B2176" si="2020">A2140</f>
        <v>июнь</v>
      </c>
      <c r="B2176" s="18">
        <f t="shared" si="2020"/>
        <v>2</v>
      </c>
      <c r="C2176" s="18">
        <f t="shared" si="215"/>
        <v>58</v>
      </c>
      <c r="D2176" s="19" t="str">
        <f t="shared" si="216"/>
        <v>Услуги</v>
      </c>
      <c r="E2176" s="20">
        <v>17.1</v>
      </c>
      <c r="F2176" s="21">
        <v>15.757650000000002</v>
      </c>
      <c r="G2176" s="22">
        <v>1.2954545454545459</v>
      </c>
      <c r="H2176" s="21">
        <v>13.2</v>
      </c>
    </row>
    <row r="2177" ht="15.75" customHeight="1">
      <c r="A2177" s="16" t="str">
        <f t="shared" ref="A2177:B2177" si="2021">A2141</f>
        <v>июль</v>
      </c>
      <c r="B2177" s="18">
        <f t="shared" si="2021"/>
        <v>3</v>
      </c>
      <c r="C2177" s="18">
        <f t="shared" si="215"/>
        <v>58</v>
      </c>
      <c r="D2177" s="19" t="str">
        <f t="shared" si="216"/>
        <v>Услуги</v>
      </c>
      <c r="E2177" s="20">
        <v>13.2</v>
      </c>
      <c r="F2177" s="21">
        <v>12.289200000000001</v>
      </c>
      <c r="G2177" s="22">
        <v>1.222222222222222</v>
      </c>
      <c r="H2177" s="21">
        <v>10.8</v>
      </c>
    </row>
    <row r="2178" ht="15.75" customHeight="1">
      <c r="A2178" s="16" t="str">
        <f t="shared" ref="A2178:B2178" si="2022">A2142</f>
        <v>август</v>
      </c>
      <c r="B2178" s="18">
        <f t="shared" si="2022"/>
        <v>3</v>
      </c>
      <c r="C2178" s="18">
        <f t="shared" si="215"/>
        <v>58</v>
      </c>
      <c r="D2178" s="19" t="str">
        <f t="shared" si="216"/>
        <v>Услуги</v>
      </c>
      <c r="E2178" s="20">
        <v>13.95</v>
      </c>
      <c r="F2178" s="21">
        <v>13.119975</v>
      </c>
      <c r="G2178" s="22">
        <v>1.2916666666666665</v>
      </c>
      <c r="H2178" s="21">
        <v>10.8</v>
      </c>
    </row>
    <row r="2179" ht="15.75" customHeight="1">
      <c r="A2179" s="16" t="str">
        <f t="shared" ref="A2179:B2179" si="2023">A2143</f>
        <v>сентябрь</v>
      </c>
      <c r="B2179" s="18">
        <f t="shared" si="2023"/>
        <v>3</v>
      </c>
      <c r="C2179" s="18">
        <f t="shared" si="215"/>
        <v>58</v>
      </c>
      <c r="D2179" s="19" t="str">
        <f t="shared" si="216"/>
        <v>Услуги</v>
      </c>
      <c r="E2179" s="20">
        <v>17.25</v>
      </c>
      <c r="F2179" s="21">
        <v>16.223625</v>
      </c>
      <c r="G2179" s="22">
        <v>1.4375</v>
      </c>
      <c r="H2179" s="21">
        <v>12.0</v>
      </c>
    </row>
    <row r="2180" ht="15.75" customHeight="1">
      <c r="A2180" s="16" t="str">
        <f t="shared" ref="A2180:B2180" si="2024">A2144</f>
        <v>январь</v>
      </c>
      <c r="B2180" s="18">
        <f t="shared" si="2024"/>
        <v>1</v>
      </c>
      <c r="C2180" s="18">
        <f t="shared" si="215"/>
        <v>59</v>
      </c>
      <c r="D2180" s="19" t="str">
        <f t="shared" si="216"/>
        <v>телефоны и гаджеты</v>
      </c>
      <c r="E2180" s="20">
        <v>16.95</v>
      </c>
      <c r="F2180" s="21">
        <v>16.263525</v>
      </c>
      <c r="G2180" s="22">
        <v>1.5694444444444446</v>
      </c>
      <c r="H2180" s="21">
        <v>10.8</v>
      </c>
    </row>
    <row r="2181" ht="15.75" customHeight="1">
      <c r="A2181" s="16" t="str">
        <f t="shared" ref="A2181:B2181" si="2025">A2145</f>
        <v>февраль</v>
      </c>
      <c r="B2181" s="18">
        <f t="shared" si="2025"/>
        <v>1</v>
      </c>
      <c r="C2181" s="18">
        <f t="shared" si="215"/>
        <v>59</v>
      </c>
      <c r="D2181" s="19" t="str">
        <f t="shared" si="216"/>
        <v>телефоны и гаджеты</v>
      </c>
      <c r="E2181" s="20">
        <v>14.1</v>
      </c>
      <c r="F2181" s="21">
        <v>12.99315</v>
      </c>
      <c r="G2181" s="22">
        <v>0.9791666666666665</v>
      </c>
      <c r="H2181" s="21">
        <v>14.4</v>
      </c>
    </row>
    <row r="2182" ht="15.75" customHeight="1">
      <c r="A2182" s="16" t="str">
        <f t="shared" ref="A2182:B2182" si="2026">A2146</f>
        <v>март</v>
      </c>
      <c r="B2182" s="18">
        <f t="shared" si="2026"/>
        <v>1</v>
      </c>
      <c r="C2182" s="18">
        <f t="shared" si="215"/>
        <v>59</v>
      </c>
      <c r="D2182" s="19" t="str">
        <f t="shared" si="216"/>
        <v>телефоны и гаджеты</v>
      </c>
      <c r="E2182" s="20">
        <v>12.75</v>
      </c>
      <c r="F2182" s="21">
        <v>12.1125</v>
      </c>
      <c r="G2182" s="22">
        <v>1.1805555555555556</v>
      </c>
      <c r="H2182" s="21">
        <v>10.8</v>
      </c>
    </row>
    <row r="2183" ht="15.75" customHeight="1">
      <c r="A2183" s="16" t="str">
        <f t="shared" ref="A2183:B2183" si="2027">A2147</f>
        <v>апрель</v>
      </c>
      <c r="B2183" s="18">
        <f t="shared" si="2027"/>
        <v>2</v>
      </c>
      <c r="C2183" s="18">
        <f t="shared" si="215"/>
        <v>59</v>
      </c>
      <c r="D2183" s="19" t="str">
        <f t="shared" si="216"/>
        <v>телефоны и гаджеты</v>
      </c>
      <c r="E2183" s="20">
        <v>14.7</v>
      </c>
      <c r="F2183" s="21">
        <v>13.965</v>
      </c>
      <c r="G2183" s="22">
        <v>1.0208333333333335</v>
      </c>
      <c r="H2183" s="21">
        <v>14.4</v>
      </c>
    </row>
    <row r="2184" ht="15.75" customHeight="1">
      <c r="A2184" s="16" t="str">
        <f t="shared" ref="A2184:B2184" si="2028">A2148</f>
        <v>май</v>
      </c>
      <c r="B2184" s="18">
        <f t="shared" si="2028"/>
        <v>2</v>
      </c>
      <c r="C2184" s="18">
        <f t="shared" si="215"/>
        <v>59</v>
      </c>
      <c r="D2184" s="19" t="str">
        <f t="shared" si="216"/>
        <v>телефоны и гаджеты</v>
      </c>
      <c r="E2184" s="20">
        <v>14.4</v>
      </c>
      <c r="F2184" s="21">
        <v>13.68</v>
      </c>
      <c r="G2184" s="22">
        <v>1.0</v>
      </c>
      <c r="H2184" s="21">
        <v>14.4</v>
      </c>
    </row>
    <row r="2185" ht="15.75" customHeight="1">
      <c r="A2185" s="16" t="str">
        <f t="shared" ref="A2185:B2185" si="2029">A2149</f>
        <v>июнь</v>
      </c>
      <c r="B2185" s="18">
        <f t="shared" si="2029"/>
        <v>2</v>
      </c>
      <c r="C2185" s="18">
        <f t="shared" si="215"/>
        <v>59</v>
      </c>
      <c r="D2185" s="19" t="str">
        <f t="shared" si="216"/>
        <v>телефоны и гаджеты</v>
      </c>
      <c r="E2185" s="20">
        <v>16.8</v>
      </c>
      <c r="F2185" s="21">
        <v>15.4812</v>
      </c>
      <c r="G2185" s="22">
        <v>1.2727272727272725</v>
      </c>
      <c r="H2185" s="21">
        <v>13.2</v>
      </c>
    </row>
    <row r="2186" ht="15.75" customHeight="1">
      <c r="A2186" s="16" t="str">
        <f t="shared" ref="A2186:B2186" si="2030">A2150</f>
        <v>июль</v>
      </c>
      <c r="B2186" s="18">
        <f t="shared" si="2030"/>
        <v>3</v>
      </c>
      <c r="C2186" s="18">
        <f t="shared" si="215"/>
        <v>59</v>
      </c>
      <c r="D2186" s="19" t="str">
        <f t="shared" si="216"/>
        <v>телефоны и гаджеты</v>
      </c>
      <c r="E2186" s="20">
        <v>17.85</v>
      </c>
      <c r="F2186" s="21">
        <v>16.448775</v>
      </c>
      <c r="G2186" s="22">
        <v>1.3522727272727275</v>
      </c>
      <c r="H2186" s="21">
        <v>13.2</v>
      </c>
    </row>
    <row r="2187" ht="15.75" customHeight="1">
      <c r="A2187" s="16" t="str">
        <f t="shared" ref="A2187:B2187" si="2031">A2151</f>
        <v>август</v>
      </c>
      <c r="B2187" s="18">
        <f t="shared" si="2031"/>
        <v>3</v>
      </c>
      <c r="C2187" s="18">
        <f t="shared" si="215"/>
        <v>59</v>
      </c>
      <c r="D2187" s="19" t="str">
        <f t="shared" si="216"/>
        <v>телефоны и гаджеты</v>
      </c>
      <c r="E2187" s="20">
        <v>15.45</v>
      </c>
      <c r="F2187" s="21">
        <v>14.38395</v>
      </c>
      <c r="G2187" s="22">
        <v>1.0729166666666665</v>
      </c>
      <c r="H2187" s="21">
        <v>14.4</v>
      </c>
    </row>
    <row r="2188" ht="15.75" customHeight="1">
      <c r="A2188" s="16" t="str">
        <f t="shared" ref="A2188:B2188" si="2032">A2152</f>
        <v>сентябрь</v>
      </c>
      <c r="B2188" s="18">
        <f t="shared" si="2032"/>
        <v>3</v>
      </c>
      <c r="C2188" s="18">
        <f t="shared" si="215"/>
        <v>59</v>
      </c>
      <c r="D2188" s="19" t="str">
        <f t="shared" si="216"/>
        <v>телефоны и гаджеты</v>
      </c>
      <c r="E2188" s="20">
        <v>13.95</v>
      </c>
      <c r="F2188" s="21">
        <v>12.987449999999999</v>
      </c>
      <c r="G2188" s="22">
        <v>0.96875</v>
      </c>
      <c r="H2188" s="21">
        <v>14.4</v>
      </c>
    </row>
    <row r="2189" ht="15.75" customHeight="1">
      <c r="A2189" s="16" t="str">
        <f t="shared" ref="A2189:B2189" si="2033">A2153</f>
        <v>январь</v>
      </c>
      <c r="B2189" s="18">
        <f t="shared" si="2033"/>
        <v>1</v>
      </c>
      <c r="C2189" s="18">
        <f t="shared" si="215"/>
        <v>60</v>
      </c>
      <c r="D2189" s="19" t="str">
        <f t="shared" si="216"/>
        <v>платежи</v>
      </c>
      <c r="E2189" s="20">
        <v>17.1</v>
      </c>
      <c r="F2189" s="21">
        <v>16.5699</v>
      </c>
      <c r="G2189" s="22">
        <v>1.5833333333333335</v>
      </c>
      <c r="H2189" s="21">
        <v>10.8</v>
      </c>
    </row>
    <row r="2190" ht="15.75" customHeight="1">
      <c r="A2190" s="16" t="str">
        <f t="shared" ref="A2190:B2190" si="2034">A2154</f>
        <v>февраль</v>
      </c>
      <c r="B2190" s="18">
        <f t="shared" si="2034"/>
        <v>1</v>
      </c>
      <c r="C2190" s="18">
        <f t="shared" si="215"/>
        <v>60</v>
      </c>
      <c r="D2190" s="19" t="str">
        <f t="shared" si="216"/>
        <v>платежи</v>
      </c>
      <c r="E2190" s="20">
        <v>16.65</v>
      </c>
      <c r="F2190" s="21">
        <v>16.13385</v>
      </c>
      <c r="G2190" s="22">
        <v>1.2613636363636362</v>
      </c>
      <c r="H2190" s="21">
        <v>13.2</v>
      </c>
    </row>
    <row r="2191" ht="15.75" customHeight="1">
      <c r="A2191" s="16" t="str">
        <f t="shared" ref="A2191:B2191" si="2035">A2155</f>
        <v>март</v>
      </c>
      <c r="B2191" s="18">
        <f t="shared" si="2035"/>
        <v>1</v>
      </c>
      <c r="C2191" s="18">
        <f t="shared" si="215"/>
        <v>60</v>
      </c>
      <c r="D2191" s="19" t="str">
        <f t="shared" si="216"/>
        <v>платежи</v>
      </c>
      <c r="E2191" s="20">
        <v>17.55</v>
      </c>
      <c r="F2191" s="21">
        <v>16.6725</v>
      </c>
      <c r="G2191" s="22">
        <v>1.21875</v>
      </c>
      <c r="H2191" s="21">
        <v>14.4</v>
      </c>
    </row>
    <row r="2192" ht="15.75" customHeight="1">
      <c r="A2192" s="16" t="str">
        <f t="shared" ref="A2192:B2192" si="2036">A2156</f>
        <v>апрель</v>
      </c>
      <c r="B2192" s="18">
        <f t="shared" si="2036"/>
        <v>2</v>
      </c>
      <c r="C2192" s="18">
        <f t="shared" si="215"/>
        <v>60</v>
      </c>
      <c r="D2192" s="19" t="str">
        <f t="shared" si="216"/>
        <v>платежи</v>
      </c>
      <c r="E2192" s="20">
        <v>13.35</v>
      </c>
      <c r="F2192" s="21">
        <v>12.93615</v>
      </c>
      <c r="G2192" s="22">
        <v>1.1125</v>
      </c>
      <c r="H2192" s="21">
        <v>12.0</v>
      </c>
    </row>
    <row r="2193" ht="15.75" customHeight="1">
      <c r="A2193" s="16" t="str">
        <f t="shared" ref="A2193:B2193" si="2037">A2157</f>
        <v>май</v>
      </c>
      <c r="B2193" s="18">
        <f t="shared" si="2037"/>
        <v>2</v>
      </c>
      <c r="C2193" s="18">
        <f t="shared" si="215"/>
        <v>60</v>
      </c>
      <c r="D2193" s="19" t="str">
        <f t="shared" si="216"/>
        <v>платежи</v>
      </c>
      <c r="E2193" s="20">
        <v>12.15</v>
      </c>
      <c r="F2193" s="21">
        <v>11.427075</v>
      </c>
      <c r="G2193" s="22">
        <v>0.84375</v>
      </c>
      <c r="H2193" s="21">
        <v>14.4</v>
      </c>
    </row>
    <row r="2194" ht="15.75" customHeight="1">
      <c r="A2194" s="16" t="str">
        <f t="shared" ref="A2194:B2194" si="2038">A2158</f>
        <v>июнь</v>
      </c>
      <c r="B2194" s="18">
        <f t="shared" si="2038"/>
        <v>2</v>
      </c>
      <c r="C2194" s="18">
        <f t="shared" si="215"/>
        <v>60</v>
      </c>
      <c r="D2194" s="19" t="str">
        <f t="shared" si="216"/>
        <v>платежи</v>
      </c>
      <c r="E2194" s="20">
        <v>13.8</v>
      </c>
      <c r="F2194" s="21">
        <v>12.978900000000001</v>
      </c>
      <c r="G2194" s="22">
        <v>0.9583333333333334</v>
      </c>
      <c r="H2194" s="21">
        <v>14.4</v>
      </c>
    </row>
    <row r="2195" ht="15.75" customHeight="1">
      <c r="A2195" s="16" t="str">
        <f t="shared" ref="A2195:B2195" si="2039">A2159</f>
        <v>июль</v>
      </c>
      <c r="B2195" s="18">
        <f t="shared" si="2039"/>
        <v>3</v>
      </c>
      <c r="C2195" s="18">
        <f t="shared" si="215"/>
        <v>60</v>
      </c>
      <c r="D2195" s="19" t="str">
        <f t="shared" si="216"/>
        <v>платежи</v>
      </c>
      <c r="E2195" s="20">
        <v>16.8</v>
      </c>
      <c r="F2195" s="21">
        <v>15.4812</v>
      </c>
      <c r="G2195" s="22">
        <v>1.1666666666666665</v>
      </c>
      <c r="H2195" s="21">
        <v>14.4</v>
      </c>
    </row>
    <row r="2196" ht="15.75" customHeight="1">
      <c r="A2196" s="16" t="str">
        <f t="shared" ref="A2196:B2196" si="2040">A2160</f>
        <v>август</v>
      </c>
      <c r="B2196" s="18">
        <f t="shared" si="2040"/>
        <v>3</v>
      </c>
      <c r="C2196" s="18">
        <f t="shared" si="215"/>
        <v>60</v>
      </c>
      <c r="D2196" s="19" t="str">
        <f t="shared" si="216"/>
        <v>платежи</v>
      </c>
      <c r="E2196" s="20">
        <v>17.55</v>
      </c>
      <c r="F2196" s="21">
        <v>16.33905</v>
      </c>
      <c r="G2196" s="22">
        <v>1.4625</v>
      </c>
      <c r="H2196" s="21">
        <v>12.0</v>
      </c>
    </row>
    <row r="2197" ht="15.75" customHeight="1">
      <c r="A2197" s="16" t="str">
        <f t="shared" ref="A2197:B2197" si="2041">A2161</f>
        <v>сентябрь</v>
      </c>
      <c r="B2197" s="18">
        <f t="shared" si="2041"/>
        <v>3</v>
      </c>
      <c r="C2197" s="18">
        <f t="shared" si="215"/>
        <v>60</v>
      </c>
      <c r="D2197" s="19" t="str">
        <f t="shared" si="216"/>
        <v>платежи</v>
      </c>
      <c r="E2197" s="20">
        <v>16.65</v>
      </c>
      <c r="F2197" s="21">
        <v>16.13385</v>
      </c>
      <c r="G2197" s="22">
        <v>1.5416666666666665</v>
      </c>
      <c r="H2197" s="21">
        <v>10.8</v>
      </c>
    </row>
    <row r="2198" ht="15.75" customHeight="1">
      <c r="A2198" s="16" t="str">
        <f t="shared" ref="A2198:B2198" si="2042">A2162</f>
        <v>январь</v>
      </c>
      <c r="B2198" s="18">
        <f t="shared" si="2042"/>
        <v>1</v>
      </c>
      <c r="C2198" s="18">
        <f t="shared" si="215"/>
        <v>56</v>
      </c>
      <c r="D2198" s="19" t="str">
        <f t="shared" si="216"/>
        <v>Услуги</v>
      </c>
      <c r="E2198" s="20">
        <v>56.00000000000001</v>
      </c>
      <c r="F2198" s="21">
        <v>38.416</v>
      </c>
      <c r="G2198" s="22">
        <v>4.242424242424242</v>
      </c>
      <c r="H2198" s="21">
        <v>13.2</v>
      </c>
    </row>
    <row r="2199" ht="15.75" customHeight="1">
      <c r="A2199" s="16" t="str">
        <f t="shared" ref="A2199:B2199" si="2043">A2163</f>
        <v>февраль</v>
      </c>
      <c r="B2199" s="18">
        <f t="shared" si="2043"/>
        <v>1</v>
      </c>
      <c r="C2199" s="18">
        <f t="shared" si="215"/>
        <v>56</v>
      </c>
      <c r="D2199" s="19" t="str">
        <f t="shared" si="216"/>
        <v>Услуги</v>
      </c>
      <c r="E2199" s="20">
        <v>56.00000000000001</v>
      </c>
      <c r="F2199" s="21">
        <v>41.16</v>
      </c>
      <c r="G2199" s="22">
        <v>4.666666666666667</v>
      </c>
      <c r="H2199" s="21">
        <v>12.0</v>
      </c>
    </row>
    <row r="2200" ht="15.75" customHeight="1">
      <c r="A2200" s="16" t="str">
        <f t="shared" ref="A2200:B2200" si="2044">A2164</f>
        <v>март</v>
      </c>
      <c r="B2200" s="18">
        <f t="shared" si="2044"/>
        <v>1</v>
      </c>
      <c r="C2200" s="18">
        <f t="shared" si="215"/>
        <v>56</v>
      </c>
      <c r="D2200" s="19" t="str">
        <f t="shared" si="216"/>
        <v>Услуги</v>
      </c>
      <c r="E2200" s="20">
        <v>45.5</v>
      </c>
      <c r="F2200" s="21">
        <v>30.576000000000004</v>
      </c>
      <c r="G2200" s="22">
        <v>3.446969696969697</v>
      </c>
      <c r="H2200" s="21">
        <v>13.2</v>
      </c>
    </row>
    <row r="2201" ht="15.75" customHeight="1">
      <c r="A2201" s="16" t="str">
        <f t="shared" ref="A2201:B2201" si="2045">A2165</f>
        <v>апрель</v>
      </c>
      <c r="B2201" s="18">
        <f t="shared" si="2045"/>
        <v>2</v>
      </c>
      <c r="C2201" s="18">
        <f t="shared" si="215"/>
        <v>56</v>
      </c>
      <c r="D2201" s="19" t="str">
        <f t="shared" si="216"/>
        <v>Услуги</v>
      </c>
      <c r="E2201" s="20">
        <v>43.5</v>
      </c>
      <c r="F2201" s="21">
        <v>29.840999999999994</v>
      </c>
      <c r="G2201" s="22">
        <v>3.020833333333333</v>
      </c>
      <c r="H2201" s="21">
        <v>14.4</v>
      </c>
    </row>
    <row r="2202" ht="15.75" customHeight="1">
      <c r="A2202" s="16" t="str">
        <f t="shared" ref="A2202:B2202" si="2046">A2166</f>
        <v>май</v>
      </c>
      <c r="B2202" s="18">
        <f t="shared" si="2046"/>
        <v>2</v>
      </c>
      <c r="C2202" s="18">
        <f t="shared" si="215"/>
        <v>56</v>
      </c>
      <c r="D2202" s="19" t="str">
        <f t="shared" si="216"/>
        <v>Услуги</v>
      </c>
      <c r="E2202" s="20">
        <v>52.5</v>
      </c>
      <c r="F2202" s="21">
        <v>37.1175</v>
      </c>
      <c r="G2202" s="22">
        <v>4.861111111111111</v>
      </c>
      <c r="H2202" s="21">
        <v>10.8</v>
      </c>
    </row>
    <row r="2203" ht="15.75" customHeight="1">
      <c r="A2203" s="16" t="str">
        <f t="shared" ref="A2203:B2203" si="2047">A2167</f>
        <v>июнь</v>
      </c>
      <c r="B2203" s="18">
        <f t="shared" si="2047"/>
        <v>2</v>
      </c>
      <c r="C2203" s="18">
        <f t="shared" si="215"/>
        <v>56</v>
      </c>
      <c r="D2203" s="19" t="str">
        <f t="shared" si="216"/>
        <v>Услуги</v>
      </c>
      <c r="E2203" s="20">
        <v>48.0</v>
      </c>
      <c r="F2203" s="21">
        <v>33.263999999999996</v>
      </c>
      <c r="G2203" s="22">
        <v>3.3333333333333335</v>
      </c>
      <c r="H2203" s="21">
        <v>14.4</v>
      </c>
    </row>
    <row r="2204" ht="15.75" customHeight="1">
      <c r="A2204" s="16" t="str">
        <f t="shared" ref="A2204:B2204" si="2048">A2168</f>
        <v>июль</v>
      </c>
      <c r="B2204" s="18">
        <f t="shared" si="2048"/>
        <v>3</v>
      </c>
      <c r="C2204" s="18">
        <f t="shared" si="215"/>
        <v>56</v>
      </c>
      <c r="D2204" s="19" t="str">
        <f t="shared" si="216"/>
        <v>Услуги</v>
      </c>
      <c r="E2204" s="20">
        <v>46.0</v>
      </c>
      <c r="F2204" s="21">
        <v>32.52199999999999</v>
      </c>
      <c r="G2204" s="22">
        <v>3.4848484848484853</v>
      </c>
      <c r="H2204" s="21">
        <v>13.2</v>
      </c>
    </row>
    <row r="2205" ht="15.75" customHeight="1">
      <c r="A2205" s="16" t="str">
        <f t="shared" ref="A2205:B2205" si="2049">A2169</f>
        <v>август</v>
      </c>
      <c r="B2205" s="18">
        <f t="shared" si="2049"/>
        <v>3</v>
      </c>
      <c r="C2205" s="18">
        <f t="shared" si="215"/>
        <v>56</v>
      </c>
      <c r="D2205" s="19" t="str">
        <f t="shared" si="216"/>
        <v>Услуги</v>
      </c>
      <c r="E2205" s="20">
        <v>58.5</v>
      </c>
      <c r="F2205" s="21">
        <v>40.540499999999994</v>
      </c>
      <c r="G2205" s="22">
        <v>4.875</v>
      </c>
      <c r="H2205" s="21">
        <v>12.0</v>
      </c>
    </row>
    <row r="2206" ht="15.75" customHeight="1">
      <c r="A2206" s="16" t="str">
        <f t="shared" ref="A2206:B2206" si="2050">A2170</f>
        <v>сентябрь</v>
      </c>
      <c r="B2206" s="18">
        <f t="shared" si="2050"/>
        <v>3</v>
      </c>
      <c r="C2206" s="18">
        <f t="shared" si="215"/>
        <v>56</v>
      </c>
      <c r="D2206" s="19" t="str">
        <f t="shared" si="216"/>
        <v>Услуги</v>
      </c>
      <c r="E2206" s="20">
        <v>53.5</v>
      </c>
      <c r="F2206" s="21">
        <v>38.199</v>
      </c>
      <c r="G2206" s="22">
        <v>4.953703703703703</v>
      </c>
      <c r="H2206" s="21">
        <v>10.8</v>
      </c>
    </row>
    <row r="2207" ht="15.75" customHeight="1">
      <c r="A2207" s="16" t="str">
        <f t="shared" ref="A2207:B2207" si="2051">A2171</f>
        <v>январь</v>
      </c>
      <c r="B2207" s="18">
        <f t="shared" si="2051"/>
        <v>1</v>
      </c>
      <c r="C2207" s="18">
        <f t="shared" si="215"/>
        <v>59</v>
      </c>
      <c r="D2207" s="19" t="str">
        <f t="shared" si="216"/>
        <v>Услуги</v>
      </c>
      <c r="E2207" s="20">
        <v>50.5</v>
      </c>
      <c r="F2207" s="21">
        <v>34.9965</v>
      </c>
      <c r="G2207" s="22">
        <v>4.208333333333333</v>
      </c>
      <c r="H2207" s="21">
        <v>12.0</v>
      </c>
    </row>
    <row r="2208" ht="15.75" customHeight="1">
      <c r="A2208" s="16" t="str">
        <f t="shared" ref="A2208:B2208" si="2052">A2172</f>
        <v>февраль</v>
      </c>
      <c r="B2208" s="18">
        <f t="shared" si="2052"/>
        <v>1</v>
      </c>
      <c r="C2208" s="18">
        <f t="shared" si="215"/>
        <v>59</v>
      </c>
      <c r="D2208" s="19" t="str">
        <f t="shared" si="216"/>
        <v>Услуги</v>
      </c>
      <c r="E2208" s="20">
        <v>53.0</v>
      </c>
      <c r="F2208" s="21">
        <v>38.212999999999994</v>
      </c>
      <c r="G2208" s="22">
        <v>4.015151515151515</v>
      </c>
      <c r="H2208" s="21">
        <v>13.2</v>
      </c>
    </row>
    <row r="2209" ht="15.75" customHeight="1">
      <c r="A2209" s="16" t="str">
        <f t="shared" ref="A2209:B2209" si="2053">A2173</f>
        <v>март</v>
      </c>
      <c r="B2209" s="18">
        <f t="shared" si="2053"/>
        <v>1</v>
      </c>
      <c r="C2209" s="18">
        <f t="shared" si="215"/>
        <v>59</v>
      </c>
      <c r="D2209" s="19" t="str">
        <f t="shared" si="216"/>
        <v>Услуги</v>
      </c>
      <c r="E2209" s="20">
        <v>42.0</v>
      </c>
      <c r="F2209" s="21">
        <v>29.105999999999998</v>
      </c>
      <c r="G2209" s="22">
        <v>2.9166666666666665</v>
      </c>
      <c r="H2209" s="21">
        <v>14.4</v>
      </c>
    </row>
    <row r="2210" ht="15.75" customHeight="1">
      <c r="A2210" s="16" t="str">
        <f t="shared" ref="A2210:B2210" si="2054">A2174</f>
        <v>апрель</v>
      </c>
      <c r="B2210" s="18">
        <f t="shared" si="2054"/>
        <v>2</v>
      </c>
      <c r="C2210" s="18">
        <f t="shared" si="215"/>
        <v>59</v>
      </c>
      <c r="D2210" s="19" t="str">
        <f t="shared" si="216"/>
        <v>Услуги</v>
      </c>
      <c r="E2210" s="20">
        <v>57.99999999999999</v>
      </c>
      <c r="F2210" s="21">
        <v>42.62999999999999</v>
      </c>
      <c r="G2210" s="22">
        <v>5.370370370370371</v>
      </c>
      <c r="H2210" s="21">
        <v>10.8</v>
      </c>
    </row>
    <row r="2211" ht="15.75" customHeight="1">
      <c r="A2211" s="16" t="str">
        <f t="shared" ref="A2211:B2211" si="2055">A2175</f>
        <v>май</v>
      </c>
      <c r="B2211" s="18">
        <f t="shared" si="2055"/>
        <v>2</v>
      </c>
      <c r="C2211" s="18">
        <f t="shared" si="215"/>
        <v>59</v>
      </c>
      <c r="D2211" s="19" t="str">
        <f t="shared" si="216"/>
        <v>Услуги</v>
      </c>
      <c r="E2211" s="20">
        <v>56.00000000000001</v>
      </c>
      <c r="F2211" s="21">
        <v>41.16</v>
      </c>
      <c r="G2211" s="22">
        <v>4.666666666666667</v>
      </c>
      <c r="H2211" s="21">
        <v>12.0</v>
      </c>
    </row>
    <row r="2212" ht="15.75" customHeight="1">
      <c r="A2212" s="16" t="str">
        <f t="shared" ref="A2212:B2212" si="2056">A2176</f>
        <v>июнь</v>
      </c>
      <c r="B2212" s="18">
        <f t="shared" si="2056"/>
        <v>2</v>
      </c>
      <c r="C2212" s="18">
        <f t="shared" si="215"/>
        <v>59</v>
      </c>
      <c r="D2212" s="19" t="str">
        <f t="shared" si="216"/>
        <v>Услуги</v>
      </c>
      <c r="E2212" s="20">
        <v>40.0</v>
      </c>
      <c r="F2212" s="21">
        <v>26.6</v>
      </c>
      <c r="G2212" s="22">
        <v>3.7037037037037033</v>
      </c>
      <c r="H2212" s="21">
        <v>10.8</v>
      </c>
    </row>
    <row r="2213" ht="15.75" customHeight="1">
      <c r="A2213" s="16" t="str">
        <f t="shared" ref="A2213:B2213" si="2057">A2177</f>
        <v>июль</v>
      </c>
      <c r="B2213" s="18">
        <f t="shared" si="2057"/>
        <v>3</v>
      </c>
      <c r="C2213" s="18">
        <f t="shared" si="215"/>
        <v>59</v>
      </c>
      <c r="D2213" s="19" t="str">
        <f t="shared" si="216"/>
        <v>Услуги</v>
      </c>
      <c r="E2213" s="20">
        <v>47.5</v>
      </c>
      <c r="F2213" s="21">
        <v>32.9175</v>
      </c>
      <c r="G2213" s="22">
        <v>3.298611111111111</v>
      </c>
      <c r="H2213" s="21">
        <v>14.4</v>
      </c>
    </row>
    <row r="2214" ht="15.75" customHeight="1">
      <c r="A2214" s="16" t="str">
        <f t="shared" ref="A2214:B2214" si="2058">A2178</f>
        <v>август</v>
      </c>
      <c r="B2214" s="18">
        <f t="shared" si="2058"/>
        <v>3</v>
      </c>
      <c r="C2214" s="18">
        <f t="shared" si="215"/>
        <v>59</v>
      </c>
      <c r="D2214" s="19" t="str">
        <f t="shared" si="216"/>
        <v>Услуги</v>
      </c>
      <c r="E2214" s="20">
        <v>41.5</v>
      </c>
      <c r="F2214" s="21">
        <v>27.597499999999997</v>
      </c>
      <c r="G2214" s="22">
        <v>3.8425925925925926</v>
      </c>
      <c r="H2214" s="21">
        <v>10.8</v>
      </c>
    </row>
    <row r="2215" ht="15.75" customHeight="1">
      <c r="A2215" s="16" t="str">
        <f t="shared" ref="A2215:B2215" si="2059">A2179</f>
        <v>сентябрь</v>
      </c>
      <c r="B2215" s="18">
        <f t="shared" si="2059"/>
        <v>3</v>
      </c>
      <c r="C2215" s="18">
        <f t="shared" si="215"/>
        <v>59</v>
      </c>
      <c r="D2215" s="19" t="str">
        <f t="shared" si="216"/>
        <v>Услуги</v>
      </c>
      <c r="E2215" s="20">
        <v>53.0</v>
      </c>
      <c r="F2215" s="21">
        <v>35.61599999999999</v>
      </c>
      <c r="G2215" s="22">
        <v>3.680555555555556</v>
      </c>
      <c r="H2215" s="21">
        <v>14.4</v>
      </c>
    </row>
    <row r="2216" ht="15.75" customHeight="1">
      <c r="A2216" s="16" t="str">
        <f t="shared" ref="A2216:B2216" si="2060">A2180</f>
        <v>январь</v>
      </c>
      <c r="B2216" s="18">
        <f t="shared" si="2060"/>
        <v>1</v>
      </c>
      <c r="C2216" s="18">
        <f t="shared" si="215"/>
        <v>60</v>
      </c>
      <c r="D2216" s="19" t="str">
        <f t="shared" si="216"/>
        <v>телефоны и гаджеты</v>
      </c>
      <c r="E2216" s="20">
        <v>51.0</v>
      </c>
      <c r="F2216" s="21">
        <v>34.629</v>
      </c>
      <c r="G2216" s="22">
        <v>3.5416666666666665</v>
      </c>
      <c r="H2216" s="21">
        <v>14.4</v>
      </c>
    </row>
    <row r="2217" ht="15.75" customHeight="1">
      <c r="A2217" s="16" t="str">
        <f t="shared" ref="A2217:B2217" si="2061">A2181</f>
        <v>февраль</v>
      </c>
      <c r="B2217" s="18">
        <f t="shared" si="2061"/>
        <v>1</v>
      </c>
      <c r="C2217" s="18">
        <f t="shared" si="215"/>
        <v>60</v>
      </c>
      <c r="D2217" s="19" t="str">
        <f t="shared" si="216"/>
        <v>телефоны и гаджеты</v>
      </c>
      <c r="E2217" s="20">
        <v>60.0</v>
      </c>
      <c r="F2217" s="21">
        <v>42.84</v>
      </c>
      <c r="G2217" s="22">
        <v>5.555555555555556</v>
      </c>
      <c r="H2217" s="21">
        <v>10.8</v>
      </c>
    </row>
    <row r="2218" ht="15.75" customHeight="1">
      <c r="A2218" s="16" t="str">
        <f t="shared" ref="A2218:B2218" si="2062">A2182</f>
        <v>март</v>
      </c>
      <c r="B2218" s="18">
        <f t="shared" si="2062"/>
        <v>1</v>
      </c>
      <c r="C2218" s="18">
        <f t="shared" si="215"/>
        <v>60</v>
      </c>
      <c r="D2218" s="19" t="str">
        <f t="shared" si="216"/>
        <v>телефоны и гаджеты</v>
      </c>
      <c r="E2218" s="20">
        <v>47.0</v>
      </c>
      <c r="F2218" s="21">
        <v>33.887</v>
      </c>
      <c r="G2218" s="22">
        <v>3.5606060606060606</v>
      </c>
      <c r="H2218" s="21">
        <v>13.2</v>
      </c>
    </row>
    <row r="2219" ht="15.75" customHeight="1">
      <c r="A2219" s="16" t="str">
        <f t="shared" ref="A2219:B2219" si="2063">A2183</f>
        <v>апрель</v>
      </c>
      <c r="B2219" s="18">
        <f t="shared" si="2063"/>
        <v>2</v>
      </c>
      <c r="C2219" s="18">
        <f t="shared" si="215"/>
        <v>60</v>
      </c>
      <c r="D2219" s="19" t="str">
        <f t="shared" si="216"/>
        <v>телефоны и гаджеты</v>
      </c>
      <c r="E2219" s="20">
        <v>55.00000000000001</v>
      </c>
      <c r="F2219" s="21">
        <v>36.575</v>
      </c>
      <c r="G2219" s="22">
        <v>4.166666666666666</v>
      </c>
      <c r="H2219" s="21">
        <v>13.2</v>
      </c>
    </row>
    <row r="2220" ht="15.75" customHeight="1">
      <c r="A2220" s="16" t="str">
        <f t="shared" ref="A2220:B2220" si="2064">A2184</f>
        <v>май</v>
      </c>
      <c r="B2220" s="18">
        <f t="shared" si="2064"/>
        <v>2</v>
      </c>
      <c r="C2220" s="18">
        <f t="shared" si="215"/>
        <v>60</v>
      </c>
      <c r="D2220" s="19" t="str">
        <f t="shared" si="216"/>
        <v>телефоны и гаджеты</v>
      </c>
      <c r="E2220" s="20">
        <v>48.0</v>
      </c>
      <c r="F2220" s="21">
        <v>32.25599999999999</v>
      </c>
      <c r="G2220" s="22">
        <v>3.3333333333333335</v>
      </c>
      <c r="H2220" s="21">
        <v>14.4</v>
      </c>
    </row>
    <row r="2221" ht="15.75" customHeight="1">
      <c r="A2221" s="16" t="str">
        <f t="shared" ref="A2221:B2221" si="2065">A2185</f>
        <v>июнь</v>
      </c>
      <c r="B2221" s="18">
        <f t="shared" si="2065"/>
        <v>2</v>
      </c>
      <c r="C2221" s="18">
        <f t="shared" si="215"/>
        <v>60</v>
      </c>
      <c r="D2221" s="19" t="str">
        <f t="shared" si="216"/>
        <v>телефоны и гаджеты</v>
      </c>
      <c r="E2221" s="20">
        <v>58.5</v>
      </c>
      <c r="F2221" s="21">
        <v>42.587999999999994</v>
      </c>
      <c r="G2221" s="22">
        <v>4.0625</v>
      </c>
      <c r="H2221" s="21">
        <v>14.4</v>
      </c>
    </row>
    <row r="2222" ht="15.75" customHeight="1">
      <c r="A2222" s="16" t="str">
        <f t="shared" ref="A2222:B2222" si="2066">A2186</f>
        <v>июль</v>
      </c>
      <c r="B2222" s="18">
        <f t="shared" si="2066"/>
        <v>3</v>
      </c>
      <c r="C2222" s="18">
        <f t="shared" si="215"/>
        <v>60</v>
      </c>
      <c r="D2222" s="19" t="str">
        <f t="shared" si="216"/>
        <v>телефоны и гаджеты</v>
      </c>
      <c r="E2222" s="20">
        <v>54.0</v>
      </c>
      <c r="F2222" s="21">
        <v>36.666</v>
      </c>
      <c r="G2222" s="22">
        <v>3.75</v>
      </c>
      <c r="H2222" s="21">
        <v>14.4</v>
      </c>
    </row>
    <row r="2223" ht="15.75" customHeight="1">
      <c r="A2223" s="16" t="str">
        <f t="shared" ref="A2223:B2223" si="2067">A2187</f>
        <v>август</v>
      </c>
      <c r="B2223" s="18">
        <f t="shared" si="2067"/>
        <v>3</v>
      </c>
      <c r="C2223" s="18">
        <f t="shared" si="215"/>
        <v>60</v>
      </c>
      <c r="D2223" s="19" t="str">
        <f t="shared" si="216"/>
        <v>телефоны и гаджеты</v>
      </c>
      <c r="E2223" s="20">
        <v>53.0</v>
      </c>
      <c r="F2223" s="21">
        <v>38.583999999999996</v>
      </c>
      <c r="G2223" s="22">
        <v>4.907407407407407</v>
      </c>
      <c r="H2223" s="21">
        <v>10.8</v>
      </c>
    </row>
    <row r="2224" ht="15.75" customHeight="1">
      <c r="A2224" s="16" t="str">
        <f t="shared" ref="A2224:B2224" si="2068">A2188</f>
        <v>сентябрь</v>
      </c>
      <c r="B2224" s="18">
        <f t="shared" si="2068"/>
        <v>3</v>
      </c>
      <c r="C2224" s="18">
        <f t="shared" si="215"/>
        <v>60</v>
      </c>
      <c r="D2224" s="19" t="str">
        <f t="shared" si="216"/>
        <v>телефоны и гаджеты</v>
      </c>
      <c r="E2224" s="20">
        <v>59.0</v>
      </c>
      <c r="F2224" s="21">
        <v>41.712999999999994</v>
      </c>
      <c r="G2224" s="22">
        <v>4.46969696969697</v>
      </c>
      <c r="H2224" s="21">
        <v>13.2</v>
      </c>
    </row>
    <row r="2225" ht="15.75" customHeight="1">
      <c r="A2225" s="16" t="str">
        <f t="shared" ref="A2225:B2225" si="2069">A2189</f>
        <v>январь</v>
      </c>
      <c r="B2225" s="18">
        <f t="shared" si="2069"/>
        <v>1</v>
      </c>
      <c r="C2225" s="18">
        <f t="shared" si="215"/>
        <v>61</v>
      </c>
      <c r="D2225" s="19" t="str">
        <f t="shared" si="216"/>
        <v>платежи</v>
      </c>
      <c r="E2225" s="20">
        <v>50.0</v>
      </c>
      <c r="F2225" s="21">
        <v>34.65</v>
      </c>
      <c r="G2225" s="22">
        <v>3.787878787878788</v>
      </c>
      <c r="H2225" s="21">
        <v>13.2</v>
      </c>
    </row>
    <row r="2226" ht="15.75" customHeight="1">
      <c r="A2226" s="16" t="str">
        <f t="shared" ref="A2226:B2226" si="2070">A2190</f>
        <v>февраль</v>
      </c>
      <c r="B2226" s="18">
        <f t="shared" si="2070"/>
        <v>1</v>
      </c>
      <c r="C2226" s="18">
        <f t="shared" si="215"/>
        <v>61</v>
      </c>
      <c r="D2226" s="19" t="str">
        <f t="shared" si="216"/>
        <v>платежи</v>
      </c>
      <c r="E2226" s="20">
        <v>42.0</v>
      </c>
      <c r="F2226" s="21">
        <v>28.518</v>
      </c>
      <c r="G2226" s="22">
        <v>2.9166666666666665</v>
      </c>
      <c r="H2226" s="21">
        <v>14.4</v>
      </c>
    </row>
    <row r="2227" ht="15.75" customHeight="1">
      <c r="A2227" s="16" t="str">
        <f t="shared" ref="A2227:B2227" si="2071">A2191</f>
        <v>март</v>
      </c>
      <c r="B2227" s="18">
        <f t="shared" si="2071"/>
        <v>1</v>
      </c>
      <c r="C2227" s="18">
        <f t="shared" si="215"/>
        <v>61</v>
      </c>
      <c r="D2227" s="19" t="str">
        <f t="shared" si="216"/>
        <v>платежи</v>
      </c>
      <c r="E2227" s="20">
        <v>56.00000000000001</v>
      </c>
      <c r="F2227" s="21">
        <v>39.199999999999996</v>
      </c>
      <c r="G2227" s="22">
        <v>3.888888888888889</v>
      </c>
      <c r="H2227" s="21">
        <v>14.4</v>
      </c>
    </row>
    <row r="2228" ht="15.75" customHeight="1">
      <c r="A2228" s="16" t="str">
        <f t="shared" ref="A2228:B2228" si="2072">A2192</f>
        <v>апрель</v>
      </c>
      <c r="B2228" s="18">
        <f t="shared" si="2072"/>
        <v>2</v>
      </c>
      <c r="C2228" s="18">
        <f t="shared" si="215"/>
        <v>61</v>
      </c>
      <c r="D2228" s="19" t="str">
        <f t="shared" si="216"/>
        <v>платежи</v>
      </c>
      <c r="E2228" s="20">
        <v>42.0</v>
      </c>
      <c r="F2228" s="21">
        <v>29.694</v>
      </c>
      <c r="G2228" s="22">
        <v>2.9166666666666665</v>
      </c>
      <c r="H2228" s="21">
        <v>14.4</v>
      </c>
    </row>
    <row r="2229" ht="15.75" customHeight="1">
      <c r="A2229" s="16" t="str">
        <f t="shared" ref="A2229:B2229" si="2073">A2193</f>
        <v>май</v>
      </c>
      <c r="B2229" s="18">
        <f t="shared" si="2073"/>
        <v>2</v>
      </c>
      <c r="C2229" s="18">
        <f t="shared" si="215"/>
        <v>61</v>
      </c>
      <c r="D2229" s="19" t="str">
        <f t="shared" si="216"/>
        <v>платежи</v>
      </c>
      <c r="E2229" s="20">
        <v>55.50000000000001</v>
      </c>
      <c r="F2229" s="21">
        <v>40.403999999999996</v>
      </c>
      <c r="G2229" s="22">
        <v>5.138888888888888</v>
      </c>
      <c r="H2229" s="21">
        <v>10.8</v>
      </c>
    </row>
    <row r="2230" ht="15.75" customHeight="1">
      <c r="A2230" s="16" t="str">
        <f t="shared" ref="A2230:B2230" si="2074">A2194</f>
        <v>июнь</v>
      </c>
      <c r="B2230" s="18">
        <f t="shared" si="2074"/>
        <v>2</v>
      </c>
      <c r="C2230" s="18">
        <f t="shared" si="215"/>
        <v>61</v>
      </c>
      <c r="D2230" s="19" t="str">
        <f t="shared" si="216"/>
        <v>платежи</v>
      </c>
      <c r="E2230" s="20">
        <v>60.0</v>
      </c>
      <c r="F2230" s="21">
        <v>42.0</v>
      </c>
      <c r="G2230" s="22">
        <v>5.555555555555556</v>
      </c>
      <c r="H2230" s="21">
        <v>10.8</v>
      </c>
    </row>
    <row r="2231" ht="15.75" customHeight="1">
      <c r="A2231" s="16" t="str">
        <f t="shared" ref="A2231:B2231" si="2075">A2195</f>
        <v>июль</v>
      </c>
      <c r="B2231" s="18">
        <f t="shared" si="2075"/>
        <v>3</v>
      </c>
      <c r="C2231" s="18">
        <f t="shared" si="215"/>
        <v>61</v>
      </c>
      <c r="D2231" s="19" t="str">
        <f t="shared" si="216"/>
        <v>платежи</v>
      </c>
      <c r="E2231" s="20">
        <v>49.5</v>
      </c>
      <c r="F2231" s="21">
        <v>34.9965</v>
      </c>
      <c r="G2231" s="22">
        <v>4.125</v>
      </c>
      <c r="H2231" s="21">
        <v>12.0</v>
      </c>
    </row>
    <row r="2232" ht="15.75" customHeight="1">
      <c r="A2232" s="16" t="str">
        <f t="shared" ref="A2232:B2232" si="2076">A2196</f>
        <v>август</v>
      </c>
      <c r="B2232" s="18">
        <f t="shared" si="2076"/>
        <v>3</v>
      </c>
      <c r="C2232" s="18">
        <f t="shared" si="215"/>
        <v>61</v>
      </c>
      <c r="D2232" s="19" t="str">
        <f t="shared" si="216"/>
        <v>платежи</v>
      </c>
      <c r="E2232" s="20">
        <v>42.5</v>
      </c>
      <c r="F2232" s="21">
        <v>29.75</v>
      </c>
      <c r="G2232" s="22">
        <v>3.5416666666666665</v>
      </c>
      <c r="H2232" s="21">
        <v>12.0</v>
      </c>
    </row>
    <row r="2233" ht="15.75" customHeight="1">
      <c r="A2233" s="16" t="str">
        <f t="shared" ref="A2233:B2233" si="2077">A2197</f>
        <v>сентябрь</v>
      </c>
      <c r="B2233" s="18">
        <f t="shared" si="2077"/>
        <v>3</v>
      </c>
      <c r="C2233" s="18">
        <f t="shared" si="215"/>
        <v>61</v>
      </c>
      <c r="D2233" s="19" t="str">
        <f t="shared" si="216"/>
        <v>платежи</v>
      </c>
      <c r="E2233" s="20">
        <v>40.5</v>
      </c>
      <c r="F2233" s="21">
        <v>26.932500000000005</v>
      </c>
      <c r="G2233" s="22">
        <v>3.75</v>
      </c>
      <c r="H2233" s="21">
        <v>10.8</v>
      </c>
    </row>
    <row r="2234" ht="15.75" customHeight="1">
      <c r="A2234" s="16" t="str">
        <f t="shared" ref="A2234:B2234" si="2078">A2198</f>
        <v>январь</v>
      </c>
      <c r="B2234" s="18">
        <f t="shared" si="2078"/>
        <v>1</v>
      </c>
      <c r="C2234" s="18">
        <f t="shared" si="215"/>
        <v>57</v>
      </c>
      <c r="D2234" s="19" t="str">
        <f t="shared" si="216"/>
        <v>Услуги</v>
      </c>
      <c r="E2234" s="20">
        <v>55.50000000000001</v>
      </c>
      <c r="F2234" s="21">
        <v>39.626999999999995</v>
      </c>
      <c r="G2234" s="22">
        <v>5.138888888888888</v>
      </c>
      <c r="H2234" s="21">
        <v>10.8</v>
      </c>
    </row>
    <row r="2235" ht="15.75" customHeight="1">
      <c r="A2235" s="16" t="str">
        <f t="shared" ref="A2235:B2235" si="2079">A2199</f>
        <v>февраль</v>
      </c>
      <c r="B2235" s="18">
        <f t="shared" si="2079"/>
        <v>1</v>
      </c>
      <c r="C2235" s="18">
        <f t="shared" si="215"/>
        <v>57</v>
      </c>
      <c r="D2235" s="19" t="str">
        <f t="shared" si="216"/>
        <v>Услуги</v>
      </c>
      <c r="E2235" s="20">
        <v>45.5</v>
      </c>
      <c r="F2235" s="21">
        <v>30.894499999999997</v>
      </c>
      <c r="G2235" s="22">
        <v>3.1597222222222223</v>
      </c>
      <c r="H2235" s="21">
        <v>14.4</v>
      </c>
    </row>
    <row r="2236" ht="15.75" customHeight="1">
      <c r="A2236" s="16" t="str">
        <f t="shared" ref="A2236:B2236" si="2080">A2200</f>
        <v>март</v>
      </c>
      <c r="B2236" s="18">
        <f t="shared" si="2080"/>
        <v>1</v>
      </c>
      <c r="C2236" s="18">
        <f t="shared" si="215"/>
        <v>57</v>
      </c>
      <c r="D2236" s="19" t="str">
        <f t="shared" si="216"/>
        <v>Услуги</v>
      </c>
      <c r="E2236" s="20">
        <v>41.5</v>
      </c>
      <c r="F2236" s="21">
        <v>29.3405</v>
      </c>
      <c r="G2236" s="22">
        <v>3.4583333333333335</v>
      </c>
      <c r="H2236" s="21">
        <v>12.0</v>
      </c>
    </row>
    <row r="2237" ht="15.75" customHeight="1">
      <c r="A2237" s="16" t="str">
        <f t="shared" ref="A2237:B2237" si="2081">A2201</f>
        <v>апрель</v>
      </c>
      <c r="B2237" s="18">
        <f t="shared" si="2081"/>
        <v>2</v>
      </c>
      <c r="C2237" s="18">
        <f t="shared" si="215"/>
        <v>57</v>
      </c>
      <c r="D2237" s="19" t="str">
        <f t="shared" si="216"/>
        <v>Услуги</v>
      </c>
      <c r="E2237" s="20">
        <v>59.0</v>
      </c>
      <c r="F2237" s="21">
        <v>41.712999999999994</v>
      </c>
      <c r="G2237" s="22">
        <v>4.916666666666666</v>
      </c>
      <c r="H2237" s="21">
        <v>12.0</v>
      </c>
    </row>
    <row r="2238" ht="15.75" customHeight="1">
      <c r="A2238" s="16" t="str">
        <f t="shared" ref="A2238:B2238" si="2082">A2202</f>
        <v>май</v>
      </c>
      <c r="B2238" s="18">
        <f t="shared" si="2082"/>
        <v>2</v>
      </c>
      <c r="C2238" s="18">
        <f t="shared" si="215"/>
        <v>57</v>
      </c>
      <c r="D2238" s="19" t="str">
        <f t="shared" si="216"/>
        <v>Услуги</v>
      </c>
      <c r="E2238" s="20">
        <v>45.0</v>
      </c>
      <c r="F2238" s="21">
        <v>30.86999999999999</v>
      </c>
      <c r="G2238" s="22">
        <v>3.4090909090909087</v>
      </c>
      <c r="H2238" s="21">
        <v>13.2</v>
      </c>
    </row>
    <row r="2239" ht="15.75" customHeight="1">
      <c r="A2239" s="16" t="str">
        <f t="shared" ref="A2239:B2239" si="2083">A2203</f>
        <v>июнь</v>
      </c>
      <c r="B2239" s="18">
        <f t="shared" si="2083"/>
        <v>2</v>
      </c>
      <c r="C2239" s="18">
        <f t="shared" si="215"/>
        <v>57</v>
      </c>
      <c r="D2239" s="19" t="str">
        <f t="shared" si="216"/>
        <v>Услуги</v>
      </c>
      <c r="E2239" s="20">
        <v>55.50000000000001</v>
      </c>
      <c r="F2239" s="21">
        <v>39.238499999999995</v>
      </c>
      <c r="G2239" s="22">
        <v>5.138888888888888</v>
      </c>
      <c r="H2239" s="21">
        <v>10.8</v>
      </c>
    </row>
    <row r="2240" ht="15.75" customHeight="1">
      <c r="A2240" s="16" t="str">
        <f t="shared" ref="A2240:B2240" si="2084">A2204</f>
        <v>июль</v>
      </c>
      <c r="B2240" s="18">
        <f t="shared" si="2084"/>
        <v>3</v>
      </c>
      <c r="C2240" s="18">
        <f t="shared" si="215"/>
        <v>57</v>
      </c>
      <c r="D2240" s="19" t="str">
        <f t="shared" si="216"/>
        <v>Услуги</v>
      </c>
      <c r="E2240" s="20">
        <v>47.0</v>
      </c>
      <c r="F2240" s="21">
        <v>34.216</v>
      </c>
      <c r="G2240" s="22">
        <v>3.916666666666666</v>
      </c>
      <c r="H2240" s="21">
        <v>12.0</v>
      </c>
    </row>
    <row r="2241" ht="15.75" customHeight="1">
      <c r="A2241" s="16" t="str">
        <f t="shared" ref="A2241:B2241" si="2085">A2205</f>
        <v>август</v>
      </c>
      <c r="B2241" s="18">
        <f t="shared" si="2085"/>
        <v>3</v>
      </c>
      <c r="C2241" s="18">
        <f t="shared" si="215"/>
        <v>57</v>
      </c>
      <c r="D2241" s="19" t="str">
        <f t="shared" si="216"/>
        <v>Услуги</v>
      </c>
      <c r="E2241" s="20">
        <v>57.99999999999999</v>
      </c>
      <c r="F2241" s="21">
        <v>39.38199999999999</v>
      </c>
      <c r="G2241" s="22">
        <v>4.833333333333332</v>
      </c>
      <c r="H2241" s="21">
        <v>12.0</v>
      </c>
    </row>
    <row r="2242" ht="15.75" customHeight="1">
      <c r="A2242" s="16" t="str">
        <f t="shared" ref="A2242:B2242" si="2086">A2206</f>
        <v>сентябрь</v>
      </c>
      <c r="B2242" s="18">
        <f t="shared" si="2086"/>
        <v>3</v>
      </c>
      <c r="C2242" s="18">
        <f t="shared" si="215"/>
        <v>57</v>
      </c>
      <c r="D2242" s="19" t="str">
        <f t="shared" si="216"/>
        <v>Услуги</v>
      </c>
      <c r="E2242" s="20">
        <v>52.0</v>
      </c>
      <c r="F2242" s="21">
        <v>37.128</v>
      </c>
      <c r="G2242" s="22">
        <v>4.333333333333334</v>
      </c>
      <c r="H2242" s="21">
        <v>12.0</v>
      </c>
    </row>
    <row r="2243" ht="15.75" customHeight="1">
      <c r="A2243" s="16" t="str">
        <f t="shared" ref="A2243:B2243" si="2087">A2207</f>
        <v>январь</v>
      </c>
      <c r="B2243" s="18">
        <f t="shared" si="2087"/>
        <v>1</v>
      </c>
      <c r="C2243" s="18">
        <f t="shared" si="215"/>
        <v>60</v>
      </c>
      <c r="D2243" s="19" t="str">
        <f t="shared" si="216"/>
        <v>Услуги</v>
      </c>
      <c r="E2243" s="20">
        <v>48.0</v>
      </c>
      <c r="F2243" s="21">
        <v>32.25599999999999</v>
      </c>
      <c r="G2243" s="22">
        <v>3.3333333333333335</v>
      </c>
      <c r="H2243" s="21">
        <v>14.4</v>
      </c>
    </row>
    <row r="2244" ht="15.75" customHeight="1">
      <c r="A2244" s="16" t="str">
        <f t="shared" ref="A2244:B2244" si="2088">A2208</f>
        <v>февраль</v>
      </c>
      <c r="B2244" s="18">
        <f t="shared" si="2088"/>
        <v>1</v>
      </c>
      <c r="C2244" s="18">
        <f t="shared" si="215"/>
        <v>60</v>
      </c>
      <c r="D2244" s="19" t="str">
        <f t="shared" si="216"/>
        <v>Услуги</v>
      </c>
      <c r="E2244" s="20">
        <v>56.99999999999999</v>
      </c>
      <c r="F2244" s="21">
        <v>39.501</v>
      </c>
      <c r="G2244" s="22">
        <v>4.318181818181818</v>
      </c>
      <c r="H2244" s="21">
        <v>13.2</v>
      </c>
    </row>
    <row r="2245" ht="15.75" customHeight="1">
      <c r="A2245" s="16" t="str">
        <f t="shared" ref="A2245:B2245" si="2089">A2209</f>
        <v>март</v>
      </c>
      <c r="B2245" s="18">
        <f t="shared" si="2089"/>
        <v>1</v>
      </c>
      <c r="C2245" s="18">
        <f t="shared" si="215"/>
        <v>60</v>
      </c>
      <c r="D2245" s="19" t="str">
        <f t="shared" si="216"/>
        <v>Услуги</v>
      </c>
      <c r="E2245" s="20">
        <v>59.0</v>
      </c>
      <c r="F2245" s="21">
        <v>42.952</v>
      </c>
      <c r="G2245" s="22">
        <v>4.097222222222223</v>
      </c>
      <c r="H2245" s="21">
        <v>14.4</v>
      </c>
    </row>
    <row r="2246" ht="15.75" customHeight="1">
      <c r="A2246" s="16" t="str">
        <f t="shared" ref="A2246:B2246" si="2090">A2210</f>
        <v>апрель</v>
      </c>
      <c r="B2246" s="18">
        <f t="shared" si="2090"/>
        <v>2</v>
      </c>
      <c r="C2246" s="18">
        <f t="shared" si="215"/>
        <v>60</v>
      </c>
      <c r="D2246" s="19" t="str">
        <f t="shared" si="216"/>
        <v>Услуги</v>
      </c>
      <c r="E2246" s="20">
        <v>42.5</v>
      </c>
      <c r="F2246" s="21">
        <v>30.642499999999995</v>
      </c>
      <c r="G2246" s="22">
        <v>3.5416666666666665</v>
      </c>
      <c r="H2246" s="21">
        <v>12.0</v>
      </c>
    </row>
    <row r="2247" ht="15.75" customHeight="1">
      <c r="A2247" s="16" t="str">
        <f t="shared" ref="A2247:B2247" si="2091">A2211</f>
        <v>май</v>
      </c>
      <c r="B2247" s="18">
        <f t="shared" si="2091"/>
        <v>2</v>
      </c>
      <c r="C2247" s="18">
        <f t="shared" si="215"/>
        <v>60</v>
      </c>
      <c r="D2247" s="19" t="str">
        <f t="shared" si="216"/>
        <v>Услуги</v>
      </c>
      <c r="E2247" s="20">
        <v>42.0</v>
      </c>
      <c r="F2247" s="21">
        <v>30.576000000000004</v>
      </c>
      <c r="G2247" s="22">
        <v>3.888888888888889</v>
      </c>
      <c r="H2247" s="21">
        <v>10.8</v>
      </c>
    </row>
    <row r="2248" ht="15.75" customHeight="1">
      <c r="A2248" s="16" t="str">
        <f t="shared" ref="A2248:B2248" si="2092">A2212</f>
        <v>июнь</v>
      </c>
      <c r="B2248" s="18">
        <f t="shared" si="2092"/>
        <v>2</v>
      </c>
      <c r="C2248" s="18">
        <f t="shared" si="215"/>
        <v>60</v>
      </c>
      <c r="D2248" s="19" t="str">
        <f t="shared" si="216"/>
        <v>Услуги</v>
      </c>
      <c r="E2248" s="20">
        <v>51.5</v>
      </c>
      <c r="F2248" s="21">
        <v>35.32899999999999</v>
      </c>
      <c r="G2248" s="22">
        <v>4.291666666666666</v>
      </c>
      <c r="H2248" s="21">
        <v>12.0</v>
      </c>
    </row>
    <row r="2249" ht="15.75" customHeight="1">
      <c r="A2249" s="16" t="str">
        <f t="shared" ref="A2249:B2249" si="2093">A2213</f>
        <v>июль</v>
      </c>
      <c r="B2249" s="18">
        <f t="shared" si="2093"/>
        <v>3</v>
      </c>
      <c r="C2249" s="18">
        <f t="shared" si="215"/>
        <v>60</v>
      </c>
      <c r="D2249" s="19" t="str">
        <f t="shared" si="216"/>
        <v>Услуги</v>
      </c>
      <c r="E2249" s="20">
        <v>57.99999999999999</v>
      </c>
      <c r="F2249" s="21">
        <v>42.224</v>
      </c>
      <c r="G2249" s="22">
        <v>4.027777777777778</v>
      </c>
      <c r="H2249" s="21">
        <v>14.4</v>
      </c>
    </row>
    <row r="2250" ht="15.75" customHeight="1">
      <c r="A2250" s="16" t="str">
        <f t="shared" ref="A2250:B2250" si="2094">A2214</f>
        <v>август</v>
      </c>
      <c r="B2250" s="18">
        <f t="shared" si="2094"/>
        <v>3</v>
      </c>
      <c r="C2250" s="18">
        <f t="shared" si="215"/>
        <v>60</v>
      </c>
      <c r="D2250" s="19" t="str">
        <f t="shared" si="216"/>
        <v>Услуги</v>
      </c>
      <c r="E2250" s="20">
        <v>46.5</v>
      </c>
      <c r="F2250" s="21">
        <v>33.201</v>
      </c>
      <c r="G2250" s="22">
        <v>3.5227272727272734</v>
      </c>
      <c r="H2250" s="21">
        <v>13.2</v>
      </c>
    </row>
    <row r="2251" ht="15.75" customHeight="1">
      <c r="A2251" s="16" t="str">
        <f t="shared" ref="A2251:B2251" si="2095">A2215</f>
        <v>сентябрь</v>
      </c>
      <c r="B2251" s="18">
        <f t="shared" si="2095"/>
        <v>3</v>
      </c>
      <c r="C2251" s="18">
        <f t="shared" si="215"/>
        <v>60</v>
      </c>
      <c r="D2251" s="19" t="str">
        <f t="shared" si="216"/>
        <v>Услуги</v>
      </c>
      <c r="E2251" s="20">
        <v>43.0</v>
      </c>
      <c r="F2251" s="21">
        <v>30.401</v>
      </c>
      <c r="G2251" s="22">
        <v>3.981481481481482</v>
      </c>
      <c r="H2251" s="21">
        <v>10.8</v>
      </c>
    </row>
    <row r="2252" ht="15.75" customHeight="1">
      <c r="A2252" s="16" t="str">
        <f t="shared" ref="A2252:B2252" si="2096">A2216</f>
        <v>январь</v>
      </c>
      <c r="B2252" s="18">
        <f t="shared" si="2096"/>
        <v>1</v>
      </c>
      <c r="C2252" s="18">
        <f t="shared" si="215"/>
        <v>61</v>
      </c>
      <c r="D2252" s="19" t="str">
        <f t="shared" si="216"/>
        <v>телефоны и гаджеты</v>
      </c>
      <c r="E2252" s="20">
        <v>60.0</v>
      </c>
      <c r="F2252" s="21">
        <v>40.74</v>
      </c>
      <c r="G2252" s="22">
        <v>4.166666666666666</v>
      </c>
      <c r="H2252" s="21">
        <v>14.4</v>
      </c>
    </row>
    <row r="2253" ht="15.75" customHeight="1">
      <c r="A2253" s="16" t="str">
        <f t="shared" ref="A2253:B2253" si="2097">A2217</f>
        <v>февраль</v>
      </c>
      <c r="B2253" s="18">
        <f t="shared" si="2097"/>
        <v>1</v>
      </c>
      <c r="C2253" s="18">
        <f t="shared" si="215"/>
        <v>61</v>
      </c>
      <c r="D2253" s="19" t="str">
        <f t="shared" si="216"/>
        <v>телефоны и гаджеты</v>
      </c>
      <c r="E2253" s="20">
        <v>54.50000000000001</v>
      </c>
      <c r="F2253" s="21">
        <v>38.15</v>
      </c>
      <c r="G2253" s="22">
        <v>3.7847222222222228</v>
      </c>
      <c r="H2253" s="21">
        <v>14.4</v>
      </c>
    </row>
    <row r="2254" ht="15.75" customHeight="1">
      <c r="A2254" s="16" t="str">
        <f t="shared" ref="A2254:B2254" si="2098">A2218</f>
        <v>март</v>
      </c>
      <c r="B2254" s="18">
        <f t="shared" si="2098"/>
        <v>1</v>
      </c>
      <c r="C2254" s="18">
        <f t="shared" si="215"/>
        <v>61</v>
      </c>
      <c r="D2254" s="19" t="str">
        <f t="shared" si="216"/>
        <v>телефоны и гаджеты</v>
      </c>
      <c r="E2254" s="20">
        <v>56.99999999999999</v>
      </c>
      <c r="F2254" s="21">
        <v>40.299</v>
      </c>
      <c r="G2254" s="22">
        <v>4.75</v>
      </c>
      <c r="H2254" s="21">
        <v>12.0</v>
      </c>
    </row>
    <row r="2255" ht="15.75" customHeight="1">
      <c r="A2255" s="16" t="str">
        <f t="shared" ref="A2255:B2255" si="2099">A2219</f>
        <v>апрель</v>
      </c>
      <c r="B2255" s="18">
        <f t="shared" si="2099"/>
        <v>2</v>
      </c>
      <c r="C2255" s="18">
        <f t="shared" si="215"/>
        <v>61</v>
      </c>
      <c r="D2255" s="19" t="str">
        <f t="shared" si="216"/>
        <v>телефоны и гаджеты</v>
      </c>
      <c r="E2255" s="20">
        <v>50.0</v>
      </c>
      <c r="F2255" s="21">
        <v>34.3</v>
      </c>
      <c r="G2255" s="22">
        <v>3.4722222222222223</v>
      </c>
      <c r="H2255" s="21">
        <v>14.4</v>
      </c>
    </row>
    <row r="2256" ht="15.75" customHeight="1">
      <c r="A2256" s="16" t="str">
        <f t="shared" ref="A2256:B2256" si="2100">A2220</f>
        <v>май</v>
      </c>
      <c r="B2256" s="18">
        <f t="shared" si="2100"/>
        <v>2</v>
      </c>
      <c r="C2256" s="18">
        <f t="shared" si="215"/>
        <v>61</v>
      </c>
      <c r="D2256" s="19" t="str">
        <f t="shared" si="216"/>
        <v>телефоны и гаджеты</v>
      </c>
      <c r="E2256" s="20">
        <v>60.0</v>
      </c>
      <c r="F2256" s="21">
        <v>39.9</v>
      </c>
      <c r="G2256" s="22">
        <v>5.555555555555556</v>
      </c>
      <c r="H2256" s="21">
        <v>10.8</v>
      </c>
    </row>
    <row r="2257" ht="15.75" customHeight="1">
      <c r="A2257" s="16" t="str">
        <f t="shared" ref="A2257:B2257" si="2101">A2221</f>
        <v>июнь</v>
      </c>
      <c r="B2257" s="18">
        <f t="shared" si="2101"/>
        <v>2</v>
      </c>
      <c r="C2257" s="18">
        <f t="shared" si="215"/>
        <v>61</v>
      </c>
      <c r="D2257" s="19" t="str">
        <f t="shared" si="216"/>
        <v>телефоны и гаджеты</v>
      </c>
      <c r="E2257" s="20">
        <v>44.5</v>
      </c>
      <c r="F2257" s="21">
        <v>30.838500000000003</v>
      </c>
      <c r="G2257" s="22">
        <v>3.3712121212121215</v>
      </c>
      <c r="H2257" s="21">
        <v>13.2</v>
      </c>
    </row>
    <row r="2258" ht="15.75" customHeight="1">
      <c r="A2258" s="16" t="str">
        <f t="shared" ref="A2258:B2258" si="2102">A2222</f>
        <v>июль</v>
      </c>
      <c r="B2258" s="18">
        <f t="shared" si="2102"/>
        <v>3</v>
      </c>
      <c r="C2258" s="18">
        <f t="shared" si="215"/>
        <v>61</v>
      </c>
      <c r="D2258" s="19" t="str">
        <f t="shared" si="216"/>
        <v>телефоны и гаджеты</v>
      </c>
      <c r="E2258" s="20">
        <v>40.0</v>
      </c>
      <c r="F2258" s="21">
        <v>26.88</v>
      </c>
      <c r="G2258" s="22">
        <v>3.7037037037037033</v>
      </c>
      <c r="H2258" s="21">
        <v>10.8</v>
      </c>
    </row>
    <row r="2259" ht="15.75" customHeight="1">
      <c r="A2259" s="16" t="str">
        <f t="shared" ref="A2259:B2259" si="2103">A2223</f>
        <v>август</v>
      </c>
      <c r="B2259" s="18">
        <f t="shared" si="2103"/>
        <v>3</v>
      </c>
      <c r="C2259" s="18">
        <f t="shared" si="215"/>
        <v>61</v>
      </c>
      <c r="D2259" s="19" t="str">
        <f t="shared" si="216"/>
        <v>телефоны и гаджеты</v>
      </c>
      <c r="E2259" s="20">
        <v>53.5</v>
      </c>
      <c r="F2259" s="21">
        <v>37.449999999999996</v>
      </c>
      <c r="G2259" s="22">
        <v>4.953703703703703</v>
      </c>
      <c r="H2259" s="21">
        <v>10.8</v>
      </c>
    </row>
    <row r="2260" ht="15.75" customHeight="1">
      <c r="A2260" s="16" t="str">
        <f t="shared" ref="A2260:B2260" si="2104">A2224</f>
        <v>сентябрь</v>
      </c>
      <c r="B2260" s="18">
        <f t="shared" si="2104"/>
        <v>3</v>
      </c>
      <c r="C2260" s="18">
        <f t="shared" si="215"/>
        <v>61</v>
      </c>
      <c r="D2260" s="19" t="str">
        <f t="shared" si="216"/>
        <v>телефоны и гаджеты</v>
      </c>
      <c r="E2260" s="20">
        <v>56.99999999999999</v>
      </c>
      <c r="F2260" s="21">
        <v>41.495999999999995</v>
      </c>
      <c r="G2260" s="22">
        <v>5.277777777777778</v>
      </c>
      <c r="H2260" s="21">
        <v>10.8</v>
      </c>
    </row>
    <row r="2261" ht="15.75" customHeight="1">
      <c r="A2261" s="16" t="str">
        <f t="shared" ref="A2261:B2261" si="2105">A2225</f>
        <v>январь</v>
      </c>
      <c r="B2261" s="18">
        <f t="shared" si="2105"/>
        <v>1</v>
      </c>
      <c r="C2261" s="18">
        <f t="shared" si="215"/>
        <v>62</v>
      </c>
      <c r="D2261" s="19" t="str">
        <f t="shared" si="216"/>
        <v>платежи</v>
      </c>
      <c r="E2261" s="20">
        <v>47.5</v>
      </c>
      <c r="F2261" s="21">
        <v>32.2525</v>
      </c>
      <c r="G2261" s="22">
        <v>3.298611111111111</v>
      </c>
      <c r="H2261" s="21">
        <v>14.4</v>
      </c>
    </row>
    <row r="2262" ht="15.75" customHeight="1">
      <c r="A2262" s="16" t="str">
        <f t="shared" ref="A2262:B2262" si="2106">A2226</f>
        <v>февраль</v>
      </c>
      <c r="B2262" s="18">
        <f t="shared" si="2106"/>
        <v>1</v>
      </c>
      <c r="C2262" s="18">
        <f t="shared" si="215"/>
        <v>62</v>
      </c>
      <c r="D2262" s="19" t="str">
        <f t="shared" si="216"/>
        <v>платежи</v>
      </c>
      <c r="E2262" s="20">
        <v>56.49999999999999</v>
      </c>
      <c r="F2262" s="21">
        <v>39.1545</v>
      </c>
      <c r="G2262" s="22">
        <v>4.28030303030303</v>
      </c>
      <c r="H2262" s="21">
        <v>13.2</v>
      </c>
    </row>
    <row r="2263" ht="15.75" customHeight="1">
      <c r="A2263" s="16" t="str">
        <f t="shared" ref="A2263:B2263" si="2107">A2227</f>
        <v>март</v>
      </c>
      <c r="B2263" s="18">
        <f t="shared" si="2107"/>
        <v>1</v>
      </c>
      <c r="C2263" s="18">
        <f t="shared" si="215"/>
        <v>62</v>
      </c>
      <c r="D2263" s="19" t="str">
        <f t="shared" si="216"/>
        <v>платежи</v>
      </c>
      <c r="E2263" s="20">
        <v>46.5</v>
      </c>
      <c r="F2263" s="21">
        <v>33.5265</v>
      </c>
      <c r="G2263" s="22">
        <v>4.305555555555555</v>
      </c>
      <c r="H2263" s="21">
        <v>10.8</v>
      </c>
    </row>
    <row r="2264" ht="15.75" customHeight="1">
      <c r="A2264" s="16" t="str">
        <f t="shared" ref="A2264:B2264" si="2108">A2228</f>
        <v>апрель</v>
      </c>
      <c r="B2264" s="18">
        <f t="shared" si="2108"/>
        <v>2</v>
      </c>
      <c r="C2264" s="18">
        <f t="shared" si="215"/>
        <v>62</v>
      </c>
      <c r="D2264" s="19" t="str">
        <f t="shared" si="216"/>
        <v>платежи</v>
      </c>
      <c r="E2264" s="20">
        <v>46.5</v>
      </c>
      <c r="F2264" s="21">
        <v>32.2245</v>
      </c>
      <c r="G2264" s="22">
        <v>3.875</v>
      </c>
      <c r="H2264" s="21">
        <v>12.0</v>
      </c>
    </row>
    <row r="2265" ht="15.75" customHeight="1">
      <c r="A2265" s="16" t="str">
        <f t="shared" ref="A2265:B2265" si="2109">A2229</f>
        <v>май</v>
      </c>
      <c r="B2265" s="18">
        <f t="shared" si="2109"/>
        <v>2</v>
      </c>
      <c r="C2265" s="18">
        <f t="shared" si="215"/>
        <v>62</v>
      </c>
      <c r="D2265" s="19" t="str">
        <f t="shared" si="216"/>
        <v>платежи</v>
      </c>
      <c r="E2265" s="20">
        <v>47.0</v>
      </c>
      <c r="F2265" s="21">
        <v>34.545</v>
      </c>
      <c r="G2265" s="22">
        <v>3.2638888888888884</v>
      </c>
      <c r="H2265" s="21">
        <v>14.4</v>
      </c>
    </row>
    <row r="2266" ht="15.75" customHeight="1">
      <c r="A2266" s="16" t="str">
        <f t="shared" ref="A2266:B2266" si="2110">A2230</f>
        <v>июнь</v>
      </c>
      <c r="B2266" s="18">
        <f t="shared" si="2110"/>
        <v>2</v>
      </c>
      <c r="C2266" s="18">
        <f t="shared" si="215"/>
        <v>62</v>
      </c>
      <c r="D2266" s="19" t="str">
        <f t="shared" si="216"/>
        <v>платежи</v>
      </c>
      <c r="E2266" s="20">
        <v>53.0</v>
      </c>
      <c r="F2266" s="21">
        <v>38.212999999999994</v>
      </c>
      <c r="G2266" s="22">
        <v>3.680555555555556</v>
      </c>
      <c r="H2266" s="21">
        <v>14.4</v>
      </c>
    </row>
    <row r="2267" ht="15.75" customHeight="1">
      <c r="A2267" s="16" t="str">
        <f t="shared" ref="A2267:B2267" si="2111">A2231</f>
        <v>июль</v>
      </c>
      <c r="B2267" s="18">
        <f t="shared" si="2111"/>
        <v>3</v>
      </c>
      <c r="C2267" s="18">
        <f t="shared" si="215"/>
        <v>62</v>
      </c>
      <c r="D2267" s="19" t="str">
        <f t="shared" si="216"/>
        <v>платежи</v>
      </c>
      <c r="E2267" s="20">
        <v>49.5</v>
      </c>
      <c r="F2267" s="21">
        <v>34.3035</v>
      </c>
      <c r="G2267" s="22">
        <v>4.583333333333334</v>
      </c>
      <c r="H2267" s="21">
        <v>10.8</v>
      </c>
    </row>
    <row r="2268" ht="15.75" customHeight="1">
      <c r="A2268" s="16" t="str">
        <f t="shared" ref="A2268:B2268" si="2112">A2232</f>
        <v>август</v>
      </c>
      <c r="B2268" s="18">
        <f t="shared" si="2112"/>
        <v>3</v>
      </c>
      <c r="C2268" s="18">
        <f t="shared" si="215"/>
        <v>62</v>
      </c>
      <c r="D2268" s="19" t="str">
        <f t="shared" si="216"/>
        <v>платежи</v>
      </c>
      <c r="E2268" s="20">
        <v>55.50000000000001</v>
      </c>
      <c r="F2268" s="21">
        <v>38.849999999999994</v>
      </c>
      <c r="G2268" s="22">
        <v>4.625</v>
      </c>
      <c r="H2268" s="21">
        <v>12.0</v>
      </c>
    </row>
    <row r="2269" ht="15.75" customHeight="1">
      <c r="A2269" s="16" t="str">
        <f t="shared" ref="A2269:B2269" si="2113">A2233</f>
        <v>сентябрь</v>
      </c>
      <c r="B2269" s="18">
        <f t="shared" si="2113"/>
        <v>3</v>
      </c>
      <c r="C2269" s="18">
        <f t="shared" si="215"/>
        <v>62</v>
      </c>
      <c r="D2269" s="19" t="str">
        <f t="shared" si="216"/>
        <v>платежи</v>
      </c>
      <c r="E2269" s="20">
        <v>56.49999999999999</v>
      </c>
      <c r="F2269" s="21">
        <v>37.967999999999996</v>
      </c>
      <c r="G2269" s="22">
        <v>3.923611111111111</v>
      </c>
      <c r="H2269" s="21">
        <v>14.4</v>
      </c>
    </row>
    <row r="2270" ht="15.75" customHeight="1">
      <c r="A2270" s="16" t="str">
        <f t="shared" ref="A2270:B2270" si="2114">A2234</f>
        <v>январь</v>
      </c>
      <c r="B2270" s="18">
        <f t="shared" si="2114"/>
        <v>1</v>
      </c>
      <c r="C2270" s="18">
        <f t="shared" si="215"/>
        <v>58</v>
      </c>
      <c r="D2270" s="19" t="str">
        <f t="shared" si="216"/>
        <v>Услуги</v>
      </c>
      <c r="E2270" s="20">
        <v>2.88</v>
      </c>
      <c r="F2270" s="21">
        <v>1.4256</v>
      </c>
      <c r="G2270" s="22">
        <v>0.21818181818181817</v>
      </c>
      <c r="H2270" s="21">
        <v>13.2</v>
      </c>
    </row>
    <row r="2271" ht="15.75" customHeight="1">
      <c r="A2271" s="16" t="str">
        <f t="shared" ref="A2271:B2271" si="2115">A2235</f>
        <v>февраль</v>
      </c>
      <c r="B2271" s="18">
        <f t="shared" si="2115"/>
        <v>1</v>
      </c>
      <c r="C2271" s="18">
        <f t="shared" si="215"/>
        <v>58</v>
      </c>
      <c r="D2271" s="19" t="str">
        <f t="shared" si="216"/>
        <v>Услуги</v>
      </c>
      <c r="E2271" s="20">
        <v>3.33</v>
      </c>
      <c r="F2271" s="21">
        <v>1.64835</v>
      </c>
      <c r="G2271" s="22">
        <v>0.2775</v>
      </c>
      <c r="H2271" s="21">
        <v>12.0</v>
      </c>
    </row>
    <row r="2272" ht="15.75" customHeight="1">
      <c r="A2272" s="16" t="str">
        <f t="shared" ref="A2272:B2272" si="2116">A2236</f>
        <v>март</v>
      </c>
      <c r="B2272" s="18">
        <f t="shared" si="2116"/>
        <v>1</v>
      </c>
      <c r="C2272" s="18">
        <f t="shared" si="215"/>
        <v>58</v>
      </c>
      <c r="D2272" s="19" t="str">
        <f t="shared" si="216"/>
        <v>Услуги</v>
      </c>
      <c r="E2272" s="20">
        <v>2.4</v>
      </c>
      <c r="F2272" s="21">
        <v>1.212</v>
      </c>
      <c r="G2272" s="22">
        <v>0.16666666666666666</v>
      </c>
      <c r="H2272" s="21">
        <v>14.4</v>
      </c>
    </row>
    <row r="2273" ht="15.75" customHeight="1">
      <c r="A2273" s="16" t="str">
        <f t="shared" ref="A2273:B2273" si="2117">A2237</f>
        <v>апрель</v>
      </c>
      <c r="B2273" s="18">
        <f t="shared" si="2117"/>
        <v>2</v>
      </c>
      <c r="C2273" s="18">
        <f t="shared" si="215"/>
        <v>58</v>
      </c>
      <c r="D2273" s="19" t="str">
        <f t="shared" si="216"/>
        <v>Услуги</v>
      </c>
      <c r="E2273" s="20">
        <v>2.4</v>
      </c>
      <c r="F2273" s="21">
        <v>1.212</v>
      </c>
      <c r="G2273" s="22">
        <v>0.2</v>
      </c>
      <c r="H2273" s="21">
        <v>12.0</v>
      </c>
    </row>
    <row r="2274" ht="15.75" customHeight="1">
      <c r="A2274" s="16" t="str">
        <f t="shared" ref="A2274:B2274" si="2118">A2238</f>
        <v>май</v>
      </c>
      <c r="B2274" s="18">
        <f t="shared" si="2118"/>
        <v>2</v>
      </c>
      <c r="C2274" s="18">
        <f t="shared" si="215"/>
        <v>58</v>
      </c>
      <c r="D2274" s="19" t="str">
        <f t="shared" si="216"/>
        <v>Услуги</v>
      </c>
      <c r="E2274" s="20">
        <v>2.64</v>
      </c>
      <c r="F2274" s="21">
        <v>1.32</v>
      </c>
      <c r="G2274" s="22">
        <v>0.21999999999999997</v>
      </c>
      <c r="H2274" s="21">
        <v>12.0</v>
      </c>
    </row>
    <row r="2275" ht="15.75" customHeight="1">
      <c r="A2275" s="16" t="str">
        <f t="shared" ref="A2275:B2275" si="2119">A2239</f>
        <v>июнь</v>
      </c>
      <c r="B2275" s="18">
        <f t="shared" si="2119"/>
        <v>2</v>
      </c>
      <c r="C2275" s="18">
        <f t="shared" si="215"/>
        <v>58</v>
      </c>
      <c r="D2275" s="19" t="str">
        <f t="shared" si="216"/>
        <v>Услуги</v>
      </c>
      <c r="E2275" s="20">
        <v>3.21</v>
      </c>
      <c r="F2275" s="21">
        <v>1.6371</v>
      </c>
      <c r="G2275" s="22">
        <v>0.24318181818181817</v>
      </c>
      <c r="H2275" s="21">
        <v>13.2</v>
      </c>
    </row>
    <row r="2276" ht="15.75" customHeight="1">
      <c r="A2276" s="16" t="str">
        <f t="shared" ref="A2276:B2276" si="2120">A2240</f>
        <v>июль</v>
      </c>
      <c r="B2276" s="18">
        <f t="shared" si="2120"/>
        <v>3</v>
      </c>
      <c r="C2276" s="18">
        <f t="shared" si="215"/>
        <v>58</v>
      </c>
      <c r="D2276" s="19" t="str">
        <f t="shared" si="216"/>
        <v>Услуги</v>
      </c>
      <c r="E2276" s="20">
        <v>3.18</v>
      </c>
      <c r="F2276" s="21">
        <v>1.6218000000000001</v>
      </c>
      <c r="G2276" s="22">
        <v>0.24090909090909093</v>
      </c>
      <c r="H2276" s="21">
        <v>13.2</v>
      </c>
    </row>
    <row r="2277" ht="15.75" customHeight="1">
      <c r="A2277" s="16" t="str">
        <f t="shared" ref="A2277:B2277" si="2121">A2241</f>
        <v>август</v>
      </c>
      <c r="B2277" s="18">
        <f t="shared" si="2121"/>
        <v>3</v>
      </c>
      <c r="C2277" s="18">
        <f t="shared" si="215"/>
        <v>58</v>
      </c>
      <c r="D2277" s="19" t="str">
        <f t="shared" si="216"/>
        <v>Услуги</v>
      </c>
      <c r="E2277" s="20">
        <v>2.88</v>
      </c>
      <c r="F2277" s="21">
        <v>1.4975999999999998</v>
      </c>
      <c r="G2277" s="22">
        <v>0.2</v>
      </c>
      <c r="H2277" s="21">
        <v>14.4</v>
      </c>
    </row>
    <row r="2278" ht="15.75" customHeight="1">
      <c r="A2278" s="16" t="str">
        <f t="shared" ref="A2278:B2278" si="2122">A2242</f>
        <v>сентябрь</v>
      </c>
      <c r="B2278" s="18">
        <f t="shared" si="2122"/>
        <v>3</v>
      </c>
      <c r="C2278" s="18">
        <f t="shared" si="215"/>
        <v>58</v>
      </c>
      <c r="D2278" s="19" t="str">
        <f t="shared" si="216"/>
        <v>Услуги</v>
      </c>
      <c r="E2278" s="20">
        <v>2.85</v>
      </c>
      <c r="F2278" s="21">
        <v>1.41075</v>
      </c>
      <c r="G2278" s="22">
        <v>0.2638888888888889</v>
      </c>
      <c r="H2278" s="21">
        <v>10.8</v>
      </c>
    </row>
    <row r="2279" ht="15.75" customHeight="1">
      <c r="A2279" s="16" t="str">
        <f t="shared" ref="A2279:B2279" si="2123">A2243</f>
        <v>январь</v>
      </c>
      <c r="B2279" s="18">
        <f t="shared" si="2123"/>
        <v>1</v>
      </c>
      <c r="C2279" s="18">
        <f t="shared" si="215"/>
        <v>61</v>
      </c>
      <c r="D2279" s="19" t="str">
        <f t="shared" si="216"/>
        <v>Услуги</v>
      </c>
      <c r="E2279" s="20">
        <v>2.67</v>
      </c>
      <c r="F2279" s="21">
        <v>1.40175</v>
      </c>
      <c r="G2279" s="22">
        <v>0.22249999999999998</v>
      </c>
      <c r="H2279" s="21">
        <v>12.0</v>
      </c>
    </row>
    <row r="2280" ht="15.75" customHeight="1">
      <c r="A2280" s="16" t="str">
        <f t="shared" ref="A2280:B2280" si="2124">A2244</f>
        <v>февраль</v>
      </c>
      <c r="B2280" s="18">
        <f t="shared" si="2124"/>
        <v>1</v>
      </c>
      <c r="C2280" s="18">
        <f t="shared" si="215"/>
        <v>61</v>
      </c>
      <c r="D2280" s="19" t="str">
        <f t="shared" si="216"/>
        <v>Услуги</v>
      </c>
      <c r="E2280" s="20">
        <v>2.49</v>
      </c>
      <c r="F2280" s="21">
        <v>1.25745</v>
      </c>
      <c r="G2280" s="22">
        <v>0.23055555555555554</v>
      </c>
      <c r="H2280" s="21">
        <v>10.8</v>
      </c>
    </row>
    <row r="2281" ht="15.75" customHeight="1">
      <c r="A2281" s="16" t="str">
        <f t="shared" ref="A2281:B2281" si="2125">A2245</f>
        <v>март</v>
      </c>
      <c r="B2281" s="18">
        <f t="shared" si="2125"/>
        <v>1</v>
      </c>
      <c r="C2281" s="18">
        <f t="shared" si="215"/>
        <v>61</v>
      </c>
      <c r="D2281" s="19" t="str">
        <f t="shared" si="216"/>
        <v>Услуги</v>
      </c>
      <c r="E2281" s="20">
        <v>2.4</v>
      </c>
      <c r="F2281" s="21">
        <v>1.248</v>
      </c>
      <c r="G2281" s="22">
        <v>0.18181818181818182</v>
      </c>
      <c r="H2281" s="21">
        <v>13.2</v>
      </c>
    </row>
    <row r="2282" ht="15.75" customHeight="1">
      <c r="A2282" s="16" t="str">
        <f t="shared" ref="A2282:B2282" si="2126">A2246</f>
        <v>апрель</v>
      </c>
      <c r="B2282" s="18">
        <f t="shared" si="2126"/>
        <v>2</v>
      </c>
      <c r="C2282" s="18">
        <f t="shared" si="215"/>
        <v>61</v>
      </c>
      <c r="D2282" s="19" t="str">
        <f t="shared" si="216"/>
        <v>Услуги</v>
      </c>
      <c r="E2282" s="20">
        <v>2.7</v>
      </c>
      <c r="F2282" s="21">
        <v>1.296</v>
      </c>
      <c r="G2282" s="22">
        <v>0.20454545454545453</v>
      </c>
      <c r="H2282" s="21">
        <v>13.2</v>
      </c>
    </row>
    <row r="2283" ht="15.75" customHeight="1">
      <c r="A2283" s="16" t="str">
        <f t="shared" ref="A2283:B2283" si="2127">A2247</f>
        <v>май</v>
      </c>
      <c r="B2283" s="18">
        <f t="shared" si="2127"/>
        <v>2</v>
      </c>
      <c r="C2283" s="18">
        <f t="shared" si="215"/>
        <v>61</v>
      </c>
      <c r="D2283" s="19" t="str">
        <f t="shared" si="216"/>
        <v>Услуги</v>
      </c>
      <c r="E2283" s="20">
        <v>2.82</v>
      </c>
      <c r="F2283" s="21">
        <v>1.4523</v>
      </c>
      <c r="G2283" s="22">
        <v>0.1958333333333333</v>
      </c>
      <c r="H2283" s="21">
        <v>14.4</v>
      </c>
    </row>
    <row r="2284" ht="15.75" customHeight="1">
      <c r="A2284" s="16" t="str">
        <f t="shared" ref="A2284:B2284" si="2128">A2248</f>
        <v>июнь</v>
      </c>
      <c r="B2284" s="18">
        <f t="shared" si="2128"/>
        <v>2</v>
      </c>
      <c r="C2284" s="18">
        <f t="shared" si="215"/>
        <v>61</v>
      </c>
      <c r="D2284" s="19" t="str">
        <f t="shared" si="216"/>
        <v>Услуги</v>
      </c>
      <c r="E2284" s="20">
        <v>2.43</v>
      </c>
      <c r="F2284" s="21">
        <v>1.2393</v>
      </c>
      <c r="G2284" s="22">
        <v>0.18409090909090906</v>
      </c>
      <c r="H2284" s="21">
        <v>13.2</v>
      </c>
    </row>
    <row r="2285" ht="15.75" customHeight="1">
      <c r="A2285" s="16" t="str">
        <f t="shared" ref="A2285:B2285" si="2129">A2249</f>
        <v>июль</v>
      </c>
      <c r="B2285" s="18">
        <f t="shared" si="2129"/>
        <v>3</v>
      </c>
      <c r="C2285" s="18">
        <f t="shared" si="215"/>
        <v>61</v>
      </c>
      <c r="D2285" s="19" t="str">
        <f t="shared" si="216"/>
        <v>Услуги</v>
      </c>
      <c r="E2285" s="20">
        <v>3.0</v>
      </c>
      <c r="F2285" s="21">
        <v>1.515</v>
      </c>
      <c r="G2285" s="22">
        <v>0.22727272727272732</v>
      </c>
      <c r="H2285" s="21">
        <v>13.2</v>
      </c>
    </row>
    <row r="2286" ht="15.75" customHeight="1">
      <c r="A2286" s="16" t="str">
        <f t="shared" ref="A2286:B2286" si="2130">A2250</f>
        <v>август</v>
      </c>
      <c r="B2286" s="18">
        <f t="shared" si="2130"/>
        <v>3</v>
      </c>
      <c r="C2286" s="18">
        <f t="shared" si="215"/>
        <v>61</v>
      </c>
      <c r="D2286" s="19" t="str">
        <f t="shared" si="216"/>
        <v>Услуги</v>
      </c>
      <c r="E2286" s="20">
        <v>2.7</v>
      </c>
      <c r="F2286" s="21">
        <v>1.3230000000000002</v>
      </c>
      <c r="G2286" s="22">
        <v>0.1875</v>
      </c>
      <c r="H2286" s="21">
        <v>14.4</v>
      </c>
    </row>
    <row r="2287" ht="15.75" customHeight="1">
      <c r="A2287" s="16" t="str">
        <f t="shared" ref="A2287:B2287" si="2131">A2251</f>
        <v>сентябрь</v>
      </c>
      <c r="B2287" s="18">
        <f t="shared" si="2131"/>
        <v>3</v>
      </c>
      <c r="C2287" s="18">
        <f t="shared" si="215"/>
        <v>61</v>
      </c>
      <c r="D2287" s="19" t="str">
        <f t="shared" si="216"/>
        <v>Услуги</v>
      </c>
      <c r="E2287" s="20">
        <v>3.18</v>
      </c>
      <c r="F2287" s="21">
        <v>1.5105000000000002</v>
      </c>
      <c r="G2287" s="22">
        <v>0.24090909090909093</v>
      </c>
      <c r="H2287" s="21">
        <v>13.2</v>
      </c>
    </row>
    <row r="2288" ht="15.75" customHeight="1">
      <c r="A2288" s="16" t="str">
        <f t="shared" ref="A2288:B2288" si="2132">A2252</f>
        <v>январь</v>
      </c>
      <c r="B2288" s="18">
        <f t="shared" si="2132"/>
        <v>1</v>
      </c>
      <c r="C2288" s="18">
        <f t="shared" si="215"/>
        <v>62</v>
      </c>
      <c r="D2288" s="19" t="str">
        <f t="shared" si="216"/>
        <v>телефоны и гаджеты</v>
      </c>
      <c r="E2288" s="20">
        <v>3.18</v>
      </c>
      <c r="F2288" s="21">
        <v>1.6059</v>
      </c>
      <c r="G2288" s="22">
        <v>0.29444444444444445</v>
      </c>
      <c r="H2288" s="21">
        <v>10.8</v>
      </c>
    </row>
    <row r="2289" ht="15.75" customHeight="1">
      <c r="A2289" s="16" t="str">
        <f t="shared" ref="A2289:B2289" si="2133">A2253</f>
        <v>февраль</v>
      </c>
      <c r="B2289" s="18">
        <f t="shared" si="2133"/>
        <v>1</v>
      </c>
      <c r="C2289" s="18">
        <f t="shared" si="215"/>
        <v>62</v>
      </c>
      <c r="D2289" s="19" t="str">
        <f t="shared" si="216"/>
        <v>телефоны и гаджеты</v>
      </c>
      <c r="E2289" s="20">
        <v>3.24</v>
      </c>
      <c r="F2289" s="21">
        <v>1.6362</v>
      </c>
      <c r="G2289" s="22">
        <v>0.27</v>
      </c>
      <c r="H2289" s="21">
        <v>12.0</v>
      </c>
    </row>
    <row r="2290" ht="15.75" customHeight="1">
      <c r="A2290" s="16" t="str">
        <f t="shared" ref="A2290:B2290" si="2134">A2254</f>
        <v>март</v>
      </c>
      <c r="B2290" s="18">
        <f t="shared" si="2134"/>
        <v>1</v>
      </c>
      <c r="C2290" s="18">
        <f t="shared" si="215"/>
        <v>62</v>
      </c>
      <c r="D2290" s="19" t="str">
        <f t="shared" si="216"/>
        <v>телефоны и гаджеты</v>
      </c>
      <c r="E2290" s="20">
        <v>3.15</v>
      </c>
      <c r="F2290" s="21">
        <v>1.5907499999999999</v>
      </c>
      <c r="G2290" s="22">
        <v>0.2625</v>
      </c>
      <c r="H2290" s="21">
        <v>12.0</v>
      </c>
    </row>
    <row r="2291" ht="15.75" customHeight="1">
      <c r="A2291" s="16" t="str">
        <f t="shared" ref="A2291:B2291" si="2135">A2255</f>
        <v>апрель</v>
      </c>
      <c r="B2291" s="18">
        <f t="shared" si="2135"/>
        <v>2</v>
      </c>
      <c r="C2291" s="18">
        <f t="shared" si="215"/>
        <v>62</v>
      </c>
      <c r="D2291" s="19" t="str">
        <f t="shared" si="216"/>
        <v>телефоны и гаджеты</v>
      </c>
      <c r="E2291" s="20">
        <v>3.03</v>
      </c>
      <c r="F2291" s="21">
        <v>1.4695500000000001</v>
      </c>
      <c r="G2291" s="22">
        <v>0.2525</v>
      </c>
      <c r="H2291" s="21">
        <v>12.0</v>
      </c>
    </row>
    <row r="2292" ht="15.75" customHeight="1">
      <c r="A2292" s="16" t="str">
        <f t="shared" ref="A2292:B2292" si="2136">A2256</f>
        <v>май</v>
      </c>
      <c r="B2292" s="18">
        <f t="shared" si="2136"/>
        <v>2</v>
      </c>
      <c r="C2292" s="18">
        <f t="shared" si="215"/>
        <v>62</v>
      </c>
      <c r="D2292" s="19" t="str">
        <f t="shared" si="216"/>
        <v>телефоны и гаджеты</v>
      </c>
      <c r="E2292" s="20">
        <v>2.52</v>
      </c>
      <c r="F2292" s="21">
        <v>1.2852000000000001</v>
      </c>
      <c r="G2292" s="22">
        <v>0.23333333333333334</v>
      </c>
      <c r="H2292" s="21">
        <v>10.8</v>
      </c>
    </row>
    <row r="2293" ht="15.75" customHeight="1">
      <c r="A2293" s="16" t="str">
        <f t="shared" ref="A2293:B2293" si="2137">A2257</f>
        <v>июнь</v>
      </c>
      <c r="B2293" s="18">
        <f t="shared" si="2137"/>
        <v>2</v>
      </c>
      <c r="C2293" s="18">
        <f t="shared" si="215"/>
        <v>62</v>
      </c>
      <c r="D2293" s="19" t="str">
        <f t="shared" si="216"/>
        <v>телефоны и гаджеты</v>
      </c>
      <c r="E2293" s="20">
        <v>2.52</v>
      </c>
      <c r="F2293" s="21">
        <v>1.3104</v>
      </c>
      <c r="G2293" s="22">
        <v>0.23333333333333334</v>
      </c>
      <c r="H2293" s="21">
        <v>10.8</v>
      </c>
    </row>
    <row r="2294" ht="15.75" customHeight="1">
      <c r="A2294" s="16" t="str">
        <f t="shared" ref="A2294:B2294" si="2138">A2258</f>
        <v>июль</v>
      </c>
      <c r="B2294" s="18">
        <f t="shared" si="2138"/>
        <v>3</v>
      </c>
      <c r="C2294" s="18">
        <f t="shared" si="215"/>
        <v>62</v>
      </c>
      <c r="D2294" s="19" t="str">
        <f t="shared" si="216"/>
        <v>телефоны и гаджеты</v>
      </c>
      <c r="E2294" s="20">
        <v>2.52</v>
      </c>
      <c r="F2294" s="21">
        <v>1.2473999999999998</v>
      </c>
      <c r="G2294" s="22">
        <v>0.17500000000000002</v>
      </c>
      <c r="H2294" s="21">
        <v>14.4</v>
      </c>
    </row>
    <row r="2295" ht="15.75" customHeight="1">
      <c r="A2295" s="16" t="str">
        <f t="shared" ref="A2295:B2295" si="2139">A2259</f>
        <v>август</v>
      </c>
      <c r="B2295" s="18">
        <f t="shared" si="2139"/>
        <v>3</v>
      </c>
      <c r="C2295" s="18">
        <f t="shared" si="215"/>
        <v>62</v>
      </c>
      <c r="D2295" s="19" t="str">
        <f t="shared" si="216"/>
        <v>телефоны и гаджеты</v>
      </c>
      <c r="E2295" s="20">
        <v>3.45</v>
      </c>
      <c r="F2295" s="21">
        <v>1.7594999999999998</v>
      </c>
      <c r="G2295" s="22">
        <v>0.23958333333333334</v>
      </c>
      <c r="H2295" s="21">
        <v>14.4</v>
      </c>
    </row>
    <row r="2296" ht="15.75" customHeight="1">
      <c r="A2296" s="16" t="str">
        <f t="shared" ref="A2296:B2296" si="2140">A2260</f>
        <v>сентябрь</v>
      </c>
      <c r="B2296" s="18">
        <f t="shared" si="2140"/>
        <v>3</v>
      </c>
      <c r="C2296" s="18">
        <f t="shared" si="215"/>
        <v>62</v>
      </c>
      <c r="D2296" s="19" t="str">
        <f t="shared" si="216"/>
        <v>телефоны и гаджеты</v>
      </c>
      <c r="E2296" s="20">
        <v>2.97</v>
      </c>
      <c r="F2296" s="21">
        <v>1.5444</v>
      </c>
      <c r="G2296" s="22">
        <v>0.20625000000000002</v>
      </c>
      <c r="H2296" s="21">
        <v>14.4</v>
      </c>
    </row>
    <row r="2297" ht="15.75" customHeight="1">
      <c r="A2297" s="16" t="str">
        <f t="shared" ref="A2297:B2297" si="2141">A2261</f>
        <v>январь</v>
      </c>
      <c r="B2297" s="18">
        <f t="shared" si="2141"/>
        <v>1</v>
      </c>
      <c r="C2297" s="18">
        <f t="shared" si="215"/>
        <v>63</v>
      </c>
      <c r="D2297" s="19" t="str">
        <f t="shared" si="216"/>
        <v>платежи</v>
      </c>
      <c r="E2297" s="20">
        <v>3.54</v>
      </c>
      <c r="F2297" s="21">
        <v>1.7877</v>
      </c>
      <c r="G2297" s="22">
        <v>0.24583333333333335</v>
      </c>
      <c r="H2297" s="21">
        <v>14.4</v>
      </c>
    </row>
    <row r="2298" ht="15.75" customHeight="1">
      <c r="A2298" s="16" t="str">
        <f t="shared" ref="A2298:B2298" si="2142">A2262</f>
        <v>февраль</v>
      </c>
      <c r="B2298" s="18">
        <f t="shared" si="2142"/>
        <v>1</v>
      </c>
      <c r="C2298" s="18">
        <f t="shared" si="215"/>
        <v>63</v>
      </c>
      <c r="D2298" s="19" t="str">
        <f t="shared" si="216"/>
        <v>платежи</v>
      </c>
      <c r="E2298" s="20">
        <v>2.82</v>
      </c>
      <c r="F2298" s="21">
        <v>1.41</v>
      </c>
      <c r="G2298" s="22">
        <v>0.235</v>
      </c>
      <c r="H2298" s="21">
        <v>12.0</v>
      </c>
    </row>
    <row r="2299" ht="15.75" customHeight="1">
      <c r="A2299" s="16" t="str">
        <f t="shared" ref="A2299:B2299" si="2143">A2263</f>
        <v>март</v>
      </c>
      <c r="B2299" s="18">
        <f t="shared" si="2143"/>
        <v>1</v>
      </c>
      <c r="C2299" s="18">
        <f t="shared" si="215"/>
        <v>63</v>
      </c>
      <c r="D2299" s="19" t="str">
        <f t="shared" si="216"/>
        <v>платежи</v>
      </c>
      <c r="E2299" s="20">
        <v>3.0</v>
      </c>
      <c r="F2299" s="21">
        <v>1.44</v>
      </c>
      <c r="G2299" s="22">
        <v>0.2777777777777778</v>
      </c>
      <c r="H2299" s="21">
        <v>10.8</v>
      </c>
    </row>
    <row r="2300" ht="15.75" customHeight="1">
      <c r="A2300" s="16" t="str">
        <f t="shared" ref="A2300:B2300" si="2144">A2264</f>
        <v>апрель</v>
      </c>
      <c r="B2300" s="18">
        <f t="shared" si="2144"/>
        <v>2</v>
      </c>
      <c r="C2300" s="18">
        <f t="shared" si="215"/>
        <v>63</v>
      </c>
      <c r="D2300" s="19" t="str">
        <f t="shared" si="216"/>
        <v>платежи</v>
      </c>
      <c r="E2300" s="20">
        <v>2.7</v>
      </c>
      <c r="F2300" s="21">
        <v>1.3905</v>
      </c>
      <c r="G2300" s="22">
        <v>0.25</v>
      </c>
      <c r="H2300" s="21">
        <v>10.8</v>
      </c>
    </row>
    <row r="2301" ht="15.75" customHeight="1">
      <c r="A2301" s="16" t="str">
        <f t="shared" ref="A2301:B2301" si="2145">A2265</f>
        <v>май</v>
      </c>
      <c r="B2301" s="18">
        <f t="shared" si="2145"/>
        <v>2</v>
      </c>
      <c r="C2301" s="18">
        <f t="shared" si="215"/>
        <v>63</v>
      </c>
      <c r="D2301" s="19" t="str">
        <f t="shared" si="216"/>
        <v>платежи</v>
      </c>
      <c r="E2301" s="20">
        <v>2.73</v>
      </c>
      <c r="F2301" s="21">
        <v>1.3786500000000002</v>
      </c>
      <c r="G2301" s="22">
        <v>0.1895833333333333</v>
      </c>
      <c r="H2301" s="21">
        <v>14.4</v>
      </c>
    </row>
    <row r="2302" ht="15.75" customHeight="1">
      <c r="A2302" s="16" t="str">
        <f t="shared" ref="A2302:B2302" si="2146">A2266</f>
        <v>июнь</v>
      </c>
      <c r="B2302" s="18">
        <f t="shared" si="2146"/>
        <v>2</v>
      </c>
      <c r="C2302" s="18">
        <f t="shared" si="215"/>
        <v>63</v>
      </c>
      <c r="D2302" s="19" t="str">
        <f t="shared" si="216"/>
        <v>платежи</v>
      </c>
      <c r="E2302" s="20">
        <v>3.21</v>
      </c>
      <c r="F2302" s="21">
        <v>1.6691999999999998</v>
      </c>
      <c r="G2302" s="22">
        <v>0.22291666666666665</v>
      </c>
      <c r="H2302" s="21">
        <v>14.4</v>
      </c>
    </row>
    <row r="2303" ht="15.75" customHeight="1">
      <c r="A2303" s="16" t="str">
        <f t="shared" ref="A2303:B2303" si="2147">A2267</f>
        <v>июль</v>
      </c>
      <c r="B2303" s="18">
        <f t="shared" si="2147"/>
        <v>3</v>
      </c>
      <c r="C2303" s="18">
        <f t="shared" si="215"/>
        <v>63</v>
      </c>
      <c r="D2303" s="19" t="str">
        <f t="shared" si="216"/>
        <v>платежи</v>
      </c>
      <c r="E2303" s="20">
        <v>2.58</v>
      </c>
      <c r="F2303" s="21">
        <v>1.3544999999999998</v>
      </c>
      <c r="G2303" s="22">
        <v>0.17916666666666667</v>
      </c>
      <c r="H2303" s="21">
        <v>14.4</v>
      </c>
    </row>
    <row r="2304" ht="15.75" customHeight="1">
      <c r="A2304" s="16" t="str">
        <f t="shared" ref="A2304:B2304" si="2148">A2268</f>
        <v>август</v>
      </c>
      <c r="B2304" s="18">
        <f t="shared" si="2148"/>
        <v>3</v>
      </c>
      <c r="C2304" s="18">
        <f t="shared" si="215"/>
        <v>63</v>
      </c>
      <c r="D2304" s="19" t="str">
        <f t="shared" si="216"/>
        <v>платежи</v>
      </c>
      <c r="E2304" s="20">
        <v>2.7</v>
      </c>
      <c r="F2304" s="21">
        <v>1.3635</v>
      </c>
      <c r="G2304" s="22">
        <v>0.1875</v>
      </c>
      <c r="H2304" s="21">
        <v>14.4</v>
      </c>
    </row>
    <row r="2305" ht="15.75" customHeight="1">
      <c r="A2305" s="16" t="str">
        <f t="shared" ref="A2305:B2305" si="2149">A2269</f>
        <v>сентябрь</v>
      </c>
      <c r="B2305" s="18">
        <f t="shared" si="2149"/>
        <v>3</v>
      </c>
      <c r="C2305" s="18">
        <f t="shared" si="215"/>
        <v>63</v>
      </c>
      <c r="D2305" s="19" t="str">
        <f t="shared" si="216"/>
        <v>платежи</v>
      </c>
      <c r="E2305" s="20">
        <v>2.58</v>
      </c>
      <c r="F2305" s="21">
        <v>1.3158</v>
      </c>
      <c r="G2305" s="22">
        <v>0.17916666666666667</v>
      </c>
      <c r="H2305" s="21">
        <v>14.4</v>
      </c>
    </row>
    <row r="2306" ht="15.75" customHeight="1">
      <c r="A2306" s="16" t="str">
        <f t="shared" ref="A2306:B2306" si="2150">A2270</f>
        <v>январь</v>
      </c>
      <c r="B2306" s="18">
        <f t="shared" si="2150"/>
        <v>1</v>
      </c>
      <c r="C2306" s="18">
        <f t="shared" si="215"/>
        <v>59</v>
      </c>
      <c r="D2306" s="19" t="str">
        <f t="shared" si="216"/>
        <v>Услуги</v>
      </c>
      <c r="E2306" s="20">
        <v>16.5</v>
      </c>
      <c r="F2306" s="21">
        <v>15.83175</v>
      </c>
      <c r="G2306" s="22">
        <v>1.25</v>
      </c>
      <c r="H2306" s="21">
        <v>13.2</v>
      </c>
    </row>
    <row r="2307" ht="15.75" customHeight="1">
      <c r="A2307" s="16" t="str">
        <f t="shared" ref="A2307:B2307" si="2151">A2271</f>
        <v>февраль</v>
      </c>
      <c r="B2307" s="18">
        <f t="shared" si="2151"/>
        <v>1</v>
      </c>
      <c r="C2307" s="18">
        <f t="shared" si="215"/>
        <v>59</v>
      </c>
      <c r="D2307" s="19" t="str">
        <f t="shared" si="216"/>
        <v>Услуги</v>
      </c>
      <c r="E2307" s="20">
        <v>17.85</v>
      </c>
      <c r="F2307" s="21">
        <v>16.61835</v>
      </c>
      <c r="G2307" s="22">
        <v>1.4874999999999998</v>
      </c>
      <c r="H2307" s="21">
        <v>12.0</v>
      </c>
    </row>
    <row r="2308" ht="15.75" customHeight="1">
      <c r="A2308" s="16" t="str">
        <f t="shared" ref="A2308:B2308" si="2152">A2272</f>
        <v>март</v>
      </c>
      <c r="B2308" s="18">
        <f t="shared" si="2152"/>
        <v>1</v>
      </c>
      <c r="C2308" s="18">
        <f t="shared" si="215"/>
        <v>59</v>
      </c>
      <c r="D2308" s="19" t="str">
        <f t="shared" si="216"/>
        <v>Услуги</v>
      </c>
      <c r="E2308" s="20">
        <v>15.3</v>
      </c>
      <c r="F2308" s="21">
        <v>14.68035</v>
      </c>
      <c r="G2308" s="22">
        <v>1.4166666666666665</v>
      </c>
      <c r="H2308" s="21">
        <v>10.8</v>
      </c>
    </row>
    <row r="2309" ht="15.75" customHeight="1">
      <c r="A2309" s="16" t="str">
        <f t="shared" ref="A2309:B2309" si="2153">A2273</f>
        <v>апрель</v>
      </c>
      <c r="B2309" s="18">
        <f t="shared" si="2153"/>
        <v>2</v>
      </c>
      <c r="C2309" s="18">
        <f t="shared" si="215"/>
        <v>59</v>
      </c>
      <c r="D2309" s="19" t="str">
        <f t="shared" si="216"/>
        <v>Услуги</v>
      </c>
      <c r="E2309" s="20">
        <v>15.0</v>
      </c>
      <c r="F2309" s="21">
        <v>14.25</v>
      </c>
      <c r="G2309" s="22">
        <v>1.3888888888888888</v>
      </c>
      <c r="H2309" s="21">
        <v>10.8</v>
      </c>
    </row>
    <row r="2310" ht="15.75" customHeight="1">
      <c r="A2310" s="16" t="str">
        <f t="shared" ref="A2310:B2310" si="2154">A2274</f>
        <v>май</v>
      </c>
      <c r="B2310" s="18">
        <f t="shared" si="2154"/>
        <v>2</v>
      </c>
      <c r="C2310" s="18">
        <f t="shared" si="215"/>
        <v>59</v>
      </c>
      <c r="D2310" s="19" t="str">
        <f t="shared" si="216"/>
        <v>Услуги</v>
      </c>
      <c r="E2310" s="20">
        <v>15.75</v>
      </c>
      <c r="F2310" s="21">
        <v>14.513625</v>
      </c>
      <c r="G2310" s="22">
        <v>1.3125</v>
      </c>
      <c r="H2310" s="21">
        <v>12.0</v>
      </c>
    </row>
    <row r="2311" ht="15.75" customHeight="1">
      <c r="A2311" s="16" t="str">
        <f t="shared" ref="A2311:B2311" si="2155">A2275</f>
        <v>июнь</v>
      </c>
      <c r="B2311" s="18">
        <f t="shared" si="2155"/>
        <v>2</v>
      </c>
      <c r="C2311" s="18">
        <f t="shared" si="215"/>
        <v>59</v>
      </c>
      <c r="D2311" s="19" t="str">
        <f t="shared" si="216"/>
        <v>Услуги</v>
      </c>
      <c r="E2311" s="20">
        <v>12.9</v>
      </c>
      <c r="F2311" s="21">
        <v>12.0099</v>
      </c>
      <c r="G2311" s="22">
        <v>0.9772727272727273</v>
      </c>
      <c r="H2311" s="21">
        <v>13.2</v>
      </c>
    </row>
    <row r="2312" ht="15.75" customHeight="1">
      <c r="A2312" s="16" t="str">
        <f t="shared" ref="A2312:B2312" si="2156">A2276</f>
        <v>июль</v>
      </c>
      <c r="B2312" s="18">
        <f t="shared" si="2156"/>
        <v>3</v>
      </c>
      <c r="C2312" s="18">
        <f t="shared" si="215"/>
        <v>59</v>
      </c>
      <c r="D2312" s="19" t="str">
        <f t="shared" si="216"/>
        <v>Услуги</v>
      </c>
      <c r="E2312" s="20">
        <v>16.5</v>
      </c>
      <c r="F2312" s="21">
        <v>15.51825</v>
      </c>
      <c r="G2312" s="22">
        <v>1.1458333333333335</v>
      </c>
      <c r="H2312" s="21">
        <v>14.4</v>
      </c>
    </row>
    <row r="2313" ht="15.75" customHeight="1">
      <c r="A2313" s="16" t="str">
        <f t="shared" ref="A2313:B2313" si="2157">A2277</f>
        <v>август</v>
      </c>
      <c r="B2313" s="18">
        <f t="shared" si="2157"/>
        <v>3</v>
      </c>
      <c r="C2313" s="18">
        <f t="shared" si="215"/>
        <v>59</v>
      </c>
      <c r="D2313" s="19" t="str">
        <f t="shared" si="216"/>
        <v>Услуги</v>
      </c>
      <c r="E2313" s="20">
        <v>15.6</v>
      </c>
      <c r="F2313" s="21">
        <v>14.375399999999999</v>
      </c>
      <c r="G2313" s="22">
        <v>1.1818181818181819</v>
      </c>
      <c r="H2313" s="21">
        <v>13.2</v>
      </c>
    </row>
    <row r="2314" ht="15.75" customHeight="1">
      <c r="A2314" s="16" t="str">
        <f t="shared" ref="A2314:B2314" si="2158">A2278</f>
        <v>сентябрь</v>
      </c>
      <c r="B2314" s="18">
        <f t="shared" si="2158"/>
        <v>3</v>
      </c>
      <c r="C2314" s="18">
        <f t="shared" si="215"/>
        <v>59</v>
      </c>
      <c r="D2314" s="19" t="str">
        <f t="shared" si="216"/>
        <v>Услуги</v>
      </c>
      <c r="E2314" s="20">
        <v>14.4</v>
      </c>
      <c r="F2314" s="21">
        <v>13.543199999999999</v>
      </c>
      <c r="G2314" s="22">
        <v>1.3333333333333333</v>
      </c>
      <c r="H2314" s="21">
        <v>10.8</v>
      </c>
    </row>
    <row r="2315" ht="15.75" customHeight="1">
      <c r="A2315" s="16" t="str">
        <f t="shared" ref="A2315:B2315" si="2159">A2279</f>
        <v>январь</v>
      </c>
      <c r="B2315" s="18">
        <f t="shared" si="2159"/>
        <v>1</v>
      </c>
      <c r="C2315" s="18">
        <f t="shared" si="215"/>
        <v>62</v>
      </c>
      <c r="D2315" s="19" t="str">
        <f t="shared" si="216"/>
        <v>Услуги</v>
      </c>
      <c r="E2315" s="20">
        <v>12.0</v>
      </c>
      <c r="F2315" s="21">
        <v>11.4</v>
      </c>
      <c r="G2315" s="22">
        <v>1.0</v>
      </c>
      <c r="H2315" s="21">
        <v>12.0</v>
      </c>
    </row>
    <row r="2316" ht="15.75" customHeight="1">
      <c r="A2316" s="16" t="str">
        <f t="shared" ref="A2316:B2316" si="2160">A2280</f>
        <v>февраль</v>
      </c>
      <c r="B2316" s="18">
        <f t="shared" si="2160"/>
        <v>1</v>
      </c>
      <c r="C2316" s="18">
        <f t="shared" si="215"/>
        <v>62</v>
      </c>
      <c r="D2316" s="19" t="str">
        <f t="shared" si="216"/>
        <v>Услуги</v>
      </c>
      <c r="E2316" s="20">
        <v>15.9</v>
      </c>
      <c r="F2316" s="21">
        <v>15.4071</v>
      </c>
      <c r="G2316" s="22">
        <v>1.2045454545454546</v>
      </c>
      <c r="H2316" s="21">
        <v>13.2</v>
      </c>
    </row>
    <row r="2317" ht="15.75" customHeight="1">
      <c r="A2317" s="16" t="str">
        <f t="shared" ref="A2317:B2317" si="2161">A2281</f>
        <v>март</v>
      </c>
      <c r="B2317" s="18">
        <f t="shared" si="2161"/>
        <v>1</v>
      </c>
      <c r="C2317" s="18">
        <f t="shared" si="215"/>
        <v>62</v>
      </c>
      <c r="D2317" s="19" t="str">
        <f t="shared" si="216"/>
        <v>Услуги</v>
      </c>
      <c r="E2317" s="20">
        <v>14.55</v>
      </c>
      <c r="F2317" s="21">
        <v>13.407825</v>
      </c>
      <c r="G2317" s="22">
        <v>1.1022727272727273</v>
      </c>
      <c r="H2317" s="21">
        <v>13.2</v>
      </c>
    </row>
    <row r="2318" ht="15.75" customHeight="1">
      <c r="A2318" s="16" t="str">
        <f t="shared" ref="A2318:B2318" si="2162">A2282</f>
        <v>апрель</v>
      </c>
      <c r="B2318" s="18">
        <f t="shared" si="2162"/>
        <v>2</v>
      </c>
      <c r="C2318" s="18">
        <f t="shared" si="215"/>
        <v>62</v>
      </c>
      <c r="D2318" s="19" t="str">
        <f t="shared" si="216"/>
        <v>Услуги</v>
      </c>
      <c r="E2318" s="20">
        <v>12.6</v>
      </c>
      <c r="F2318" s="21">
        <v>12.0897</v>
      </c>
      <c r="G2318" s="22">
        <v>0.875</v>
      </c>
      <c r="H2318" s="21">
        <v>14.4</v>
      </c>
    </row>
    <row r="2319" ht="15.75" customHeight="1">
      <c r="A2319" s="16" t="str">
        <f t="shared" ref="A2319:B2319" si="2163">A2283</f>
        <v>май</v>
      </c>
      <c r="B2319" s="18">
        <f t="shared" si="2163"/>
        <v>2</v>
      </c>
      <c r="C2319" s="18">
        <f t="shared" si="215"/>
        <v>62</v>
      </c>
      <c r="D2319" s="19" t="str">
        <f t="shared" si="216"/>
        <v>Услуги</v>
      </c>
      <c r="E2319" s="20">
        <v>13.95</v>
      </c>
      <c r="F2319" s="21">
        <v>12.854925000000001</v>
      </c>
      <c r="G2319" s="22">
        <v>1.1625</v>
      </c>
      <c r="H2319" s="21">
        <v>12.0</v>
      </c>
    </row>
    <row r="2320" ht="15.75" customHeight="1">
      <c r="A2320" s="16" t="str">
        <f t="shared" ref="A2320:B2320" si="2164">A2284</f>
        <v>июнь</v>
      </c>
      <c r="B2320" s="18">
        <f t="shared" si="2164"/>
        <v>2</v>
      </c>
      <c r="C2320" s="18">
        <f t="shared" si="215"/>
        <v>62</v>
      </c>
      <c r="D2320" s="19" t="str">
        <f t="shared" si="216"/>
        <v>Услуги</v>
      </c>
      <c r="E2320" s="20">
        <v>17.55</v>
      </c>
      <c r="F2320" s="21">
        <v>16.839225</v>
      </c>
      <c r="G2320" s="22">
        <v>1.4625</v>
      </c>
      <c r="H2320" s="21">
        <v>12.0</v>
      </c>
    </row>
    <row r="2321" ht="15.75" customHeight="1">
      <c r="A2321" s="16" t="str">
        <f t="shared" ref="A2321:B2321" si="2165">A2285</f>
        <v>июль</v>
      </c>
      <c r="B2321" s="18">
        <f t="shared" si="2165"/>
        <v>3</v>
      </c>
      <c r="C2321" s="18">
        <f t="shared" si="215"/>
        <v>62</v>
      </c>
      <c r="D2321" s="19" t="str">
        <f t="shared" si="216"/>
        <v>Услуги</v>
      </c>
      <c r="E2321" s="20">
        <v>17.55</v>
      </c>
      <c r="F2321" s="21">
        <v>16.33905</v>
      </c>
      <c r="G2321" s="22">
        <v>1.4625</v>
      </c>
      <c r="H2321" s="21">
        <v>12.0</v>
      </c>
    </row>
    <row r="2322" ht="15.75" customHeight="1">
      <c r="A2322" s="16" t="str">
        <f t="shared" ref="A2322:B2322" si="2166">A2286</f>
        <v>август</v>
      </c>
      <c r="B2322" s="18">
        <f t="shared" si="2166"/>
        <v>3</v>
      </c>
      <c r="C2322" s="18">
        <f t="shared" si="215"/>
        <v>62</v>
      </c>
      <c r="D2322" s="19" t="str">
        <f t="shared" si="216"/>
        <v>Услуги</v>
      </c>
      <c r="E2322" s="20">
        <v>15.3</v>
      </c>
      <c r="F2322" s="21">
        <v>14.2443</v>
      </c>
      <c r="G2322" s="22">
        <v>1.1590909090909092</v>
      </c>
      <c r="H2322" s="21">
        <v>13.2</v>
      </c>
    </row>
    <row r="2323" ht="15.75" customHeight="1">
      <c r="A2323" s="16" t="str">
        <f t="shared" ref="A2323:B2323" si="2167">A2287</f>
        <v>сентябрь</v>
      </c>
      <c r="B2323" s="18">
        <f t="shared" si="2167"/>
        <v>3</v>
      </c>
      <c r="C2323" s="18">
        <f t="shared" si="215"/>
        <v>62</v>
      </c>
      <c r="D2323" s="19" t="str">
        <f t="shared" si="216"/>
        <v>Услуги</v>
      </c>
      <c r="E2323" s="20">
        <v>17.85</v>
      </c>
      <c r="F2323" s="21">
        <v>16.448775</v>
      </c>
      <c r="G2323" s="22">
        <v>1.3522727272727275</v>
      </c>
      <c r="H2323" s="21">
        <v>13.2</v>
      </c>
    </row>
    <row r="2324" ht="15.75" customHeight="1">
      <c r="A2324" s="16" t="str">
        <f t="shared" ref="A2324:B2324" si="2168">A2288</f>
        <v>январь</v>
      </c>
      <c r="B2324" s="18">
        <f t="shared" si="2168"/>
        <v>1</v>
      </c>
      <c r="C2324" s="18">
        <f t="shared" si="215"/>
        <v>63</v>
      </c>
      <c r="D2324" s="19" t="str">
        <f t="shared" si="216"/>
        <v>телефоны и гаджеты</v>
      </c>
      <c r="E2324" s="20">
        <v>12.45</v>
      </c>
      <c r="F2324" s="21">
        <v>11.8275</v>
      </c>
      <c r="G2324" s="22">
        <v>0.9431818181818181</v>
      </c>
      <c r="H2324" s="21">
        <v>13.2</v>
      </c>
    </row>
    <row r="2325" ht="15.75" customHeight="1">
      <c r="A2325" s="16" t="str">
        <f t="shared" ref="A2325:B2325" si="2169">A2289</f>
        <v>февраль</v>
      </c>
      <c r="B2325" s="18">
        <f t="shared" si="2169"/>
        <v>1</v>
      </c>
      <c r="C2325" s="18">
        <f t="shared" si="215"/>
        <v>63</v>
      </c>
      <c r="D2325" s="19" t="str">
        <f t="shared" si="216"/>
        <v>телефоны и гаджеты</v>
      </c>
      <c r="E2325" s="20">
        <v>17.1</v>
      </c>
      <c r="F2325" s="21">
        <v>16.407449999999997</v>
      </c>
      <c r="G2325" s="22">
        <v>1.5833333333333335</v>
      </c>
      <c r="H2325" s="21">
        <v>10.8</v>
      </c>
    </row>
    <row r="2326" ht="15.75" customHeight="1">
      <c r="A2326" s="16" t="str">
        <f t="shared" ref="A2326:B2326" si="2170">A2290</f>
        <v>март</v>
      </c>
      <c r="B2326" s="18">
        <f t="shared" si="2170"/>
        <v>1</v>
      </c>
      <c r="C2326" s="18">
        <f t="shared" si="215"/>
        <v>63</v>
      </c>
      <c r="D2326" s="19" t="str">
        <f t="shared" si="216"/>
        <v>телефоны и гаджеты</v>
      </c>
      <c r="E2326" s="20">
        <v>17.85</v>
      </c>
      <c r="F2326" s="21">
        <v>16.9575</v>
      </c>
      <c r="G2326" s="22">
        <v>1.3522727272727275</v>
      </c>
      <c r="H2326" s="21">
        <v>13.2</v>
      </c>
    </row>
    <row r="2327" ht="15.75" customHeight="1">
      <c r="A2327" s="16" t="str">
        <f t="shared" ref="A2327:B2327" si="2171">A2291</f>
        <v>апрель</v>
      </c>
      <c r="B2327" s="18">
        <f t="shared" si="2171"/>
        <v>2</v>
      </c>
      <c r="C2327" s="18">
        <f t="shared" si="215"/>
        <v>63</v>
      </c>
      <c r="D2327" s="19" t="str">
        <f t="shared" si="216"/>
        <v>телефоны и гаджеты</v>
      </c>
      <c r="E2327" s="20">
        <v>13.65</v>
      </c>
      <c r="F2327" s="21">
        <v>12.578475000000001</v>
      </c>
      <c r="G2327" s="22">
        <v>1.1375</v>
      </c>
      <c r="H2327" s="21">
        <v>12.0</v>
      </c>
    </row>
    <row r="2328" ht="15.75" customHeight="1">
      <c r="A2328" s="16" t="str">
        <f t="shared" ref="A2328:B2328" si="2172">A2292</f>
        <v>май</v>
      </c>
      <c r="B2328" s="18">
        <f t="shared" si="2172"/>
        <v>2</v>
      </c>
      <c r="C2328" s="18">
        <f t="shared" si="215"/>
        <v>63</v>
      </c>
      <c r="D2328" s="19" t="str">
        <f t="shared" si="216"/>
        <v>телефоны и гаджеты</v>
      </c>
      <c r="E2328" s="20">
        <v>12.6</v>
      </c>
      <c r="F2328" s="21">
        <v>11.610899999999999</v>
      </c>
      <c r="G2328" s="22">
        <v>0.875</v>
      </c>
      <c r="H2328" s="21">
        <v>14.4</v>
      </c>
    </row>
    <row r="2329" ht="15.75" customHeight="1">
      <c r="A2329" s="16" t="str">
        <f t="shared" ref="A2329:B2329" si="2173">A2293</f>
        <v>июнь</v>
      </c>
      <c r="B2329" s="18">
        <f t="shared" si="2173"/>
        <v>2</v>
      </c>
      <c r="C2329" s="18">
        <f t="shared" si="215"/>
        <v>63</v>
      </c>
      <c r="D2329" s="19" t="str">
        <f t="shared" si="216"/>
        <v>телефоны и гаджеты</v>
      </c>
      <c r="E2329" s="20">
        <v>12.0</v>
      </c>
      <c r="F2329" s="21">
        <v>11.172</v>
      </c>
      <c r="G2329" s="22">
        <v>1.0</v>
      </c>
      <c r="H2329" s="21">
        <v>12.0</v>
      </c>
    </row>
    <row r="2330" ht="15.75" customHeight="1">
      <c r="A2330" s="16" t="str">
        <f t="shared" ref="A2330:B2330" si="2174">A2294</f>
        <v>июль</v>
      </c>
      <c r="B2330" s="18">
        <f t="shared" si="2174"/>
        <v>3</v>
      </c>
      <c r="C2330" s="18">
        <f t="shared" si="215"/>
        <v>63</v>
      </c>
      <c r="D2330" s="19" t="str">
        <f t="shared" si="216"/>
        <v>телефоны и гаджеты</v>
      </c>
      <c r="E2330" s="20">
        <v>15.0</v>
      </c>
      <c r="F2330" s="21">
        <v>14.1075</v>
      </c>
      <c r="G2330" s="22">
        <v>1.1363636363636362</v>
      </c>
      <c r="H2330" s="21">
        <v>13.2</v>
      </c>
    </row>
    <row r="2331" ht="15.75" customHeight="1">
      <c r="A2331" s="16" t="str">
        <f t="shared" ref="A2331:B2331" si="2175">A2295</f>
        <v>август</v>
      </c>
      <c r="B2331" s="18">
        <f t="shared" si="2175"/>
        <v>3</v>
      </c>
      <c r="C2331" s="18">
        <f t="shared" si="215"/>
        <v>63</v>
      </c>
      <c r="D2331" s="19" t="str">
        <f t="shared" si="216"/>
        <v>телефоны и гаджеты</v>
      </c>
      <c r="E2331" s="20">
        <v>14.7</v>
      </c>
      <c r="F2331" s="21">
        <v>13.685699999999999</v>
      </c>
      <c r="G2331" s="22">
        <v>1.225</v>
      </c>
      <c r="H2331" s="21">
        <v>12.0</v>
      </c>
    </row>
    <row r="2332" ht="15.75" customHeight="1">
      <c r="A2332" s="16" t="str">
        <f t="shared" ref="A2332:B2332" si="2176">A2296</f>
        <v>сентябрь</v>
      </c>
      <c r="B2332" s="18">
        <f t="shared" si="2176"/>
        <v>3</v>
      </c>
      <c r="C2332" s="18">
        <f t="shared" si="215"/>
        <v>63</v>
      </c>
      <c r="D2332" s="19" t="str">
        <f t="shared" si="216"/>
        <v>телефоны и гаджеты</v>
      </c>
      <c r="E2332" s="20">
        <v>12.3</v>
      </c>
      <c r="F2332" s="21">
        <v>11.685</v>
      </c>
      <c r="G2332" s="22">
        <v>1.1388888888888888</v>
      </c>
      <c r="H2332" s="21">
        <v>10.8</v>
      </c>
    </row>
    <row r="2333" ht="15.75" customHeight="1">
      <c r="A2333" s="16" t="str">
        <f t="shared" ref="A2333:B2333" si="2177">A2297</f>
        <v>январь</v>
      </c>
      <c r="B2333" s="18">
        <f t="shared" si="2177"/>
        <v>1</v>
      </c>
      <c r="C2333" s="18">
        <f t="shared" si="215"/>
        <v>64</v>
      </c>
      <c r="D2333" s="19" t="str">
        <f t="shared" si="216"/>
        <v>платежи</v>
      </c>
      <c r="E2333" s="20">
        <v>14.4</v>
      </c>
      <c r="F2333" s="21">
        <v>13.9536</v>
      </c>
      <c r="G2333" s="22">
        <v>1.3333333333333333</v>
      </c>
      <c r="H2333" s="21">
        <v>10.8</v>
      </c>
    </row>
    <row r="2334" ht="15.75" customHeight="1">
      <c r="A2334" s="16" t="str">
        <f t="shared" ref="A2334:B2334" si="2178">A2298</f>
        <v>февраль</v>
      </c>
      <c r="B2334" s="18">
        <f t="shared" si="2178"/>
        <v>1</v>
      </c>
      <c r="C2334" s="18">
        <f t="shared" si="215"/>
        <v>64</v>
      </c>
      <c r="D2334" s="19" t="str">
        <f t="shared" si="216"/>
        <v>платежи</v>
      </c>
      <c r="E2334" s="20">
        <v>12.45</v>
      </c>
      <c r="F2334" s="21">
        <v>11.59095</v>
      </c>
      <c r="G2334" s="22">
        <v>0.8645833333333335</v>
      </c>
      <c r="H2334" s="21">
        <v>14.4</v>
      </c>
    </row>
    <row r="2335" ht="15.75" customHeight="1">
      <c r="A2335" s="16" t="str">
        <f t="shared" ref="A2335:B2335" si="2179">A2299</f>
        <v>март</v>
      </c>
      <c r="B2335" s="18">
        <f t="shared" si="2179"/>
        <v>1</v>
      </c>
      <c r="C2335" s="18">
        <f t="shared" si="215"/>
        <v>64</v>
      </c>
      <c r="D2335" s="19" t="str">
        <f t="shared" si="216"/>
        <v>платежи</v>
      </c>
      <c r="E2335" s="20">
        <v>15.3</v>
      </c>
      <c r="F2335" s="21">
        <v>14.2443</v>
      </c>
      <c r="G2335" s="22">
        <v>1.0625</v>
      </c>
      <c r="H2335" s="21">
        <v>14.4</v>
      </c>
    </row>
    <row r="2336" ht="15.75" customHeight="1">
      <c r="A2336" s="16" t="str">
        <f t="shared" ref="A2336:B2336" si="2180">A2300</f>
        <v>апрель</v>
      </c>
      <c r="B2336" s="18">
        <f t="shared" si="2180"/>
        <v>2</v>
      </c>
      <c r="C2336" s="18">
        <f t="shared" si="215"/>
        <v>64</v>
      </c>
      <c r="D2336" s="19" t="str">
        <f t="shared" si="216"/>
        <v>платежи</v>
      </c>
      <c r="E2336" s="20">
        <v>12.45</v>
      </c>
      <c r="F2336" s="21">
        <v>11.945775000000001</v>
      </c>
      <c r="G2336" s="22">
        <v>1.0374999999999999</v>
      </c>
      <c r="H2336" s="21">
        <v>12.0</v>
      </c>
    </row>
    <row r="2337" ht="15.75" customHeight="1">
      <c r="A2337" s="16" t="str">
        <f t="shared" ref="A2337:B2337" si="2181">A2301</f>
        <v>май</v>
      </c>
      <c r="B2337" s="18">
        <f t="shared" si="2181"/>
        <v>2</v>
      </c>
      <c r="C2337" s="18">
        <f t="shared" si="215"/>
        <v>64</v>
      </c>
      <c r="D2337" s="19" t="str">
        <f t="shared" si="216"/>
        <v>платежи</v>
      </c>
      <c r="E2337" s="20">
        <v>14.4</v>
      </c>
      <c r="F2337" s="21">
        <v>13.2696</v>
      </c>
      <c r="G2337" s="22">
        <v>1.2</v>
      </c>
      <c r="H2337" s="21">
        <v>12.0</v>
      </c>
    </row>
    <row r="2338" ht="15.75" customHeight="1">
      <c r="A2338" s="16" t="str">
        <f t="shared" ref="A2338:B2338" si="2182">A2302</f>
        <v>июнь</v>
      </c>
      <c r="B2338" s="18">
        <f t="shared" si="2182"/>
        <v>2</v>
      </c>
      <c r="C2338" s="18">
        <f t="shared" si="215"/>
        <v>64</v>
      </c>
      <c r="D2338" s="19" t="str">
        <f t="shared" si="216"/>
        <v>платежи</v>
      </c>
      <c r="E2338" s="20">
        <v>14.7</v>
      </c>
      <c r="F2338" s="21">
        <v>13.685699999999999</v>
      </c>
      <c r="G2338" s="22">
        <v>1.225</v>
      </c>
      <c r="H2338" s="21">
        <v>12.0</v>
      </c>
    </row>
    <row r="2339" ht="15.75" customHeight="1">
      <c r="A2339" s="16" t="str">
        <f t="shared" ref="A2339:B2339" si="2183">A2303</f>
        <v>июль</v>
      </c>
      <c r="B2339" s="18">
        <f t="shared" si="2183"/>
        <v>3</v>
      </c>
      <c r="C2339" s="18">
        <f t="shared" si="215"/>
        <v>64</v>
      </c>
      <c r="D2339" s="19" t="str">
        <f t="shared" si="216"/>
        <v>платежи</v>
      </c>
      <c r="E2339" s="20">
        <v>14.85</v>
      </c>
      <c r="F2339" s="21">
        <v>13.82535</v>
      </c>
      <c r="G2339" s="22">
        <v>1.125</v>
      </c>
      <c r="H2339" s="21">
        <v>13.2</v>
      </c>
    </row>
    <row r="2340" ht="15.75" customHeight="1">
      <c r="A2340" s="16" t="str">
        <f t="shared" ref="A2340:B2340" si="2184">A2304</f>
        <v>август</v>
      </c>
      <c r="B2340" s="18">
        <f t="shared" si="2184"/>
        <v>3</v>
      </c>
      <c r="C2340" s="18">
        <f t="shared" si="215"/>
        <v>64</v>
      </c>
      <c r="D2340" s="19" t="str">
        <f t="shared" si="216"/>
        <v>платежи</v>
      </c>
      <c r="E2340" s="20">
        <v>13.65</v>
      </c>
      <c r="F2340" s="21">
        <v>12.9675</v>
      </c>
      <c r="G2340" s="22">
        <v>1.1375</v>
      </c>
      <c r="H2340" s="21">
        <v>12.0</v>
      </c>
    </row>
    <row r="2341" ht="15.75" customHeight="1">
      <c r="A2341" s="16" t="str">
        <f t="shared" ref="A2341:B2341" si="2185">A2305</f>
        <v>сентябрь</v>
      </c>
      <c r="B2341" s="18">
        <f t="shared" si="2185"/>
        <v>3</v>
      </c>
      <c r="C2341" s="18">
        <f t="shared" si="215"/>
        <v>64</v>
      </c>
      <c r="D2341" s="19" t="str">
        <f t="shared" si="216"/>
        <v>платежи</v>
      </c>
      <c r="E2341" s="20">
        <v>17.4</v>
      </c>
      <c r="F2341" s="21">
        <v>16.6953</v>
      </c>
      <c r="G2341" s="22">
        <v>1.45</v>
      </c>
      <c r="H2341" s="21">
        <v>12.0</v>
      </c>
    </row>
    <row r="2342" ht="15.75" customHeight="1">
      <c r="A2342" s="16" t="str">
        <f t="shared" ref="A2342:B2342" si="2186">A2306</f>
        <v>январь</v>
      </c>
      <c r="B2342" s="18">
        <f t="shared" si="2186"/>
        <v>1</v>
      </c>
      <c r="C2342" s="18">
        <f t="shared" si="215"/>
        <v>60</v>
      </c>
      <c r="D2342" s="19" t="str">
        <f t="shared" si="216"/>
        <v>Услуги</v>
      </c>
      <c r="E2342" s="20">
        <v>49.5</v>
      </c>
      <c r="F2342" s="21">
        <v>36.3825</v>
      </c>
      <c r="G2342" s="22">
        <v>3.4375000000000004</v>
      </c>
      <c r="H2342" s="21">
        <v>14.4</v>
      </c>
    </row>
    <row r="2343" ht="15.75" customHeight="1">
      <c r="A2343" s="16" t="str">
        <f t="shared" ref="A2343:B2343" si="2187">A2307</f>
        <v>февраль</v>
      </c>
      <c r="B2343" s="18">
        <f t="shared" si="2187"/>
        <v>1</v>
      </c>
      <c r="C2343" s="18">
        <f t="shared" si="215"/>
        <v>60</v>
      </c>
      <c r="D2343" s="19" t="str">
        <f t="shared" si="216"/>
        <v>Услуги</v>
      </c>
      <c r="E2343" s="20">
        <v>43.5</v>
      </c>
      <c r="F2343" s="21">
        <v>31.972499999999997</v>
      </c>
      <c r="G2343" s="22">
        <v>3.295454545454545</v>
      </c>
      <c r="H2343" s="21">
        <v>13.2</v>
      </c>
    </row>
    <row r="2344" ht="15.75" customHeight="1">
      <c r="A2344" s="16" t="str">
        <f t="shared" ref="A2344:B2344" si="2188">A2308</f>
        <v>март</v>
      </c>
      <c r="B2344" s="18">
        <f t="shared" si="2188"/>
        <v>1</v>
      </c>
      <c r="C2344" s="18">
        <f t="shared" si="215"/>
        <v>60</v>
      </c>
      <c r="D2344" s="19" t="str">
        <f t="shared" si="216"/>
        <v>Услуги</v>
      </c>
      <c r="E2344" s="20">
        <v>56.99999999999999</v>
      </c>
      <c r="F2344" s="21">
        <v>40.698</v>
      </c>
      <c r="G2344" s="22">
        <v>3.958333333333333</v>
      </c>
      <c r="H2344" s="21">
        <v>14.4</v>
      </c>
    </row>
    <row r="2345" ht="15.75" customHeight="1">
      <c r="A2345" s="16" t="str">
        <f t="shared" ref="A2345:B2345" si="2189">A2309</f>
        <v>апрель</v>
      </c>
      <c r="B2345" s="18">
        <f t="shared" si="2189"/>
        <v>2</v>
      </c>
      <c r="C2345" s="18">
        <f t="shared" si="215"/>
        <v>60</v>
      </c>
      <c r="D2345" s="19" t="str">
        <f t="shared" si="216"/>
        <v>Услуги</v>
      </c>
      <c r="E2345" s="20">
        <v>55.50000000000001</v>
      </c>
      <c r="F2345" s="21">
        <v>38.461499999999994</v>
      </c>
      <c r="G2345" s="22">
        <v>4.625</v>
      </c>
      <c r="H2345" s="21">
        <v>12.0</v>
      </c>
    </row>
    <row r="2346" ht="15.75" customHeight="1">
      <c r="A2346" s="16" t="str">
        <f t="shared" ref="A2346:B2346" si="2190">A2310</f>
        <v>май</v>
      </c>
      <c r="B2346" s="18">
        <f t="shared" si="2190"/>
        <v>2</v>
      </c>
      <c r="C2346" s="18">
        <f t="shared" si="215"/>
        <v>60</v>
      </c>
      <c r="D2346" s="19" t="str">
        <f t="shared" si="216"/>
        <v>Услуги</v>
      </c>
      <c r="E2346" s="20">
        <v>50.0</v>
      </c>
      <c r="F2346" s="21">
        <v>33.6</v>
      </c>
      <c r="G2346" s="22">
        <v>3.4722222222222223</v>
      </c>
      <c r="H2346" s="21">
        <v>14.4</v>
      </c>
    </row>
    <row r="2347" ht="15.75" customHeight="1">
      <c r="A2347" s="16" t="str">
        <f t="shared" ref="A2347:B2347" si="2191">A2311</f>
        <v>июнь</v>
      </c>
      <c r="B2347" s="18">
        <f t="shared" si="2191"/>
        <v>2</v>
      </c>
      <c r="C2347" s="18">
        <f t="shared" si="215"/>
        <v>60</v>
      </c>
      <c r="D2347" s="19" t="str">
        <f t="shared" si="216"/>
        <v>Услуги</v>
      </c>
      <c r="E2347" s="20">
        <v>48.0</v>
      </c>
      <c r="F2347" s="21">
        <v>31.919999999999995</v>
      </c>
      <c r="G2347" s="22">
        <v>4.444444444444445</v>
      </c>
      <c r="H2347" s="21">
        <v>10.8</v>
      </c>
    </row>
    <row r="2348" ht="15.75" customHeight="1">
      <c r="A2348" s="16" t="str">
        <f t="shared" ref="A2348:B2348" si="2192">A2312</f>
        <v>июль</v>
      </c>
      <c r="B2348" s="18">
        <f t="shared" si="2192"/>
        <v>3</v>
      </c>
      <c r="C2348" s="18">
        <f t="shared" si="215"/>
        <v>60</v>
      </c>
      <c r="D2348" s="19" t="str">
        <f t="shared" si="216"/>
        <v>Услуги</v>
      </c>
      <c r="E2348" s="20">
        <v>46.0</v>
      </c>
      <c r="F2348" s="21">
        <v>33.166</v>
      </c>
      <c r="G2348" s="22">
        <v>3.194444444444444</v>
      </c>
      <c r="H2348" s="21">
        <v>14.4</v>
      </c>
    </row>
    <row r="2349" ht="15.75" customHeight="1">
      <c r="A2349" s="16" t="str">
        <f t="shared" ref="A2349:B2349" si="2193">A2313</f>
        <v>август</v>
      </c>
      <c r="B2349" s="18">
        <f t="shared" si="2193"/>
        <v>3</v>
      </c>
      <c r="C2349" s="18">
        <f t="shared" si="215"/>
        <v>60</v>
      </c>
      <c r="D2349" s="19" t="str">
        <f t="shared" si="216"/>
        <v>Услуги</v>
      </c>
      <c r="E2349" s="20">
        <v>40.0</v>
      </c>
      <c r="F2349" s="21">
        <v>27.16</v>
      </c>
      <c r="G2349" s="22">
        <v>2.777777777777778</v>
      </c>
      <c r="H2349" s="21">
        <v>14.4</v>
      </c>
    </row>
    <row r="2350" ht="15.75" customHeight="1">
      <c r="A2350" s="16" t="str">
        <f t="shared" ref="A2350:B2350" si="2194">A2314</f>
        <v>сентябрь</v>
      </c>
      <c r="B2350" s="18">
        <f t="shared" si="2194"/>
        <v>3</v>
      </c>
      <c r="C2350" s="18">
        <f t="shared" si="215"/>
        <v>60</v>
      </c>
      <c r="D2350" s="19" t="str">
        <f t="shared" si="216"/>
        <v>Услуги</v>
      </c>
      <c r="E2350" s="20">
        <v>56.49999999999999</v>
      </c>
      <c r="F2350" s="21">
        <v>40.341</v>
      </c>
      <c r="G2350" s="22">
        <v>5.231481481481481</v>
      </c>
      <c r="H2350" s="21">
        <v>10.8</v>
      </c>
    </row>
    <row r="2351" ht="15.75" customHeight="1">
      <c r="A2351" s="16" t="str">
        <f t="shared" ref="A2351:B2351" si="2195">A2315</f>
        <v>январь</v>
      </c>
      <c r="B2351" s="18">
        <f t="shared" si="2195"/>
        <v>1</v>
      </c>
      <c r="C2351" s="18">
        <f t="shared" si="215"/>
        <v>63</v>
      </c>
      <c r="D2351" s="19" t="str">
        <f t="shared" si="216"/>
        <v>Услуги</v>
      </c>
      <c r="E2351" s="20">
        <v>56.00000000000001</v>
      </c>
      <c r="F2351" s="21">
        <v>38.808</v>
      </c>
      <c r="G2351" s="22">
        <v>3.888888888888889</v>
      </c>
      <c r="H2351" s="21">
        <v>14.4</v>
      </c>
    </row>
    <row r="2352" ht="15.75" customHeight="1">
      <c r="A2352" s="16" t="str">
        <f t="shared" ref="A2352:B2352" si="2196">A2316</f>
        <v>февраль</v>
      </c>
      <c r="B2352" s="18">
        <f t="shared" si="2196"/>
        <v>1</v>
      </c>
      <c r="C2352" s="18">
        <f t="shared" si="215"/>
        <v>63</v>
      </c>
      <c r="D2352" s="19" t="str">
        <f t="shared" si="216"/>
        <v>Услуги</v>
      </c>
      <c r="E2352" s="20">
        <v>53.0</v>
      </c>
      <c r="F2352" s="21">
        <v>37.099999999999994</v>
      </c>
      <c r="G2352" s="22">
        <v>4.416666666666666</v>
      </c>
      <c r="H2352" s="21">
        <v>12.0</v>
      </c>
    </row>
    <row r="2353" ht="15.75" customHeight="1">
      <c r="A2353" s="16" t="str">
        <f t="shared" ref="A2353:B2353" si="2197">A2317</f>
        <v>март</v>
      </c>
      <c r="B2353" s="18">
        <f t="shared" si="2197"/>
        <v>1</v>
      </c>
      <c r="C2353" s="18">
        <f t="shared" si="215"/>
        <v>63</v>
      </c>
      <c r="D2353" s="19" t="str">
        <f t="shared" si="216"/>
        <v>Услуги</v>
      </c>
      <c r="E2353" s="20">
        <v>50.5</v>
      </c>
      <c r="F2353" s="21">
        <v>35.349999999999994</v>
      </c>
      <c r="G2353" s="22">
        <v>3.5069444444444438</v>
      </c>
      <c r="H2353" s="21">
        <v>14.4</v>
      </c>
    </row>
    <row r="2354" ht="15.75" customHeight="1">
      <c r="A2354" s="16" t="str">
        <f t="shared" ref="A2354:B2354" si="2198">A2318</f>
        <v>апрель</v>
      </c>
      <c r="B2354" s="18">
        <f t="shared" si="2198"/>
        <v>2</v>
      </c>
      <c r="C2354" s="18">
        <f t="shared" si="215"/>
        <v>63</v>
      </c>
      <c r="D2354" s="19" t="str">
        <f t="shared" si="216"/>
        <v>Услуги</v>
      </c>
      <c r="E2354" s="20">
        <v>59.5</v>
      </c>
      <c r="F2354" s="21">
        <v>39.983999999999995</v>
      </c>
      <c r="G2354" s="22">
        <v>4.958333333333334</v>
      </c>
      <c r="H2354" s="21">
        <v>12.0</v>
      </c>
    </row>
    <row r="2355" ht="15.75" customHeight="1">
      <c r="A2355" s="16" t="str">
        <f t="shared" ref="A2355:B2355" si="2199">A2319</f>
        <v>май</v>
      </c>
      <c r="B2355" s="18">
        <f t="shared" si="2199"/>
        <v>2</v>
      </c>
      <c r="C2355" s="18">
        <f t="shared" si="215"/>
        <v>63</v>
      </c>
      <c r="D2355" s="19" t="str">
        <f t="shared" si="216"/>
        <v>Услуги</v>
      </c>
      <c r="E2355" s="20">
        <v>56.49999999999999</v>
      </c>
      <c r="F2355" s="21">
        <v>38.75899999999999</v>
      </c>
      <c r="G2355" s="22">
        <v>4.708333333333334</v>
      </c>
      <c r="H2355" s="21">
        <v>12.0</v>
      </c>
    </row>
    <row r="2356" ht="15.75" customHeight="1">
      <c r="A2356" s="16" t="str">
        <f t="shared" ref="A2356:B2356" si="2200">A2320</f>
        <v>июнь</v>
      </c>
      <c r="B2356" s="18">
        <f t="shared" si="2200"/>
        <v>2</v>
      </c>
      <c r="C2356" s="18">
        <f t="shared" si="215"/>
        <v>63</v>
      </c>
      <c r="D2356" s="19" t="str">
        <f t="shared" si="216"/>
        <v>Услуги</v>
      </c>
      <c r="E2356" s="20">
        <v>45.5</v>
      </c>
      <c r="F2356" s="21">
        <v>32.805499999999995</v>
      </c>
      <c r="G2356" s="22">
        <v>4.212962962962963</v>
      </c>
      <c r="H2356" s="21">
        <v>10.8</v>
      </c>
    </row>
    <row r="2357" ht="15.75" customHeight="1">
      <c r="A2357" s="16" t="str">
        <f t="shared" ref="A2357:B2357" si="2201">A2321</f>
        <v>июль</v>
      </c>
      <c r="B2357" s="18">
        <f t="shared" si="2201"/>
        <v>3</v>
      </c>
      <c r="C2357" s="18">
        <f t="shared" si="215"/>
        <v>63</v>
      </c>
      <c r="D2357" s="19" t="str">
        <f t="shared" si="216"/>
        <v>Услуги</v>
      </c>
      <c r="E2357" s="20">
        <v>49.5</v>
      </c>
      <c r="F2357" s="21">
        <v>35.342999999999996</v>
      </c>
      <c r="G2357" s="22">
        <v>4.125</v>
      </c>
      <c r="H2357" s="21">
        <v>12.0</v>
      </c>
    </row>
    <row r="2358" ht="15.75" customHeight="1">
      <c r="A2358" s="16" t="str">
        <f t="shared" ref="A2358:B2358" si="2202">A2322</f>
        <v>август</v>
      </c>
      <c r="B2358" s="18">
        <f t="shared" si="2202"/>
        <v>3</v>
      </c>
      <c r="C2358" s="18">
        <f t="shared" si="215"/>
        <v>63</v>
      </c>
      <c r="D2358" s="19" t="str">
        <f t="shared" si="216"/>
        <v>Услуги</v>
      </c>
      <c r="E2358" s="20">
        <v>47.0</v>
      </c>
      <c r="F2358" s="21">
        <v>33.229</v>
      </c>
      <c r="G2358" s="22">
        <v>3.5606060606060606</v>
      </c>
      <c r="H2358" s="21">
        <v>13.2</v>
      </c>
    </row>
    <row r="2359" ht="15.75" customHeight="1">
      <c r="A2359" s="16" t="str">
        <f t="shared" ref="A2359:B2359" si="2203">A2323</f>
        <v>сентябрь</v>
      </c>
      <c r="B2359" s="18">
        <f t="shared" si="2203"/>
        <v>3</v>
      </c>
      <c r="C2359" s="18">
        <f t="shared" si="215"/>
        <v>63</v>
      </c>
      <c r="D2359" s="19" t="str">
        <f t="shared" si="216"/>
        <v>Услуги</v>
      </c>
      <c r="E2359" s="20">
        <v>55.50000000000001</v>
      </c>
      <c r="F2359" s="21">
        <v>40.7925</v>
      </c>
      <c r="G2359" s="22">
        <v>4.625</v>
      </c>
      <c r="H2359" s="21">
        <v>12.0</v>
      </c>
    </row>
    <row r="2360" ht="15.75" customHeight="1">
      <c r="A2360" s="16" t="str">
        <f t="shared" ref="A2360:B2360" si="2204">A2324</f>
        <v>январь</v>
      </c>
      <c r="B2360" s="18">
        <f t="shared" si="2204"/>
        <v>1</v>
      </c>
      <c r="C2360" s="18">
        <f t="shared" si="215"/>
        <v>64</v>
      </c>
      <c r="D2360" s="19" t="str">
        <f t="shared" si="216"/>
        <v>телефоны и гаджеты</v>
      </c>
      <c r="E2360" s="20">
        <v>49.0</v>
      </c>
      <c r="F2360" s="21">
        <v>35.672</v>
      </c>
      <c r="G2360" s="22">
        <v>4.537037037037037</v>
      </c>
      <c r="H2360" s="21">
        <v>10.8</v>
      </c>
    </row>
    <row r="2361" ht="15.75" customHeight="1">
      <c r="A2361" s="16" t="str">
        <f t="shared" ref="A2361:B2361" si="2205">A2325</f>
        <v>февраль</v>
      </c>
      <c r="B2361" s="18">
        <f t="shared" si="2205"/>
        <v>1</v>
      </c>
      <c r="C2361" s="18">
        <f t="shared" si="215"/>
        <v>64</v>
      </c>
      <c r="D2361" s="19" t="str">
        <f t="shared" si="216"/>
        <v>телефоны и гаджеты</v>
      </c>
      <c r="E2361" s="20">
        <v>56.00000000000001</v>
      </c>
      <c r="F2361" s="21">
        <v>38.023999999999994</v>
      </c>
      <c r="G2361" s="22">
        <v>3.888888888888889</v>
      </c>
      <c r="H2361" s="21">
        <v>14.4</v>
      </c>
    </row>
    <row r="2362" ht="15.75" customHeight="1">
      <c r="A2362" s="16" t="str">
        <f t="shared" ref="A2362:B2362" si="2206">A2326</f>
        <v>март</v>
      </c>
      <c r="B2362" s="18">
        <f t="shared" si="2206"/>
        <v>1</v>
      </c>
      <c r="C2362" s="18">
        <f t="shared" si="215"/>
        <v>64</v>
      </c>
      <c r="D2362" s="19" t="str">
        <f t="shared" si="216"/>
        <v>телефоны и гаджеты</v>
      </c>
      <c r="E2362" s="20">
        <v>45.0</v>
      </c>
      <c r="F2362" s="21">
        <v>30.239999999999995</v>
      </c>
      <c r="G2362" s="22">
        <v>3.125</v>
      </c>
      <c r="H2362" s="21">
        <v>14.4</v>
      </c>
    </row>
    <row r="2363" ht="15.75" customHeight="1">
      <c r="A2363" s="16" t="str">
        <f t="shared" ref="A2363:B2363" si="2207">A2327</f>
        <v>апрель</v>
      </c>
      <c r="B2363" s="18">
        <f t="shared" si="2207"/>
        <v>2</v>
      </c>
      <c r="C2363" s="18">
        <f t="shared" si="215"/>
        <v>64</v>
      </c>
      <c r="D2363" s="19" t="str">
        <f t="shared" si="216"/>
        <v>телефоны и гаджеты</v>
      </c>
      <c r="E2363" s="20">
        <v>57.49999999999999</v>
      </c>
      <c r="F2363" s="21">
        <v>42.2625</v>
      </c>
      <c r="G2363" s="22">
        <v>3.993055555555556</v>
      </c>
      <c r="H2363" s="21">
        <v>14.4</v>
      </c>
    </row>
    <row r="2364" ht="15.75" customHeight="1">
      <c r="A2364" s="16" t="str">
        <f t="shared" ref="A2364:B2364" si="2208">A2328</f>
        <v>май</v>
      </c>
      <c r="B2364" s="18">
        <f t="shared" si="2208"/>
        <v>2</v>
      </c>
      <c r="C2364" s="18">
        <f t="shared" si="215"/>
        <v>64</v>
      </c>
      <c r="D2364" s="19" t="str">
        <f t="shared" si="216"/>
        <v>телефоны и гаджеты</v>
      </c>
      <c r="E2364" s="20">
        <v>55.50000000000001</v>
      </c>
      <c r="F2364" s="21">
        <v>40.403999999999996</v>
      </c>
      <c r="G2364" s="22">
        <v>3.854166666666667</v>
      </c>
      <c r="H2364" s="21">
        <v>14.4</v>
      </c>
    </row>
    <row r="2365" ht="15.75" customHeight="1">
      <c r="A2365" s="16" t="str">
        <f t="shared" ref="A2365:B2365" si="2209">A2329</f>
        <v>июнь</v>
      </c>
      <c r="B2365" s="18">
        <f t="shared" si="2209"/>
        <v>2</v>
      </c>
      <c r="C2365" s="18">
        <f t="shared" si="215"/>
        <v>64</v>
      </c>
      <c r="D2365" s="19" t="str">
        <f t="shared" si="216"/>
        <v>телефоны и гаджеты</v>
      </c>
      <c r="E2365" s="20">
        <v>48.0</v>
      </c>
      <c r="F2365" s="21">
        <v>34.60799999999999</v>
      </c>
      <c r="G2365" s="22">
        <v>4.0</v>
      </c>
      <c r="H2365" s="21">
        <v>12.0</v>
      </c>
    </row>
    <row r="2366" ht="15.75" customHeight="1">
      <c r="A2366" s="16" t="str">
        <f t="shared" ref="A2366:B2366" si="2210">A2330</f>
        <v>июль</v>
      </c>
      <c r="B2366" s="18">
        <f t="shared" si="2210"/>
        <v>3</v>
      </c>
      <c r="C2366" s="18">
        <f t="shared" si="215"/>
        <v>64</v>
      </c>
      <c r="D2366" s="19" t="str">
        <f t="shared" si="216"/>
        <v>телефоны и гаджеты</v>
      </c>
      <c r="E2366" s="20">
        <v>59.0</v>
      </c>
      <c r="F2366" s="21">
        <v>43.365</v>
      </c>
      <c r="G2366" s="22">
        <v>4.46969696969697</v>
      </c>
      <c r="H2366" s="21">
        <v>13.2</v>
      </c>
    </row>
    <row r="2367" ht="15.75" customHeight="1">
      <c r="A2367" s="16" t="str">
        <f t="shared" ref="A2367:B2367" si="2211">A2331</f>
        <v>август</v>
      </c>
      <c r="B2367" s="18">
        <f t="shared" si="2211"/>
        <v>3</v>
      </c>
      <c r="C2367" s="18">
        <f t="shared" si="215"/>
        <v>64</v>
      </c>
      <c r="D2367" s="19" t="str">
        <f t="shared" si="216"/>
        <v>телефоны и гаджеты</v>
      </c>
      <c r="E2367" s="20">
        <v>40.0</v>
      </c>
      <c r="F2367" s="21">
        <v>27.440000000000005</v>
      </c>
      <c r="G2367" s="22">
        <v>3.7037037037037033</v>
      </c>
      <c r="H2367" s="21">
        <v>10.8</v>
      </c>
    </row>
    <row r="2368" ht="15.75" customHeight="1">
      <c r="A2368" s="16" t="str">
        <f t="shared" ref="A2368:B2368" si="2212">A2332</f>
        <v>сентябрь</v>
      </c>
      <c r="B2368" s="18">
        <f t="shared" si="2212"/>
        <v>3</v>
      </c>
      <c r="C2368" s="18">
        <f t="shared" si="215"/>
        <v>64</v>
      </c>
      <c r="D2368" s="19" t="str">
        <f t="shared" si="216"/>
        <v>телефоны и гаджеты</v>
      </c>
      <c r="E2368" s="20">
        <v>41.0</v>
      </c>
      <c r="F2368" s="21">
        <v>27.552</v>
      </c>
      <c r="G2368" s="22">
        <v>3.7962962962962967</v>
      </c>
      <c r="H2368" s="21">
        <v>10.8</v>
      </c>
    </row>
    <row r="2369" ht="15.75" customHeight="1">
      <c r="A2369" s="16" t="str">
        <f t="shared" ref="A2369:B2369" si="2213">A2333</f>
        <v>январь</v>
      </c>
      <c r="B2369" s="18">
        <f t="shared" si="2213"/>
        <v>1</v>
      </c>
      <c r="C2369" s="18">
        <f t="shared" si="215"/>
        <v>65</v>
      </c>
      <c r="D2369" s="19" t="str">
        <f t="shared" si="216"/>
        <v>платежи</v>
      </c>
      <c r="E2369" s="20">
        <v>43.0</v>
      </c>
      <c r="F2369" s="21">
        <v>28.896</v>
      </c>
      <c r="G2369" s="22">
        <v>3.5833333333333335</v>
      </c>
      <c r="H2369" s="21">
        <v>12.0</v>
      </c>
    </row>
    <row r="2370" ht="15.75" customHeight="1">
      <c r="A2370" s="16" t="str">
        <f t="shared" ref="A2370:B2370" si="2214">A2334</f>
        <v>февраль</v>
      </c>
      <c r="B2370" s="18">
        <f t="shared" si="2214"/>
        <v>1</v>
      </c>
      <c r="C2370" s="18">
        <f t="shared" si="215"/>
        <v>65</v>
      </c>
      <c r="D2370" s="19" t="str">
        <f t="shared" si="216"/>
        <v>платежи</v>
      </c>
      <c r="E2370" s="20">
        <v>52.0</v>
      </c>
      <c r="F2370" s="21">
        <v>35.308</v>
      </c>
      <c r="G2370" s="22">
        <v>4.333333333333334</v>
      </c>
      <c r="H2370" s="21">
        <v>12.0</v>
      </c>
    </row>
    <row r="2371" ht="15.75" customHeight="1">
      <c r="A2371" s="16" t="str">
        <f t="shared" ref="A2371:B2371" si="2215">A2335</f>
        <v>март</v>
      </c>
      <c r="B2371" s="18">
        <f t="shared" si="2215"/>
        <v>1</v>
      </c>
      <c r="C2371" s="18">
        <f t="shared" si="215"/>
        <v>65</v>
      </c>
      <c r="D2371" s="19" t="str">
        <f t="shared" si="216"/>
        <v>платежи</v>
      </c>
      <c r="E2371" s="20">
        <v>43.0</v>
      </c>
      <c r="F2371" s="21">
        <v>28.595</v>
      </c>
      <c r="G2371" s="22">
        <v>3.981481481481482</v>
      </c>
      <c r="H2371" s="21">
        <v>10.8</v>
      </c>
    </row>
    <row r="2372" ht="15.75" customHeight="1">
      <c r="A2372" s="16" t="str">
        <f t="shared" ref="A2372:B2372" si="2216">A2336</f>
        <v>апрель</v>
      </c>
      <c r="B2372" s="18">
        <f t="shared" si="2216"/>
        <v>2</v>
      </c>
      <c r="C2372" s="18">
        <f t="shared" si="215"/>
        <v>65</v>
      </c>
      <c r="D2372" s="19" t="str">
        <f t="shared" si="216"/>
        <v>платежи</v>
      </c>
      <c r="E2372" s="20">
        <v>51.5</v>
      </c>
      <c r="F2372" s="21">
        <v>35.32899999999999</v>
      </c>
      <c r="G2372" s="22">
        <v>3.576388888888889</v>
      </c>
      <c r="H2372" s="21">
        <v>14.4</v>
      </c>
    </row>
    <row r="2373" ht="15.75" customHeight="1">
      <c r="A2373" s="16" t="str">
        <f t="shared" ref="A2373:B2373" si="2217">A2337</f>
        <v>май</v>
      </c>
      <c r="B2373" s="18">
        <f t="shared" si="2217"/>
        <v>2</v>
      </c>
      <c r="C2373" s="18">
        <f t="shared" si="215"/>
        <v>65</v>
      </c>
      <c r="D2373" s="19" t="str">
        <f t="shared" si="216"/>
        <v>платежи</v>
      </c>
      <c r="E2373" s="20">
        <v>55.50000000000001</v>
      </c>
      <c r="F2373" s="21">
        <v>38.461499999999994</v>
      </c>
      <c r="G2373" s="22">
        <v>4.625</v>
      </c>
      <c r="H2373" s="21">
        <v>12.0</v>
      </c>
    </row>
    <row r="2374" ht="15.75" customHeight="1">
      <c r="A2374" s="16" t="str">
        <f t="shared" ref="A2374:B2374" si="2218">A2338</f>
        <v>июнь</v>
      </c>
      <c r="B2374" s="18">
        <f t="shared" si="2218"/>
        <v>2</v>
      </c>
      <c r="C2374" s="18">
        <f t="shared" si="215"/>
        <v>65</v>
      </c>
      <c r="D2374" s="19" t="str">
        <f t="shared" si="216"/>
        <v>платежи</v>
      </c>
      <c r="E2374" s="20">
        <v>58.5</v>
      </c>
      <c r="F2374" s="21">
        <v>39.312</v>
      </c>
      <c r="G2374" s="22">
        <v>4.0625</v>
      </c>
      <c r="H2374" s="21">
        <v>14.4</v>
      </c>
    </row>
    <row r="2375" ht="15.75" customHeight="1">
      <c r="A2375" s="16" t="str">
        <f t="shared" ref="A2375:B2375" si="2219">A2339</f>
        <v>июль</v>
      </c>
      <c r="B2375" s="18">
        <f t="shared" si="2219"/>
        <v>3</v>
      </c>
      <c r="C2375" s="18">
        <f t="shared" si="215"/>
        <v>65</v>
      </c>
      <c r="D2375" s="19" t="str">
        <f t="shared" si="216"/>
        <v>платежи</v>
      </c>
      <c r="E2375" s="20">
        <v>44.5</v>
      </c>
      <c r="F2375" s="21">
        <v>30.526999999999997</v>
      </c>
      <c r="G2375" s="22">
        <v>3.0902777777777777</v>
      </c>
      <c r="H2375" s="21">
        <v>14.4</v>
      </c>
    </row>
    <row r="2376" ht="15.75" customHeight="1">
      <c r="A2376" s="16" t="str">
        <f t="shared" ref="A2376:B2376" si="2220">A2340</f>
        <v>август</v>
      </c>
      <c r="B2376" s="18">
        <f t="shared" si="2220"/>
        <v>3</v>
      </c>
      <c r="C2376" s="18">
        <f t="shared" si="215"/>
        <v>65</v>
      </c>
      <c r="D2376" s="19" t="str">
        <f t="shared" si="216"/>
        <v>платежи</v>
      </c>
      <c r="E2376" s="20">
        <v>51.0</v>
      </c>
      <c r="F2376" s="21">
        <v>37.48499999999999</v>
      </c>
      <c r="G2376" s="22">
        <v>4.722222222222222</v>
      </c>
      <c r="H2376" s="21">
        <v>10.8</v>
      </c>
    </row>
    <row r="2377" ht="15.75" customHeight="1">
      <c r="A2377" s="16" t="str">
        <f t="shared" ref="A2377:B2377" si="2221">A2341</f>
        <v>сентябрь</v>
      </c>
      <c r="B2377" s="18">
        <f t="shared" si="2221"/>
        <v>3</v>
      </c>
      <c r="C2377" s="18">
        <f t="shared" si="215"/>
        <v>65</v>
      </c>
      <c r="D2377" s="19" t="str">
        <f t="shared" si="216"/>
        <v>платежи</v>
      </c>
      <c r="E2377" s="20">
        <v>42.5</v>
      </c>
      <c r="F2377" s="21">
        <v>29.75</v>
      </c>
      <c r="G2377" s="22">
        <v>3.5416666666666665</v>
      </c>
      <c r="H2377" s="21">
        <v>12.0</v>
      </c>
    </row>
    <row r="2378" ht="15.75" customHeight="1">
      <c r="A2378" s="16" t="str">
        <f t="shared" ref="A2378:B2378" si="2222">A2342</f>
        <v>январь</v>
      </c>
      <c r="B2378" s="18">
        <f t="shared" si="2222"/>
        <v>1</v>
      </c>
      <c r="C2378" s="18">
        <f t="shared" si="215"/>
        <v>61</v>
      </c>
      <c r="D2378" s="19" t="str">
        <f t="shared" si="216"/>
        <v>Услуги</v>
      </c>
      <c r="E2378" s="20">
        <v>59.0</v>
      </c>
      <c r="F2378" s="21">
        <v>41.3</v>
      </c>
      <c r="G2378" s="22">
        <v>4.916666666666666</v>
      </c>
      <c r="H2378" s="21">
        <v>12.0</v>
      </c>
    </row>
    <row r="2379" ht="15.75" customHeight="1">
      <c r="A2379" s="16" t="str">
        <f t="shared" ref="A2379:B2379" si="2223">A2343</f>
        <v>февраль</v>
      </c>
      <c r="B2379" s="18">
        <f t="shared" si="2223"/>
        <v>1</v>
      </c>
      <c r="C2379" s="18">
        <f t="shared" si="215"/>
        <v>61</v>
      </c>
      <c r="D2379" s="19" t="str">
        <f t="shared" si="216"/>
        <v>Услуги</v>
      </c>
      <c r="E2379" s="20">
        <v>41.0</v>
      </c>
      <c r="F2379" s="21">
        <v>27.552</v>
      </c>
      <c r="G2379" s="22">
        <v>3.7962962962962967</v>
      </c>
      <c r="H2379" s="21">
        <v>10.8</v>
      </c>
    </row>
    <row r="2380" ht="15.75" customHeight="1">
      <c r="A2380" s="16" t="str">
        <f t="shared" ref="A2380:B2380" si="2224">A2344</f>
        <v>март</v>
      </c>
      <c r="B2380" s="18">
        <f t="shared" si="2224"/>
        <v>1</v>
      </c>
      <c r="C2380" s="18">
        <f t="shared" si="215"/>
        <v>61</v>
      </c>
      <c r="D2380" s="19" t="str">
        <f t="shared" si="216"/>
        <v>Услуги</v>
      </c>
      <c r="E2380" s="20">
        <v>53.0</v>
      </c>
      <c r="F2380" s="21">
        <v>35.245</v>
      </c>
      <c r="G2380" s="22">
        <v>4.015151515151515</v>
      </c>
      <c r="H2380" s="21">
        <v>13.2</v>
      </c>
    </row>
    <row r="2381" ht="15.75" customHeight="1">
      <c r="A2381" s="16" t="str">
        <f t="shared" ref="A2381:B2381" si="2225">A2345</f>
        <v>апрель</v>
      </c>
      <c r="B2381" s="18">
        <f t="shared" si="2225"/>
        <v>2</v>
      </c>
      <c r="C2381" s="18">
        <f t="shared" si="215"/>
        <v>61</v>
      </c>
      <c r="D2381" s="19" t="str">
        <f t="shared" si="216"/>
        <v>Услуги</v>
      </c>
      <c r="E2381" s="20">
        <v>59.5</v>
      </c>
      <c r="F2381" s="21">
        <v>39.5675</v>
      </c>
      <c r="G2381" s="22">
        <v>4.131944444444445</v>
      </c>
      <c r="H2381" s="21">
        <v>14.4</v>
      </c>
    </row>
    <row r="2382" ht="15.75" customHeight="1">
      <c r="A2382" s="16" t="str">
        <f t="shared" ref="A2382:B2382" si="2226">A2346</f>
        <v>май</v>
      </c>
      <c r="B2382" s="18">
        <f t="shared" si="2226"/>
        <v>2</v>
      </c>
      <c r="C2382" s="18">
        <f t="shared" si="215"/>
        <v>61</v>
      </c>
      <c r="D2382" s="19" t="str">
        <f t="shared" si="216"/>
        <v>Услуги</v>
      </c>
      <c r="E2382" s="20">
        <v>53.0</v>
      </c>
      <c r="F2382" s="21">
        <v>37.471</v>
      </c>
      <c r="G2382" s="22">
        <v>4.907407407407407</v>
      </c>
      <c r="H2382" s="21">
        <v>10.8</v>
      </c>
    </row>
    <row r="2383" ht="15.75" customHeight="1">
      <c r="A2383" s="16" t="str">
        <f t="shared" ref="A2383:B2383" si="2227">A2347</f>
        <v>июнь</v>
      </c>
      <c r="B2383" s="18">
        <f t="shared" si="2227"/>
        <v>2</v>
      </c>
      <c r="C2383" s="18">
        <f t="shared" si="215"/>
        <v>61</v>
      </c>
      <c r="D2383" s="19" t="str">
        <f t="shared" si="216"/>
        <v>Услуги</v>
      </c>
      <c r="E2383" s="20">
        <v>57.99999999999999</v>
      </c>
      <c r="F2383" s="21">
        <v>38.56999999999999</v>
      </c>
      <c r="G2383" s="22">
        <v>5.370370370370371</v>
      </c>
      <c r="H2383" s="21">
        <v>10.8</v>
      </c>
    </row>
    <row r="2384" ht="15.75" customHeight="1">
      <c r="A2384" s="16" t="str">
        <f t="shared" ref="A2384:B2384" si="2228">A2348</f>
        <v>июль</v>
      </c>
      <c r="B2384" s="18">
        <f t="shared" si="2228"/>
        <v>3</v>
      </c>
      <c r="C2384" s="18">
        <f t="shared" si="215"/>
        <v>61</v>
      </c>
      <c r="D2384" s="19" t="str">
        <f t="shared" si="216"/>
        <v>Услуги</v>
      </c>
      <c r="E2384" s="20">
        <v>46.5</v>
      </c>
      <c r="F2384" s="21">
        <v>32.55</v>
      </c>
      <c r="G2384" s="22">
        <v>4.305555555555555</v>
      </c>
      <c r="H2384" s="21">
        <v>10.8</v>
      </c>
    </row>
    <row r="2385" ht="15.75" customHeight="1">
      <c r="A2385" s="16" t="str">
        <f t="shared" ref="A2385:B2385" si="2229">A2349</f>
        <v>август</v>
      </c>
      <c r="B2385" s="18">
        <f t="shared" si="2229"/>
        <v>3</v>
      </c>
      <c r="C2385" s="18">
        <f t="shared" si="215"/>
        <v>61</v>
      </c>
      <c r="D2385" s="19" t="str">
        <f t="shared" si="216"/>
        <v>Услуги</v>
      </c>
      <c r="E2385" s="20">
        <v>49.5</v>
      </c>
      <c r="F2385" s="21">
        <v>33.610499999999995</v>
      </c>
      <c r="G2385" s="22">
        <v>3.75</v>
      </c>
      <c r="H2385" s="21">
        <v>13.2</v>
      </c>
    </row>
    <row r="2386" ht="15.75" customHeight="1">
      <c r="A2386" s="16" t="str">
        <f t="shared" ref="A2386:B2386" si="2230">A2350</f>
        <v>сентябрь</v>
      </c>
      <c r="B2386" s="18">
        <f t="shared" si="2230"/>
        <v>3</v>
      </c>
      <c r="C2386" s="18">
        <f t="shared" si="215"/>
        <v>61</v>
      </c>
      <c r="D2386" s="19" t="str">
        <f t="shared" si="216"/>
        <v>Услуги</v>
      </c>
      <c r="E2386" s="20">
        <v>55.50000000000001</v>
      </c>
      <c r="F2386" s="21">
        <v>40.015499999999996</v>
      </c>
      <c r="G2386" s="22">
        <v>4.204545454545454</v>
      </c>
      <c r="H2386" s="21">
        <v>13.2</v>
      </c>
    </row>
    <row r="2387" ht="15.75" customHeight="1">
      <c r="A2387" s="16" t="str">
        <f t="shared" ref="A2387:B2387" si="2231">A2351</f>
        <v>январь</v>
      </c>
      <c r="B2387" s="18">
        <f t="shared" si="2231"/>
        <v>1</v>
      </c>
      <c r="C2387" s="18">
        <f t="shared" si="215"/>
        <v>64</v>
      </c>
      <c r="D2387" s="19" t="str">
        <f t="shared" si="216"/>
        <v>Услуги</v>
      </c>
      <c r="E2387" s="20">
        <v>56.00000000000001</v>
      </c>
      <c r="F2387" s="21">
        <v>41.16</v>
      </c>
      <c r="G2387" s="22">
        <v>5.185185185185185</v>
      </c>
      <c r="H2387" s="21">
        <v>10.8</v>
      </c>
    </row>
    <row r="2388" ht="15.75" customHeight="1">
      <c r="A2388" s="16" t="str">
        <f t="shared" ref="A2388:B2388" si="2232">A2352</f>
        <v>февраль</v>
      </c>
      <c r="B2388" s="18">
        <f t="shared" si="2232"/>
        <v>1</v>
      </c>
      <c r="C2388" s="18">
        <f t="shared" si="215"/>
        <v>64</v>
      </c>
      <c r="D2388" s="19" t="str">
        <f t="shared" si="216"/>
        <v>Услуги</v>
      </c>
      <c r="E2388" s="20">
        <v>45.5</v>
      </c>
      <c r="F2388" s="21">
        <v>31.85</v>
      </c>
      <c r="G2388" s="22">
        <v>3.1597222222222223</v>
      </c>
      <c r="H2388" s="21">
        <v>14.4</v>
      </c>
    </row>
    <row r="2389" ht="15.75" customHeight="1">
      <c r="A2389" s="16" t="str">
        <f t="shared" ref="A2389:B2389" si="2233">A2353</f>
        <v>март</v>
      </c>
      <c r="B2389" s="18">
        <f t="shared" si="2233"/>
        <v>1</v>
      </c>
      <c r="C2389" s="18">
        <f t="shared" si="215"/>
        <v>64</v>
      </c>
      <c r="D2389" s="19" t="str">
        <f t="shared" si="216"/>
        <v>Услуги</v>
      </c>
      <c r="E2389" s="20">
        <v>51.5</v>
      </c>
      <c r="F2389" s="21">
        <v>34.9685</v>
      </c>
      <c r="G2389" s="22">
        <v>4.291666666666666</v>
      </c>
      <c r="H2389" s="21">
        <v>12.0</v>
      </c>
    </row>
    <row r="2390" ht="15.75" customHeight="1">
      <c r="A2390" s="16" t="str">
        <f t="shared" ref="A2390:B2390" si="2234">A2354</f>
        <v>апрель</v>
      </c>
      <c r="B2390" s="18">
        <f t="shared" si="2234"/>
        <v>2</v>
      </c>
      <c r="C2390" s="18">
        <f t="shared" si="215"/>
        <v>64</v>
      </c>
      <c r="D2390" s="19" t="str">
        <f t="shared" si="216"/>
        <v>Услуги</v>
      </c>
      <c r="E2390" s="20">
        <v>49.0</v>
      </c>
      <c r="F2390" s="21">
        <v>35.672</v>
      </c>
      <c r="G2390" s="22">
        <v>3.4027777777777777</v>
      </c>
      <c r="H2390" s="21">
        <v>14.4</v>
      </c>
    </row>
    <row r="2391" ht="15.75" customHeight="1">
      <c r="A2391" s="16" t="str">
        <f t="shared" ref="A2391:B2391" si="2235">A2355</f>
        <v>май</v>
      </c>
      <c r="B2391" s="18">
        <f t="shared" si="2235"/>
        <v>2</v>
      </c>
      <c r="C2391" s="18">
        <f t="shared" si="215"/>
        <v>64</v>
      </c>
      <c r="D2391" s="19" t="str">
        <f t="shared" si="216"/>
        <v>Услуги</v>
      </c>
      <c r="E2391" s="20">
        <v>45.0</v>
      </c>
      <c r="F2391" s="21">
        <v>31.499999999999993</v>
      </c>
      <c r="G2391" s="22">
        <v>3.125</v>
      </c>
      <c r="H2391" s="21">
        <v>14.4</v>
      </c>
    </row>
    <row r="2392" ht="15.75" customHeight="1">
      <c r="A2392" s="16" t="str">
        <f t="shared" ref="A2392:B2392" si="2236">A2356</f>
        <v>июнь</v>
      </c>
      <c r="B2392" s="18">
        <f t="shared" si="2236"/>
        <v>2</v>
      </c>
      <c r="C2392" s="18">
        <f t="shared" si="215"/>
        <v>64</v>
      </c>
      <c r="D2392" s="19" t="str">
        <f t="shared" si="216"/>
        <v>Услуги</v>
      </c>
      <c r="E2392" s="20">
        <v>60.0</v>
      </c>
      <c r="F2392" s="21">
        <v>42.42</v>
      </c>
      <c r="G2392" s="22">
        <v>4.545454545454546</v>
      </c>
      <c r="H2392" s="21">
        <v>13.2</v>
      </c>
    </row>
    <row r="2393" ht="15.75" customHeight="1">
      <c r="A2393" s="16" t="str">
        <f t="shared" ref="A2393:B2393" si="2237">A2357</f>
        <v>июль</v>
      </c>
      <c r="B2393" s="18">
        <f t="shared" si="2237"/>
        <v>3</v>
      </c>
      <c r="C2393" s="18">
        <f t="shared" si="215"/>
        <v>64</v>
      </c>
      <c r="D2393" s="19" t="str">
        <f t="shared" si="216"/>
        <v>Услуги</v>
      </c>
      <c r="E2393" s="20">
        <v>55.00000000000001</v>
      </c>
      <c r="F2393" s="21">
        <v>38.5</v>
      </c>
      <c r="G2393" s="22">
        <v>4.166666666666666</v>
      </c>
      <c r="H2393" s="21">
        <v>13.2</v>
      </c>
    </row>
    <row r="2394" ht="15.75" customHeight="1">
      <c r="A2394" s="16" t="str">
        <f t="shared" ref="A2394:B2394" si="2238">A2358</f>
        <v>август</v>
      </c>
      <c r="B2394" s="18">
        <f t="shared" si="2238"/>
        <v>3</v>
      </c>
      <c r="C2394" s="18">
        <f t="shared" si="215"/>
        <v>64</v>
      </c>
      <c r="D2394" s="19" t="str">
        <f t="shared" si="216"/>
        <v>Услуги</v>
      </c>
      <c r="E2394" s="20">
        <v>43.0</v>
      </c>
      <c r="F2394" s="21">
        <v>29.799</v>
      </c>
      <c r="G2394" s="22">
        <v>2.986111111111111</v>
      </c>
      <c r="H2394" s="21">
        <v>14.4</v>
      </c>
    </row>
    <row r="2395" ht="15.75" customHeight="1">
      <c r="A2395" s="16" t="str">
        <f t="shared" ref="A2395:B2395" si="2239">A2359</f>
        <v>сентябрь</v>
      </c>
      <c r="B2395" s="18">
        <f t="shared" si="2239"/>
        <v>3</v>
      </c>
      <c r="C2395" s="18">
        <f t="shared" si="215"/>
        <v>64</v>
      </c>
      <c r="D2395" s="19" t="str">
        <f t="shared" si="216"/>
        <v>Услуги</v>
      </c>
      <c r="E2395" s="20">
        <v>53.5</v>
      </c>
      <c r="F2395" s="21">
        <v>38.199</v>
      </c>
      <c r="G2395" s="22">
        <v>3.7152777777777777</v>
      </c>
      <c r="H2395" s="21">
        <v>14.4</v>
      </c>
    </row>
    <row r="2396" ht="15.75" customHeight="1">
      <c r="A2396" s="16" t="str">
        <f t="shared" ref="A2396:B2396" si="2240">A2360</f>
        <v>январь</v>
      </c>
      <c r="B2396" s="18">
        <f t="shared" si="2240"/>
        <v>1</v>
      </c>
      <c r="C2396" s="18">
        <f t="shared" si="215"/>
        <v>65</v>
      </c>
      <c r="D2396" s="19" t="str">
        <f t="shared" si="216"/>
        <v>телефоны и гаджеты</v>
      </c>
      <c r="E2396" s="20">
        <v>49.5</v>
      </c>
      <c r="F2396" s="21">
        <v>32.9175</v>
      </c>
      <c r="G2396" s="22">
        <v>3.75</v>
      </c>
      <c r="H2396" s="21">
        <v>13.2</v>
      </c>
    </row>
    <row r="2397" ht="15.75" customHeight="1">
      <c r="A2397" s="16" t="str">
        <f t="shared" ref="A2397:B2397" si="2241">A2361</f>
        <v>февраль</v>
      </c>
      <c r="B2397" s="18">
        <f t="shared" si="2241"/>
        <v>1</v>
      </c>
      <c r="C2397" s="18">
        <f t="shared" si="215"/>
        <v>65</v>
      </c>
      <c r="D2397" s="19" t="str">
        <f t="shared" si="216"/>
        <v>телефоны и гаджеты</v>
      </c>
      <c r="E2397" s="20">
        <v>47.5</v>
      </c>
      <c r="F2397" s="21">
        <v>31.587499999999995</v>
      </c>
      <c r="G2397" s="22">
        <v>3.298611111111111</v>
      </c>
      <c r="H2397" s="21">
        <v>14.4</v>
      </c>
    </row>
    <row r="2398" ht="15.75" customHeight="1">
      <c r="A2398" s="16" t="str">
        <f t="shared" ref="A2398:B2398" si="2242">A2362</f>
        <v>март</v>
      </c>
      <c r="B2398" s="18">
        <f t="shared" si="2242"/>
        <v>1</v>
      </c>
      <c r="C2398" s="18">
        <f t="shared" si="215"/>
        <v>65</v>
      </c>
      <c r="D2398" s="19" t="str">
        <f t="shared" si="216"/>
        <v>телефоны и гаджеты</v>
      </c>
      <c r="E2398" s="20">
        <v>56.49999999999999</v>
      </c>
      <c r="F2398" s="21">
        <v>39.1545</v>
      </c>
      <c r="G2398" s="22">
        <v>5.231481481481481</v>
      </c>
      <c r="H2398" s="21">
        <v>10.8</v>
      </c>
    </row>
    <row r="2399" ht="15.75" customHeight="1">
      <c r="A2399" s="16" t="str">
        <f t="shared" ref="A2399:B2399" si="2243">A2363</f>
        <v>апрель</v>
      </c>
      <c r="B2399" s="18">
        <f t="shared" si="2243"/>
        <v>2</v>
      </c>
      <c r="C2399" s="18">
        <f t="shared" si="215"/>
        <v>65</v>
      </c>
      <c r="D2399" s="19" t="str">
        <f t="shared" si="216"/>
        <v>телефоны и гаджеты</v>
      </c>
      <c r="E2399" s="20">
        <v>47.5</v>
      </c>
      <c r="F2399" s="21">
        <v>31.920000000000005</v>
      </c>
      <c r="G2399" s="22">
        <v>3.958333333333333</v>
      </c>
      <c r="H2399" s="21">
        <v>12.0</v>
      </c>
    </row>
    <row r="2400" ht="15.75" customHeight="1">
      <c r="A2400" s="16" t="str">
        <f t="shared" ref="A2400:B2400" si="2244">A2364</f>
        <v>май</v>
      </c>
      <c r="B2400" s="18">
        <f t="shared" si="2244"/>
        <v>2</v>
      </c>
      <c r="C2400" s="18">
        <f t="shared" si="215"/>
        <v>65</v>
      </c>
      <c r="D2400" s="19" t="str">
        <f t="shared" si="216"/>
        <v>телефоны и гаджеты</v>
      </c>
      <c r="E2400" s="20">
        <v>44.0</v>
      </c>
      <c r="F2400" s="21">
        <v>30.491999999999997</v>
      </c>
      <c r="G2400" s="22">
        <v>3.3333333333333335</v>
      </c>
      <c r="H2400" s="21">
        <v>13.2</v>
      </c>
    </row>
    <row r="2401" ht="15.75" customHeight="1">
      <c r="A2401" s="16" t="str">
        <f t="shared" ref="A2401:B2401" si="2245">A2365</f>
        <v>июнь</v>
      </c>
      <c r="B2401" s="18">
        <f t="shared" si="2245"/>
        <v>2</v>
      </c>
      <c r="C2401" s="18">
        <f t="shared" si="215"/>
        <v>65</v>
      </c>
      <c r="D2401" s="19" t="str">
        <f t="shared" si="216"/>
        <v>телефоны и гаджеты</v>
      </c>
      <c r="E2401" s="20">
        <v>53.5</v>
      </c>
      <c r="F2401" s="21">
        <v>38.948</v>
      </c>
      <c r="G2401" s="22">
        <v>4.458333333333334</v>
      </c>
      <c r="H2401" s="21">
        <v>12.0</v>
      </c>
    </row>
    <row r="2402" ht="15.75" customHeight="1">
      <c r="A2402" s="16" t="str">
        <f t="shared" ref="A2402:B2402" si="2246">A2366</f>
        <v>июль</v>
      </c>
      <c r="B2402" s="18">
        <f t="shared" si="2246"/>
        <v>3</v>
      </c>
      <c r="C2402" s="18">
        <f t="shared" si="215"/>
        <v>65</v>
      </c>
      <c r="D2402" s="19" t="str">
        <f t="shared" si="216"/>
        <v>телефоны и гаджеты</v>
      </c>
      <c r="E2402" s="20">
        <v>56.99999999999999</v>
      </c>
      <c r="F2402" s="21">
        <v>37.905</v>
      </c>
      <c r="G2402" s="22">
        <v>4.318181818181818</v>
      </c>
      <c r="H2402" s="21">
        <v>13.2</v>
      </c>
    </row>
    <row r="2403" ht="15.75" customHeight="1">
      <c r="A2403" s="16" t="str">
        <f t="shared" ref="A2403:B2403" si="2247">A2367</f>
        <v>август</v>
      </c>
      <c r="B2403" s="18">
        <f t="shared" si="2247"/>
        <v>3</v>
      </c>
      <c r="C2403" s="18">
        <f t="shared" si="215"/>
        <v>65</v>
      </c>
      <c r="D2403" s="19" t="str">
        <f t="shared" si="216"/>
        <v>телефоны и гаджеты</v>
      </c>
      <c r="E2403" s="20">
        <v>53.5</v>
      </c>
      <c r="F2403" s="21">
        <v>38.948</v>
      </c>
      <c r="G2403" s="22">
        <v>4.953703703703703</v>
      </c>
      <c r="H2403" s="21">
        <v>10.8</v>
      </c>
    </row>
    <row r="2404" ht="15.75" customHeight="1">
      <c r="A2404" s="16" t="str">
        <f t="shared" ref="A2404:B2404" si="2248">A2368</f>
        <v>сентябрь</v>
      </c>
      <c r="B2404" s="18">
        <f t="shared" si="2248"/>
        <v>3</v>
      </c>
      <c r="C2404" s="18">
        <f t="shared" si="215"/>
        <v>65</v>
      </c>
      <c r="D2404" s="19" t="str">
        <f t="shared" si="216"/>
        <v>телефоны и гаджеты</v>
      </c>
      <c r="E2404" s="20">
        <v>40.5</v>
      </c>
      <c r="F2404" s="21">
        <v>28.6335</v>
      </c>
      <c r="G2404" s="22">
        <v>3.0681818181818183</v>
      </c>
      <c r="H2404" s="21">
        <v>13.2</v>
      </c>
    </row>
    <row r="2405" ht="15.75" customHeight="1">
      <c r="A2405" s="16" t="str">
        <f t="shared" ref="A2405:B2405" si="2249">A2369</f>
        <v>январь</v>
      </c>
      <c r="B2405" s="18">
        <f t="shared" si="2249"/>
        <v>1</v>
      </c>
      <c r="C2405" s="18">
        <f t="shared" si="215"/>
        <v>66</v>
      </c>
      <c r="D2405" s="19" t="str">
        <f t="shared" si="216"/>
        <v>платежи</v>
      </c>
      <c r="E2405" s="20">
        <v>46.5</v>
      </c>
      <c r="F2405" s="21">
        <v>31.5735</v>
      </c>
      <c r="G2405" s="22">
        <v>3.5227272727272734</v>
      </c>
      <c r="H2405" s="21">
        <v>13.2</v>
      </c>
    </row>
    <row r="2406" ht="15.75" customHeight="1">
      <c r="A2406" s="16" t="str">
        <f t="shared" ref="A2406:B2406" si="2250">A2370</f>
        <v>февраль</v>
      </c>
      <c r="B2406" s="18">
        <f t="shared" si="2250"/>
        <v>1</v>
      </c>
      <c r="C2406" s="18">
        <f t="shared" si="215"/>
        <v>66</v>
      </c>
      <c r="D2406" s="19" t="str">
        <f t="shared" si="216"/>
        <v>платежи</v>
      </c>
      <c r="E2406" s="20">
        <v>42.0</v>
      </c>
      <c r="F2406" s="21">
        <v>29.4</v>
      </c>
      <c r="G2406" s="22">
        <v>3.1818181818181817</v>
      </c>
      <c r="H2406" s="21">
        <v>13.2</v>
      </c>
    </row>
    <row r="2407" ht="15.75" customHeight="1">
      <c r="A2407" s="16" t="str">
        <f t="shared" ref="A2407:B2407" si="2251">A2371</f>
        <v>март</v>
      </c>
      <c r="B2407" s="18">
        <f t="shared" si="2251"/>
        <v>1</v>
      </c>
      <c r="C2407" s="18">
        <f t="shared" si="215"/>
        <v>66</v>
      </c>
      <c r="D2407" s="19" t="str">
        <f t="shared" si="216"/>
        <v>платежи</v>
      </c>
      <c r="E2407" s="20">
        <v>44.5</v>
      </c>
      <c r="F2407" s="21">
        <v>32.7075</v>
      </c>
      <c r="G2407" s="22">
        <v>3.3712121212121215</v>
      </c>
      <c r="H2407" s="21">
        <v>13.2</v>
      </c>
    </row>
    <row r="2408" ht="15.75" customHeight="1">
      <c r="A2408" s="16" t="str">
        <f t="shared" ref="A2408:B2408" si="2252">A2372</f>
        <v>апрель</v>
      </c>
      <c r="B2408" s="18">
        <f t="shared" si="2252"/>
        <v>2</v>
      </c>
      <c r="C2408" s="18">
        <f t="shared" si="215"/>
        <v>66</v>
      </c>
      <c r="D2408" s="19" t="str">
        <f t="shared" si="216"/>
        <v>платежи</v>
      </c>
      <c r="E2408" s="20">
        <v>54.50000000000001</v>
      </c>
      <c r="F2408" s="21">
        <v>39.676</v>
      </c>
      <c r="G2408" s="22">
        <v>4.128787878787878</v>
      </c>
      <c r="H2408" s="21">
        <v>13.2</v>
      </c>
    </row>
    <row r="2409" ht="15.75" customHeight="1">
      <c r="A2409" s="16" t="str">
        <f t="shared" ref="A2409:B2409" si="2253">A2373</f>
        <v>май</v>
      </c>
      <c r="B2409" s="18">
        <f t="shared" si="2253"/>
        <v>2</v>
      </c>
      <c r="C2409" s="18">
        <f t="shared" si="215"/>
        <v>66</v>
      </c>
      <c r="D2409" s="19" t="str">
        <f t="shared" si="216"/>
        <v>платежи</v>
      </c>
      <c r="E2409" s="20">
        <v>55.50000000000001</v>
      </c>
      <c r="F2409" s="21">
        <v>36.9075</v>
      </c>
      <c r="G2409" s="22">
        <v>4.625</v>
      </c>
      <c r="H2409" s="21">
        <v>12.0</v>
      </c>
    </row>
    <row r="2410" ht="15.75" customHeight="1">
      <c r="A2410" s="16" t="str">
        <f t="shared" ref="A2410:B2410" si="2254">A2374</f>
        <v>июнь</v>
      </c>
      <c r="B2410" s="18">
        <f t="shared" si="2254"/>
        <v>2</v>
      </c>
      <c r="C2410" s="18">
        <f t="shared" si="215"/>
        <v>66</v>
      </c>
      <c r="D2410" s="19" t="str">
        <f t="shared" si="216"/>
        <v>платежи</v>
      </c>
      <c r="E2410" s="20">
        <v>50.5</v>
      </c>
      <c r="F2410" s="21">
        <v>34.2895</v>
      </c>
      <c r="G2410" s="22">
        <v>4.6759259259259265</v>
      </c>
      <c r="H2410" s="21">
        <v>10.8</v>
      </c>
    </row>
    <row r="2411" ht="15.75" customHeight="1">
      <c r="A2411" s="16" t="str">
        <f t="shared" ref="A2411:B2411" si="2255">A2375</f>
        <v>июль</v>
      </c>
      <c r="B2411" s="18">
        <f t="shared" si="2255"/>
        <v>3</v>
      </c>
      <c r="C2411" s="18">
        <f t="shared" si="215"/>
        <v>66</v>
      </c>
      <c r="D2411" s="19" t="str">
        <f t="shared" si="216"/>
        <v>платежи</v>
      </c>
      <c r="E2411" s="20">
        <v>51.5</v>
      </c>
      <c r="F2411" s="21">
        <v>34.9685</v>
      </c>
      <c r="G2411" s="22">
        <v>3.576388888888889</v>
      </c>
      <c r="H2411" s="21">
        <v>14.4</v>
      </c>
    </row>
    <row r="2412" ht="15.75" customHeight="1">
      <c r="A2412" s="16" t="str">
        <f t="shared" ref="A2412:B2412" si="2256">A2376</f>
        <v>август</v>
      </c>
      <c r="B2412" s="18">
        <f t="shared" si="2256"/>
        <v>3</v>
      </c>
      <c r="C2412" s="18">
        <f t="shared" si="215"/>
        <v>66</v>
      </c>
      <c r="D2412" s="19" t="str">
        <f t="shared" si="216"/>
        <v>платежи</v>
      </c>
      <c r="E2412" s="20">
        <v>40.0</v>
      </c>
      <c r="F2412" s="21">
        <v>28.84</v>
      </c>
      <c r="G2412" s="22">
        <v>3.3333333333333335</v>
      </c>
      <c r="H2412" s="21">
        <v>12.0</v>
      </c>
    </row>
    <row r="2413" ht="15.75" customHeight="1">
      <c r="A2413" s="16" t="str">
        <f t="shared" ref="A2413:B2413" si="2257">A2377</f>
        <v>сентябрь</v>
      </c>
      <c r="B2413" s="18">
        <f t="shared" si="2257"/>
        <v>3</v>
      </c>
      <c r="C2413" s="18">
        <f t="shared" si="215"/>
        <v>66</v>
      </c>
      <c r="D2413" s="19" t="str">
        <f t="shared" si="216"/>
        <v>платежи</v>
      </c>
      <c r="E2413" s="20">
        <v>51.0</v>
      </c>
      <c r="F2413" s="21">
        <v>37.48499999999999</v>
      </c>
      <c r="G2413" s="22">
        <v>4.722222222222222</v>
      </c>
      <c r="H2413" s="21">
        <v>10.8</v>
      </c>
    </row>
    <row r="2414" ht="15.75" customHeight="1">
      <c r="A2414" s="16" t="str">
        <f t="shared" ref="A2414:B2414" si="2258">A2378</f>
        <v>январь</v>
      </c>
      <c r="B2414" s="18">
        <f t="shared" si="2258"/>
        <v>1</v>
      </c>
      <c r="C2414" s="18">
        <f t="shared" si="215"/>
        <v>62</v>
      </c>
      <c r="D2414" s="19" t="str">
        <f t="shared" si="216"/>
        <v>Услуги</v>
      </c>
      <c r="E2414" s="20">
        <v>2.79</v>
      </c>
      <c r="F2414" s="21">
        <v>1.3810499999999999</v>
      </c>
      <c r="G2414" s="22">
        <v>0.21136363636363636</v>
      </c>
      <c r="H2414" s="21">
        <v>13.2</v>
      </c>
    </row>
    <row r="2415" ht="15.75" customHeight="1">
      <c r="A2415" s="16" t="str">
        <f t="shared" ref="A2415:B2415" si="2259">A2379</f>
        <v>февраль</v>
      </c>
      <c r="B2415" s="18">
        <f t="shared" si="2259"/>
        <v>1</v>
      </c>
      <c r="C2415" s="18">
        <f t="shared" si="215"/>
        <v>62</v>
      </c>
      <c r="D2415" s="19" t="str">
        <f t="shared" si="216"/>
        <v>Услуги</v>
      </c>
      <c r="E2415" s="20">
        <v>2.49</v>
      </c>
      <c r="F2415" s="21">
        <v>1.18275</v>
      </c>
      <c r="G2415" s="22">
        <v>0.17291666666666666</v>
      </c>
      <c r="H2415" s="21">
        <v>14.4</v>
      </c>
    </row>
    <row r="2416" ht="15.75" customHeight="1">
      <c r="A2416" s="16" t="str">
        <f t="shared" ref="A2416:B2416" si="2260">A2380</f>
        <v>март</v>
      </c>
      <c r="B2416" s="18">
        <f t="shared" si="2260"/>
        <v>1</v>
      </c>
      <c r="C2416" s="18">
        <f t="shared" si="215"/>
        <v>62</v>
      </c>
      <c r="D2416" s="19" t="str">
        <f t="shared" si="216"/>
        <v>Услуги</v>
      </c>
      <c r="E2416" s="20">
        <v>3.57</v>
      </c>
      <c r="F2416" s="21">
        <v>1.7136000000000002</v>
      </c>
      <c r="G2416" s="22">
        <v>0.2975</v>
      </c>
      <c r="H2416" s="21">
        <v>12.0</v>
      </c>
    </row>
    <row r="2417" ht="15.75" customHeight="1">
      <c r="A2417" s="16" t="str">
        <f t="shared" ref="A2417:B2417" si="2261">A2381</f>
        <v>апрель</v>
      </c>
      <c r="B2417" s="18">
        <f t="shared" si="2261"/>
        <v>2</v>
      </c>
      <c r="C2417" s="18">
        <f t="shared" si="215"/>
        <v>62</v>
      </c>
      <c r="D2417" s="19" t="str">
        <f t="shared" si="216"/>
        <v>Услуги</v>
      </c>
      <c r="E2417" s="20">
        <v>2.64</v>
      </c>
      <c r="F2417" s="21">
        <v>1.3728</v>
      </c>
      <c r="G2417" s="22">
        <v>0.24444444444444446</v>
      </c>
      <c r="H2417" s="21">
        <v>10.8</v>
      </c>
    </row>
    <row r="2418" ht="15.75" customHeight="1">
      <c r="A2418" s="16" t="str">
        <f t="shared" ref="A2418:B2418" si="2262">A2382</f>
        <v>май</v>
      </c>
      <c r="B2418" s="18">
        <f t="shared" si="2262"/>
        <v>2</v>
      </c>
      <c r="C2418" s="18">
        <f t="shared" si="215"/>
        <v>62</v>
      </c>
      <c r="D2418" s="19" t="str">
        <f t="shared" si="216"/>
        <v>Услуги</v>
      </c>
      <c r="E2418" s="20">
        <v>2.97</v>
      </c>
      <c r="F2418" s="21">
        <v>1.4404499999999998</v>
      </c>
      <c r="G2418" s="22">
        <v>0.22499999999999998</v>
      </c>
      <c r="H2418" s="21">
        <v>13.2</v>
      </c>
    </row>
    <row r="2419" ht="15.75" customHeight="1">
      <c r="A2419" s="16" t="str">
        <f t="shared" ref="A2419:B2419" si="2263">A2383</f>
        <v>июнь</v>
      </c>
      <c r="B2419" s="18">
        <f t="shared" si="2263"/>
        <v>2</v>
      </c>
      <c r="C2419" s="18">
        <f t="shared" si="215"/>
        <v>62</v>
      </c>
      <c r="D2419" s="19" t="str">
        <f t="shared" si="216"/>
        <v>Услуги</v>
      </c>
      <c r="E2419" s="20">
        <v>2.52</v>
      </c>
      <c r="F2419" s="21">
        <v>1.2978</v>
      </c>
      <c r="G2419" s="22">
        <v>0.19090909090909092</v>
      </c>
      <c r="H2419" s="21">
        <v>13.2</v>
      </c>
    </row>
    <row r="2420" ht="15.75" customHeight="1">
      <c r="A2420" s="16" t="str">
        <f t="shared" ref="A2420:B2420" si="2264">A2384</f>
        <v>июль</v>
      </c>
      <c r="B2420" s="18">
        <f t="shared" si="2264"/>
        <v>3</v>
      </c>
      <c r="C2420" s="18">
        <f t="shared" si="215"/>
        <v>62</v>
      </c>
      <c r="D2420" s="19" t="str">
        <f t="shared" si="216"/>
        <v>Услуги</v>
      </c>
      <c r="E2420" s="20">
        <v>3.42</v>
      </c>
      <c r="F2420" s="21">
        <v>1.7784</v>
      </c>
      <c r="G2420" s="22">
        <v>0.31666666666666665</v>
      </c>
      <c r="H2420" s="21">
        <v>10.8</v>
      </c>
    </row>
    <row r="2421" ht="15.75" customHeight="1">
      <c r="A2421" s="16" t="str">
        <f t="shared" ref="A2421:B2421" si="2265">A2385</f>
        <v>август</v>
      </c>
      <c r="B2421" s="18">
        <f t="shared" si="2265"/>
        <v>3</v>
      </c>
      <c r="C2421" s="18">
        <f t="shared" si="215"/>
        <v>62</v>
      </c>
      <c r="D2421" s="19" t="str">
        <f t="shared" si="216"/>
        <v>Услуги</v>
      </c>
      <c r="E2421" s="20">
        <v>2.55</v>
      </c>
      <c r="F2421" s="21">
        <v>1.224</v>
      </c>
      <c r="G2421" s="22">
        <v>0.17708333333333331</v>
      </c>
      <c r="H2421" s="21">
        <v>14.4</v>
      </c>
    </row>
    <row r="2422" ht="15.75" customHeight="1">
      <c r="A2422" s="16" t="str">
        <f t="shared" ref="A2422:B2422" si="2266">A2386</f>
        <v>сентябрь</v>
      </c>
      <c r="B2422" s="18">
        <f t="shared" si="2266"/>
        <v>3</v>
      </c>
      <c r="C2422" s="18">
        <f t="shared" si="215"/>
        <v>62</v>
      </c>
      <c r="D2422" s="19" t="str">
        <f t="shared" si="216"/>
        <v>Услуги</v>
      </c>
      <c r="E2422" s="20">
        <v>2.61</v>
      </c>
      <c r="F2422" s="21">
        <v>1.305</v>
      </c>
      <c r="G2422" s="22">
        <v>0.19772727272727272</v>
      </c>
      <c r="H2422" s="21">
        <v>13.2</v>
      </c>
    </row>
    <row r="2423" ht="15.75" customHeight="1">
      <c r="A2423" s="16" t="str">
        <f t="shared" ref="A2423:B2423" si="2267">A2387</f>
        <v>январь</v>
      </c>
      <c r="B2423" s="18">
        <f t="shared" si="2267"/>
        <v>1</v>
      </c>
      <c r="C2423" s="18">
        <f t="shared" si="215"/>
        <v>65</v>
      </c>
      <c r="D2423" s="19" t="str">
        <f t="shared" si="216"/>
        <v>Услуги</v>
      </c>
      <c r="E2423" s="20">
        <v>2.4</v>
      </c>
      <c r="F2423" s="21">
        <v>1.212</v>
      </c>
      <c r="G2423" s="22">
        <v>0.2</v>
      </c>
      <c r="H2423" s="21">
        <v>12.0</v>
      </c>
    </row>
    <row r="2424" ht="15.75" customHeight="1">
      <c r="A2424" s="16" t="str">
        <f t="shared" ref="A2424:B2424" si="2268">A2388</f>
        <v>февраль</v>
      </c>
      <c r="B2424" s="18">
        <f t="shared" si="2268"/>
        <v>1</v>
      </c>
      <c r="C2424" s="18">
        <f t="shared" si="215"/>
        <v>65</v>
      </c>
      <c r="D2424" s="19" t="str">
        <f t="shared" si="216"/>
        <v>Услуги</v>
      </c>
      <c r="E2424" s="20">
        <v>3.3</v>
      </c>
      <c r="F2424" s="21">
        <v>1.6005</v>
      </c>
      <c r="G2424" s="22">
        <v>0.275</v>
      </c>
      <c r="H2424" s="21">
        <v>12.0</v>
      </c>
    </row>
    <row r="2425" ht="15.75" customHeight="1">
      <c r="A2425" s="16" t="str">
        <f t="shared" ref="A2425:B2425" si="2269">A2389</f>
        <v>март</v>
      </c>
      <c r="B2425" s="18">
        <f t="shared" si="2269"/>
        <v>1</v>
      </c>
      <c r="C2425" s="18">
        <f t="shared" si="215"/>
        <v>65</v>
      </c>
      <c r="D2425" s="19" t="str">
        <f t="shared" si="216"/>
        <v>Услуги</v>
      </c>
      <c r="E2425" s="20">
        <v>3.06</v>
      </c>
      <c r="F2425" s="21">
        <v>1.5453000000000001</v>
      </c>
      <c r="G2425" s="22">
        <v>0.21250000000000002</v>
      </c>
      <c r="H2425" s="21">
        <v>14.4</v>
      </c>
    </row>
    <row r="2426" ht="15.75" customHeight="1">
      <c r="A2426" s="16" t="str">
        <f t="shared" ref="A2426:B2426" si="2270">A2390</f>
        <v>апрель</v>
      </c>
      <c r="B2426" s="18">
        <f t="shared" si="2270"/>
        <v>2</v>
      </c>
      <c r="C2426" s="18">
        <f t="shared" si="215"/>
        <v>65</v>
      </c>
      <c r="D2426" s="19" t="str">
        <f t="shared" si="216"/>
        <v>Услуги</v>
      </c>
      <c r="E2426" s="20">
        <v>2.88</v>
      </c>
      <c r="F2426" s="21">
        <v>1.4544</v>
      </c>
      <c r="G2426" s="22">
        <v>0.24</v>
      </c>
      <c r="H2426" s="21">
        <v>12.0</v>
      </c>
    </row>
    <row r="2427" ht="15.75" customHeight="1">
      <c r="A2427" s="16" t="str">
        <f t="shared" ref="A2427:B2427" si="2271">A2391</f>
        <v>май</v>
      </c>
      <c r="B2427" s="18">
        <f t="shared" si="2271"/>
        <v>2</v>
      </c>
      <c r="C2427" s="18">
        <f t="shared" si="215"/>
        <v>65</v>
      </c>
      <c r="D2427" s="19" t="str">
        <f t="shared" si="216"/>
        <v>Услуги</v>
      </c>
      <c r="E2427" s="20">
        <v>3.36</v>
      </c>
      <c r="F2427" s="21">
        <v>1.7472</v>
      </c>
      <c r="G2427" s="22">
        <v>0.23333333333333334</v>
      </c>
      <c r="H2427" s="21">
        <v>14.4</v>
      </c>
    </row>
    <row r="2428" ht="15.75" customHeight="1">
      <c r="A2428" s="16" t="str">
        <f t="shared" ref="A2428:B2428" si="2272">A2392</f>
        <v>июнь</v>
      </c>
      <c r="B2428" s="18">
        <f t="shared" si="2272"/>
        <v>2</v>
      </c>
      <c r="C2428" s="18">
        <f t="shared" si="215"/>
        <v>65</v>
      </c>
      <c r="D2428" s="19" t="str">
        <f t="shared" si="216"/>
        <v>Услуги</v>
      </c>
      <c r="E2428" s="20">
        <v>3.03</v>
      </c>
      <c r="F2428" s="21">
        <v>1.4998500000000001</v>
      </c>
      <c r="G2428" s="22">
        <v>0.21041666666666664</v>
      </c>
      <c r="H2428" s="21">
        <v>14.4</v>
      </c>
    </row>
    <row r="2429" ht="15.75" customHeight="1">
      <c r="A2429" s="16" t="str">
        <f t="shared" ref="A2429:B2429" si="2273">A2393</f>
        <v>июль</v>
      </c>
      <c r="B2429" s="18">
        <f t="shared" si="2273"/>
        <v>3</v>
      </c>
      <c r="C2429" s="18">
        <f t="shared" si="215"/>
        <v>65</v>
      </c>
      <c r="D2429" s="19" t="str">
        <f t="shared" si="216"/>
        <v>Услуги</v>
      </c>
      <c r="E2429" s="20">
        <v>2.61</v>
      </c>
      <c r="F2429" s="21">
        <v>1.2789</v>
      </c>
      <c r="G2429" s="22">
        <v>0.24166666666666664</v>
      </c>
      <c r="H2429" s="21">
        <v>10.8</v>
      </c>
    </row>
    <row r="2430" ht="15.75" customHeight="1">
      <c r="A2430" s="16" t="str">
        <f t="shared" ref="A2430:B2430" si="2274">A2394</f>
        <v>август</v>
      </c>
      <c r="B2430" s="18">
        <f t="shared" si="2274"/>
        <v>3</v>
      </c>
      <c r="C2430" s="18">
        <f t="shared" si="215"/>
        <v>65</v>
      </c>
      <c r="D2430" s="19" t="str">
        <f t="shared" si="216"/>
        <v>Услуги</v>
      </c>
      <c r="E2430" s="20">
        <v>3.51</v>
      </c>
      <c r="F2430" s="21">
        <v>1.6847999999999999</v>
      </c>
      <c r="G2430" s="22">
        <v>0.325</v>
      </c>
      <c r="H2430" s="21">
        <v>10.8</v>
      </c>
    </row>
    <row r="2431" ht="15.75" customHeight="1">
      <c r="A2431" s="16" t="str">
        <f t="shared" ref="A2431:B2431" si="2275">A2395</f>
        <v>сентябрь</v>
      </c>
      <c r="B2431" s="18">
        <f t="shared" si="2275"/>
        <v>3</v>
      </c>
      <c r="C2431" s="18">
        <f t="shared" si="215"/>
        <v>65</v>
      </c>
      <c r="D2431" s="19" t="str">
        <f t="shared" si="216"/>
        <v>Услуги</v>
      </c>
      <c r="E2431" s="20">
        <v>3.09</v>
      </c>
      <c r="F2431" s="21">
        <v>1.5913499999999998</v>
      </c>
      <c r="G2431" s="22">
        <v>0.21458333333333335</v>
      </c>
      <c r="H2431" s="21">
        <v>14.4</v>
      </c>
    </row>
    <row r="2432" ht="15.75" customHeight="1">
      <c r="A2432" s="16" t="str">
        <f t="shared" ref="A2432:B2432" si="2276">A2396</f>
        <v>январь</v>
      </c>
      <c r="B2432" s="18">
        <f t="shared" si="2276"/>
        <v>1</v>
      </c>
      <c r="C2432" s="18">
        <f t="shared" si="215"/>
        <v>66</v>
      </c>
      <c r="D2432" s="19" t="str">
        <f t="shared" si="216"/>
        <v>телефоны и гаджеты</v>
      </c>
      <c r="E2432" s="20">
        <v>2.91</v>
      </c>
      <c r="F2432" s="21">
        <v>1.38225</v>
      </c>
      <c r="G2432" s="22">
        <v>0.2425</v>
      </c>
      <c r="H2432" s="21">
        <v>12.0</v>
      </c>
    </row>
    <row r="2433" ht="15.75" customHeight="1">
      <c r="A2433" s="16" t="str">
        <f t="shared" ref="A2433:B2433" si="2277">A2397</f>
        <v>февраль</v>
      </c>
      <c r="B2433" s="18">
        <f t="shared" si="2277"/>
        <v>1</v>
      </c>
      <c r="C2433" s="18">
        <f t="shared" si="215"/>
        <v>66</v>
      </c>
      <c r="D2433" s="19" t="str">
        <f t="shared" si="216"/>
        <v>телефоны и гаджеты</v>
      </c>
      <c r="E2433" s="20">
        <v>3.57</v>
      </c>
      <c r="F2433" s="21">
        <v>1.7314500000000002</v>
      </c>
      <c r="G2433" s="22">
        <v>0.24791666666666662</v>
      </c>
      <c r="H2433" s="21">
        <v>14.4</v>
      </c>
    </row>
    <row r="2434" ht="15.75" customHeight="1">
      <c r="A2434" s="16" t="str">
        <f t="shared" ref="A2434:B2434" si="2278">A2398</f>
        <v>март</v>
      </c>
      <c r="B2434" s="18">
        <f t="shared" si="2278"/>
        <v>1</v>
      </c>
      <c r="C2434" s="18">
        <f t="shared" si="215"/>
        <v>66</v>
      </c>
      <c r="D2434" s="19" t="str">
        <f t="shared" si="216"/>
        <v>телефоны и гаджеты</v>
      </c>
      <c r="E2434" s="20">
        <v>3.48</v>
      </c>
      <c r="F2434" s="21">
        <v>1.7922</v>
      </c>
      <c r="G2434" s="22">
        <v>0.3222222222222222</v>
      </c>
      <c r="H2434" s="21">
        <v>10.8</v>
      </c>
    </row>
    <row r="2435" ht="15.75" customHeight="1">
      <c r="A2435" s="16" t="str">
        <f t="shared" ref="A2435:B2435" si="2279">A2399</f>
        <v>апрель</v>
      </c>
      <c r="B2435" s="18">
        <f t="shared" si="2279"/>
        <v>2</v>
      </c>
      <c r="C2435" s="18">
        <f t="shared" si="215"/>
        <v>66</v>
      </c>
      <c r="D2435" s="19" t="str">
        <f t="shared" si="216"/>
        <v>телефоны и гаджеты</v>
      </c>
      <c r="E2435" s="20">
        <v>3.09</v>
      </c>
      <c r="F2435" s="21">
        <v>1.5759</v>
      </c>
      <c r="G2435" s="22">
        <v>0.21458333333333335</v>
      </c>
      <c r="H2435" s="21">
        <v>14.4</v>
      </c>
    </row>
    <row r="2436" ht="15.75" customHeight="1">
      <c r="A2436" s="16" t="str">
        <f t="shared" ref="A2436:B2436" si="2280">A2400</f>
        <v>май</v>
      </c>
      <c r="B2436" s="18">
        <f t="shared" si="2280"/>
        <v>2</v>
      </c>
      <c r="C2436" s="18">
        <f t="shared" si="215"/>
        <v>66</v>
      </c>
      <c r="D2436" s="19" t="str">
        <f t="shared" si="216"/>
        <v>телефоны и гаджеты</v>
      </c>
      <c r="E2436" s="20">
        <v>3.57</v>
      </c>
      <c r="F2436" s="21">
        <v>1.8207</v>
      </c>
      <c r="G2436" s="22">
        <v>0.2975</v>
      </c>
      <c r="H2436" s="21">
        <v>12.0</v>
      </c>
    </row>
    <row r="2437" ht="15.75" customHeight="1">
      <c r="A2437" s="16" t="str">
        <f t="shared" ref="A2437:B2437" si="2281">A2401</f>
        <v>июнь</v>
      </c>
      <c r="B2437" s="18">
        <f t="shared" si="2281"/>
        <v>2</v>
      </c>
      <c r="C2437" s="18">
        <f t="shared" si="215"/>
        <v>66</v>
      </c>
      <c r="D2437" s="19" t="str">
        <f t="shared" si="216"/>
        <v>телефоны и гаджеты</v>
      </c>
      <c r="E2437" s="20">
        <v>2.82</v>
      </c>
      <c r="F2437" s="21">
        <v>1.41</v>
      </c>
      <c r="G2437" s="22">
        <v>0.235</v>
      </c>
      <c r="H2437" s="21">
        <v>12.0</v>
      </c>
    </row>
    <row r="2438" ht="15.75" customHeight="1">
      <c r="A2438" s="16" t="str">
        <f t="shared" ref="A2438:B2438" si="2282">A2402</f>
        <v>июль</v>
      </c>
      <c r="B2438" s="18">
        <f t="shared" si="2282"/>
        <v>3</v>
      </c>
      <c r="C2438" s="18">
        <f t="shared" si="215"/>
        <v>66</v>
      </c>
      <c r="D2438" s="19" t="str">
        <f t="shared" si="216"/>
        <v>телефоны и гаджеты</v>
      </c>
      <c r="E2438" s="20">
        <v>3.36</v>
      </c>
      <c r="F2438" s="21">
        <v>1.6296000000000002</v>
      </c>
      <c r="G2438" s="22">
        <v>0.3111111111111111</v>
      </c>
      <c r="H2438" s="21">
        <v>10.8</v>
      </c>
    </row>
    <row r="2439" ht="15.75" customHeight="1">
      <c r="A2439" s="16" t="str">
        <f t="shared" ref="A2439:B2439" si="2283">A2403</f>
        <v>август</v>
      </c>
      <c r="B2439" s="18">
        <f t="shared" si="2283"/>
        <v>3</v>
      </c>
      <c r="C2439" s="18">
        <f t="shared" si="215"/>
        <v>66</v>
      </c>
      <c r="D2439" s="19" t="str">
        <f t="shared" si="216"/>
        <v>телефоны и гаджеты</v>
      </c>
      <c r="E2439" s="20">
        <v>2.43</v>
      </c>
      <c r="F2439" s="21">
        <v>1.27575</v>
      </c>
      <c r="G2439" s="22">
        <v>0.16875</v>
      </c>
      <c r="H2439" s="21">
        <v>14.4</v>
      </c>
    </row>
    <row r="2440" ht="15.75" customHeight="1">
      <c r="A2440" s="16" t="str">
        <f t="shared" ref="A2440:B2440" si="2284">A2404</f>
        <v>сентябрь</v>
      </c>
      <c r="B2440" s="18">
        <f t="shared" si="2284"/>
        <v>3</v>
      </c>
      <c r="C2440" s="18">
        <f t="shared" si="215"/>
        <v>66</v>
      </c>
      <c r="D2440" s="19" t="str">
        <f t="shared" si="216"/>
        <v>телефоны и гаджеты</v>
      </c>
      <c r="E2440" s="20">
        <v>2.82</v>
      </c>
      <c r="F2440" s="21">
        <v>1.4523</v>
      </c>
      <c r="G2440" s="22">
        <v>0.235</v>
      </c>
      <c r="H2440" s="21">
        <v>12.0</v>
      </c>
    </row>
    <row r="2441" ht="15.75" customHeight="1">
      <c r="A2441" s="16" t="str">
        <f t="shared" ref="A2441:B2441" si="2285">A2405</f>
        <v>январь</v>
      </c>
      <c r="B2441" s="18">
        <f t="shared" si="2285"/>
        <v>1</v>
      </c>
      <c r="C2441" s="18">
        <f t="shared" si="215"/>
        <v>67</v>
      </c>
      <c r="D2441" s="19" t="str">
        <f t="shared" si="216"/>
        <v>платежи</v>
      </c>
      <c r="E2441" s="20">
        <v>2.82</v>
      </c>
      <c r="F2441" s="21">
        <v>1.4664</v>
      </c>
      <c r="G2441" s="22">
        <v>0.26111111111111107</v>
      </c>
      <c r="H2441" s="21">
        <v>10.8</v>
      </c>
    </row>
    <row r="2442" ht="15.75" customHeight="1">
      <c r="A2442" s="16" t="str">
        <f t="shared" ref="A2442:B2442" si="2286">A2406</f>
        <v>февраль</v>
      </c>
      <c r="B2442" s="18">
        <f t="shared" si="2286"/>
        <v>1</v>
      </c>
      <c r="C2442" s="18">
        <f t="shared" si="215"/>
        <v>67</v>
      </c>
      <c r="D2442" s="19" t="str">
        <f t="shared" si="216"/>
        <v>платежи</v>
      </c>
      <c r="E2442" s="20">
        <v>3.12</v>
      </c>
      <c r="F2442" s="21">
        <v>1.5131999999999999</v>
      </c>
      <c r="G2442" s="22">
        <v>0.23636363636363636</v>
      </c>
      <c r="H2442" s="21">
        <v>13.2</v>
      </c>
    </row>
    <row r="2443" ht="15.75" customHeight="1">
      <c r="A2443" s="16" t="str">
        <f t="shared" ref="A2443:B2443" si="2287">A2407</f>
        <v>март</v>
      </c>
      <c r="B2443" s="18">
        <f t="shared" si="2287"/>
        <v>1</v>
      </c>
      <c r="C2443" s="18">
        <f t="shared" si="215"/>
        <v>67</v>
      </c>
      <c r="D2443" s="19" t="str">
        <f t="shared" si="216"/>
        <v>платежи</v>
      </c>
      <c r="E2443" s="20">
        <v>3.27</v>
      </c>
      <c r="F2443" s="21">
        <v>1.6186500000000001</v>
      </c>
      <c r="G2443" s="22">
        <v>0.22708333333333336</v>
      </c>
      <c r="H2443" s="21">
        <v>14.4</v>
      </c>
    </row>
    <row r="2444" ht="15.75" customHeight="1">
      <c r="A2444" s="16" t="str">
        <f t="shared" ref="A2444:B2444" si="2288">A2408</f>
        <v>апрель</v>
      </c>
      <c r="B2444" s="18">
        <f t="shared" si="2288"/>
        <v>2</v>
      </c>
      <c r="C2444" s="18">
        <f t="shared" si="215"/>
        <v>67</v>
      </c>
      <c r="D2444" s="19" t="str">
        <f t="shared" si="216"/>
        <v>платежи</v>
      </c>
      <c r="E2444" s="20">
        <v>2.52</v>
      </c>
      <c r="F2444" s="21">
        <v>1.3230000000000002</v>
      </c>
      <c r="G2444" s="22">
        <v>0.21000000000000002</v>
      </c>
      <c r="H2444" s="21">
        <v>12.0</v>
      </c>
    </row>
    <row r="2445" ht="15.75" customHeight="1">
      <c r="A2445" s="16" t="str">
        <f t="shared" ref="A2445:B2445" si="2289">A2409</f>
        <v>май</v>
      </c>
      <c r="B2445" s="18">
        <f t="shared" si="2289"/>
        <v>2</v>
      </c>
      <c r="C2445" s="18">
        <f t="shared" si="215"/>
        <v>67</v>
      </c>
      <c r="D2445" s="19" t="str">
        <f t="shared" si="216"/>
        <v>платежи</v>
      </c>
      <c r="E2445" s="20">
        <v>3.54</v>
      </c>
      <c r="F2445" s="21">
        <v>1.6991999999999998</v>
      </c>
      <c r="G2445" s="22">
        <v>0.32777777777777783</v>
      </c>
      <c r="H2445" s="21">
        <v>10.8</v>
      </c>
    </row>
    <row r="2446" ht="15.75" customHeight="1">
      <c r="A2446" s="16" t="str">
        <f t="shared" ref="A2446:B2446" si="2290">A2410</f>
        <v>июнь</v>
      </c>
      <c r="B2446" s="18">
        <f t="shared" si="2290"/>
        <v>2</v>
      </c>
      <c r="C2446" s="18">
        <f t="shared" si="215"/>
        <v>67</v>
      </c>
      <c r="D2446" s="19" t="str">
        <f t="shared" si="216"/>
        <v>платежи</v>
      </c>
      <c r="E2446" s="20">
        <v>2.61</v>
      </c>
      <c r="F2446" s="21">
        <v>1.305</v>
      </c>
      <c r="G2446" s="22">
        <v>0.18125</v>
      </c>
      <c r="H2446" s="21">
        <v>14.4</v>
      </c>
    </row>
    <row r="2447" ht="15.75" customHeight="1">
      <c r="A2447" s="16" t="str">
        <f t="shared" ref="A2447:B2447" si="2291">A2411</f>
        <v>июль</v>
      </c>
      <c r="B2447" s="18">
        <f t="shared" si="2291"/>
        <v>3</v>
      </c>
      <c r="C2447" s="18">
        <f t="shared" si="215"/>
        <v>67</v>
      </c>
      <c r="D2447" s="19" t="str">
        <f t="shared" si="216"/>
        <v>платежи</v>
      </c>
      <c r="E2447" s="20">
        <v>2.58</v>
      </c>
      <c r="F2447" s="21">
        <v>1.2771</v>
      </c>
      <c r="G2447" s="22">
        <v>0.21499999999999997</v>
      </c>
      <c r="H2447" s="21">
        <v>12.0</v>
      </c>
    </row>
    <row r="2448" ht="15.75" customHeight="1">
      <c r="A2448" s="16" t="str">
        <f t="shared" ref="A2448:B2448" si="2292">A2412</f>
        <v>август</v>
      </c>
      <c r="B2448" s="18">
        <f t="shared" si="2292"/>
        <v>3</v>
      </c>
      <c r="C2448" s="18">
        <f t="shared" si="215"/>
        <v>67</v>
      </c>
      <c r="D2448" s="19" t="str">
        <f t="shared" si="216"/>
        <v>платежи</v>
      </c>
      <c r="E2448" s="20">
        <v>2.58</v>
      </c>
      <c r="F2448" s="21">
        <v>1.2642</v>
      </c>
      <c r="G2448" s="22">
        <v>0.21499999999999997</v>
      </c>
      <c r="H2448" s="21">
        <v>12.0</v>
      </c>
    </row>
    <row r="2449" ht="15.75" customHeight="1">
      <c r="A2449" s="16" t="str">
        <f t="shared" ref="A2449:B2449" si="2293">A2413</f>
        <v>сентябрь</v>
      </c>
      <c r="B2449" s="18">
        <f t="shared" si="2293"/>
        <v>3</v>
      </c>
      <c r="C2449" s="18">
        <f t="shared" si="215"/>
        <v>67</v>
      </c>
      <c r="D2449" s="19" t="str">
        <f t="shared" si="216"/>
        <v>платежи</v>
      </c>
      <c r="E2449" s="20">
        <v>2.91</v>
      </c>
      <c r="F2449" s="21">
        <v>1.49865</v>
      </c>
      <c r="G2449" s="22">
        <v>0.22045454545454546</v>
      </c>
      <c r="H2449" s="21">
        <v>13.2</v>
      </c>
    </row>
    <row r="2450" ht="15.75" customHeight="1">
      <c r="A2450" s="16" t="str">
        <f t="shared" ref="A2450:B2450" si="2294">A2414</f>
        <v>январь</v>
      </c>
      <c r="B2450" s="18">
        <f t="shared" si="2294"/>
        <v>1</v>
      </c>
      <c r="C2450" s="18">
        <f t="shared" si="215"/>
        <v>63</v>
      </c>
      <c r="D2450" s="19" t="str">
        <f t="shared" si="216"/>
        <v>Услуги</v>
      </c>
      <c r="E2450" s="20">
        <v>15.9</v>
      </c>
      <c r="F2450" s="21">
        <v>15.4071</v>
      </c>
      <c r="G2450" s="22">
        <v>1.1041666666666665</v>
      </c>
      <c r="H2450" s="21">
        <v>14.4</v>
      </c>
    </row>
    <row r="2451" ht="15.75" customHeight="1">
      <c r="A2451" s="16" t="str">
        <f t="shared" ref="A2451:B2451" si="2295">A2415</f>
        <v>февраль</v>
      </c>
      <c r="B2451" s="18">
        <f t="shared" si="2295"/>
        <v>1</v>
      </c>
      <c r="C2451" s="18">
        <f t="shared" si="215"/>
        <v>63</v>
      </c>
      <c r="D2451" s="19" t="str">
        <f t="shared" si="216"/>
        <v>Услуги</v>
      </c>
      <c r="E2451" s="20">
        <v>14.4</v>
      </c>
      <c r="F2451" s="21">
        <v>13.68</v>
      </c>
      <c r="G2451" s="22">
        <v>1.0</v>
      </c>
      <c r="H2451" s="21">
        <v>14.4</v>
      </c>
    </row>
    <row r="2452" ht="15.75" customHeight="1">
      <c r="A2452" s="16" t="str">
        <f t="shared" ref="A2452:B2452" si="2296">A2416</f>
        <v>март</v>
      </c>
      <c r="B2452" s="18">
        <f t="shared" si="2296"/>
        <v>1</v>
      </c>
      <c r="C2452" s="18">
        <f t="shared" si="215"/>
        <v>63</v>
      </c>
      <c r="D2452" s="19" t="str">
        <f t="shared" si="216"/>
        <v>Услуги</v>
      </c>
      <c r="E2452" s="20">
        <v>14.4</v>
      </c>
      <c r="F2452" s="21">
        <v>13.68</v>
      </c>
      <c r="G2452" s="22">
        <v>1.0</v>
      </c>
      <c r="H2452" s="21">
        <v>14.4</v>
      </c>
    </row>
    <row r="2453" ht="15.75" customHeight="1">
      <c r="A2453" s="16" t="str">
        <f t="shared" ref="A2453:B2453" si="2297">A2417</f>
        <v>апрель</v>
      </c>
      <c r="B2453" s="18">
        <f t="shared" si="2297"/>
        <v>2</v>
      </c>
      <c r="C2453" s="18">
        <f t="shared" si="215"/>
        <v>63</v>
      </c>
      <c r="D2453" s="19" t="str">
        <f t="shared" si="216"/>
        <v>Услуги</v>
      </c>
      <c r="E2453" s="20">
        <v>15.0</v>
      </c>
      <c r="F2453" s="21">
        <v>14.535</v>
      </c>
      <c r="G2453" s="22">
        <v>1.3888888888888888</v>
      </c>
      <c r="H2453" s="21">
        <v>10.8</v>
      </c>
    </row>
    <row r="2454" ht="15.75" customHeight="1">
      <c r="A2454" s="16" t="str">
        <f t="shared" ref="A2454:B2454" si="2298">A2418</f>
        <v>май</v>
      </c>
      <c r="B2454" s="18">
        <f t="shared" si="2298"/>
        <v>2</v>
      </c>
      <c r="C2454" s="18">
        <f t="shared" si="215"/>
        <v>63</v>
      </c>
      <c r="D2454" s="19" t="str">
        <f t="shared" si="216"/>
        <v>Услуги</v>
      </c>
      <c r="E2454" s="20">
        <v>13.95</v>
      </c>
      <c r="F2454" s="21">
        <v>12.987449999999999</v>
      </c>
      <c r="G2454" s="22">
        <v>0.96875</v>
      </c>
      <c r="H2454" s="21">
        <v>14.4</v>
      </c>
    </row>
    <row r="2455" ht="15.75" customHeight="1">
      <c r="A2455" s="16" t="str">
        <f t="shared" ref="A2455:B2455" si="2299">A2419</f>
        <v>июнь</v>
      </c>
      <c r="B2455" s="18">
        <f t="shared" si="2299"/>
        <v>2</v>
      </c>
      <c r="C2455" s="18">
        <f t="shared" si="215"/>
        <v>63</v>
      </c>
      <c r="D2455" s="19" t="str">
        <f t="shared" si="216"/>
        <v>Услуги</v>
      </c>
      <c r="E2455" s="20">
        <v>17.25</v>
      </c>
      <c r="F2455" s="21">
        <v>16.223625</v>
      </c>
      <c r="G2455" s="22">
        <v>1.5972222222222223</v>
      </c>
      <c r="H2455" s="21">
        <v>10.8</v>
      </c>
    </row>
    <row r="2456" ht="15.75" customHeight="1">
      <c r="A2456" s="16" t="str">
        <f t="shared" ref="A2456:B2456" si="2300">A2420</f>
        <v>июль</v>
      </c>
      <c r="B2456" s="18">
        <f t="shared" si="2300"/>
        <v>3</v>
      </c>
      <c r="C2456" s="18">
        <f t="shared" si="215"/>
        <v>63</v>
      </c>
      <c r="D2456" s="19" t="str">
        <f t="shared" si="216"/>
        <v>Услуги</v>
      </c>
      <c r="E2456" s="20">
        <v>15.0</v>
      </c>
      <c r="F2456" s="21">
        <v>13.8225</v>
      </c>
      <c r="G2456" s="22">
        <v>1.0416666666666665</v>
      </c>
      <c r="H2456" s="21">
        <v>14.4</v>
      </c>
    </row>
    <row r="2457" ht="15.75" customHeight="1">
      <c r="A2457" s="16" t="str">
        <f t="shared" ref="A2457:B2457" si="2301">A2421</f>
        <v>август</v>
      </c>
      <c r="B2457" s="18">
        <f t="shared" si="2301"/>
        <v>3</v>
      </c>
      <c r="C2457" s="18">
        <f t="shared" si="215"/>
        <v>63</v>
      </c>
      <c r="D2457" s="19" t="str">
        <f t="shared" si="216"/>
        <v>Услуги</v>
      </c>
      <c r="E2457" s="20">
        <v>14.55</v>
      </c>
      <c r="F2457" s="21">
        <v>13.8225</v>
      </c>
      <c r="G2457" s="22">
        <v>1.2125</v>
      </c>
      <c r="H2457" s="21">
        <v>12.0</v>
      </c>
    </row>
    <row r="2458" ht="15.75" customHeight="1">
      <c r="A2458" s="16" t="str">
        <f t="shared" ref="A2458:B2458" si="2302">A2422</f>
        <v>сентябрь</v>
      </c>
      <c r="B2458" s="18">
        <f t="shared" si="2302"/>
        <v>3</v>
      </c>
      <c r="C2458" s="18">
        <f t="shared" si="215"/>
        <v>63</v>
      </c>
      <c r="D2458" s="19" t="str">
        <f t="shared" si="216"/>
        <v>Услуги</v>
      </c>
      <c r="E2458" s="20">
        <v>12.15</v>
      </c>
      <c r="F2458" s="21">
        <v>11.427075</v>
      </c>
      <c r="G2458" s="22">
        <v>0.9204545454545454</v>
      </c>
      <c r="H2458" s="21">
        <v>13.2</v>
      </c>
    </row>
    <row r="2459" ht="15.75" customHeight="1">
      <c r="A2459" s="16" t="str">
        <f t="shared" ref="A2459:B2459" si="2303">A2423</f>
        <v>январь</v>
      </c>
      <c r="B2459" s="18">
        <f t="shared" si="2303"/>
        <v>1</v>
      </c>
      <c r="C2459" s="18">
        <f t="shared" si="215"/>
        <v>66</v>
      </c>
      <c r="D2459" s="19" t="str">
        <f t="shared" si="216"/>
        <v>Услуги</v>
      </c>
      <c r="E2459" s="20">
        <v>15.15</v>
      </c>
      <c r="F2459" s="21">
        <v>13.960725</v>
      </c>
      <c r="G2459" s="22">
        <v>1.4027777777777777</v>
      </c>
      <c r="H2459" s="21">
        <v>10.8</v>
      </c>
    </row>
    <row r="2460" ht="15.75" customHeight="1">
      <c r="A2460" s="16" t="str">
        <f t="shared" ref="A2460:B2460" si="2304">A2424</f>
        <v>февраль</v>
      </c>
      <c r="B2460" s="18">
        <f t="shared" si="2304"/>
        <v>1</v>
      </c>
      <c r="C2460" s="18">
        <f t="shared" si="215"/>
        <v>66</v>
      </c>
      <c r="D2460" s="19" t="str">
        <f t="shared" si="216"/>
        <v>Услуги</v>
      </c>
      <c r="E2460" s="20">
        <v>12.75</v>
      </c>
      <c r="F2460" s="21">
        <v>12.35475</v>
      </c>
      <c r="G2460" s="22">
        <v>0.9659090909090907</v>
      </c>
      <c r="H2460" s="21">
        <v>13.2</v>
      </c>
    </row>
    <row r="2461" ht="15.75" customHeight="1">
      <c r="A2461" s="16" t="str">
        <f t="shared" ref="A2461:B2461" si="2305">A2425</f>
        <v>март</v>
      </c>
      <c r="B2461" s="18">
        <f t="shared" si="2305"/>
        <v>1</v>
      </c>
      <c r="C2461" s="18">
        <f t="shared" si="215"/>
        <v>66</v>
      </c>
      <c r="D2461" s="19" t="str">
        <f t="shared" si="216"/>
        <v>Услуги</v>
      </c>
      <c r="E2461" s="20">
        <v>18.0</v>
      </c>
      <c r="F2461" s="21">
        <v>17.442</v>
      </c>
      <c r="G2461" s="22">
        <v>1.5</v>
      </c>
      <c r="H2461" s="21">
        <v>12.0</v>
      </c>
    </row>
    <row r="2462" ht="15.75" customHeight="1">
      <c r="A2462" s="16" t="str">
        <f t="shared" ref="A2462:B2462" si="2306">A2426</f>
        <v>апрель</v>
      </c>
      <c r="B2462" s="18">
        <f t="shared" si="2306"/>
        <v>2</v>
      </c>
      <c r="C2462" s="18">
        <f t="shared" si="215"/>
        <v>66</v>
      </c>
      <c r="D2462" s="19" t="str">
        <f t="shared" si="216"/>
        <v>Услуги</v>
      </c>
      <c r="E2462" s="20">
        <v>16.95</v>
      </c>
      <c r="F2462" s="21">
        <v>15.78045</v>
      </c>
      <c r="G2462" s="22">
        <v>1.5694444444444446</v>
      </c>
      <c r="H2462" s="21">
        <v>10.8</v>
      </c>
    </row>
    <row r="2463" ht="15.75" customHeight="1">
      <c r="A2463" s="16" t="str">
        <f t="shared" ref="A2463:B2463" si="2307">A2427</f>
        <v>май</v>
      </c>
      <c r="B2463" s="18">
        <f t="shared" si="2307"/>
        <v>2</v>
      </c>
      <c r="C2463" s="18">
        <f t="shared" si="215"/>
        <v>66</v>
      </c>
      <c r="D2463" s="19" t="str">
        <f t="shared" si="216"/>
        <v>Услуги</v>
      </c>
      <c r="E2463" s="20">
        <v>16.95</v>
      </c>
      <c r="F2463" s="21">
        <v>16.1025</v>
      </c>
      <c r="G2463" s="22">
        <v>1.5694444444444446</v>
      </c>
      <c r="H2463" s="21">
        <v>10.8</v>
      </c>
    </row>
    <row r="2464" ht="15.75" customHeight="1">
      <c r="A2464" s="16" t="str">
        <f t="shared" ref="A2464:B2464" si="2308">A2428</f>
        <v>июнь</v>
      </c>
      <c r="B2464" s="18">
        <f t="shared" si="2308"/>
        <v>2</v>
      </c>
      <c r="C2464" s="18">
        <f t="shared" si="215"/>
        <v>66</v>
      </c>
      <c r="D2464" s="19" t="str">
        <f t="shared" si="216"/>
        <v>Услуги</v>
      </c>
      <c r="E2464" s="20">
        <v>17.85</v>
      </c>
      <c r="F2464" s="21">
        <v>17.29665</v>
      </c>
      <c r="G2464" s="22">
        <v>1.6527777777777777</v>
      </c>
      <c r="H2464" s="21">
        <v>10.8</v>
      </c>
    </row>
    <row r="2465" ht="15.75" customHeight="1">
      <c r="A2465" s="16" t="str">
        <f t="shared" ref="A2465:B2465" si="2309">A2429</f>
        <v>июль</v>
      </c>
      <c r="B2465" s="18">
        <f t="shared" si="2309"/>
        <v>3</v>
      </c>
      <c r="C2465" s="18">
        <f t="shared" si="215"/>
        <v>66</v>
      </c>
      <c r="D2465" s="19" t="str">
        <f t="shared" si="216"/>
        <v>Услуги</v>
      </c>
      <c r="E2465" s="20">
        <v>13.5</v>
      </c>
      <c r="F2465" s="21">
        <v>12.568499999999998</v>
      </c>
      <c r="G2465" s="22">
        <v>0.9375</v>
      </c>
      <c r="H2465" s="21">
        <v>14.4</v>
      </c>
    </row>
    <row r="2466" ht="15.75" customHeight="1">
      <c r="A2466" s="16" t="str">
        <f t="shared" ref="A2466:B2466" si="2310">A2430</f>
        <v>август</v>
      </c>
      <c r="B2466" s="18">
        <f t="shared" si="2310"/>
        <v>3</v>
      </c>
      <c r="C2466" s="18">
        <f t="shared" si="215"/>
        <v>66</v>
      </c>
      <c r="D2466" s="19" t="str">
        <f t="shared" si="216"/>
        <v>Услуги</v>
      </c>
      <c r="E2466" s="20">
        <v>15.75</v>
      </c>
      <c r="F2466" s="21">
        <v>14.812874999999998</v>
      </c>
      <c r="G2466" s="22">
        <v>1.3125</v>
      </c>
      <c r="H2466" s="21">
        <v>12.0</v>
      </c>
    </row>
    <row r="2467" ht="15.75" customHeight="1">
      <c r="A2467" s="16" t="str">
        <f t="shared" ref="A2467:B2467" si="2311">A2431</f>
        <v>сентябрь</v>
      </c>
      <c r="B2467" s="18">
        <f t="shared" si="2311"/>
        <v>3</v>
      </c>
      <c r="C2467" s="18">
        <f t="shared" si="215"/>
        <v>66</v>
      </c>
      <c r="D2467" s="19" t="str">
        <f t="shared" si="216"/>
        <v>Услуги</v>
      </c>
      <c r="E2467" s="20">
        <v>13.65</v>
      </c>
      <c r="F2467" s="21">
        <v>12.578475000000001</v>
      </c>
      <c r="G2467" s="22">
        <v>1.1375</v>
      </c>
      <c r="H2467" s="21">
        <v>12.0</v>
      </c>
    </row>
    <row r="2468" ht="15.75" customHeight="1">
      <c r="A2468" s="16" t="str">
        <f t="shared" ref="A2468:B2468" si="2312">A2432</f>
        <v>январь</v>
      </c>
      <c r="B2468" s="18">
        <f t="shared" si="2312"/>
        <v>1</v>
      </c>
      <c r="C2468" s="18">
        <f t="shared" si="215"/>
        <v>67</v>
      </c>
      <c r="D2468" s="19" t="str">
        <f t="shared" si="216"/>
        <v>телефоны и гаджеты</v>
      </c>
      <c r="E2468" s="20">
        <v>17.55</v>
      </c>
      <c r="F2468" s="21">
        <v>16.172325</v>
      </c>
      <c r="G2468" s="22">
        <v>1.3295454545454544</v>
      </c>
      <c r="H2468" s="21">
        <v>13.2</v>
      </c>
    </row>
    <row r="2469" ht="15.75" customHeight="1">
      <c r="A2469" s="16" t="str">
        <f t="shared" ref="A2469:B2469" si="2313">A2433</f>
        <v>февраль</v>
      </c>
      <c r="B2469" s="18">
        <f t="shared" si="2313"/>
        <v>1</v>
      </c>
      <c r="C2469" s="18">
        <f t="shared" si="215"/>
        <v>67</v>
      </c>
      <c r="D2469" s="19" t="str">
        <f t="shared" si="216"/>
        <v>телефоны и гаджеты</v>
      </c>
      <c r="E2469" s="20">
        <v>14.7</v>
      </c>
      <c r="F2469" s="21">
        <v>14.2443</v>
      </c>
      <c r="G2469" s="22">
        <v>1.3611111111111112</v>
      </c>
      <c r="H2469" s="21">
        <v>10.8</v>
      </c>
    </row>
    <row r="2470" ht="15.75" customHeight="1">
      <c r="A2470" s="16" t="str">
        <f t="shared" ref="A2470:B2470" si="2314">A2434</f>
        <v>март</v>
      </c>
      <c r="B2470" s="18">
        <f t="shared" si="2314"/>
        <v>1</v>
      </c>
      <c r="C2470" s="18">
        <f t="shared" si="215"/>
        <v>67</v>
      </c>
      <c r="D2470" s="19" t="str">
        <f t="shared" si="216"/>
        <v>телефоны и гаджеты</v>
      </c>
      <c r="E2470" s="20">
        <v>17.55</v>
      </c>
      <c r="F2470" s="21">
        <v>17.00595</v>
      </c>
      <c r="G2470" s="22">
        <v>1.21875</v>
      </c>
      <c r="H2470" s="21">
        <v>14.4</v>
      </c>
    </row>
    <row r="2471" ht="15.75" customHeight="1">
      <c r="A2471" s="16" t="str">
        <f t="shared" ref="A2471:B2471" si="2315">A2435</f>
        <v>апрель</v>
      </c>
      <c r="B2471" s="18">
        <f t="shared" si="2315"/>
        <v>2</v>
      </c>
      <c r="C2471" s="18">
        <f t="shared" si="215"/>
        <v>67</v>
      </c>
      <c r="D2471" s="19" t="str">
        <f t="shared" si="216"/>
        <v>телефоны и гаджеты</v>
      </c>
      <c r="E2471" s="20">
        <v>15.75</v>
      </c>
      <c r="F2471" s="21">
        <v>14.513625</v>
      </c>
      <c r="G2471" s="22">
        <v>1.09375</v>
      </c>
      <c r="H2471" s="21">
        <v>14.4</v>
      </c>
    </row>
    <row r="2472" ht="15.75" customHeight="1">
      <c r="A2472" s="16" t="str">
        <f t="shared" ref="A2472:B2472" si="2316">A2436</f>
        <v>май</v>
      </c>
      <c r="B2472" s="18">
        <f t="shared" si="2316"/>
        <v>2</v>
      </c>
      <c r="C2472" s="18">
        <f t="shared" si="215"/>
        <v>67</v>
      </c>
      <c r="D2472" s="19" t="str">
        <f t="shared" si="216"/>
        <v>телефоны и гаджеты</v>
      </c>
      <c r="E2472" s="20">
        <v>13.2</v>
      </c>
      <c r="F2472" s="21">
        <v>12.54</v>
      </c>
      <c r="G2472" s="22">
        <v>0.9166666666666666</v>
      </c>
      <c r="H2472" s="21">
        <v>14.4</v>
      </c>
    </row>
    <row r="2473" ht="15.75" customHeight="1">
      <c r="A2473" s="16" t="str">
        <f t="shared" ref="A2473:B2473" si="2317">A2437</f>
        <v>июнь</v>
      </c>
      <c r="B2473" s="18">
        <f t="shared" si="2317"/>
        <v>2</v>
      </c>
      <c r="C2473" s="18">
        <f t="shared" si="215"/>
        <v>67</v>
      </c>
      <c r="D2473" s="19" t="str">
        <f t="shared" si="216"/>
        <v>телефоны и гаджеты</v>
      </c>
      <c r="E2473" s="20">
        <v>15.15</v>
      </c>
      <c r="F2473" s="21">
        <v>14.248575</v>
      </c>
      <c r="G2473" s="22">
        <v>1.2625</v>
      </c>
      <c r="H2473" s="21">
        <v>12.0</v>
      </c>
    </row>
    <row r="2474" ht="15.75" customHeight="1">
      <c r="A2474" s="16" t="str">
        <f t="shared" ref="A2474:B2474" si="2318">A2438</f>
        <v>июль</v>
      </c>
      <c r="B2474" s="18">
        <f t="shared" si="2318"/>
        <v>3</v>
      </c>
      <c r="C2474" s="18">
        <f t="shared" si="215"/>
        <v>67</v>
      </c>
      <c r="D2474" s="19" t="str">
        <f t="shared" si="216"/>
        <v>телефоны и гаджеты</v>
      </c>
      <c r="E2474" s="20">
        <v>13.95</v>
      </c>
      <c r="F2474" s="21">
        <v>13.517550000000002</v>
      </c>
      <c r="G2474" s="22">
        <v>1.1625</v>
      </c>
      <c r="H2474" s="21">
        <v>12.0</v>
      </c>
    </row>
    <row r="2475" ht="15.75" customHeight="1">
      <c r="A2475" s="16" t="str">
        <f t="shared" ref="A2475:B2475" si="2319">A2439</f>
        <v>август</v>
      </c>
      <c r="B2475" s="18">
        <f t="shared" si="2319"/>
        <v>3</v>
      </c>
      <c r="C2475" s="18">
        <f t="shared" si="215"/>
        <v>67</v>
      </c>
      <c r="D2475" s="19" t="str">
        <f t="shared" si="216"/>
        <v>телефоны и гаджеты</v>
      </c>
      <c r="E2475" s="20">
        <v>15.75</v>
      </c>
      <c r="F2475" s="21">
        <v>14.9625</v>
      </c>
      <c r="G2475" s="22">
        <v>1.3125</v>
      </c>
      <c r="H2475" s="21">
        <v>12.0</v>
      </c>
    </row>
    <row r="2476" ht="15.75" customHeight="1">
      <c r="A2476" s="16" t="str">
        <f t="shared" ref="A2476:B2476" si="2320">A2440</f>
        <v>сентябрь</v>
      </c>
      <c r="B2476" s="18">
        <f t="shared" si="2320"/>
        <v>3</v>
      </c>
      <c r="C2476" s="18">
        <f t="shared" si="215"/>
        <v>67</v>
      </c>
      <c r="D2476" s="19" t="str">
        <f t="shared" si="216"/>
        <v>телефоны и гаджеты</v>
      </c>
      <c r="E2476" s="20">
        <v>15.6</v>
      </c>
      <c r="F2476" s="21">
        <v>14.375399999999999</v>
      </c>
      <c r="G2476" s="22">
        <v>1.4444444444444446</v>
      </c>
      <c r="H2476" s="21">
        <v>10.8</v>
      </c>
    </row>
    <row r="2477" ht="15.75" customHeight="1">
      <c r="A2477" s="16" t="str">
        <f t="shared" ref="A2477:B2477" si="2321">A2441</f>
        <v>январь</v>
      </c>
      <c r="B2477" s="18">
        <f t="shared" si="2321"/>
        <v>1</v>
      </c>
      <c r="C2477" s="18">
        <f t="shared" si="215"/>
        <v>68</v>
      </c>
      <c r="D2477" s="19" t="str">
        <f t="shared" si="216"/>
        <v>платежи</v>
      </c>
      <c r="E2477" s="20">
        <v>12.45</v>
      </c>
      <c r="F2477" s="21">
        <v>11.709224999999998</v>
      </c>
      <c r="G2477" s="22">
        <v>1.0374999999999999</v>
      </c>
      <c r="H2477" s="21">
        <v>12.0</v>
      </c>
    </row>
    <row r="2478" ht="15.75" customHeight="1">
      <c r="A2478" s="16" t="str">
        <f t="shared" ref="A2478:B2478" si="2322">A2442</f>
        <v>февраль</v>
      </c>
      <c r="B2478" s="18">
        <f t="shared" si="2322"/>
        <v>1</v>
      </c>
      <c r="C2478" s="18">
        <f t="shared" si="215"/>
        <v>68</v>
      </c>
      <c r="D2478" s="19" t="str">
        <f t="shared" si="216"/>
        <v>платежи</v>
      </c>
      <c r="E2478" s="20">
        <v>17.7</v>
      </c>
      <c r="F2478" s="21">
        <v>16.31055</v>
      </c>
      <c r="G2478" s="22">
        <v>1.6388888888888888</v>
      </c>
      <c r="H2478" s="21">
        <v>10.8</v>
      </c>
    </row>
    <row r="2479" ht="15.75" customHeight="1">
      <c r="A2479" s="16" t="str">
        <f t="shared" ref="A2479:B2479" si="2323">A2443</f>
        <v>март</v>
      </c>
      <c r="B2479" s="18">
        <f t="shared" si="2323"/>
        <v>1</v>
      </c>
      <c r="C2479" s="18">
        <f t="shared" si="215"/>
        <v>68</v>
      </c>
      <c r="D2479" s="19" t="str">
        <f t="shared" si="216"/>
        <v>платежи</v>
      </c>
      <c r="E2479" s="20">
        <v>13.65</v>
      </c>
      <c r="F2479" s="21">
        <v>13.226849999999999</v>
      </c>
      <c r="G2479" s="22">
        <v>1.1375</v>
      </c>
      <c r="H2479" s="21">
        <v>12.0</v>
      </c>
    </row>
    <row r="2480" ht="15.75" customHeight="1">
      <c r="A2480" s="16" t="str">
        <f t="shared" ref="A2480:B2480" si="2324">A2444</f>
        <v>апрель</v>
      </c>
      <c r="B2480" s="18">
        <f t="shared" si="2324"/>
        <v>2</v>
      </c>
      <c r="C2480" s="18">
        <f t="shared" si="215"/>
        <v>68</v>
      </c>
      <c r="D2480" s="19" t="str">
        <f t="shared" si="216"/>
        <v>платежи</v>
      </c>
      <c r="E2480" s="20">
        <v>13.8</v>
      </c>
      <c r="F2480" s="21">
        <v>13.11</v>
      </c>
      <c r="G2480" s="22">
        <v>1.0454545454545454</v>
      </c>
      <c r="H2480" s="21">
        <v>13.2</v>
      </c>
    </row>
    <row r="2481" ht="15.75" customHeight="1">
      <c r="A2481" s="16" t="str">
        <f t="shared" ref="A2481:B2481" si="2325">A2445</f>
        <v>май</v>
      </c>
      <c r="B2481" s="18">
        <f t="shared" si="2325"/>
        <v>2</v>
      </c>
      <c r="C2481" s="18">
        <f t="shared" si="215"/>
        <v>68</v>
      </c>
      <c r="D2481" s="19" t="str">
        <f t="shared" si="216"/>
        <v>платежи</v>
      </c>
      <c r="E2481" s="20">
        <v>12.45</v>
      </c>
      <c r="F2481" s="21">
        <v>11.472674999999999</v>
      </c>
      <c r="G2481" s="22">
        <v>0.9431818181818181</v>
      </c>
      <c r="H2481" s="21">
        <v>13.2</v>
      </c>
    </row>
    <row r="2482" ht="15.75" customHeight="1">
      <c r="A2482" s="16" t="str">
        <f t="shared" ref="A2482:B2482" si="2326">A2446</f>
        <v>июнь</v>
      </c>
      <c r="B2482" s="18">
        <f t="shared" si="2326"/>
        <v>2</v>
      </c>
      <c r="C2482" s="18">
        <f t="shared" si="215"/>
        <v>68</v>
      </c>
      <c r="D2482" s="19" t="str">
        <f t="shared" si="216"/>
        <v>платежи</v>
      </c>
      <c r="E2482" s="20">
        <v>14.55</v>
      </c>
      <c r="F2482" s="21">
        <v>14.09895</v>
      </c>
      <c r="G2482" s="22">
        <v>1.347222222222222</v>
      </c>
      <c r="H2482" s="21">
        <v>10.8</v>
      </c>
    </row>
    <row r="2483" ht="15.75" customHeight="1">
      <c r="A2483" s="16" t="str">
        <f t="shared" ref="A2483:B2483" si="2327">A2447</f>
        <v>июль</v>
      </c>
      <c r="B2483" s="18">
        <f t="shared" si="2327"/>
        <v>3</v>
      </c>
      <c r="C2483" s="18">
        <f t="shared" si="215"/>
        <v>68</v>
      </c>
      <c r="D2483" s="19" t="str">
        <f t="shared" si="216"/>
        <v>платежи</v>
      </c>
      <c r="E2483" s="20">
        <v>15.45</v>
      </c>
      <c r="F2483" s="21">
        <v>14.97105</v>
      </c>
      <c r="G2483" s="22">
        <v>1.0729166666666665</v>
      </c>
      <c r="H2483" s="21">
        <v>14.4</v>
      </c>
    </row>
    <row r="2484" ht="15.75" customHeight="1">
      <c r="A2484" s="16" t="str">
        <f t="shared" ref="A2484:B2484" si="2328">A2448</f>
        <v>август</v>
      </c>
      <c r="B2484" s="18">
        <f t="shared" si="2328"/>
        <v>3</v>
      </c>
      <c r="C2484" s="18">
        <f t="shared" si="215"/>
        <v>68</v>
      </c>
      <c r="D2484" s="19" t="str">
        <f t="shared" si="216"/>
        <v>платежи</v>
      </c>
      <c r="E2484" s="20">
        <v>13.05</v>
      </c>
      <c r="F2484" s="21">
        <v>12.025574999999998</v>
      </c>
      <c r="G2484" s="22">
        <v>0.90625</v>
      </c>
      <c r="H2484" s="21">
        <v>14.4</v>
      </c>
    </row>
    <row r="2485" ht="15.75" customHeight="1">
      <c r="A2485" s="16" t="str">
        <f t="shared" ref="A2485:B2485" si="2329">A2449</f>
        <v>сентябрь</v>
      </c>
      <c r="B2485" s="18">
        <f t="shared" si="2329"/>
        <v>3</v>
      </c>
      <c r="C2485" s="18">
        <f t="shared" si="215"/>
        <v>68</v>
      </c>
      <c r="D2485" s="19" t="str">
        <f t="shared" si="216"/>
        <v>платежи</v>
      </c>
      <c r="E2485" s="20">
        <v>13.65</v>
      </c>
      <c r="F2485" s="21">
        <v>12.837825</v>
      </c>
      <c r="G2485" s="22">
        <v>1.0340909090909092</v>
      </c>
      <c r="H2485" s="21">
        <v>13.2</v>
      </c>
    </row>
    <row r="2486" ht="15.75" customHeight="1">
      <c r="A2486" s="16" t="str">
        <f t="shared" ref="A2486:B2486" si="2330">A2450</f>
        <v>январь</v>
      </c>
      <c r="B2486" s="18">
        <f t="shared" si="2330"/>
        <v>1</v>
      </c>
      <c r="C2486" s="18">
        <f t="shared" si="215"/>
        <v>64</v>
      </c>
      <c r="D2486" s="19" t="str">
        <f t="shared" si="216"/>
        <v>Услуги</v>
      </c>
      <c r="E2486" s="20">
        <v>47.0</v>
      </c>
      <c r="F2486" s="21">
        <v>33.229</v>
      </c>
      <c r="G2486" s="22">
        <v>3.916666666666666</v>
      </c>
      <c r="H2486" s="21">
        <v>12.0</v>
      </c>
    </row>
    <row r="2487" ht="15.75" customHeight="1">
      <c r="A2487" s="16" t="str">
        <f t="shared" ref="A2487:B2487" si="2331">A2451</f>
        <v>февраль</v>
      </c>
      <c r="B2487" s="18">
        <f t="shared" si="2331"/>
        <v>1</v>
      </c>
      <c r="C2487" s="18">
        <f t="shared" si="215"/>
        <v>64</v>
      </c>
      <c r="D2487" s="19" t="str">
        <f t="shared" si="216"/>
        <v>Услуги</v>
      </c>
      <c r="E2487" s="20">
        <v>43.5</v>
      </c>
      <c r="F2487" s="21">
        <v>31.059000000000005</v>
      </c>
      <c r="G2487" s="22">
        <v>4.027777777777778</v>
      </c>
      <c r="H2487" s="21">
        <v>10.8</v>
      </c>
    </row>
    <row r="2488" ht="15.75" customHeight="1">
      <c r="A2488" s="16" t="str">
        <f t="shared" ref="A2488:B2488" si="2332">A2452</f>
        <v>март</v>
      </c>
      <c r="B2488" s="18">
        <f t="shared" si="2332"/>
        <v>1</v>
      </c>
      <c r="C2488" s="18">
        <f t="shared" si="215"/>
        <v>64</v>
      </c>
      <c r="D2488" s="19" t="str">
        <f t="shared" si="216"/>
        <v>Услуги</v>
      </c>
      <c r="E2488" s="20">
        <v>47.5</v>
      </c>
      <c r="F2488" s="21">
        <v>33.25</v>
      </c>
      <c r="G2488" s="22">
        <v>3.958333333333333</v>
      </c>
      <c r="H2488" s="21">
        <v>12.0</v>
      </c>
    </row>
    <row r="2489" ht="15.75" customHeight="1">
      <c r="A2489" s="16" t="str">
        <f t="shared" ref="A2489:B2489" si="2333">A2453</f>
        <v>апрель</v>
      </c>
      <c r="B2489" s="18">
        <f t="shared" si="2333"/>
        <v>2</v>
      </c>
      <c r="C2489" s="18">
        <f t="shared" si="215"/>
        <v>64</v>
      </c>
      <c r="D2489" s="19" t="str">
        <f t="shared" si="216"/>
        <v>Услуги</v>
      </c>
      <c r="E2489" s="20">
        <v>45.0</v>
      </c>
      <c r="F2489" s="21">
        <v>29.924999999999997</v>
      </c>
      <c r="G2489" s="22">
        <v>3.125</v>
      </c>
      <c r="H2489" s="21">
        <v>14.4</v>
      </c>
    </row>
    <row r="2490" ht="15.75" customHeight="1">
      <c r="A2490" s="16" t="str">
        <f t="shared" ref="A2490:B2490" si="2334">A2454</f>
        <v>май</v>
      </c>
      <c r="B2490" s="18">
        <f t="shared" si="2334"/>
        <v>2</v>
      </c>
      <c r="C2490" s="18">
        <f t="shared" si="215"/>
        <v>64</v>
      </c>
      <c r="D2490" s="19" t="str">
        <f t="shared" si="216"/>
        <v>Услуги</v>
      </c>
      <c r="E2490" s="20">
        <v>48.5</v>
      </c>
      <c r="F2490" s="21">
        <v>33.610499999999995</v>
      </c>
      <c r="G2490" s="22">
        <v>4.4907407407407405</v>
      </c>
      <c r="H2490" s="21">
        <v>10.8</v>
      </c>
    </row>
    <row r="2491" ht="15.75" customHeight="1">
      <c r="A2491" s="16" t="str">
        <f t="shared" ref="A2491:B2491" si="2335">A2455</f>
        <v>июнь</v>
      </c>
      <c r="B2491" s="18">
        <f t="shared" si="2335"/>
        <v>2</v>
      </c>
      <c r="C2491" s="18">
        <f t="shared" si="215"/>
        <v>64</v>
      </c>
      <c r="D2491" s="19" t="str">
        <f t="shared" si="216"/>
        <v>Услуги</v>
      </c>
      <c r="E2491" s="20">
        <v>51.5</v>
      </c>
      <c r="F2491" s="21">
        <v>35.32899999999999</v>
      </c>
      <c r="G2491" s="22">
        <v>3.901515151515152</v>
      </c>
      <c r="H2491" s="21">
        <v>13.2</v>
      </c>
    </row>
    <row r="2492" ht="15.75" customHeight="1">
      <c r="A2492" s="16" t="str">
        <f t="shared" ref="A2492:B2492" si="2336">A2456</f>
        <v>июль</v>
      </c>
      <c r="B2492" s="18">
        <f t="shared" si="2336"/>
        <v>3</v>
      </c>
      <c r="C2492" s="18">
        <f t="shared" si="215"/>
        <v>64</v>
      </c>
      <c r="D2492" s="19" t="str">
        <f t="shared" si="216"/>
        <v>Услуги</v>
      </c>
      <c r="E2492" s="20">
        <v>48.5</v>
      </c>
      <c r="F2492" s="21">
        <v>32.2525</v>
      </c>
      <c r="G2492" s="22">
        <v>3.6742424242424243</v>
      </c>
      <c r="H2492" s="21">
        <v>13.2</v>
      </c>
    </row>
    <row r="2493" ht="15.75" customHeight="1">
      <c r="A2493" s="16" t="str">
        <f t="shared" ref="A2493:B2493" si="2337">A2457</f>
        <v>август</v>
      </c>
      <c r="B2493" s="18">
        <f t="shared" si="2337"/>
        <v>3</v>
      </c>
      <c r="C2493" s="18">
        <f t="shared" si="215"/>
        <v>64</v>
      </c>
      <c r="D2493" s="19" t="str">
        <f t="shared" si="216"/>
        <v>Услуги</v>
      </c>
      <c r="E2493" s="20">
        <v>57.99999999999999</v>
      </c>
      <c r="F2493" s="21">
        <v>41.81799999999999</v>
      </c>
      <c r="G2493" s="22">
        <v>4.833333333333332</v>
      </c>
      <c r="H2493" s="21">
        <v>12.0</v>
      </c>
    </row>
    <row r="2494" ht="15.75" customHeight="1">
      <c r="A2494" s="16" t="str">
        <f t="shared" ref="A2494:B2494" si="2338">A2458</f>
        <v>сентябрь</v>
      </c>
      <c r="B2494" s="18">
        <f t="shared" si="2338"/>
        <v>3</v>
      </c>
      <c r="C2494" s="18">
        <f t="shared" si="215"/>
        <v>64</v>
      </c>
      <c r="D2494" s="19" t="str">
        <f t="shared" si="216"/>
        <v>Услуги</v>
      </c>
      <c r="E2494" s="20">
        <v>50.5</v>
      </c>
      <c r="F2494" s="21">
        <v>33.93599999999999</v>
      </c>
      <c r="G2494" s="22">
        <v>3.5069444444444438</v>
      </c>
      <c r="H2494" s="21">
        <v>14.4</v>
      </c>
    </row>
    <row r="2495" ht="15.75" customHeight="1">
      <c r="A2495" s="16" t="str">
        <f t="shared" ref="A2495:B2495" si="2339">A2459</f>
        <v>январь</v>
      </c>
      <c r="B2495" s="18">
        <f t="shared" si="2339"/>
        <v>1</v>
      </c>
      <c r="C2495" s="18">
        <f t="shared" si="215"/>
        <v>67</v>
      </c>
      <c r="D2495" s="19" t="str">
        <f t="shared" si="216"/>
        <v>Услуги</v>
      </c>
      <c r="E2495" s="20">
        <v>53.0</v>
      </c>
      <c r="F2495" s="21">
        <v>37.471</v>
      </c>
      <c r="G2495" s="22">
        <v>4.907407407407407</v>
      </c>
      <c r="H2495" s="21">
        <v>10.8</v>
      </c>
    </row>
    <row r="2496" ht="15.75" customHeight="1">
      <c r="A2496" s="16" t="str">
        <f t="shared" ref="A2496:B2496" si="2340">A2460</f>
        <v>февраль</v>
      </c>
      <c r="B2496" s="18">
        <f t="shared" si="2340"/>
        <v>1</v>
      </c>
      <c r="C2496" s="18">
        <f t="shared" si="215"/>
        <v>67</v>
      </c>
      <c r="D2496" s="19" t="str">
        <f t="shared" si="216"/>
        <v>Услуги</v>
      </c>
      <c r="E2496" s="20">
        <v>41.0</v>
      </c>
      <c r="F2496" s="21">
        <v>29.561</v>
      </c>
      <c r="G2496" s="22">
        <v>2.8472222222222223</v>
      </c>
      <c r="H2496" s="21">
        <v>14.4</v>
      </c>
    </row>
    <row r="2497" ht="15.75" customHeight="1">
      <c r="A2497" s="16" t="str">
        <f t="shared" ref="A2497:B2497" si="2341">A2461</f>
        <v>март</v>
      </c>
      <c r="B2497" s="18">
        <f t="shared" si="2341"/>
        <v>1</v>
      </c>
      <c r="C2497" s="18">
        <f t="shared" si="215"/>
        <v>67</v>
      </c>
      <c r="D2497" s="19" t="str">
        <f t="shared" si="216"/>
        <v>Услуги</v>
      </c>
      <c r="E2497" s="20">
        <v>48.5</v>
      </c>
      <c r="F2497" s="21">
        <v>32.9315</v>
      </c>
      <c r="G2497" s="22">
        <v>4.4907407407407405</v>
      </c>
      <c r="H2497" s="21">
        <v>10.8</v>
      </c>
    </row>
    <row r="2498" ht="15.75" customHeight="1">
      <c r="A2498" s="16" t="str">
        <f t="shared" ref="A2498:B2498" si="2342">A2462</f>
        <v>апрель</v>
      </c>
      <c r="B2498" s="18">
        <f t="shared" si="2342"/>
        <v>2</v>
      </c>
      <c r="C2498" s="18">
        <f t="shared" si="215"/>
        <v>67</v>
      </c>
      <c r="D2498" s="19" t="str">
        <f t="shared" si="216"/>
        <v>Услуги</v>
      </c>
      <c r="E2498" s="20">
        <v>46.0</v>
      </c>
      <c r="F2498" s="21">
        <v>33.166</v>
      </c>
      <c r="G2498" s="22">
        <v>3.194444444444444</v>
      </c>
      <c r="H2498" s="21">
        <v>14.4</v>
      </c>
    </row>
    <row r="2499" ht="15.75" customHeight="1">
      <c r="A2499" s="16" t="str">
        <f t="shared" ref="A2499:B2499" si="2343">A2463</f>
        <v>май</v>
      </c>
      <c r="B2499" s="18">
        <f t="shared" si="2343"/>
        <v>2</v>
      </c>
      <c r="C2499" s="18">
        <f t="shared" si="215"/>
        <v>67</v>
      </c>
      <c r="D2499" s="19" t="str">
        <f t="shared" si="216"/>
        <v>Услуги</v>
      </c>
      <c r="E2499" s="20">
        <v>47.5</v>
      </c>
      <c r="F2499" s="21">
        <v>33.5825</v>
      </c>
      <c r="G2499" s="22">
        <v>3.958333333333333</v>
      </c>
      <c r="H2499" s="21">
        <v>12.0</v>
      </c>
    </row>
    <row r="2500" ht="15.75" customHeight="1">
      <c r="A2500" s="16" t="str">
        <f t="shared" ref="A2500:B2500" si="2344">A2464</f>
        <v>июнь</v>
      </c>
      <c r="B2500" s="18">
        <f t="shared" si="2344"/>
        <v>2</v>
      </c>
      <c r="C2500" s="18">
        <f t="shared" si="215"/>
        <v>67</v>
      </c>
      <c r="D2500" s="19" t="str">
        <f t="shared" si="216"/>
        <v>Услуги</v>
      </c>
      <c r="E2500" s="20">
        <v>51.0</v>
      </c>
      <c r="F2500" s="21">
        <v>37.48499999999999</v>
      </c>
      <c r="G2500" s="22">
        <v>3.5416666666666665</v>
      </c>
      <c r="H2500" s="21">
        <v>14.4</v>
      </c>
    </row>
    <row r="2501" ht="15.75" customHeight="1">
      <c r="A2501" s="16" t="str">
        <f t="shared" ref="A2501:B2501" si="2345">A2465</f>
        <v>июль</v>
      </c>
      <c r="B2501" s="18">
        <f t="shared" si="2345"/>
        <v>3</v>
      </c>
      <c r="C2501" s="18">
        <f t="shared" si="215"/>
        <v>67</v>
      </c>
      <c r="D2501" s="19" t="str">
        <f t="shared" si="216"/>
        <v>Услуги</v>
      </c>
      <c r="E2501" s="20">
        <v>51.5</v>
      </c>
      <c r="F2501" s="21">
        <v>36.05</v>
      </c>
      <c r="G2501" s="22">
        <v>3.576388888888889</v>
      </c>
      <c r="H2501" s="21">
        <v>14.4</v>
      </c>
    </row>
    <row r="2502" ht="15.75" customHeight="1">
      <c r="A2502" s="16" t="str">
        <f t="shared" ref="A2502:B2502" si="2346">A2466</f>
        <v>август</v>
      </c>
      <c r="B2502" s="18">
        <f t="shared" si="2346"/>
        <v>3</v>
      </c>
      <c r="C2502" s="18">
        <f t="shared" si="215"/>
        <v>67</v>
      </c>
      <c r="D2502" s="19" t="str">
        <f t="shared" si="216"/>
        <v>Услуги</v>
      </c>
      <c r="E2502" s="20">
        <v>52.0</v>
      </c>
      <c r="F2502" s="21">
        <v>34.943999999999996</v>
      </c>
      <c r="G2502" s="22">
        <v>4.814814814814815</v>
      </c>
      <c r="H2502" s="21">
        <v>10.8</v>
      </c>
    </row>
    <row r="2503" ht="15.75" customHeight="1">
      <c r="A2503" s="16" t="str">
        <f t="shared" ref="A2503:B2503" si="2347">A2467</f>
        <v>сентябрь</v>
      </c>
      <c r="B2503" s="18">
        <f t="shared" si="2347"/>
        <v>3</v>
      </c>
      <c r="C2503" s="18">
        <f t="shared" si="215"/>
        <v>67</v>
      </c>
      <c r="D2503" s="19" t="str">
        <f t="shared" si="216"/>
        <v>Услуги</v>
      </c>
      <c r="E2503" s="20">
        <v>48.5</v>
      </c>
      <c r="F2503" s="21">
        <v>33.949999999999996</v>
      </c>
      <c r="G2503" s="22">
        <v>3.3680555555555562</v>
      </c>
      <c r="H2503" s="21">
        <v>14.4</v>
      </c>
    </row>
    <row r="2504" ht="15.75" customHeight="1">
      <c r="A2504" s="16" t="str">
        <f t="shared" ref="A2504:B2504" si="2348">A2468</f>
        <v>январь</v>
      </c>
      <c r="B2504" s="18">
        <f t="shared" si="2348"/>
        <v>1</v>
      </c>
      <c r="C2504" s="18">
        <f t="shared" si="215"/>
        <v>68</v>
      </c>
      <c r="D2504" s="19" t="str">
        <f t="shared" si="216"/>
        <v>телефоны и гаджеты</v>
      </c>
      <c r="E2504" s="20">
        <v>57.99999999999999</v>
      </c>
      <c r="F2504" s="21">
        <v>40.599999999999994</v>
      </c>
      <c r="G2504" s="22">
        <v>4.393939393939394</v>
      </c>
      <c r="H2504" s="21">
        <v>13.2</v>
      </c>
    </row>
    <row r="2505" ht="15.75" customHeight="1">
      <c r="A2505" s="16" t="str">
        <f t="shared" ref="A2505:B2505" si="2349">A2469</f>
        <v>февраль</v>
      </c>
      <c r="B2505" s="18">
        <f t="shared" si="2349"/>
        <v>1</v>
      </c>
      <c r="C2505" s="18">
        <f t="shared" si="215"/>
        <v>68</v>
      </c>
      <c r="D2505" s="19" t="str">
        <f t="shared" si="216"/>
        <v>телефоны и гаджеты</v>
      </c>
      <c r="E2505" s="20">
        <v>57.49999999999999</v>
      </c>
      <c r="F2505" s="21">
        <v>39.8475</v>
      </c>
      <c r="G2505" s="22">
        <v>4.791666666666667</v>
      </c>
      <c r="H2505" s="21">
        <v>12.0</v>
      </c>
    </row>
    <row r="2506" ht="15.75" customHeight="1">
      <c r="A2506" s="16" t="str">
        <f t="shared" ref="A2506:B2506" si="2350">A2470</f>
        <v>март</v>
      </c>
      <c r="B2506" s="18">
        <f t="shared" si="2350"/>
        <v>1</v>
      </c>
      <c r="C2506" s="18">
        <f t="shared" si="215"/>
        <v>68</v>
      </c>
      <c r="D2506" s="19" t="str">
        <f t="shared" si="216"/>
        <v>телефоны и гаджеты</v>
      </c>
      <c r="E2506" s="20">
        <v>52.0</v>
      </c>
      <c r="F2506" s="21">
        <v>34.58</v>
      </c>
      <c r="G2506" s="22">
        <v>3.6111111111111107</v>
      </c>
      <c r="H2506" s="21">
        <v>14.4</v>
      </c>
    </row>
    <row r="2507" ht="15.75" customHeight="1">
      <c r="A2507" s="16" t="str">
        <f t="shared" ref="A2507:B2507" si="2351">A2471</f>
        <v>апрель</v>
      </c>
      <c r="B2507" s="18">
        <f t="shared" si="2351"/>
        <v>2</v>
      </c>
      <c r="C2507" s="18">
        <f t="shared" si="215"/>
        <v>68</v>
      </c>
      <c r="D2507" s="19" t="str">
        <f t="shared" si="216"/>
        <v>телефоны и гаджеты</v>
      </c>
      <c r="E2507" s="20">
        <v>43.0</v>
      </c>
      <c r="F2507" s="21">
        <v>29.497999999999998</v>
      </c>
      <c r="G2507" s="22">
        <v>3.5833333333333335</v>
      </c>
      <c r="H2507" s="21">
        <v>12.0</v>
      </c>
    </row>
    <row r="2508" ht="15.75" customHeight="1">
      <c r="A2508" s="16" t="str">
        <f t="shared" ref="A2508:B2508" si="2352">A2472</f>
        <v>май</v>
      </c>
      <c r="B2508" s="18">
        <f t="shared" si="2352"/>
        <v>2</v>
      </c>
      <c r="C2508" s="18">
        <f t="shared" si="215"/>
        <v>68</v>
      </c>
      <c r="D2508" s="19" t="str">
        <f t="shared" si="216"/>
        <v>телефоны и гаджеты</v>
      </c>
      <c r="E2508" s="20">
        <v>45.5</v>
      </c>
      <c r="F2508" s="21">
        <v>31.212999999999997</v>
      </c>
      <c r="G2508" s="22">
        <v>3.791666666666667</v>
      </c>
      <c r="H2508" s="21">
        <v>12.0</v>
      </c>
    </row>
    <row r="2509" ht="15.75" customHeight="1">
      <c r="A2509" s="16" t="str">
        <f t="shared" ref="A2509:B2509" si="2353">A2473</f>
        <v>июнь</v>
      </c>
      <c r="B2509" s="18">
        <f t="shared" si="2353"/>
        <v>2</v>
      </c>
      <c r="C2509" s="18">
        <f t="shared" si="215"/>
        <v>68</v>
      </c>
      <c r="D2509" s="19" t="str">
        <f t="shared" si="216"/>
        <v>телефоны и гаджеты</v>
      </c>
      <c r="E2509" s="20">
        <v>49.5</v>
      </c>
      <c r="F2509" s="21">
        <v>33.263999999999996</v>
      </c>
      <c r="G2509" s="22">
        <v>3.4375000000000004</v>
      </c>
      <c r="H2509" s="21">
        <v>14.4</v>
      </c>
    </row>
    <row r="2510" ht="15.75" customHeight="1">
      <c r="A2510" s="16" t="str">
        <f t="shared" ref="A2510:B2510" si="2354">A2474</f>
        <v>июль</v>
      </c>
      <c r="B2510" s="18">
        <f t="shared" si="2354"/>
        <v>3</v>
      </c>
      <c r="C2510" s="18">
        <f t="shared" si="215"/>
        <v>68</v>
      </c>
      <c r="D2510" s="19" t="str">
        <f t="shared" si="216"/>
        <v>телефоны и гаджеты</v>
      </c>
      <c r="E2510" s="20">
        <v>56.49999999999999</v>
      </c>
      <c r="F2510" s="21">
        <v>38.75899999999999</v>
      </c>
      <c r="G2510" s="22">
        <v>3.923611111111111</v>
      </c>
      <c r="H2510" s="21">
        <v>14.4</v>
      </c>
    </row>
    <row r="2511" ht="15.75" customHeight="1">
      <c r="A2511" s="16" t="str">
        <f t="shared" ref="A2511:B2511" si="2355">A2475</f>
        <v>август</v>
      </c>
      <c r="B2511" s="18">
        <f t="shared" si="2355"/>
        <v>3</v>
      </c>
      <c r="C2511" s="18">
        <f t="shared" si="215"/>
        <v>68</v>
      </c>
      <c r="D2511" s="19" t="str">
        <f t="shared" si="216"/>
        <v>телефоны и гаджеты</v>
      </c>
      <c r="E2511" s="20">
        <v>41.0</v>
      </c>
      <c r="F2511" s="21">
        <v>28.125999999999994</v>
      </c>
      <c r="G2511" s="22">
        <v>3.106060606060606</v>
      </c>
      <c r="H2511" s="21">
        <v>13.2</v>
      </c>
    </row>
    <row r="2512" ht="15.75" customHeight="1">
      <c r="A2512" s="16" t="str">
        <f t="shared" ref="A2512:B2512" si="2356">A2476</f>
        <v>сентябрь</v>
      </c>
      <c r="B2512" s="18">
        <f t="shared" si="2356"/>
        <v>3</v>
      </c>
      <c r="C2512" s="18">
        <f t="shared" si="215"/>
        <v>68</v>
      </c>
      <c r="D2512" s="19" t="str">
        <f t="shared" si="216"/>
        <v>телефоны и гаджеты</v>
      </c>
      <c r="E2512" s="20">
        <v>54.0</v>
      </c>
      <c r="F2512" s="21">
        <v>38.178</v>
      </c>
      <c r="G2512" s="22">
        <v>3.75</v>
      </c>
      <c r="H2512" s="21">
        <v>14.4</v>
      </c>
    </row>
    <row r="2513" ht="15.75" customHeight="1">
      <c r="A2513" s="16" t="str">
        <f t="shared" ref="A2513:B2513" si="2357">A2477</f>
        <v>январь</v>
      </c>
      <c r="B2513" s="18">
        <f t="shared" si="2357"/>
        <v>1</v>
      </c>
      <c r="C2513" s="18">
        <f t="shared" si="215"/>
        <v>69</v>
      </c>
      <c r="D2513" s="19" t="str">
        <f t="shared" si="216"/>
        <v>платежи</v>
      </c>
      <c r="E2513" s="20">
        <v>44.5</v>
      </c>
      <c r="F2513" s="21">
        <v>32.396</v>
      </c>
      <c r="G2513" s="22">
        <v>3.3712121212121215</v>
      </c>
      <c r="H2513" s="21">
        <v>13.2</v>
      </c>
    </row>
    <row r="2514" ht="15.75" customHeight="1">
      <c r="A2514" s="16" t="str">
        <f t="shared" ref="A2514:B2514" si="2358">A2478</f>
        <v>февраль</v>
      </c>
      <c r="B2514" s="18">
        <f t="shared" si="2358"/>
        <v>1</v>
      </c>
      <c r="C2514" s="18">
        <f t="shared" si="215"/>
        <v>69</v>
      </c>
      <c r="D2514" s="19" t="str">
        <f t="shared" si="216"/>
        <v>платежи</v>
      </c>
      <c r="E2514" s="20">
        <v>44.0</v>
      </c>
      <c r="F2514" s="21">
        <v>30.184</v>
      </c>
      <c r="G2514" s="22">
        <v>3.3333333333333335</v>
      </c>
      <c r="H2514" s="21">
        <v>13.2</v>
      </c>
    </row>
    <row r="2515" ht="15.75" customHeight="1">
      <c r="A2515" s="16" t="str">
        <f t="shared" ref="A2515:B2515" si="2359">A2479</f>
        <v>март</v>
      </c>
      <c r="B2515" s="18">
        <f t="shared" si="2359"/>
        <v>1</v>
      </c>
      <c r="C2515" s="18">
        <f t="shared" si="215"/>
        <v>69</v>
      </c>
      <c r="D2515" s="19" t="str">
        <f t="shared" si="216"/>
        <v>платежи</v>
      </c>
      <c r="E2515" s="20">
        <v>42.0</v>
      </c>
      <c r="F2515" s="21">
        <v>29.4</v>
      </c>
      <c r="G2515" s="22">
        <v>3.5000000000000004</v>
      </c>
      <c r="H2515" s="21">
        <v>12.0</v>
      </c>
    </row>
    <row r="2516" ht="15.75" customHeight="1">
      <c r="A2516" s="16" t="str">
        <f t="shared" ref="A2516:B2516" si="2360">A2480</f>
        <v>апрель</v>
      </c>
      <c r="B2516" s="18">
        <f t="shared" si="2360"/>
        <v>2</v>
      </c>
      <c r="C2516" s="18">
        <f t="shared" si="215"/>
        <v>69</v>
      </c>
      <c r="D2516" s="19" t="str">
        <f t="shared" si="216"/>
        <v>платежи</v>
      </c>
      <c r="E2516" s="20">
        <v>54.0</v>
      </c>
      <c r="F2516" s="21">
        <v>37.8</v>
      </c>
      <c r="G2516" s="22">
        <v>4.090909090909091</v>
      </c>
      <c r="H2516" s="21">
        <v>13.2</v>
      </c>
    </row>
    <row r="2517" ht="15.75" customHeight="1">
      <c r="A2517" s="16" t="str">
        <f t="shared" ref="A2517:B2517" si="2361">A2481</f>
        <v>май</v>
      </c>
      <c r="B2517" s="18">
        <f t="shared" si="2361"/>
        <v>2</v>
      </c>
      <c r="C2517" s="18">
        <f t="shared" si="215"/>
        <v>69</v>
      </c>
      <c r="D2517" s="19" t="str">
        <f t="shared" si="216"/>
        <v>платежи</v>
      </c>
      <c r="E2517" s="20">
        <v>56.00000000000001</v>
      </c>
      <c r="F2517" s="21">
        <v>37.632</v>
      </c>
      <c r="G2517" s="22">
        <v>4.666666666666667</v>
      </c>
      <c r="H2517" s="21">
        <v>12.0</v>
      </c>
    </row>
    <row r="2518" ht="15.75" customHeight="1">
      <c r="A2518" s="16" t="str">
        <f t="shared" ref="A2518:B2518" si="2362">A2482</f>
        <v>июнь</v>
      </c>
      <c r="B2518" s="18">
        <f t="shared" si="2362"/>
        <v>2</v>
      </c>
      <c r="C2518" s="18">
        <f t="shared" si="215"/>
        <v>69</v>
      </c>
      <c r="D2518" s="19" t="str">
        <f t="shared" si="216"/>
        <v>платежи</v>
      </c>
      <c r="E2518" s="20">
        <v>40.0</v>
      </c>
      <c r="F2518" s="21">
        <v>28.000000000000004</v>
      </c>
      <c r="G2518" s="22">
        <v>3.0303030303030303</v>
      </c>
      <c r="H2518" s="21">
        <v>13.2</v>
      </c>
    </row>
    <row r="2519" ht="15.75" customHeight="1">
      <c r="A2519" s="16" t="str">
        <f t="shared" ref="A2519:B2519" si="2363">A2483</f>
        <v>июль</v>
      </c>
      <c r="B2519" s="18">
        <f t="shared" si="2363"/>
        <v>3</v>
      </c>
      <c r="C2519" s="18">
        <f t="shared" si="215"/>
        <v>69</v>
      </c>
      <c r="D2519" s="19" t="str">
        <f t="shared" si="216"/>
        <v>платежи</v>
      </c>
      <c r="E2519" s="20">
        <v>46.0</v>
      </c>
      <c r="F2519" s="21">
        <v>33.809999999999995</v>
      </c>
      <c r="G2519" s="22">
        <v>3.833333333333334</v>
      </c>
      <c r="H2519" s="21">
        <v>12.0</v>
      </c>
    </row>
    <row r="2520" ht="15.75" customHeight="1">
      <c r="A2520" s="16" t="str">
        <f t="shared" ref="A2520:B2520" si="2364">A2484</f>
        <v>август</v>
      </c>
      <c r="B2520" s="18">
        <f t="shared" si="2364"/>
        <v>3</v>
      </c>
      <c r="C2520" s="18">
        <f t="shared" si="215"/>
        <v>69</v>
      </c>
      <c r="D2520" s="19" t="str">
        <f t="shared" si="216"/>
        <v>платежи</v>
      </c>
      <c r="E2520" s="20">
        <v>51.0</v>
      </c>
      <c r="F2520" s="21">
        <v>33.91499999999999</v>
      </c>
      <c r="G2520" s="22">
        <v>3.5416666666666665</v>
      </c>
      <c r="H2520" s="21">
        <v>14.4</v>
      </c>
    </row>
    <row r="2521" ht="15.75" customHeight="1">
      <c r="A2521" s="16" t="str">
        <f t="shared" ref="A2521:B2521" si="2365">A2485</f>
        <v>сентябрь</v>
      </c>
      <c r="B2521" s="18">
        <f t="shared" si="2365"/>
        <v>3</v>
      </c>
      <c r="C2521" s="18">
        <f t="shared" si="215"/>
        <v>69</v>
      </c>
      <c r="D2521" s="19" t="str">
        <f t="shared" si="216"/>
        <v>платежи</v>
      </c>
      <c r="E2521" s="20">
        <v>46.5</v>
      </c>
      <c r="F2521" s="21">
        <v>33.201</v>
      </c>
      <c r="G2521" s="22">
        <v>3.5227272727272734</v>
      </c>
      <c r="H2521" s="21">
        <v>13.2</v>
      </c>
    </row>
    <row r="2522" ht="15.75" customHeight="1">
      <c r="A2522" s="16" t="str">
        <f t="shared" ref="A2522:B2522" si="2366">A2486</f>
        <v>январь</v>
      </c>
      <c r="B2522" s="18">
        <f t="shared" si="2366"/>
        <v>1</v>
      </c>
      <c r="C2522" s="18">
        <f t="shared" si="215"/>
        <v>65</v>
      </c>
      <c r="D2522" s="19" t="str">
        <f t="shared" si="216"/>
        <v>Услуги</v>
      </c>
      <c r="E2522" s="20">
        <v>55.50000000000001</v>
      </c>
      <c r="F2522" s="21">
        <v>36.9075</v>
      </c>
      <c r="G2522" s="22">
        <v>4.204545454545454</v>
      </c>
      <c r="H2522" s="21">
        <v>13.2</v>
      </c>
    </row>
    <row r="2523" ht="15.75" customHeight="1">
      <c r="A2523" s="16" t="str">
        <f t="shared" ref="A2523:B2523" si="2367">A2487</f>
        <v>февраль</v>
      </c>
      <c r="B2523" s="18">
        <f t="shared" si="2367"/>
        <v>1</v>
      </c>
      <c r="C2523" s="18">
        <f t="shared" si="215"/>
        <v>65</v>
      </c>
      <c r="D2523" s="19" t="str">
        <f t="shared" si="216"/>
        <v>Услуги</v>
      </c>
      <c r="E2523" s="20">
        <v>53.5</v>
      </c>
      <c r="F2523" s="21">
        <v>39.3225</v>
      </c>
      <c r="G2523" s="22">
        <v>4.953703703703703</v>
      </c>
      <c r="H2523" s="21">
        <v>10.8</v>
      </c>
    </row>
    <row r="2524" ht="15.75" customHeight="1">
      <c r="A2524" s="16" t="str">
        <f t="shared" ref="A2524:B2524" si="2368">A2488</f>
        <v>март</v>
      </c>
      <c r="B2524" s="18">
        <f t="shared" si="2368"/>
        <v>1</v>
      </c>
      <c r="C2524" s="18">
        <f t="shared" si="215"/>
        <v>65</v>
      </c>
      <c r="D2524" s="19" t="str">
        <f t="shared" si="216"/>
        <v>Услуги</v>
      </c>
      <c r="E2524" s="20">
        <v>43.0</v>
      </c>
      <c r="F2524" s="21">
        <v>28.595</v>
      </c>
      <c r="G2524" s="22">
        <v>3.257575757575757</v>
      </c>
      <c r="H2524" s="21">
        <v>13.2</v>
      </c>
    </row>
    <row r="2525" ht="15.75" customHeight="1">
      <c r="A2525" s="16" t="str">
        <f t="shared" ref="A2525:B2525" si="2369">A2489</f>
        <v>апрель</v>
      </c>
      <c r="B2525" s="18">
        <f t="shared" si="2369"/>
        <v>2</v>
      </c>
      <c r="C2525" s="18">
        <f t="shared" si="215"/>
        <v>65</v>
      </c>
      <c r="D2525" s="19" t="str">
        <f t="shared" si="216"/>
        <v>Услуги</v>
      </c>
      <c r="E2525" s="20">
        <v>44.5</v>
      </c>
      <c r="F2525" s="21">
        <v>30.215500000000002</v>
      </c>
      <c r="G2525" s="22">
        <v>4.120370370370371</v>
      </c>
      <c r="H2525" s="21">
        <v>10.8</v>
      </c>
    </row>
    <row r="2526" ht="15.75" customHeight="1">
      <c r="A2526" s="16" t="str">
        <f t="shared" ref="A2526:B2526" si="2370">A2490</f>
        <v>май</v>
      </c>
      <c r="B2526" s="18">
        <f t="shared" si="2370"/>
        <v>2</v>
      </c>
      <c r="C2526" s="18">
        <f t="shared" si="215"/>
        <v>65</v>
      </c>
      <c r="D2526" s="19" t="str">
        <f t="shared" si="216"/>
        <v>Услуги</v>
      </c>
      <c r="E2526" s="20">
        <v>41.5</v>
      </c>
      <c r="F2526" s="21">
        <v>30.212</v>
      </c>
      <c r="G2526" s="22">
        <v>3.8425925925925926</v>
      </c>
      <c r="H2526" s="21">
        <v>10.8</v>
      </c>
    </row>
    <row r="2527" ht="15.75" customHeight="1">
      <c r="A2527" s="16" t="str">
        <f t="shared" ref="A2527:B2527" si="2371">A2491</f>
        <v>июнь</v>
      </c>
      <c r="B2527" s="18">
        <f t="shared" si="2371"/>
        <v>2</v>
      </c>
      <c r="C2527" s="18">
        <f t="shared" si="215"/>
        <v>65</v>
      </c>
      <c r="D2527" s="19" t="str">
        <f t="shared" si="216"/>
        <v>Услуги</v>
      </c>
      <c r="E2527" s="20">
        <v>42.0</v>
      </c>
      <c r="F2527" s="21">
        <v>27.93</v>
      </c>
      <c r="G2527" s="22">
        <v>2.9166666666666665</v>
      </c>
      <c r="H2527" s="21">
        <v>14.4</v>
      </c>
    </row>
    <row r="2528" ht="15.75" customHeight="1">
      <c r="A2528" s="16" t="str">
        <f t="shared" ref="A2528:B2528" si="2372">A2492</f>
        <v>июль</v>
      </c>
      <c r="B2528" s="18">
        <f t="shared" si="2372"/>
        <v>3</v>
      </c>
      <c r="C2528" s="18">
        <f t="shared" si="215"/>
        <v>65</v>
      </c>
      <c r="D2528" s="19" t="str">
        <f t="shared" si="216"/>
        <v>Услуги</v>
      </c>
      <c r="E2528" s="20">
        <v>42.5</v>
      </c>
      <c r="F2528" s="21">
        <v>30.939999999999994</v>
      </c>
      <c r="G2528" s="22">
        <v>3.5416666666666665</v>
      </c>
      <c r="H2528" s="21">
        <v>12.0</v>
      </c>
    </row>
    <row r="2529" ht="15.75" customHeight="1">
      <c r="A2529" s="16" t="str">
        <f t="shared" ref="A2529:B2529" si="2373">A2493</f>
        <v>август</v>
      </c>
      <c r="B2529" s="18">
        <f t="shared" si="2373"/>
        <v>3</v>
      </c>
      <c r="C2529" s="18">
        <f t="shared" si="215"/>
        <v>65</v>
      </c>
      <c r="D2529" s="19" t="str">
        <f t="shared" si="216"/>
        <v>Услуги</v>
      </c>
      <c r="E2529" s="20">
        <v>47.0</v>
      </c>
      <c r="F2529" s="21">
        <v>34.545</v>
      </c>
      <c r="G2529" s="22">
        <v>3.2638888888888884</v>
      </c>
      <c r="H2529" s="21">
        <v>14.4</v>
      </c>
    </row>
    <row r="2530" ht="15.75" customHeight="1">
      <c r="A2530" s="16" t="str">
        <f t="shared" ref="A2530:B2530" si="2374">A2494</f>
        <v>сентябрь</v>
      </c>
      <c r="B2530" s="18">
        <f t="shared" si="2374"/>
        <v>3</v>
      </c>
      <c r="C2530" s="18">
        <f t="shared" si="215"/>
        <v>65</v>
      </c>
      <c r="D2530" s="19" t="str">
        <f t="shared" si="216"/>
        <v>Услуги</v>
      </c>
      <c r="E2530" s="20">
        <v>43.0</v>
      </c>
      <c r="F2530" s="21">
        <v>28.595</v>
      </c>
      <c r="G2530" s="22">
        <v>3.257575757575757</v>
      </c>
      <c r="H2530" s="21">
        <v>13.2</v>
      </c>
    </row>
    <row r="2531" ht="15.75" customHeight="1">
      <c r="A2531" s="16" t="str">
        <f t="shared" ref="A2531:B2531" si="2375">A2495</f>
        <v>январь</v>
      </c>
      <c r="B2531" s="18">
        <f t="shared" si="2375"/>
        <v>1</v>
      </c>
      <c r="C2531" s="18">
        <f t="shared" si="215"/>
        <v>68</v>
      </c>
      <c r="D2531" s="19" t="str">
        <f t="shared" si="216"/>
        <v>Услуги</v>
      </c>
      <c r="E2531" s="20">
        <v>52.0</v>
      </c>
      <c r="F2531" s="21">
        <v>36.763999999999996</v>
      </c>
      <c r="G2531" s="22">
        <v>4.814814814814815</v>
      </c>
      <c r="H2531" s="21">
        <v>10.8</v>
      </c>
    </row>
    <row r="2532" ht="15.75" customHeight="1">
      <c r="A2532" s="16" t="str">
        <f t="shared" ref="A2532:B2532" si="2376">A2496</f>
        <v>февраль</v>
      </c>
      <c r="B2532" s="18">
        <f t="shared" si="2376"/>
        <v>1</v>
      </c>
      <c r="C2532" s="18">
        <f t="shared" si="215"/>
        <v>68</v>
      </c>
      <c r="D2532" s="19" t="str">
        <f t="shared" si="216"/>
        <v>Услуги</v>
      </c>
      <c r="E2532" s="20">
        <v>41.0</v>
      </c>
      <c r="F2532" s="21">
        <v>27.265</v>
      </c>
      <c r="G2532" s="22">
        <v>3.4166666666666665</v>
      </c>
      <c r="H2532" s="21">
        <v>12.0</v>
      </c>
    </row>
    <row r="2533" ht="15.75" customHeight="1">
      <c r="A2533" s="16" t="str">
        <f t="shared" ref="A2533:B2533" si="2377">A2497</f>
        <v>март</v>
      </c>
      <c r="B2533" s="18">
        <f t="shared" si="2377"/>
        <v>1</v>
      </c>
      <c r="C2533" s="18">
        <f t="shared" si="215"/>
        <v>68</v>
      </c>
      <c r="D2533" s="19" t="str">
        <f t="shared" si="216"/>
        <v>Услуги</v>
      </c>
      <c r="E2533" s="20">
        <v>46.5</v>
      </c>
      <c r="F2533" s="21">
        <v>31.899</v>
      </c>
      <c r="G2533" s="22">
        <v>4.305555555555555</v>
      </c>
      <c r="H2533" s="21">
        <v>10.8</v>
      </c>
    </row>
    <row r="2534" ht="15.75" customHeight="1">
      <c r="A2534" s="16" t="str">
        <f t="shared" ref="A2534:B2534" si="2378">A2498</f>
        <v>апрель</v>
      </c>
      <c r="B2534" s="18">
        <f t="shared" si="2378"/>
        <v>2</v>
      </c>
      <c r="C2534" s="18">
        <f t="shared" si="215"/>
        <v>68</v>
      </c>
      <c r="D2534" s="19" t="str">
        <f t="shared" si="216"/>
        <v>Услуги</v>
      </c>
      <c r="E2534" s="20">
        <v>53.5</v>
      </c>
      <c r="F2534" s="21">
        <v>38.199</v>
      </c>
      <c r="G2534" s="22">
        <v>4.953703703703703</v>
      </c>
      <c r="H2534" s="21">
        <v>10.8</v>
      </c>
    </row>
    <row r="2535" ht="15.75" customHeight="1">
      <c r="A2535" s="16" t="str">
        <f t="shared" ref="A2535:B2535" si="2379">A2499</f>
        <v>май</v>
      </c>
      <c r="B2535" s="18">
        <f t="shared" si="2379"/>
        <v>2</v>
      </c>
      <c r="C2535" s="18">
        <f t="shared" si="215"/>
        <v>68</v>
      </c>
      <c r="D2535" s="19" t="str">
        <f t="shared" si="216"/>
        <v>Услуги</v>
      </c>
      <c r="E2535" s="20">
        <v>48.5</v>
      </c>
      <c r="F2535" s="21">
        <v>33.270999999999994</v>
      </c>
      <c r="G2535" s="22">
        <v>4.4907407407407405</v>
      </c>
      <c r="H2535" s="21">
        <v>10.8</v>
      </c>
    </row>
    <row r="2536" ht="15.75" customHeight="1">
      <c r="A2536" s="16" t="str">
        <f t="shared" ref="A2536:B2536" si="2380">A2500</f>
        <v>июнь</v>
      </c>
      <c r="B2536" s="18">
        <f t="shared" si="2380"/>
        <v>2</v>
      </c>
      <c r="C2536" s="18">
        <f t="shared" si="215"/>
        <v>68</v>
      </c>
      <c r="D2536" s="19" t="str">
        <f t="shared" si="216"/>
        <v>Услуги</v>
      </c>
      <c r="E2536" s="20">
        <v>46.5</v>
      </c>
      <c r="F2536" s="21">
        <v>33.852</v>
      </c>
      <c r="G2536" s="22">
        <v>4.305555555555555</v>
      </c>
      <c r="H2536" s="21">
        <v>10.8</v>
      </c>
    </row>
    <row r="2537" ht="15.75" customHeight="1">
      <c r="A2537" s="16" t="str">
        <f t="shared" ref="A2537:B2537" si="2381">A2501</f>
        <v>июль</v>
      </c>
      <c r="B2537" s="18">
        <f t="shared" si="2381"/>
        <v>3</v>
      </c>
      <c r="C2537" s="18">
        <f t="shared" si="215"/>
        <v>68</v>
      </c>
      <c r="D2537" s="19" t="str">
        <f t="shared" si="216"/>
        <v>Услуги</v>
      </c>
      <c r="E2537" s="20">
        <v>45.5</v>
      </c>
      <c r="F2537" s="21">
        <v>30.576000000000004</v>
      </c>
      <c r="G2537" s="22">
        <v>4.212962962962963</v>
      </c>
      <c r="H2537" s="21">
        <v>10.8</v>
      </c>
    </row>
    <row r="2538" ht="15.75" customHeight="1">
      <c r="A2538" s="16" t="str">
        <f t="shared" ref="A2538:B2538" si="2382">A2502</f>
        <v>август</v>
      </c>
      <c r="B2538" s="18">
        <f t="shared" si="2382"/>
        <v>3</v>
      </c>
      <c r="C2538" s="18">
        <f t="shared" si="215"/>
        <v>68</v>
      </c>
      <c r="D2538" s="19" t="str">
        <f t="shared" si="216"/>
        <v>Услуги</v>
      </c>
      <c r="E2538" s="20">
        <v>45.0</v>
      </c>
      <c r="F2538" s="21">
        <v>32.129999999999995</v>
      </c>
      <c r="G2538" s="22">
        <v>3.125</v>
      </c>
      <c r="H2538" s="21">
        <v>14.4</v>
      </c>
    </row>
    <row r="2539" ht="15.75" customHeight="1">
      <c r="A2539" s="16" t="str">
        <f t="shared" ref="A2539:B2539" si="2383">A2503</f>
        <v>сентябрь</v>
      </c>
      <c r="B2539" s="18">
        <f t="shared" si="2383"/>
        <v>3</v>
      </c>
      <c r="C2539" s="18">
        <f t="shared" si="215"/>
        <v>68</v>
      </c>
      <c r="D2539" s="19" t="str">
        <f t="shared" si="216"/>
        <v>Услуги</v>
      </c>
      <c r="E2539" s="20">
        <v>59.5</v>
      </c>
      <c r="F2539" s="21">
        <v>43.7325</v>
      </c>
      <c r="G2539" s="22">
        <v>4.958333333333334</v>
      </c>
      <c r="H2539" s="21">
        <v>12.0</v>
      </c>
    </row>
    <row r="2540" ht="15.75" customHeight="1">
      <c r="A2540" s="16" t="str">
        <f t="shared" ref="A2540:B2540" si="2384">A2504</f>
        <v>январь</v>
      </c>
      <c r="B2540" s="18">
        <f t="shared" si="2384"/>
        <v>1</v>
      </c>
      <c r="C2540" s="18">
        <f t="shared" si="215"/>
        <v>69</v>
      </c>
      <c r="D2540" s="19" t="str">
        <f t="shared" si="216"/>
        <v>телефоны и гаджеты</v>
      </c>
      <c r="E2540" s="20">
        <v>42.0</v>
      </c>
      <c r="F2540" s="21">
        <v>29.105999999999998</v>
      </c>
      <c r="G2540" s="22">
        <v>3.888888888888889</v>
      </c>
      <c r="H2540" s="21">
        <v>10.8</v>
      </c>
    </row>
    <row r="2541" ht="15.75" customHeight="1">
      <c r="A2541" s="16" t="str">
        <f t="shared" ref="A2541:B2541" si="2385">A2505</f>
        <v>февраль</v>
      </c>
      <c r="B2541" s="18">
        <f t="shared" si="2385"/>
        <v>1</v>
      </c>
      <c r="C2541" s="18">
        <f t="shared" si="215"/>
        <v>69</v>
      </c>
      <c r="D2541" s="19" t="str">
        <f t="shared" si="216"/>
        <v>телефоны и гаджеты</v>
      </c>
      <c r="E2541" s="20">
        <v>59.5</v>
      </c>
      <c r="F2541" s="21">
        <v>40.400499999999994</v>
      </c>
      <c r="G2541" s="22">
        <v>4.131944444444445</v>
      </c>
      <c r="H2541" s="21">
        <v>14.4</v>
      </c>
    </row>
    <row r="2542" ht="15.75" customHeight="1">
      <c r="A2542" s="16" t="str">
        <f t="shared" ref="A2542:B2542" si="2386">A2506</f>
        <v>март</v>
      </c>
      <c r="B2542" s="18">
        <f t="shared" si="2386"/>
        <v>1</v>
      </c>
      <c r="C2542" s="18">
        <f t="shared" si="215"/>
        <v>69</v>
      </c>
      <c r="D2542" s="19" t="str">
        <f t="shared" si="216"/>
        <v>телефоны и гаджеты</v>
      </c>
      <c r="E2542" s="20">
        <v>56.99999999999999</v>
      </c>
      <c r="F2542" s="21">
        <v>37.905</v>
      </c>
      <c r="G2542" s="22">
        <v>3.958333333333333</v>
      </c>
      <c r="H2542" s="21">
        <v>14.4</v>
      </c>
    </row>
    <row r="2543" ht="15.75" customHeight="1">
      <c r="A2543" s="16" t="str">
        <f t="shared" ref="A2543:B2543" si="2387">A2507</f>
        <v>апрель</v>
      </c>
      <c r="B2543" s="18">
        <f t="shared" si="2387"/>
        <v>2</v>
      </c>
      <c r="C2543" s="18">
        <f t="shared" si="215"/>
        <v>69</v>
      </c>
      <c r="D2543" s="19" t="str">
        <f t="shared" si="216"/>
        <v>телефоны и гаджеты</v>
      </c>
      <c r="E2543" s="20">
        <v>55.00000000000001</v>
      </c>
      <c r="F2543" s="21">
        <v>37.73</v>
      </c>
      <c r="G2543" s="22">
        <v>3.819444444444444</v>
      </c>
      <c r="H2543" s="21">
        <v>14.4</v>
      </c>
    </row>
    <row r="2544" ht="15.75" customHeight="1">
      <c r="A2544" s="16" t="str">
        <f t="shared" ref="A2544:B2544" si="2388">A2508</f>
        <v>май</v>
      </c>
      <c r="B2544" s="18">
        <f t="shared" si="2388"/>
        <v>2</v>
      </c>
      <c r="C2544" s="18">
        <f t="shared" si="215"/>
        <v>69</v>
      </c>
      <c r="D2544" s="19" t="str">
        <f t="shared" si="216"/>
        <v>телефоны и гаджеты</v>
      </c>
      <c r="E2544" s="20">
        <v>48.5</v>
      </c>
      <c r="F2544" s="21">
        <v>34.96849999999999</v>
      </c>
      <c r="G2544" s="22">
        <v>4.041666666666667</v>
      </c>
      <c r="H2544" s="21">
        <v>12.0</v>
      </c>
    </row>
    <row r="2545" ht="15.75" customHeight="1">
      <c r="A2545" s="16" t="str">
        <f t="shared" ref="A2545:B2545" si="2389">A2509</f>
        <v>июнь</v>
      </c>
      <c r="B2545" s="18">
        <f t="shared" si="2389"/>
        <v>2</v>
      </c>
      <c r="C2545" s="18">
        <f t="shared" si="215"/>
        <v>69</v>
      </c>
      <c r="D2545" s="19" t="str">
        <f t="shared" si="216"/>
        <v>телефоны и гаджеты</v>
      </c>
      <c r="E2545" s="20">
        <v>41.5</v>
      </c>
      <c r="F2545" s="21">
        <v>28.7595</v>
      </c>
      <c r="G2545" s="22">
        <v>3.4583333333333335</v>
      </c>
      <c r="H2545" s="21">
        <v>12.0</v>
      </c>
    </row>
    <row r="2546" ht="15.75" customHeight="1">
      <c r="A2546" s="16" t="str">
        <f t="shared" ref="A2546:B2546" si="2390">A2510</f>
        <v>июль</v>
      </c>
      <c r="B2546" s="18">
        <f t="shared" si="2390"/>
        <v>3</v>
      </c>
      <c r="C2546" s="18">
        <f t="shared" si="215"/>
        <v>69</v>
      </c>
      <c r="D2546" s="19" t="str">
        <f t="shared" si="216"/>
        <v>телефоны и гаджеты</v>
      </c>
      <c r="E2546" s="20">
        <v>50.5</v>
      </c>
      <c r="F2546" s="21">
        <v>35.349999999999994</v>
      </c>
      <c r="G2546" s="22">
        <v>4.6759259259259265</v>
      </c>
      <c r="H2546" s="21">
        <v>10.8</v>
      </c>
    </row>
    <row r="2547" ht="15.75" customHeight="1">
      <c r="A2547" s="16" t="str">
        <f t="shared" ref="A2547:B2547" si="2391">A2511</f>
        <v>август</v>
      </c>
      <c r="B2547" s="18">
        <f t="shared" si="2391"/>
        <v>3</v>
      </c>
      <c r="C2547" s="18">
        <f t="shared" si="215"/>
        <v>69</v>
      </c>
      <c r="D2547" s="19" t="str">
        <f t="shared" si="216"/>
        <v>телефоны и гаджеты</v>
      </c>
      <c r="E2547" s="20">
        <v>55.50000000000001</v>
      </c>
      <c r="F2547" s="21">
        <v>37.68449999999999</v>
      </c>
      <c r="G2547" s="22">
        <v>4.625</v>
      </c>
      <c r="H2547" s="21">
        <v>12.0</v>
      </c>
    </row>
    <row r="2548" ht="15.75" customHeight="1">
      <c r="A2548" s="16" t="str">
        <f t="shared" ref="A2548:B2548" si="2392">A2512</f>
        <v>сентябрь</v>
      </c>
      <c r="B2548" s="18">
        <f t="shared" si="2392"/>
        <v>3</v>
      </c>
      <c r="C2548" s="18">
        <f t="shared" si="215"/>
        <v>69</v>
      </c>
      <c r="D2548" s="19" t="str">
        <f t="shared" si="216"/>
        <v>телефоны и гаджеты</v>
      </c>
      <c r="E2548" s="20">
        <v>59.0</v>
      </c>
      <c r="F2548" s="21">
        <v>42.538999999999994</v>
      </c>
      <c r="G2548" s="22">
        <v>5.462962962962963</v>
      </c>
      <c r="H2548" s="21">
        <v>10.8</v>
      </c>
    </row>
    <row r="2549" ht="15.75" customHeight="1">
      <c r="A2549" s="16" t="str">
        <f t="shared" ref="A2549:B2549" si="2393">A2513</f>
        <v>январь</v>
      </c>
      <c r="B2549" s="18">
        <f t="shared" si="2393"/>
        <v>1</v>
      </c>
      <c r="C2549" s="18">
        <f t="shared" si="215"/>
        <v>70</v>
      </c>
      <c r="D2549" s="19" t="str">
        <f t="shared" si="216"/>
        <v>платежи</v>
      </c>
      <c r="E2549" s="20">
        <v>57.49999999999999</v>
      </c>
      <c r="F2549" s="21">
        <v>38.2375</v>
      </c>
      <c r="G2549" s="22">
        <v>5.324074074074074</v>
      </c>
      <c r="H2549" s="21">
        <v>10.8</v>
      </c>
    </row>
    <row r="2550" ht="15.75" customHeight="1">
      <c r="A2550" s="16" t="str">
        <f t="shared" ref="A2550:B2550" si="2394">A2514</f>
        <v>февраль</v>
      </c>
      <c r="B2550" s="18">
        <f t="shared" si="2394"/>
        <v>1</v>
      </c>
      <c r="C2550" s="18">
        <f t="shared" si="215"/>
        <v>70</v>
      </c>
      <c r="D2550" s="19" t="str">
        <f t="shared" si="216"/>
        <v>платежи</v>
      </c>
      <c r="E2550" s="20">
        <v>47.0</v>
      </c>
      <c r="F2550" s="21">
        <v>31.912999999999997</v>
      </c>
      <c r="G2550" s="22">
        <v>3.5606060606060606</v>
      </c>
      <c r="H2550" s="21">
        <v>13.2</v>
      </c>
    </row>
    <row r="2551" ht="15.75" customHeight="1">
      <c r="A2551" s="16" t="str">
        <f t="shared" ref="A2551:B2551" si="2395">A2515</f>
        <v>март</v>
      </c>
      <c r="B2551" s="18">
        <f t="shared" si="2395"/>
        <v>1</v>
      </c>
      <c r="C2551" s="18">
        <f t="shared" si="215"/>
        <v>70</v>
      </c>
      <c r="D2551" s="19" t="str">
        <f t="shared" si="216"/>
        <v>платежи</v>
      </c>
      <c r="E2551" s="20">
        <v>50.0</v>
      </c>
      <c r="F2551" s="21">
        <v>34.3</v>
      </c>
      <c r="G2551" s="22">
        <v>3.4722222222222223</v>
      </c>
      <c r="H2551" s="21">
        <v>14.4</v>
      </c>
    </row>
    <row r="2552" ht="15.75" customHeight="1">
      <c r="A2552" s="16" t="str">
        <f t="shared" ref="A2552:B2552" si="2396">A2516</f>
        <v>апрель</v>
      </c>
      <c r="B2552" s="18">
        <f t="shared" si="2396"/>
        <v>2</v>
      </c>
      <c r="C2552" s="18">
        <f t="shared" si="215"/>
        <v>70</v>
      </c>
      <c r="D2552" s="19" t="str">
        <f t="shared" si="216"/>
        <v>платежи</v>
      </c>
      <c r="E2552" s="20">
        <v>60.0</v>
      </c>
      <c r="F2552" s="21">
        <v>42.84</v>
      </c>
      <c r="G2552" s="22">
        <v>4.545454545454546</v>
      </c>
      <c r="H2552" s="21">
        <v>13.2</v>
      </c>
    </row>
    <row r="2553" ht="15.75" customHeight="1">
      <c r="A2553" s="16" t="str">
        <f t="shared" ref="A2553:B2553" si="2397">A2517</f>
        <v>май</v>
      </c>
      <c r="B2553" s="18">
        <f t="shared" si="2397"/>
        <v>2</v>
      </c>
      <c r="C2553" s="18">
        <f t="shared" si="215"/>
        <v>70</v>
      </c>
      <c r="D2553" s="19" t="str">
        <f t="shared" si="216"/>
        <v>платежи</v>
      </c>
      <c r="E2553" s="20">
        <v>51.5</v>
      </c>
      <c r="F2553" s="21">
        <v>34.608</v>
      </c>
      <c r="G2553" s="22">
        <v>4.768518518518519</v>
      </c>
      <c r="H2553" s="21">
        <v>10.8</v>
      </c>
    </row>
    <row r="2554" ht="15.75" customHeight="1">
      <c r="A2554" s="16" t="str">
        <f t="shared" ref="A2554:B2554" si="2398">A2518</f>
        <v>июнь</v>
      </c>
      <c r="B2554" s="18">
        <f t="shared" si="2398"/>
        <v>2</v>
      </c>
      <c r="C2554" s="18">
        <f t="shared" si="215"/>
        <v>70</v>
      </c>
      <c r="D2554" s="19" t="str">
        <f t="shared" si="216"/>
        <v>платежи</v>
      </c>
      <c r="E2554" s="20">
        <v>47.5</v>
      </c>
      <c r="F2554" s="21">
        <v>32.2525</v>
      </c>
      <c r="G2554" s="22">
        <v>3.958333333333333</v>
      </c>
      <c r="H2554" s="21">
        <v>12.0</v>
      </c>
    </row>
    <row r="2555" ht="15.75" customHeight="1">
      <c r="A2555" s="16" t="str">
        <f t="shared" ref="A2555:B2555" si="2399">A2519</f>
        <v>июль</v>
      </c>
      <c r="B2555" s="18">
        <f t="shared" si="2399"/>
        <v>3</v>
      </c>
      <c r="C2555" s="18">
        <f t="shared" si="215"/>
        <v>70</v>
      </c>
      <c r="D2555" s="19" t="str">
        <f t="shared" si="216"/>
        <v>платежи</v>
      </c>
      <c r="E2555" s="20">
        <v>49.0</v>
      </c>
      <c r="F2555" s="21">
        <v>32.928</v>
      </c>
      <c r="G2555" s="22">
        <v>3.4027777777777777</v>
      </c>
      <c r="H2555" s="21">
        <v>14.4</v>
      </c>
    </row>
    <row r="2556" ht="15.75" customHeight="1">
      <c r="A2556" s="16" t="str">
        <f t="shared" ref="A2556:B2556" si="2400">A2520</f>
        <v>август</v>
      </c>
      <c r="B2556" s="18">
        <f t="shared" si="2400"/>
        <v>3</v>
      </c>
      <c r="C2556" s="18">
        <f t="shared" si="215"/>
        <v>70</v>
      </c>
      <c r="D2556" s="19" t="str">
        <f t="shared" si="216"/>
        <v>платежи</v>
      </c>
      <c r="E2556" s="20">
        <v>49.0</v>
      </c>
      <c r="F2556" s="21">
        <v>36.01499999999999</v>
      </c>
      <c r="G2556" s="22">
        <v>3.712121212121212</v>
      </c>
      <c r="H2556" s="21">
        <v>13.2</v>
      </c>
    </row>
    <row r="2557" ht="15.75" customHeight="1">
      <c r="A2557" s="16" t="str">
        <f t="shared" ref="A2557:B2557" si="2401">A2521</f>
        <v>сентябрь</v>
      </c>
      <c r="B2557" s="18">
        <f t="shared" si="2401"/>
        <v>3</v>
      </c>
      <c r="C2557" s="18">
        <f t="shared" si="215"/>
        <v>70</v>
      </c>
      <c r="D2557" s="19" t="str">
        <f t="shared" si="216"/>
        <v>платежи</v>
      </c>
      <c r="E2557" s="20">
        <v>47.5</v>
      </c>
      <c r="F2557" s="21">
        <v>32.585</v>
      </c>
      <c r="G2557" s="22">
        <v>4.398148148148148</v>
      </c>
      <c r="H2557" s="21">
        <v>10.8</v>
      </c>
    </row>
    <row r="2558" ht="15.75" customHeight="1">
      <c r="A2558" s="16" t="str">
        <f t="shared" ref="A2558:B2558" si="2402">A2522</f>
        <v>январь</v>
      </c>
      <c r="B2558" s="18">
        <f t="shared" si="2402"/>
        <v>1</v>
      </c>
      <c r="C2558" s="18">
        <f t="shared" si="215"/>
        <v>66</v>
      </c>
      <c r="D2558" s="19" t="str">
        <f t="shared" si="216"/>
        <v>Услуги</v>
      </c>
      <c r="E2558" s="20">
        <v>2.55</v>
      </c>
      <c r="F2558" s="21">
        <v>1.21125</v>
      </c>
      <c r="G2558" s="22">
        <v>0.2361111111111111</v>
      </c>
      <c r="H2558" s="21">
        <v>10.8</v>
      </c>
    </row>
    <row r="2559" ht="15.75" customHeight="1">
      <c r="A2559" s="16" t="str">
        <f t="shared" ref="A2559:B2559" si="2403">A2523</f>
        <v>февраль</v>
      </c>
      <c r="B2559" s="18">
        <f t="shared" si="2403"/>
        <v>1</v>
      </c>
      <c r="C2559" s="18">
        <f t="shared" si="215"/>
        <v>66</v>
      </c>
      <c r="D2559" s="19" t="str">
        <f t="shared" si="216"/>
        <v>Услуги</v>
      </c>
      <c r="E2559" s="20">
        <v>2.55</v>
      </c>
      <c r="F2559" s="21">
        <v>1.3259999999999998</v>
      </c>
      <c r="G2559" s="22">
        <v>0.17708333333333331</v>
      </c>
      <c r="H2559" s="21">
        <v>14.4</v>
      </c>
    </row>
    <row r="2560" ht="15.75" customHeight="1">
      <c r="A2560" s="16" t="str">
        <f t="shared" ref="A2560:B2560" si="2404">A2524</f>
        <v>март</v>
      </c>
      <c r="B2560" s="18">
        <f t="shared" si="2404"/>
        <v>1</v>
      </c>
      <c r="C2560" s="18">
        <f t="shared" si="215"/>
        <v>66</v>
      </c>
      <c r="D2560" s="19" t="str">
        <f t="shared" si="216"/>
        <v>Услуги</v>
      </c>
      <c r="E2560" s="20">
        <v>2.94</v>
      </c>
      <c r="F2560" s="21">
        <v>1.47</v>
      </c>
      <c r="G2560" s="22">
        <v>0.22272727272727272</v>
      </c>
      <c r="H2560" s="21">
        <v>13.2</v>
      </c>
    </row>
    <row r="2561" ht="15.75" customHeight="1">
      <c r="A2561" s="16" t="str">
        <f t="shared" ref="A2561:B2561" si="2405">A2525</f>
        <v>апрель</v>
      </c>
      <c r="B2561" s="18">
        <f t="shared" si="2405"/>
        <v>2</v>
      </c>
      <c r="C2561" s="18">
        <f t="shared" si="215"/>
        <v>66</v>
      </c>
      <c r="D2561" s="19" t="str">
        <f t="shared" si="216"/>
        <v>Услуги</v>
      </c>
      <c r="E2561" s="20">
        <v>2.91</v>
      </c>
      <c r="F2561" s="21">
        <v>1.3968</v>
      </c>
      <c r="G2561" s="22">
        <v>0.2425</v>
      </c>
      <c r="H2561" s="21">
        <v>12.0</v>
      </c>
    </row>
    <row r="2562" ht="15.75" customHeight="1">
      <c r="A2562" s="16" t="str">
        <f t="shared" ref="A2562:B2562" si="2406">A2526</f>
        <v>май</v>
      </c>
      <c r="B2562" s="18">
        <f t="shared" si="2406"/>
        <v>2</v>
      </c>
      <c r="C2562" s="18">
        <f t="shared" si="215"/>
        <v>66</v>
      </c>
      <c r="D2562" s="19" t="str">
        <f t="shared" si="216"/>
        <v>Услуги</v>
      </c>
      <c r="E2562" s="20">
        <v>3.27</v>
      </c>
      <c r="F2562" s="21">
        <v>1.6022999999999998</v>
      </c>
      <c r="G2562" s="22">
        <v>0.22708333333333336</v>
      </c>
      <c r="H2562" s="21">
        <v>14.4</v>
      </c>
    </row>
    <row r="2563" ht="15.75" customHeight="1">
      <c r="A2563" s="16" t="str">
        <f t="shared" ref="A2563:B2563" si="2407">A2527</f>
        <v>июнь</v>
      </c>
      <c r="B2563" s="18">
        <f t="shared" si="2407"/>
        <v>2</v>
      </c>
      <c r="C2563" s="18">
        <f t="shared" si="215"/>
        <v>66</v>
      </c>
      <c r="D2563" s="19" t="str">
        <f t="shared" si="216"/>
        <v>Услуги</v>
      </c>
      <c r="E2563" s="20">
        <v>2.52</v>
      </c>
      <c r="F2563" s="21">
        <v>1.197</v>
      </c>
      <c r="G2563" s="22">
        <v>0.19090909090909092</v>
      </c>
      <c r="H2563" s="21">
        <v>13.2</v>
      </c>
    </row>
    <row r="2564" ht="15.75" customHeight="1">
      <c r="A2564" s="16" t="str">
        <f t="shared" ref="A2564:B2564" si="2408">A2528</f>
        <v>июль</v>
      </c>
      <c r="B2564" s="18">
        <f t="shared" si="2408"/>
        <v>3</v>
      </c>
      <c r="C2564" s="18">
        <f t="shared" si="215"/>
        <v>66</v>
      </c>
      <c r="D2564" s="19" t="str">
        <f t="shared" si="216"/>
        <v>Услуги</v>
      </c>
      <c r="E2564" s="20">
        <v>3.57</v>
      </c>
      <c r="F2564" s="21">
        <v>1.80285</v>
      </c>
      <c r="G2564" s="22">
        <v>0.2975</v>
      </c>
      <c r="H2564" s="21">
        <v>12.0</v>
      </c>
    </row>
    <row r="2565" ht="15.75" customHeight="1">
      <c r="A2565" s="16" t="str">
        <f t="shared" ref="A2565:B2565" si="2409">A2529</f>
        <v>август</v>
      </c>
      <c r="B2565" s="18">
        <f t="shared" si="2409"/>
        <v>3</v>
      </c>
      <c r="C2565" s="18">
        <f t="shared" si="215"/>
        <v>66</v>
      </c>
      <c r="D2565" s="19" t="str">
        <f t="shared" si="216"/>
        <v>Услуги</v>
      </c>
      <c r="E2565" s="20">
        <v>2.4</v>
      </c>
      <c r="F2565" s="21">
        <v>1.212</v>
      </c>
      <c r="G2565" s="22">
        <v>0.18181818181818182</v>
      </c>
      <c r="H2565" s="21">
        <v>13.2</v>
      </c>
    </row>
    <row r="2566" ht="15.75" customHeight="1">
      <c r="A2566" s="16" t="str">
        <f t="shared" ref="A2566:B2566" si="2410">A2530</f>
        <v>сентябрь</v>
      </c>
      <c r="B2566" s="18">
        <f t="shared" si="2410"/>
        <v>3</v>
      </c>
      <c r="C2566" s="18">
        <f t="shared" si="215"/>
        <v>66</v>
      </c>
      <c r="D2566" s="19" t="str">
        <f t="shared" si="216"/>
        <v>Услуги</v>
      </c>
      <c r="E2566" s="20">
        <v>2.55</v>
      </c>
      <c r="F2566" s="21">
        <v>1.2495</v>
      </c>
      <c r="G2566" s="22">
        <v>0.17708333333333331</v>
      </c>
      <c r="H2566" s="21">
        <v>14.4</v>
      </c>
    </row>
    <row r="2567" ht="15.75" customHeight="1">
      <c r="A2567" s="16" t="str">
        <f t="shared" ref="A2567:B2567" si="2411">A2531</f>
        <v>январь</v>
      </c>
      <c r="B2567" s="18">
        <f t="shared" si="2411"/>
        <v>1</v>
      </c>
      <c r="C2567" s="18">
        <f t="shared" si="215"/>
        <v>69</v>
      </c>
      <c r="D2567" s="19" t="str">
        <f t="shared" si="216"/>
        <v>Услуги</v>
      </c>
      <c r="E2567" s="20">
        <v>2.52</v>
      </c>
      <c r="F2567" s="21">
        <v>1.3230000000000002</v>
      </c>
      <c r="G2567" s="22">
        <v>0.17500000000000002</v>
      </c>
      <c r="H2567" s="21">
        <v>14.4</v>
      </c>
    </row>
    <row r="2568" ht="15.75" customHeight="1">
      <c r="A2568" s="16" t="str">
        <f t="shared" ref="A2568:B2568" si="2412">A2532</f>
        <v>февраль</v>
      </c>
      <c r="B2568" s="18">
        <f t="shared" si="2412"/>
        <v>1</v>
      </c>
      <c r="C2568" s="18">
        <f t="shared" si="215"/>
        <v>69</v>
      </c>
      <c r="D2568" s="19" t="str">
        <f t="shared" si="216"/>
        <v>Услуги</v>
      </c>
      <c r="E2568" s="20">
        <v>3.06</v>
      </c>
      <c r="F2568" s="21">
        <v>1.4841</v>
      </c>
      <c r="G2568" s="22">
        <v>0.2318181818181818</v>
      </c>
      <c r="H2568" s="21">
        <v>13.2</v>
      </c>
    </row>
    <row r="2569" ht="15.75" customHeight="1">
      <c r="A2569" s="16" t="str">
        <f t="shared" ref="A2569:B2569" si="2413">A2533</f>
        <v>март</v>
      </c>
      <c r="B2569" s="18">
        <f t="shared" si="2413"/>
        <v>1</v>
      </c>
      <c r="C2569" s="18">
        <f t="shared" si="215"/>
        <v>69</v>
      </c>
      <c r="D2569" s="19" t="str">
        <f t="shared" si="216"/>
        <v>Услуги</v>
      </c>
      <c r="E2569" s="20">
        <v>3.51</v>
      </c>
      <c r="F2569" s="21">
        <v>1.755</v>
      </c>
      <c r="G2569" s="22">
        <v>0.29250000000000004</v>
      </c>
      <c r="H2569" s="21">
        <v>12.0</v>
      </c>
    </row>
    <row r="2570" ht="15.75" customHeight="1">
      <c r="A2570" s="16" t="str">
        <f t="shared" ref="A2570:B2570" si="2414">A2534</f>
        <v>апрель</v>
      </c>
      <c r="B2570" s="18">
        <f t="shared" si="2414"/>
        <v>2</v>
      </c>
      <c r="C2570" s="18">
        <f t="shared" si="215"/>
        <v>69</v>
      </c>
      <c r="D2570" s="19" t="str">
        <f t="shared" si="216"/>
        <v>Услуги</v>
      </c>
      <c r="E2570" s="20">
        <v>3.24</v>
      </c>
      <c r="F2570" s="21">
        <v>1.5390000000000001</v>
      </c>
      <c r="G2570" s="22">
        <v>0.27</v>
      </c>
      <c r="H2570" s="21">
        <v>12.0</v>
      </c>
    </row>
    <row r="2571" ht="15.75" customHeight="1">
      <c r="A2571" s="16" t="str">
        <f t="shared" ref="A2571:B2571" si="2415">A2535</f>
        <v>май</v>
      </c>
      <c r="B2571" s="18">
        <f t="shared" si="2415"/>
        <v>2</v>
      </c>
      <c r="C2571" s="18">
        <f t="shared" si="215"/>
        <v>69</v>
      </c>
      <c r="D2571" s="19" t="str">
        <f t="shared" si="216"/>
        <v>Услуги</v>
      </c>
      <c r="E2571" s="20">
        <v>3.57</v>
      </c>
      <c r="F2571" s="21">
        <v>1.785</v>
      </c>
      <c r="G2571" s="22">
        <v>0.27045454545454545</v>
      </c>
      <c r="H2571" s="21">
        <v>13.2</v>
      </c>
    </row>
    <row r="2572" ht="15.75" customHeight="1">
      <c r="A2572" s="16" t="str">
        <f t="shared" ref="A2572:B2572" si="2416">A2536</f>
        <v>июнь</v>
      </c>
      <c r="B2572" s="18">
        <f t="shared" si="2416"/>
        <v>2</v>
      </c>
      <c r="C2572" s="18">
        <f t="shared" si="215"/>
        <v>69</v>
      </c>
      <c r="D2572" s="19" t="str">
        <f t="shared" si="216"/>
        <v>Услуги</v>
      </c>
      <c r="E2572" s="20">
        <v>2.55</v>
      </c>
      <c r="F2572" s="21">
        <v>1.3132499999999998</v>
      </c>
      <c r="G2572" s="22">
        <v>0.1931818181818182</v>
      </c>
      <c r="H2572" s="21">
        <v>13.2</v>
      </c>
    </row>
    <row r="2573" ht="15.75" customHeight="1">
      <c r="A2573" s="16" t="str">
        <f t="shared" ref="A2573:B2573" si="2417">A2537</f>
        <v>июль</v>
      </c>
      <c r="B2573" s="18">
        <f t="shared" si="2417"/>
        <v>3</v>
      </c>
      <c r="C2573" s="18">
        <f t="shared" si="215"/>
        <v>69</v>
      </c>
      <c r="D2573" s="19" t="str">
        <f t="shared" si="216"/>
        <v>Услуги</v>
      </c>
      <c r="E2573" s="20">
        <v>3.27</v>
      </c>
      <c r="F2573" s="21">
        <v>1.6186500000000001</v>
      </c>
      <c r="G2573" s="22">
        <v>0.24772727272727268</v>
      </c>
      <c r="H2573" s="21">
        <v>13.2</v>
      </c>
    </row>
    <row r="2574" ht="15.75" customHeight="1">
      <c r="A2574" s="16" t="str">
        <f t="shared" ref="A2574:B2574" si="2418">A2538</f>
        <v>август</v>
      </c>
      <c r="B2574" s="18">
        <f t="shared" si="2418"/>
        <v>3</v>
      </c>
      <c r="C2574" s="18">
        <f t="shared" si="215"/>
        <v>69</v>
      </c>
      <c r="D2574" s="19" t="str">
        <f t="shared" si="216"/>
        <v>Услуги</v>
      </c>
      <c r="E2574" s="20">
        <v>3.33</v>
      </c>
      <c r="F2574" s="21">
        <v>1.64835</v>
      </c>
      <c r="G2574" s="22">
        <v>0.2522727272727273</v>
      </c>
      <c r="H2574" s="21">
        <v>13.2</v>
      </c>
    </row>
    <row r="2575" ht="15.75" customHeight="1">
      <c r="A2575" s="16" t="str">
        <f t="shared" ref="A2575:B2575" si="2419">A2539</f>
        <v>сентябрь</v>
      </c>
      <c r="B2575" s="18">
        <f t="shared" si="2419"/>
        <v>3</v>
      </c>
      <c r="C2575" s="18">
        <f t="shared" si="215"/>
        <v>69</v>
      </c>
      <c r="D2575" s="19" t="str">
        <f t="shared" si="216"/>
        <v>Услуги</v>
      </c>
      <c r="E2575" s="20">
        <v>3.03</v>
      </c>
      <c r="F2575" s="21">
        <v>1.4998500000000001</v>
      </c>
      <c r="G2575" s="22">
        <v>0.22954545454545452</v>
      </c>
      <c r="H2575" s="21">
        <v>13.2</v>
      </c>
    </row>
    <row r="2576" ht="15.75" customHeight="1">
      <c r="A2576" s="16" t="str">
        <f t="shared" ref="A2576:B2576" si="2420">A2540</f>
        <v>январь</v>
      </c>
      <c r="B2576" s="18">
        <f t="shared" si="2420"/>
        <v>1</v>
      </c>
      <c r="C2576" s="18">
        <f t="shared" si="215"/>
        <v>70</v>
      </c>
      <c r="D2576" s="19" t="str">
        <f t="shared" si="216"/>
        <v>телефоны и гаджеты</v>
      </c>
      <c r="E2576" s="20">
        <v>2.91</v>
      </c>
      <c r="F2576" s="21">
        <v>1.5277500000000002</v>
      </c>
      <c r="G2576" s="22">
        <v>0.20208333333333334</v>
      </c>
      <c r="H2576" s="21">
        <v>14.4</v>
      </c>
    </row>
    <row r="2577" ht="15.75" customHeight="1">
      <c r="A2577" s="16" t="str">
        <f t="shared" ref="A2577:B2577" si="2421">A2541</f>
        <v>февраль</v>
      </c>
      <c r="B2577" s="18">
        <f t="shared" si="2421"/>
        <v>1</v>
      </c>
      <c r="C2577" s="18">
        <f t="shared" si="215"/>
        <v>70</v>
      </c>
      <c r="D2577" s="19" t="str">
        <f t="shared" si="216"/>
        <v>телефоны и гаджеты</v>
      </c>
      <c r="E2577" s="20">
        <v>2.73</v>
      </c>
      <c r="F2577" s="21">
        <v>1.3377000000000001</v>
      </c>
      <c r="G2577" s="22">
        <v>0.20681818181818185</v>
      </c>
      <c r="H2577" s="21">
        <v>13.2</v>
      </c>
    </row>
    <row r="2578" ht="15.75" customHeight="1">
      <c r="A2578" s="16" t="str">
        <f t="shared" ref="A2578:B2578" si="2422">A2542</f>
        <v>март</v>
      </c>
      <c r="B2578" s="18">
        <f t="shared" si="2422"/>
        <v>1</v>
      </c>
      <c r="C2578" s="18">
        <f t="shared" si="215"/>
        <v>70</v>
      </c>
      <c r="D2578" s="19" t="str">
        <f t="shared" si="216"/>
        <v>телефоны и гаджеты</v>
      </c>
      <c r="E2578" s="20">
        <v>2.58</v>
      </c>
      <c r="F2578" s="21">
        <v>1.29</v>
      </c>
      <c r="G2578" s="22">
        <v>0.17916666666666667</v>
      </c>
      <c r="H2578" s="21">
        <v>14.4</v>
      </c>
    </row>
    <row r="2579" ht="15.75" customHeight="1">
      <c r="A2579" s="16" t="str">
        <f t="shared" ref="A2579:B2579" si="2423">A2543</f>
        <v>апрель</v>
      </c>
      <c r="B2579" s="18">
        <f t="shared" si="2423"/>
        <v>2</v>
      </c>
      <c r="C2579" s="18">
        <f t="shared" si="215"/>
        <v>70</v>
      </c>
      <c r="D2579" s="19" t="str">
        <f t="shared" si="216"/>
        <v>телефоны и гаджеты</v>
      </c>
      <c r="E2579" s="20">
        <v>2.67</v>
      </c>
      <c r="F2579" s="21">
        <v>1.2816</v>
      </c>
      <c r="G2579" s="22">
        <v>0.22249999999999998</v>
      </c>
      <c r="H2579" s="21">
        <v>12.0</v>
      </c>
    </row>
    <row r="2580" ht="15.75" customHeight="1">
      <c r="A2580" s="16" t="str">
        <f t="shared" ref="A2580:B2580" si="2424">A2544</f>
        <v>май</v>
      </c>
      <c r="B2580" s="18">
        <f t="shared" si="2424"/>
        <v>2</v>
      </c>
      <c r="C2580" s="18">
        <f t="shared" si="215"/>
        <v>70</v>
      </c>
      <c r="D2580" s="19" t="str">
        <f t="shared" si="216"/>
        <v>телефоны и гаджеты</v>
      </c>
      <c r="E2580" s="20">
        <v>2.58</v>
      </c>
      <c r="F2580" s="21">
        <v>1.3416</v>
      </c>
      <c r="G2580" s="22">
        <v>0.19545454545454546</v>
      </c>
      <c r="H2580" s="21">
        <v>13.2</v>
      </c>
    </row>
    <row r="2581" ht="15.75" customHeight="1">
      <c r="A2581" s="16" t="str">
        <f t="shared" ref="A2581:B2581" si="2425">A2545</f>
        <v>июнь</v>
      </c>
      <c r="B2581" s="18">
        <f t="shared" si="2425"/>
        <v>2</v>
      </c>
      <c r="C2581" s="18">
        <f t="shared" si="215"/>
        <v>70</v>
      </c>
      <c r="D2581" s="19" t="str">
        <f t="shared" si="216"/>
        <v>телефоны и гаджеты</v>
      </c>
      <c r="E2581" s="20">
        <v>2.79</v>
      </c>
      <c r="F2581" s="21">
        <v>1.3392</v>
      </c>
      <c r="G2581" s="22">
        <v>0.21136363636363636</v>
      </c>
      <c r="H2581" s="21">
        <v>13.2</v>
      </c>
    </row>
    <row r="2582" ht="15.75" customHeight="1">
      <c r="A2582" s="16" t="str">
        <f t="shared" ref="A2582:B2582" si="2426">A2546</f>
        <v>июль</v>
      </c>
      <c r="B2582" s="18">
        <f t="shared" si="2426"/>
        <v>3</v>
      </c>
      <c r="C2582" s="18">
        <f t="shared" si="215"/>
        <v>70</v>
      </c>
      <c r="D2582" s="19" t="str">
        <f t="shared" si="216"/>
        <v>телефоны и гаджеты</v>
      </c>
      <c r="E2582" s="20">
        <v>3.27</v>
      </c>
      <c r="F2582" s="21">
        <v>1.6513499999999999</v>
      </c>
      <c r="G2582" s="22">
        <v>0.24772727272727268</v>
      </c>
      <c r="H2582" s="21">
        <v>13.2</v>
      </c>
    </row>
    <row r="2583" ht="15.75" customHeight="1">
      <c r="A2583" s="16" t="str">
        <f t="shared" ref="A2583:B2583" si="2427">A2547</f>
        <v>август</v>
      </c>
      <c r="B2583" s="18">
        <f t="shared" si="2427"/>
        <v>3</v>
      </c>
      <c r="C2583" s="18">
        <f t="shared" si="215"/>
        <v>70</v>
      </c>
      <c r="D2583" s="19" t="str">
        <f t="shared" si="216"/>
        <v>телефоны и гаджеты</v>
      </c>
      <c r="E2583" s="20">
        <v>2.64</v>
      </c>
      <c r="F2583" s="21">
        <v>1.3463999999999998</v>
      </c>
      <c r="G2583" s="22">
        <v>0.21999999999999997</v>
      </c>
      <c r="H2583" s="21">
        <v>12.0</v>
      </c>
    </row>
    <row r="2584" ht="15.75" customHeight="1">
      <c r="A2584" s="16" t="str">
        <f t="shared" ref="A2584:B2584" si="2428">A2548</f>
        <v>сентябрь</v>
      </c>
      <c r="B2584" s="18">
        <f t="shared" si="2428"/>
        <v>3</v>
      </c>
      <c r="C2584" s="18">
        <f t="shared" si="215"/>
        <v>70</v>
      </c>
      <c r="D2584" s="19" t="str">
        <f t="shared" si="216"/>
        <v>телефоны и гаджеты</v>
      </c>
      <c r="E2584" s="20">
        <v>3.12</v>
      </c>
      <c r="F2584" s="21">
        <v>1.4975999999999998</v>
      </c>
      <c r="G2584" s="22">
        <v>0.23636363636363636</v>
      </c>
      <c r="H2584" s="21">
        <v>13.2</v>
      </c>
    </row>
    <row r="2585" ht="15.75" customHeight="1">
      <c r="A2585" s="16" t="str">
        <f t="shared" ref="A2585:B2585" si="2429">A2549</f>
        <v>январь</v>
      </c>
      <c r="B2585" s="18">
        <f t="shared" si="2429"/>
        <v>1</v>
      </c>
      <c r="C2585" s="18">
        <f t="shared" si="215"/>
        <v>71</v>
      </c>
      <c r="D2585" s="19" t="str">
        <f t="shared" si="216"/>
        <v>платежи</v>
      </c>
      <c r="E2585" s="20">
        <v>3.39</v>
      </c>
      <c r="F2585" s="21">
        <v>1.7119499999999999</v>
      </c>
      <c r="G2585" s="22">
        <v>0.23541666666666666</v>
      </c>
      <c r="H2585" s="21">
        <v>14.4</v>
      </c>
    </row>
    <row r="2586" ht="15.75" customHeight="1">
      <c r="A2586" s="16" t="str">
        <f t="shared" ref="A2586:B2586" si="2430">A2550</f>
        <v>февраль</v>
      </c>
      <c r="B2586" s="18">
        <f t="shared" si="2430"/>
        <v>1</v>
      </c>
      <c r="C2586" s="18">
        <f t="shared" si="215"/>
        <v>71</v>
      </c>
      <c r="D2586" s="19" t="str">
        <f t="shared" si="216"/>
        <v>платежи</v>
      </c>
      <c r="E2586" s="20">
        <v>2.67</v>
      </c>
      <c r="F2586" s="21">
        <v>1.3083</v>
      </c>
      <c r="G2586" s="22">
        <v>0.22249999999999998</v>
      </c>
      <c r="H2586" s="21">
        <v>12.0</v>
      </c>
    </row>
    <row r="2587" ht="15.75" customHeight="1">
      <c r="A2587" s="16" t="str">
        <f t="shared" ref="A2587:B2587" si="2431">A2551</f>
        <v>март</v>
      </c>
      <c r="B2587" s="18">
        <f t="shared" si="2431"/>
        <v>1</v>
      </c>
      <c r="C2587" s="18">
        <f t="shared" si="215"/>
        <v>71</v>
      </c>
      <c r="D2587" s="19" t="str">
        <f t="shared" si="216"/>
        <v>платежи</v>
      </c>
      <c r="E2587" s="20">
        <v>2.64</v>
      </c>
      <c r="F2587" s="21">
        <v>1.386</v>
      </c>
      <c r="G2587" s="22">
        <v>0.2</v>
      </c>
      <c r="H2587" s="21">
        <v>13.2</v>
      </c>
    </row>
    <row r="2588" ht="15.75" customHeight="1">
      <c r="A2588" s="16" t="str">
        <f t="shared" ref="A2588:B2588" si="2432">A2552</f>
        <v>апрель</v>
      </c>
      <c r="B2588" s="18">
        <f t="shared" si="2432"/>
        <v>2</v>
      </c>
      <c r="C2588" s="18">
        <f t="shared" si="215"/>
        <v>71</v>
      </c>
      <c r="D2588" s="19" t="str">
        <f t="shared" si="216"/>
        <v>платежи</v>
      </c>
      <c r="E2588" s="20">
        <v>3.33</v>
      </c>
      <c r="F2588" s="21">
        <v>1.7316</v>
      </c>
      <c r="G2588" s="22">
        <v>0.2775</v>
      </c>
      <c r="H2588" s="21">
        <v>12.0</v>
      </c>
    </row>
    <row r="2589" ht="15.75" customHeight="1">
      <c r="A2589" s="16" t="str">
        <f t="shared" ref="A2589:B2589" si="2433">A2553</f>
        <v>май</v>
      </c>
      <c r="B2589" s="18">
        <f t="shared" si="2433"/>
        <v>2</v>
      </c>
      <c r="C2589" s="18">
        <f t="shared" si="215"/>
        <v>71</v>
      </c>
      <c r="D2589" s="19" t="str">
        <f t="shared" si="216"/>
        <v>платежи</v>
      </c>
      <c r="E2589" s="20">
        <v>2.97</v>
      </c>
      <c r="F2589" s="21">
        <v>1.4553</v>
      </c>
      <c r="G2589" s="22">
        <v>0.275</v>
      </c>
      <c r="H2589" s="21">
        <v>10.8</v>
      </c>
    </row>
    <row r="2590" ht="15.75" customHeight="1">
      <c r="A2590" s="16" t="str">
        <f t="shared" ref="A2590:B2590" si="2434">A2554</f>
        <v>июнь</v>
      </c>
      <c r="B2590" s="18">
        <f t="shared" si="2434"/>
        <v>2</v>
      </c>
      <c r="C2590" s="18">
        <f t="shared" si="215"/>
        <v>71</v>
      </c>
      <c r="D2590" s="19" t="str">
        <f t="shared" si="216"/>
        <v>платежи</v>
      </c>
      <c r="E2590" s="20">
        <v>3.15</v>
      </c>
      <c r="F2590" s="21">
        <v>1.55925</v>
      </c>
      <c r="G2590" s="22">
        <v>0.29166666666666663</v>
      </c>
      <c r="H2590" s="21">
        <v>10.8</v>
      </c>
    </row>
    <row r="2591" ht="15.75" customHeight="1">
      <c r="A2591" s="16" t="str">
        <f t="shared" ref="A2591:B2591" si="2435">A2555</f>
        <v>июль</v>
      </c>
      <c r="B2591" s="18">
        <f t="shared" si="2435"/>
        <v>3</v>
      </c>
      <c r="C2591" s="18">
        <f t="shared" si="215"/>
        <v>71</v>
      </c>
      <c r="D2591" s="19" t="str">
        <f t="shared" si="216"/>
        <v>платежи</v>
      </c>
      <c r="E2591" s="20">
        <v>2.52</v>
      </c>
      <c r="F2591" s="21">
        <v>1.2348000000000001</v>
      </c>
      <c r="G2591" s="22">
        <v>0.19090909090909092</v>
      </c>
      <c r="H2591" s="21">
        <v>13.2</v>
      </c>
    </row>
    <row r="2592" ht="15.75" customHeight="1">
      <c r="A2592" s="16" t="str">
        <f t="shared" ref="A2592:B2592" si="2436">A2556</f>
        <v>август</v>
      </c>
      <c r="B2592" s="18">
        <f t="shared" si="2436"/>
        <v>3</v>
      </c>
      <c r="C2592" s="18">
        <f t="shared" si="215"/>
        <v>71</v>
      </c>
      <c r="D2592" s="19" t="str">
        <f t="shared" si="216"/>
        <v>платежи</v>
      </c>
      <c r="E2592" s="20">
        <v>3.21</v>
      </c>
      <c r="F2592" s="21">
        <v>1.5408000000000002</v>
      </c>
      <c r="G2592" s="22">
        <v>0.2675</v>
      </c>
      <c r="H2592" s="21">
        <v>12.0</v>
      </c>
    </row>
    <row r="2593" ht="15.75" customHeight="1">
      <c r="A2593" s="16" t="str">
        <f t="shared" ref="A2593:B2593" si="2437">A2557</f>
        <v>сентябрь</v>
      </c>
      <c r="B2593" s="18">
        <f t="shared" si="2437"/>
        <v>3</v>
      </c>
      <c r="C2593" s="18">
        <f t="shared" si="215"/>
        <v>71</v>
      </c>
      <c r="D2593" s="19" t="str">
        <f t="shared" si="216"/>
        <v>платежи</v>
      </c>
      <c r="E2593" s="20">
        <v>3.21</v>
      </c>
      <c r="F2593" s="21">
        <v>1.6210499999999999</v>
      </c>
      <c r="G2593" s="22">
        <v>0.22291666666666665</v>
      </c>
      <c r="H2593" s="21">
        <v>14.4</v>
      </c>
    </row>
    <row r="2594" ht="15.75" customHeight="1">
      <c r="A2594" s="16" t="str">
        <f t="shared" ref="A2594:B2594" si="2438">A2558</f>
        <v>январь</v>
      </c>
      <c r="B2594" s="18">
        <f t="shared" si="2438"/>
        <v>1</v>
      </c>
      <c r="C2594" s="18">
        <f t="shared" si="215"/>
        <v>67</v>
      </c>
      <c r="D2594" s="19" t="str">
        <f t="shared" si="216"/>
        <v>Услуги</v>
      </c>
      <c r="E2594" s="20">
        <v>15.9</v>
      </c>
      <c r="F2594" s="21">
        <v>14.65185</v>
      </c>
      <c r="G2594" s="22">
        <v>1.4722222222222223</v>
      </c>
      <c r="H2594" s="21">
        <v>10.8</v>
      </c>
    </row>
    <row r="2595" ht="15.75" customHeight="1">
      <c r="A2595" s="16" t="str">
        <f t="shared" ref="A2595:B2595" si="2439">A2559</f>
        <v>февраль</v>
      </c>
      <c r="B2595" s="18">
        <f t="shared" si="2439"/>
        <v>1</v>
      </c>
      <c r="C2595" s="18">
        <f t="shared" si="215"/>
        <v>67</v>
      </c>
      <c r="D2595" s="19" t="str">
        <f t="shared" si="216"/>
        <v>Услуги</v>
      </c>
      <c r="E2595" s="20">
        <v>16.05</v>
      </c>
      <c r="F2595" s="21">
        <v>15.399975</v>
      </c>
      <c r="G2595" s="22">
        <v>1.1145833333333335</v>
      </c>
      <c r="H2595" s="21">
        <v>14.4</v>
      </c>
    </row>
    <row r="2596" ht="15.75" customHeight="1">
      <c r="A2596" s="16" t="str">
        <f t="shared" ref="A2596:B2596" si="2440">A2560</f>
        <v>март</v>
      </c>
      <c r="B2596" s="18">
        <f t="shared" si="2440"/>
        <v>1</v>
      </c>
      <c r="C2596" s="18">
        <f t="shared" si="215"/>
        <v>67</v>
      </c>
      <c r="D2596" s="19" t="str">
        <f t="shared" si="216"/>
        <v>Услуги</v>
      </c>
      <c r="E2596" s="20">
        <v>17.4</v>
      </c>
      <c r="F2596" s="21">
        <v>16.860599999999998</v>
      </c>
      <c r="G2596" s="22">
        <v>1.2083333333333335</v>
      </c>
      <c r="H2596" s="21">
        <v>14.4</v>
      </c>
    </row>
    <row r="2597" ht="15.75" customHeight="1">
      <c r="A2597" s="16" t="str">
        <f t="shared" ref="A2597:B2597" si="2441">A2561</f>
        <v>апрель</v>
      </c>
      <c r="B2597" s="18">
        <f t="shared" si="2441"/>
        <v>2</v>
      </c>
      <c r="C2597" s="18">
        <f t="shared" si="215"/>
        <v>67</v>
      </c>
      <c r="D2597" s="19" t="str">
        <f t="shared" si="216"/>
        <v>Услуги</v>
      </c>
      <c r="E2597" s="20">
        <v>16.05</v>
      </c>
      <c r="F2597" s="21">
        <v>14.94255</v>
      </c>
      <c r="G2597" s="22">
        <v>1.4861111111111112</v>
      </c>
      <c r="H2597" s="21">
        <v>10.8</v>
      </c>
    </row>
    <row r="2598" ht="15.75" customHeight="1">
      <c r="A2598" s="16" t="str">
        <f t="shared" ref="A2598:B2598" si="2442">A2562</f>
        <v>май</v>
      </c>
      <c r="B2598" s="18">
        <f t="shared" si="2442"/>
        <v>2</v>
      </c>
      <c r="C2598" s="18">
        <f t="shared" si="215"/>
        <v>67</v>
      </c>
      <c r="D2598" s="19" t="str">
        <f t="shared" si="216"/>
        <v>Услуги</v>
      </c>
      <c r="E2598" s="20">
        <v>15.3</v>
      </c>
      <c r="F2598" s="21">
        <v>14.09895</v>
      </c>
      <c r="G2598" s="22">
        <v>1.1590909090909092</v>
      </c>
      <c r="H2598" s="21">
        <v>13.2</v>
      </c>
    </row>
    <row r="2599" ht="15.75" customHeight="1">
      <c r="A2599" s="16" t="str">
        <f t="shared" ref="A2599:B2599" si="2443">A2563</f>
        <v>июнь</v>
      </c>
      <c r="B2599" s="18">
        <f t="shared" si="2443"/>
        <v>2</v>
      </c>
      <c r="C2599" s="18">
        <f t="shared" si="215"/>
        <v>67</v>
      </c>
      <c r="D2599" s="19" t="str">
        <f t="shared" si="216"/>
        <v>Услуги</v>
      </c>
      <c r="E2599" s="20">
        <v>12.0</v>
      </c>
      <c r="F2599" s="21">
        <v>11.4</v>
      </c>
      <c r="G2599" s="22">
        <v>1.1111111111111112</v>
      </c>
      <c r="H2599" s="21">
        <v>10.8</v>
      </c>
    </row>
    <row r="2600" ht="15.75" customHeight="1">
      <c r="A2600" s="16" t="str">
        <f t="shared" ref="A2600:B2600" si="2444">A2564</f>
        <v>июль</v>
      </c>
      <c r="B2600" s="18">
        <f t="shared" si="2444"/>
        <v>3</v>
      </c>
      <c r="C2600" s="18">
        <f t="shared" si="215"/>
        <v>67</v>
      </c>
      <c r="D2600" s="19" t="str">
        <f t="shared" si="216"/>
        <v>Услуги</v>
      </c>
      <c r="E2600" s="20">
        <v>15.3</v>
      </c>
      <c r="F2600" s="21">
        <v>14.535</v>
      </c>
      <c r="G2600" s="22">
        <v>1.4166666666666665</v>
      </c>
      <c r="H2600" s="21">
        <v>10.8</v>
      </c>
    </row>
    <row r="2601" ht="15.75" customHeight="1">
      <c r="A2601" s="16" t="str">
        <f t="shared" ref="A2601:B2601" si="2445">A2565</f>
        <v>август</v>
      </c>
      <c r="B2601" s="18">
        <f t="shared" si="2445"/>
        <v>3</v>
      </c>
      <c r="C2601" s="18">
        <f t="shared" si="215"/>
        <v>67</v>
      </c>
      <c r="D2601" s="19" t="str">
        <f t="shared" si="216"/>
        <v>Услуги</v>
      </c>
      <c r="E2601" s="20">
        <v>15.9</v>
      </c>
      <c r="F2601" s="21">
        <v>14.953949999999999</v>
      </c>
      <c r="G2601" s="22">
        <v>1.1041666666666665</v>
      </c>
      <c r="H2601" s="21">
        <v>14.4</v>
      </c>
    </row>
    <row r="2602" ht="15.75" customHeight="1">
      <c r="A2602" s="16" t="str">
        <f t="shared" ref="A2602:B2602" si="2446">A2566</f>
        <v>сентябрь</v>
      </c>
      <c r="B2602" s="18">
        <f t="shared" si="2446"/>
        <v>3</v>
      </c>
      <c r="C2602" s="18">
        <f t="shared" si="215"/>
        <v>67</v>
      </c>
      <c r="D2602" s="19" t="str">
        <f t="shared" si="216"/>
        <v>Услуги</v>
      </c>
      <c r="E2602" s="20">
        <v>16.65</v>
      </c>
      <c r="F2602" s="21">
        <v>15.50115</v>
      </c>
      <c r="G2602" s="22">
        <v>1.5416666666666665</v>
      </c>
      <c r="H2602" s="21">
        <v>10.8</v>
      </c>
    </row>
    <row r="2603" ht="15.75" customHeight="1">
      <c r="A2603" s="16" t="str">
        <f t="shared" ref="A2603:B2603" si="2447">A2567</f>
        <v>январь</v>
      </c>
      <c r="B2603" s="18">
        <f t="shared" si="2447"/>
        <v>1</v>
      </c>
      <c r="C2603" s="18">
        <f t="shared" si="215"/>
        <v>70</v>
      </c>
      <c r="D2603" s="19" t="str">
        <f t="shared" si="216"/>
        <v>Услуги</v>
      </c>
      <c r="E2603" s="20">
        <v>13.05</v>
      </c>
      <c r="F2603" s="21">
        <v>12.3975</v>
      </c>
      <c r="G2603" s="22">
        <v>0.90625</v>
      </c>
      <c r="H2603" s="21">
        <v>14.4</v>
      </c>
    </row>
    <row r="2604" ht="15.75" customHeight="1">
      <c r="A2604" s="16" t="str">
        <f t="shared" ref="A2604:B2604" si="2448">A2568</f>
        <v>февраль</v>
      </c>
      <c r="B2604" s="18">
        <f t="shared" si="2448"/>
        <v>1</v>
      </c>
      <c r="C2604" s="18">
        <f t="shared" si="215"/>
        <v>70</v>
      </c>
      <c r="D2604" s="19" t="str">
        <f t="shared" si="216"/>
        <v>Услуги</v>
      </c>
      <c r="E2604" s="20">
        <v>14.25</v>
      </c>
      <c r="F2604" s="21">
        <v>13.672875</v>
      </c>
      <c r="G2604" s="22">
        <v>0.9895833333333335</v>
      </c>
      <c r="H2604" s="21">
        <v>14.4</v>
      </c>
    </row>
    <row r="2605" ht="15.75" customHeight="1">
      <c r="A2605" s="16" t="str">
        <f t="shared" ref="A2605:B2605" si="2449">A2569</f>
        <v>март</v>
      </c>
      <c r="B2605" s="18">
        <f t="shared" si="2449"/>
        <v>1</v>
      </c>
      <c r="C2605" s="18">
        <f t="shared" si="215"/>
        <v>70</v>
      </c>
      <c r="D2605" s="19" t="str">
        <f t="shared" si="216"/>
        <v>Услуги</v>
      </c>
      <c r="E2605" s="20">
        <v>16.95</v>
      </c>
      <c r="F2605" s="21">
        <v>16.42455</v>
      </c>
      <c r="G2605" s="22">
        <v>1.2840909090909092</v>
      </c>
      <c r="H2605" s="21">
        <v>13.2</v>
      </c>
    </row>
    <row r="2606" ht="15.75" customHeight="1">
      <c r="A2606" s="16" t="str">
        <f t="shared" ref="A2606:B2606" si="2450">A2570</f>
        <v>апрель</v>
      </c>
      <c r="B2606" s="18">
        <f t="shared" si="2450"/>
        <v>2</v>
      </c>
      <c r="C2606" s="18">
        <f t="shared" si="215"/>
        <v>70</v>
      </c>
      <c r="D2606" s="19" t="str">
        <f t="shared" si="216"/>
        <v>Услуги</v>
      </c>
      <c r="E2606" s="20">
        <v>14.4</v>
      </c>
      <c r="F2606" s="21">
        <v>13.543199999999999</v>
      </c>
      <c r="G2606" s="22">
        <v>1.3333333333333333</v>
      </c>
      <c r="H2606" s="21">
        <v>10.8</v>
      </c>
    </row>
    <row r="2607" ht="15.75" customHeight="1">
      <c r="A2607" s="16" t="str">
        <f t="shared" ref="A2607:B2607" si="2451">A2571</f>
        <v>май</v>
      </c>
      <c r="B2607" s="18">
        <f t="shared" si="2451"/>
        <v>2</v>
      </c>
      <c r="C2607" s="18">
        <f t="shared" si="215"/>
        <v>70</v>
      </c>
      <c r="D2607" s="19" t="str">
        <f t="shared" si="216"/>
        <v>Услуги</v>
      </c>
      <c r="E2607" s="20">
        <v>14.25</v>
      </c>
      <c r="F2607" s="21">
        <v>13.402125000000002</v>
      </c>
      <c r="G2607" s="22">
        <v>0.9895833333333335</v>
      </c>
      <c r="H2607" s="21">
        <v>14.4</v>
      </c>
    </row>
    <row r="2608" ht="15.75" customHeight="1">
      <c r="A2608" s="16" t="str">
        <f t="shared" ref="A2608:B2608" si="2452">A2572</f>
        <v>июнь</v>
      </c>
      <c r="B2608" s="18">
        <f t="shared" si="2452"/>
        <v>2</v>
      </c>
      <c r="C2608" s="18">
        <f t="shared" si="215"/>
        <v>70</v>
      </c>
      <c r="D2608" s="19" t="str">
        <f t="shared" si="216"/>
        <v>Услуги</v>
      </c>
      <c r="E2608" s="20">
        <v>13.8</v>
      </c>
      <c r="F2608" s="21">
        <v>13.2411</v>
      </c>
      <c r="G2608" s="22">
        <v>0.9583333333333334</v>
      </c>
      <c r="H2608" s="21">
        <v>14.4</v>
      </c>
    </row>
    <row r="2609" ht="15.75" customHeight="1">
      <c r="A2609" s="16" t="str">
        <f t="shared" ref="A2609:B2609" si="2453">A2573</f>
        <v>июль</v>
      </c>
      <c r="B2609" s="18">
        <f t="shared" si="2453"/>
        <v>3</v>
      </c>
      <c r="C2609" s="18">
        <f t="shared" si="215"/>
        <v>70</v>
      </c>
      <c r="D2609" s="19" t="str">
        <f t="shared" si="216"/>
        <v>Услуги</v>
      </c>
      <c r="E2609" s="20">
        <v>13.2</v>
      </c>
      <c r="F2609" s="21">
        <v>12.4146</v>
      </c>
      <c r="G2609" s="22">
        <v>1.0</v>
      </c>
      <c r="H2609" s="21">
        <v>13.2</v>
      </c>
    </row>
    <row r="2610" ht="15.75" customHeight="1">
      <c r="A2610" s="16" t="str">
        <f t="shared" ref="A2610:B2610" si="2454">A2574</f>
        <v>август</v>
      </c>
      <c r="B2610" s="18">
        <f t="shared" si="2454"/>
        <v>3</v>
      </c>
      <c r="C2610" s="18">
        <f t="shared" si="215"/>
        <v>70</v>
      </c>
      <c r="D2610" s="19" t="str">
        <f t="shared" si="216"/>
        <v>Услуги</v>
      </c>
      <c r="E2610" s="20">
        <v>15.0</v>
      </c>
      <c r="F2610" s="21">
        <v>13.8225</v>
      </c>
      <c r="G2610" s="22">
        <v>1.25</v>
      </c>
      <c r="H2610" s="21">
        <v>12.0</v>
      </c>
    </row>
    <row r="2611" ht="15.75" customHeight="1">
      <c r="A2611" s="16" t="str">
        <f t="shared" ref="A2611:B2611" si="2455">A2575</f>
        <v>сентябрь</v>
      </c>
      <c r="B2611" s="18">
        <f t="shared" si="2455"/>
        <v>3</v>
      </c>
      <c r="C2611" s="18">
        <f t="shared" si="215"/>
        <v>70</v>
      </c>
      <c r="D2611" s="19" t="str">
        <f t="shared" si="216"/>
        <v>Услуги</v>
      </c>
      <c r="E2611" s="20">
        <v>15.0</v>
      </c>
      <c r="F2611" s="21">
        <v>14.535</v>
      </c>
      <c r="G2611" s="22">
        <v>1.25</v>
      </c>
      <c r="H2611" s="21">
        <v>12.0</v>
      </c>
    </row>
    <row r="2612" ht="15.75" customHeight="1">
      <c r="A2612" s="16" t="str">
        <f t="shared" ref="A2612:B2612" si="2456">A2576</f>
        <v>январь</v>
      </c>
      <c r="B2612" s="18">
        <f t="shared" si="2456"/>
        <v>1</v>
      </c>
      <c r="C2612" s="18">
        <f t="shared" si="215"/>
        <v>71</v>
      </c>
      <c r="D2612" s="19" t="str">
        <f t="shared" si="216"/>
        <v>телефоны и гаджеты</v>
      </c>
      <c r="E2612" s="20">
        <v>12.75</v>
      </c>
      <c r="F2612" s="21">
        <v>11.87025</v>
      </c>
      <c r="G2612" s="22">
        <v>0.8854166666666665</v>
      </c>
      <c r="H2612" s="21">
        <v>14.4</v>
      </c>
    </row>
    <row r="2613" ht="15.75" customHeight="1">
      <c r="A2613" s="16" t="str">
        <f t="shared" ref="A2613:B2613" si="2457">A2577</f>
        <v>февраль</v>
      </c>
      <c r="B2613" s="18">
        <f t="shared" si="2457"/>
        <v>1</v>
      </c>
      <c r="C2613" s="18">
        <f t="shared" si="215"/>
        <v>71</v>
      </c>
      <c r="D2613" s="19" t="str">
        <f t="shared" si="216"/>
        <v>телефоны и гаджеты</v>
      </c>
      <c r="E2613" s="20">
        <v>13.05</v>
      </c>
      <c r="F2613" s="21">
        <v>12.14955</v>
      </c>
      <c r="G2613" s="22">
        <v>0.90625</v>
      </c>
      <c r="H2613" s="21">
        <v>14.4</v>
      </c>
    </row>
    <row r="2614" ht="15.75" customHeight="1">
      <c r="A2614" s="16" t="str">
        <f t="shared" ref="A2614:B2614" si="2458">A2578</f>
        <v>март</v>
      </c>
      <c r="B2614" s="18">
        <f t="shared" si="2458"/>
        <v>1</v>
      </c>
      <c r="C2614" s="18">
        <f t="shared" si="215"/>
        <v>71</v>
      </c>
      <c r="D2614" s="19" t="str">
        <f t="shared" si="216"/>
        <v>телефоны и гаджеты</v>
      </c>
      <c r="E2614" s="20">
        <v>15.3</v>
      </c>
      <c r="F2614" s="21">
        <v>14.09895</v>
      </c>
      <c r="G2614" s="22">
        <v>1.275</v>
      </c>
      <c r="H2614" s="21">
        <v>12.0</v>
      </c>
    </row>
    <row r="2615" ht="15.75" customHeight="1">
      <c r="A2615" s="16" t="str">
        <f t="shared" ref="A2615:B2615" si="2459">A2579</f>
        <v>апрель</v>
      </c>
      <c r="B2615" s="18">
        <f t="shared" si="2459"/>
        <v>2</v>
      </c>
      <c r="C2615" s="18">
        <f t="shared" si="215"/>
        <v>71</v>
      </c>
      <c r="D2615" s="19" t="str">
        <f t="shared" si="216"/>
        <v>телефоны и гаджеты</v>
      </c>
      <c r="E2615" s="20">
        <v>12.75</v>
      </c>
      <c r="F2615" s="21">
        <v>12.233625</v>
      </c>
      <c r="G2615" s="22">
        <v>1.0625</v>
      </c>
      <c r="H2615" s="21">
        <v>12.0</v>
      </c>
    </row>
    <row r="2616" ht="15.75" customHeight="1">
      <c r="A2616" s="16" t="str">
        <f t="shared" ref="A2616:B2616" si="2460">A2580</f>
        <v>май</v>
      </c>
      <c r="B2616" s="18">
        <f t="shared" si="2460"/>
        <v>2</v>
      </c>
      <c r="C2616" s="18">
        <f t="shared" si="215"/>
        <v>71</v>
      </c>
      <c r="D2616" s="19" t="str">
        <f t="shared" si="216"/>
        <v>телефоны и гаджеты</v>
      </c>
      <c r="E2616" s="20">
        <v>16.95</v>
      </c>
      <c r="F2616" s="21">
        <v>15.619425000000001</v>
      </c>
      <c r="G2616" s="22">
        <v>1.4124999999999999</v>
      </c>
      <c r="H2616" s="21">
        <v>12.0</v>
      </c>
    </row>
    <row r="2617" ht="15.75" customHeight="1">
      <c r="A2617" s="16" t="str">
        <f t="shared" ref="A2617:B2617" si="2461">A2581</f>
        <v>июнь</v>
      </c>
      <c r="B2617" s="18">
        <f t="shared" si="2461"/>
        <v>2</v>
      </c>
      <c r="C2617" s="18">
        <f t="shared" si="215"/>
        <v>71</v>
      </c>
      <c r="D2617" s="19" t="str">
        <f t="shared" si="216"/>
        <v>телефоны и гаджеты</v>
      </c>
      <c r="E2617" s="20">
        <v>17.1</v>
      </c>
      <c r="F2617" s="21">
        <v>16.407449999999997</v>
      </c>
      <c r="G2617" s="22">
        <v>1.1875</v>
      </c>
      <c r="H2617" s="21">
        <v>14.4</v>
      </c>
    </row>
    <row r="2618" ht="15.75" customHeight="1">
      <c r="A2618" s="16" t="str">
        <f t="shared" ref="A2618:B2618" si="2462">A2582</f>
        <v>июль</v>
      </c>
      <c r="B2618" s="18">
        <f t="shared" si="2462"/>
        <v>3</v>
      </c>
      <c r="C2618" s="18">
        <f t="shared" si="215"/>
        <v>71</v>
      </c>
      <c r="D2618" s="19" t="str">
        <f t="shared" si="216"/>
        <v>телефоны и гаджеты</v>
      </c>
      <c r="E2618" s="20">
        <v>14.1</v>
      </c>
      <c r="F2618" s="21">
        <v>13.261050000000001</v>
      </c>
      <c r="G2618" s="22">
        <v>1.0681818181818181</v>
      </c>
      <c r="H2618" s="21">
        <v>13.2</v>
      </c>
    </row>
    <row r="2619" ht="15.75" customHeight="1">
      <c r="A2619" s="16" t="str">
        <f t="shared" ref="A2619:B2619" si="2463">A2583</f>
        <v>август</v>
      </c>
      <c r="B2619" s="18">
        <f t="shared" si="2463"/>
        <v>3</v>
      </c>
      <c r="C2619" s="18">
        <f t="shared" si="215"/>
        <v>71</v>
      </c>
      <c r="D2619" s="19" t="str">
        <f t="shared" si="216"/>
        <v>телефоны и гаджеты</v>
      </c>
      <c r="E2619" s="20">
        <v>16.05</v>
      </c>
      <c r="F2619" s="21">
        <v>15.2475</v>
      </c>
      <c r="G2619" s="22">
        <v>1.4861111111111112</v>
      </c>
      <c r="H2619" s="21">
        <v>10.8</v>
      </c>
    </row>
    <row r="2620" ht="15.75" customHeight="1">
      <c r="A2620" s="16" t="str">
        <f t="shared" ref="A2620:B2620" si="2464">A2584</f>
        <v>сентябрь</v>
      </c>
      <c r="B2620" s="18">
        <f t="shared" si="2464"/>
        <v>3</v>
      </c>
      <c r="C2620" s="18">
        <f t="shared" si="215"/>
        <v>71</v>
      </c>
      <c r="D2620" s="19" t="str">
        <f t="shared" si="216"/>
        <v>телефоны и гаджеты</v>
      </c>
      <c r="E2620" s="20">
        <v>14.25</v>
      </c>
      <c r="F2620" s="21">
        <v>13.402125000000002</v>
      </c>
      <c r="G2620" s="22">
        <v>1.3194444444444444</v>
      </c>
      <c r="H2620" s="21">
        <v>10.8</v>
      </c>
    </row>
    <row r="2621" ht="15.75" customHeight="1">
      <c r="A2621" s="16" t="str">
        <f t="shared" ref="A2621:B2621" si="2465">A2585</f>
        <v>январь</v>
      </c>
      <c r="B2621" s="18">
        <f t="shared" si="2465"/>
        <v>1</v>
      </c>
      <c r="C2621" s="18">
        <f t="shared" si="215"/>
        <v>72</v>
      </c>
      <c r="D2621" s="19" t="str">
        <f t="shared" si="216"/>
        <v>платежи</v>
      </c>
      <c r="E2621" s="20">
        <v>14.55</v>
      </c>
      <c r="F2621" s="21">
        <v>13.546050000000001</v>
      </c>
      <c r="G2621" s="22">
        <v>1.0104166666666665</v>
      </c>
      <c r="H2621" s="21">
        <v>14.4</v>
      </c>
    </row>
    <row r="2622" ht="15.75" customHeight="1">
      <c r="A2622" s="16" t="str">
        <f t="shared" ref="A2622:B2622" si="2466">A2586</f>
        <v>февраль</v>
      </c>
      <c r="B2622" s="18">
        <f t="shared" si="2466"/>
        <v>1</v>
      </c>
      <c r="C2622" s="18">
        <f t="shared" si="215"/>
        <v>72</v>
      </c>
      <c r="D2622" s="19" t="str">
        <f t="shared" si="216"/>
        <v>платежи</v>
      </c>
      <c r="E2622" s="20">
        <v>15.6</v>
      </c>
      <c r="F2622" s="21">
        <v>14.375399999999999</v>
      </c>
      <c r="G2622" s="22">
        <v>1.3</v>
      </c>
      <c r="H2622" s="21">
        <v>12.0</v>
      </c>
    </row>
    <row r="2623" ht="15.75" customHeight="1">
      <c r="A2623" s="16" t="str">
        <f t="shared" ref="A2623:B2623" si="2467">A2587</f>
        <v>март</v>
      </c>
      <c r="B2623" s="18">
        <f t="shared" si="2467"/>
        <v>1</v>
      </c>
      <c r="C2623" s="18">
        <f t="shared" si="215"/>
        <v>72</v>
      </c>
      <c r="D2623" s="19" t="str">
        <f t="shared" si="216"/>
        <v>платежи</v>
      </c>
      <c r="E2623" s="20">
        <v>16.5</v>
      </c>
      <c r="F2623" s="21">
        <v>15.988499999999998</v>
      </c>
      <c r="G2623" s="22">
        <v>1.25</v>
      </c>
      <c r="H2623" s="21">
        <v>13.2</v>
      </c>
    </row>
    <row r="2624" ht="15.75" customHeight="1">
      <c r="A2624" s="16" t="str">
        <f t="shared" ref="A2624:B2624" si="2468">A2588</f>
        <v>апрель</v>
      </c>
      <c r="B2624" s="18">
        <f t="shared" si="2468"/>
        <v>2</v>
      </c>
      <c r="C2624" s="18">
        <f t="shared" si="215"/>
        <v>72</v>
      </c>
      <c r="D2624" s="19" t="str">
        <f t="shared" si="216"/>
        <v>платежи</v>
      </c>
      <c r="E2624" s="20">
        <v>17.25</v>
      </c>
      <c r="F2624" s="21">
        <v>15.895875</v>
      </c>
      <c r="G2624" s="22">
        <v>1.3068181818181817</v>
      </c>
      <c r="H2624" s="21">
        <v>13.2</v>
      </c>
    </row>
    <row r="2625" ht="15.75" customHeight="1">
      <c r="A2625" s="16" t="str">
        <f t="shared" ref="A2625:B2625" si="2469">A2589</f>
        <v>май</v>
      </c>
      <c r="B2625" s="18">
        <f t="shared" si="2469"/>
        <v>2</v>
      </c>
      <c r="C2625" s="18">
        <f t="shared" si="215"/>
        <v>72</v>
      </c>
      <c r="D2625" s="19" t="str">
        <f t="shared" si="216"/>
        <v>платежи</v>
      </c>
      <c r="E2625" s="20">
        <v>17.55</v>
      </c>
      <c r="F2625" s="21">
        <v>16.505775</v>
      </c>
      <c r="G2625" s="22">
        <v>1.3295454545454544</v>
      </c>
      <c r="H2625" s="21">
        <v>13.2</v>
      </c>
    </row>
    <row r="2626" ht="15.75" customHeight="1">
      <c r="A2626" s="16" t="str">
        <f t="shared" ref="A2626:B2626" si="2470">A2590</f>
        <v>июнь</v>
      </c>
      <c r="B2626" s="18">
        <f t="shared" si="2470"/>
        <v>2</v>
      </c>
      <c r="C2626" s="18">
        <f t="shared" si="215"/>
        <v>72</v>
      </c>
      <c r="D2626" s="19" t="str">
        <f t="shared" si="216"/>
        <v>платежи</v>
      </c>
      <c r="E2626" s="20">
        <v>13.65</v>
      </c>
      <c r="F2626" s="21">
        <v>12.9675</v>
      </c>
      <c r="G2626" s="22">
        <v>0.9479166666666666</v>
      </c>
      <c r="H2626" s="21">
        <v>14.4</v>
      </c>
    </row>
    <row r="2627" ht="15.75" customHeight="1">
      <c r="A2627" s="16" t="str">
        <f t="shared" ref="A2627:B2627" si="2471">A2591</f>
        <v>июль</v>
      </c>
      <c r="B2627" s="18">
        <f t="shared" si="2471"/>
        <v>3</v>
      </c>
      <c r="C2627" s="18">
        <f t="shared" si="215"/>
        <v>72</v>
      </c>
      <c r="D2627" s="19" t="str">
        <f t="shared" si="216"/>
        <v>платежи</v>
      </c>
      <c r="E2627" s="20">
        <v>17.25</v>
      </c>
      <c r="F2627" s="21">
        <v>16.3875</v>
      </c>
      <c r="G2627" s="22">
        <v>1.3068181818181817</v>
      </c>
      <c r="H2627" s="21">
        <v>13.2</v>
      </c>
    </row>
    <row r="2628" ht="15.75" customHeight="1">
      <c r="A2628" s="16" t="str">
        <f t="shared" ref="A2628:B2628" si="2472">A2592</f>
        <v>август</v>
      </c>
      <c r="B2628" s="18">
        <f t="shared" si="2472"/>
        <v>3</v>
      </c>
      <c r="C2628" s="18">
        <f t="shared" si="215"/>
        <v>72</v>
      </c>
      <c r="D2628" s="19" t="str">
        <f t="shared" si="216"/>
        <v>платежи</v>
      </c>
      <c r="E2628" s="20">
        <v>16.8</v>
      </c>
      <c r="F2628" s="21">
        <v>15.640799999999999</v>
      </c>
      <c r="G2628" s="22">
        <v>1.1666666666666665</v>
      </c>
      <c r="H2628" s="21">
        <v>14.4</v>
      </c>
    </row>
    <row r="2629" ht="15.75" customHeight="1">
      <c r="A2629" s="16" t="str">
        <f t="shared" ref="A2629:B2629" si="2473">A2593</f>
        <v>сентябрь</v>
      </c>
      <c r="B2629" s="18">
        <f t="shared" si="2473"/>
        <v>3</v>
      </c>
      <c r="C2629" s="18">
        <f t="shared" si="215"/>
        <v>72</v>
      </c>
      <c r="D2629" s="19" t="str">
        <f t="shared" si="216"/>
        <v>платежи</v>
      </c>
      <c r="E2629" s="20">
        <v>16.35</v>
      </c>
      <c r="F2629" s="21">
        <v>15.687825</v>
      </c>
      <c r="G2629" s="22">
        <v>1.2386363636363638</v>
      </c>
      <c r="H2629" s="21">
        <v>13.2</v>
      </c>
    </row>
    <row r="2630" ht="15.75" customHeight="1">
      <c r="A2630" s="16" t="str">
        <f t="shared" ref="A2630:B2630" si="2474">A2594</f>
        <v>январь</v>
      </c>
      <c r="B2630" s="18">
        <f t="shared" si="2474"/>
        <v>1</v>
      </c>
      <c r="C2630" s="18">
        <f t="shared" si="215"/>
        <v>68</v>
      </c>
      <c r="D2630" s="19" t="str">
        <f t="shared" si="216"/>
        <v>Услуги</v>
      </c>
      <c r="E2630" s="20">
        <v>45.0</v>
      </c>
      <c r="F2630" s="21">
        <v>33.074999999999996</v>
      </c>
      <c r="G2630" s="22">
        <v>4.166666666666666</v>
      </c>
      <c r="H2630" s="21">
        <v>10.8</v>
      </c>
    </row>
    <row r="2631" ht="15.75" customHeight="1">
      <c r="A2631" s="16" t="str">
        <f t="shared" ref="A2631:B2631" si="2475">A2595</f>
        <v>февраль</v>
      </c>
      <c r="B2631" s="18">
        <f t="shared" si="2475"/>
        <v>1</v>
      </c>
      <c r="C2631" s="18">
        <f t="shared" si="215"/>
        <v>68</v>
      </c>
      <c r="D2631" s="19" t="str">
        <f t="shared" si="216"/>
        <v>Услуги</v>
      </c>
      <c r="E2631" s="20">
        <v>48.0</v>
      </c>
      <c r="F2631" s="21">
        <v>33.93599999999999</v>
      </c>
      <c r="G2631" s="22">
        <v>4.444444444444445</v>
      </c>
      <c r="H2631" s="21">
        <v>10.8</v>
      </c>
    </row>
    <row r="2632" ht="15.75" customHeight="1">
      <c r="A2632" s="16" t="str">
        <f t="shared" ref="A2632:B2632" si="2476">A2596</f>
        <v>март</v>
      </c>
      <c r="B2632" s="18">
        <f t="shared" si="2476"/>
        <v>1</v>
      </c>
      <c r="C2632" s="18">
        <f t="shared" si="215"/>
        <v>68</v>
      </c>
      <c r="D2632" s="19" t="str">
        <f t="shared" si="216"/>
        <v>Услуги</v>
      </c>
      <c r="E2632" s="20">
        <v>52.0</v>
      </c>
      <c r="F2632" s="21">
        <v>36.4</v>
      </c>
      <c r="G2632" s="22">
        <v>4.333333333333334</v>
      </c>
      <c r="H2632" s="21">
        <v>12.0</v>
      </c>
    </row>
    <row r="2633" ht="15.75" customHeight="1">
      <c r="A2633" s="16" t="str">
        <f t="shared" ref="A2633:B2633" si="2477">A2597</f>
        <v>апрель</v>
      </c>
      <c r="B2633" s="18">
        <f t="shared" si="2477"/>
        <v>2</v>
      </c>
      <c r="C2633" s="18">
        <f t="shared" si="215"/>
        <v>68</v>
      </c>
      <c r="D2633" s="19" t="str">
        <f t="shared" si="216"/>
        <v>Услуги</v>
      </c>
      <c r="E2633" s="20">
        <v>54.50000000000001</v>
      </c>
      <c r="F2633" s="21">
        <v>38.913</v>
      </c>
      <c r="G2633" s="22">
        <v>4.128787878787878</v>
      </c>
      <c r="H2633" s="21">
        <v>13.2</v>
      </c>
    </row>
    <row r="2634" ht="15.75" customHeight="1">
      <c r="A2634" s="16" t="str">
        <f t="shared" ref="A2634:B2634" si="2478">A2598</f>
        <v>май</v>
      </c>
      <c r="B2634" s="18">
        <f t="shared" si="2478"/>
        <v>2</v>
      </c>
      <c r="C2634" s="18">
        <f t="shared" si="215"/>
        <v>68</v>
      </c>
      <c r="D2634" s="19" t="str">
        <f t="shared" si="216"/>
        <v>Услуги</v>
      </c>
      <c r="E2634" s="20">
        <v>59.5</v>
      </c>
      <c r="F2634" s="21">
        <v>39.5675</v>
      </c>
      <c r="G2634" s="22">
        <v>4.507575757575758</v>
      </c>
      <c r="H2634" s="21">
        <v>13.2</v>
      </c>
    </row>
    <row r="2635" ht="15.75" customHeight="1">
      <c r="A2635" s="16" t="str">
        <f t="shared" ref="A2635:B2635" si="2479">A2599</f>
        <v>июнь</v>
      </c>
      <c r="B2635" s="18">
        <f t="shared" si="2479"/>
        <v>2</v>
      </c>
      <c r="C2635" s="18">
        <f t="shared" si="215"/>
        <v>68</v>
      </c>
      <c r="D2635" s="19" t="str">
        <f t="shared" si="216"/>
        <v>Услуги</v>
      </c>
      <c r="E2635" s="20">
        <v>54.50000000000001</v>
      </c>
      <c r="F2635" s="21">
        <v>40.0575</v>
      </c>
      <c r="G2635" s="22">
        <v>3.7847222222222228</v>
      </c>
      <c r="H2635" s="21">
        <v>14.4</v>
      </c>
    </row>
    <row r="2636" ht="15.75" customHeight="1">
      <c r="A2636" s="16" t="str">
        <f t="shared" ref="A2636:B2636" si="2480">A2600</f>
        <v>июль</v>
      </c>
      <c r="B2636" s="18">
        <f t="shared" si="2480"/>
        <v>3</v>
      </c>
      <c r="C2636" s="18">
        <f t="shared" si="215"/>
        <v>68</v>
      </c>
      <c r="D2636" s="19" t="str">
        <f t="shared" si="216"/>
        <v>Услуги</v>
      </c>
      <c r="E2636" s="20">
        <v>46.0</v>
      </c>
      <c r="F2636" s="21">
        <v>32.52199999999999</v>
      </c>
      <c r="G2636" s="22">
        <v>3.4848484848484853</v>
      </c>
      <c r="H2636" s="21">
        <v>13.2</v>
      </c>
    </row>
    <row r="2637" ht="15.75" customHeight="1">
      <c r="A2637" s="16" t="str">
        <f t="shared" ref="A2637:B2637" si="2481">A2601</f>
        <v>август</v>
      </c>
      <c r="B2637" s="18">
        <f t="shared" si="2481"/>
        <v>3</v>
      </c>
      <c r="C2637" s="18">
        <f t="shared" si="215"/>
        <v>68</v>
      </c>
      <c r="D2637" s="19" t="str">
        <f t="shared" si="216"/>
        <v>Услуги</v>
      </c>
      <c r="E2637" s="20">
        <v>60.0</v>
      </c>
      <c r="F2637" s="21">
        <v>42.42</v>
      </c>
      <c r="G2637" s="22">
        <v>5.555555555555556</v>
      </c>
      <c r="H2637" s="21">
        <v>10.8</v>
      </c>
    </row>
    <row r="2638" ht="15.75" customHeight="1">
      <c r="A2638" s="16" t="str">
        <f t="shared" ref="A2638:B2638" si="2482">A2602</f>
        <v>сентябрь</v>
      </c>
      <c r="B2638" s="18">
        <f t="shared" si="2482"/>
        <v>3</v>
      </c>
      <c r="C2638" s="18">
        <f t="shared" si="215"/>
        <v>68</v>
      </c>
      <c r="D2638" s="19" t="str">
        <f t="shared" si="216"/>
        <v>Услуги</v>
      </c>
      <c r="E2638" s="20">
        <v>46.0</v>
      </c>
      <c r="F2638" s="21">
        <v>33.809999999999995</v>
      </c>
      <c r="G2638" s="22">
        <v>3.833333333333334</v>
      </c>
      <c r="H2638" s="21">
        <v>12.0</v>
      </c>
    </row>
    <row r="2639" ht="15.75" customHeight="1">
      <c r="A2639" s="16" t="str">
        <f t="shared" ref="A2639:B2639" si="2483">A2603</f>
        <v>январь</v>
      </c>
      <c r="B2639" s="18">
        <f t="shared" si="2483"/>
        <v>1</v>
      </c>
      <c r="C2639" s="18">
        <f t="shared" si="215"/>
        <v>71</v>
      </c>
      <c r="D2639" s="19" t="str">
        <f t="shared" si="216"/>
        <v>Услуги</v>
      </c>
      <c r="E2639" s="20">
        <v>44.5</v>
      </c>
      <c r="F2639" s="21">
        <v>32.0845</v>
      </c>
      <c r="G2639" s="22">
        <v>3.3712121212121215</v>
      </c>
      <c r="H2639" s="21">
        <v>13.2</v>
      </c>
    </row>
    <row r="2640" ht="15.75" customHeight="1">
      <c r="A2640" s="16" t="str">
        <f t="shared" ref="A2640:B2640" si="2484">A2604</f>
        <v>февраль</v>
      </c>
      <c r="B2640" s="18">
        <f t="shared" si="2484"/>
        <v>1</v>
      </c>
      <c r="C2640" s="18">
        <f t="shared" si="215"/>
        <v>71</v>
      </c>
      <c r="D2640" s="19" t="str">
        <f t="shared" si="216"/>
        <v>Услуги</v>
      </c>
      <c r="E2640" s="20">
        <v>45.5</v>
      </c>
      <c r="F2640" s="21">
        <v>30.894499999999997</v>
      </c>
      <c r="G2640" s="22">
        <v>3.1597222222222223</v>
      </c>
      <c r="H2640" s="21">
        <v>14.4</v>
      </c>
    </row>
    <row r="2641" ht="15.75" customHeight="1">
      <c r="A2641" s="16" t="str">
        <f t="shared" ref="A2641:B2641" si="2485">A2605</f>
        <v>март</v>
      </c>
      <c r="B2641" s="18">
        <f t="shared" si="2485"/>
        <v>1</v>
      </c>
      <c r="C2641" s="18">
        <f t="shared" si="215"/>
        <v>71</v>
      </c>
      <c r="D2641" s="19" t="str">
        <f t="shared" si="216"/>
        <v>Услуги</v>
      </c>
      <c r="E2641" s="20">
        <v>51.0</v>
      </c>
      <c r="F2641" s="21">
        <v>34.629</v>
      </c>
      <c r="G2641" s="22">
        <v>3.8636363636363633</v>
      </c>
      <c r="H2641" s="21">
        <v>13.2</v>
      </c>
    </row>
    <row r="2642" ht="15.75" customHeight="1">
      <c r="A2642" s="16" t="str">
        <f t="shared" ref="A2642:B2642" si="2486">A2606</f>
        <v>апрель</v>
      </c>
      <c r="B2642" s="18">
        <f t="shared" si="2486"/>
        <v>2</v>
      </c>
      <c r="C2642" s="18">
        <f t="shared" si="215"/>
        <v>71</v>
      </c>
      <c r="D2642" s="19" t="str">
        <f t="shared" si="216"/>
        <v>Услуги</v>
      </c>
      <c r="E2642" s="20">
        <v>53.0</v>
      </c>
      <c r="F2642" s="21">
        <v>38.583999999999996</v>
      </c>
      <c r="G2642" s="22">
        <v>4.416666666666666</v>
      </c>
      <c r="H2642" s="21">
        <v>12.0</v>
      </c>
    </row>
    <row r="2643" ht="15.75" customHeight="1">
      <c r="A2643" s="16" t="str">
        <f t="shared" ref="A2643:B2643" si="2487">A2607</f>
        <v>май</v>
      </c>
      <c r="B2643" s="18">
        <f t="shared" si="2487"/>
        <v>2</v>
      </c>
      <c r="C2643" s="18">
        <f t="shared" si="215"/>
        <v>71</v>
      </c>
      <c r="D2643" s="19" t="str">
        <f t="shared" si="216"/>
        <v>Услуги</v>
      </c>
      <c r="E2643" s="20">
        <v>44.0</v>
      </c>
      <c r="F2643" s="21">
        <v>30.184</v>
      </c>
      <c r="G2643" s="22">
        <v>3.6666666666666665</v>
      </c>
      <c r="H2643" s="21">
        <v>12.0</v>
      </c>
    </row>
    <row r="2644" ht="15.75" customHeight="1">
      <c r="A2644" s="16" t="str">
        <f t="shared" ref="A2644:B2644" si="2488">A2608</f>
        <v>июнь</v>
      </c>
      <c r="B2644" s="18">
        <f t="shared" si="2488"/>
        <v>2</v>
      </c>
      <c r="C2644" s="18">
        <f t="shared" si="215"/>
        <v>71</v>
      </c>
      <c r="D2644" s="19" t="str">
        <f t="shared" si="216"/>
        <v>Услуги</v>
      </c>
      <c r="E2644" s="20">
        <v>45.5</v>
      </c>
      <c r="F2644" s="21">
        <v>31.85</v>
      </c>
      <c r="G2644" s="22">
        <v>4.212962962962963</v>
      </c>
      <c r="H2644" s="21">
        <v>10.8</v>
      </c>
    </row>
    <row r="2645" ht="15.75" customHeight="1">
      <c r="A2645" s="16" t="str">
        <f t="shared" ref="A2645:B2645" si="2489">A2609</f>
        <v>июль</v>
      </c>
      <c r="B2645" s="18">
        <f t="shared" si="2489"/>
        <v>3</v>
      </c>
      <c r="C2645" s="18">
        <f t="shared" si="215"/>
        <v>71</v>
      </c>
      <c r="D2645" s="19" t="str">
        <f t="shared" si="216"/>
        <v>Услуги</v>
      </c>
      <c r="E2645" s="20">
        <v>48.5</v>
      </c>
      <c r="F2645" s="21">
        <v>33.270999999999994</v>
      </c>
      <c r="G2645" s="22">
        <v>4.4907407407407405</v>
      </c>
      <c r="H2645" s="21">
        <v>10.8</v>
      </c>
    </row>
    <row r="2646" ht="15.75" customHeight="1">
      <c r="A2646" s="16" t="str">
        <f t="shared" ref="A2646:B2646" si="2490">A2610</f>
        <v>август</v>
      </c>
      <c r="B2646" s="18">
        <f t="shared" si="2490"/>
        <v>3</v>
      </c>
      <c r="C2646" s="18">
        <f t="shared" si="215"/>
        <v>71</v>
      </c>
      <c r="D2646" s="19" t="str">
        <f t="shared" si="216"/>
        <v>Услуги</v>
      </c>
      <c r="E2646" s="20">
        <v>48.5</v>
      </c>
      <c r="F2646" s="21">
        <v>34.629</v>
      </c>
      <c r="G2646" s="22">
        <v>3.6742424242424243</v>
      </c>
      <c r="H2646" s="21">
        <v>13.2</v>
      </c>
    </row>
    <row r="2647" ht="15.75" customHeight="1">
      <c r="A2647" s="16" t="str">
        <f t="shared" ref="A2647:B2647" si="2491">A2611</f>
        <v>сентябрь</v>
      </c>
      <c r="B2647" s="18">
        <f t="shared" si="2491"/>
        <v>3</v>
      </c>
      <c r="C2647" s="18">
        <f t="shared" si="215"/>
        <v>71</v>
      </c>
      <c r="D2647" s="19" t="str">
        <f t="shared" si="216"/>
        <v>Услуги</v>
      </c>
      <c r="E2647" s="20">
        <v>59.5</v>
      </c>
      <c r="F2647" s="21">
        <v>41.23349999999999</v>
      </c>
      <c r="G2647" s="22">
        <v>5.5092592592592595</v>
      </c>
      <c r="H2647" s="21">
        <v>10.8</v>
      </c>
    </row>
    <row r="2648" ht="15.75" customHeight="1">
      <c r="A2648" s="16" t="str">
        <f t="shared" ref="A2648:B2648" si="2492">A2612</f>
        <v>январь</v>
      </c>
      <c r="B2648" s="18">
        <f t="shared" si="2492"/>
        <v>1</v>
      </c>
      <c r="C2648" s="18">
        <f t="shared" si="215"/>
        <v>72</v>
      </c>
      <c r="D2648" s="19" t="str">
        <f t="shared" si="216"/>
        <v>телефоны и гаджеты</v>
      </c>
      <c r="E2648" s="20">
        <v>40.5</v>
      </c>
      <c r="F2648" s="21">
        <v>29.7675</v>
      </c>
      <c r="G2648" s="22">
        <v>3.375</v>
      </c>
      <c r="H2648" s="21">
        <v>12.0</v>
      </c>
    </row>
    <row r="2649" ht="15.75" customHeight="1">
      <c r="A2649" s="16" t="str">
        <f t="shared" ref="A2649:B2649" si="2493">A2613</f>
        <v>февраль</v>
      </c>
      <c r="B2649" s="18">
        <f t="shared" si="2493"/>
        <v>1</v>
      </c>
      <c r="C2649" s="18">
        <f t="shared" si="215"/>
        <v>72</v>
      </c>
      <c r="D2649" s="19" t="str">
        <f t="shared" si="216"/>
        <v>телефоны и гаджеты</v>
      </c>
      <c r="E2649" s="20">
        <v>45.5</v>
      </c>
      <c r="F2649" s="21">
        <v>30.576000000000004</v>
      </c>
      <c r="G2649" s="22">
        <v>3.1597222222222223</v>
      </c>
      <c r="H2649" s="21">
        <v>14.4</v>
      </c>
    </row>
    <row r="2650" ht="15.75" customHeight="1">
      <c r="A2650" s="16" t="str">
        <f t="shared" ref="A2650:B2650" si="2494">A2614</f>
        <v>март</v>
      </c>
      <c r="B2650" s="18">
        <f t="shared" si="2494"/>
        <v>1</v>
      </c>
      <c r="C2650" s="18">
        <f t="shared" si="215"/>
        <v>72</v>
      </c>
      <c r="D2650" s="19" t="str">
        <f t="shared" si="216"/>
        <v>телефоны и гаджеты</v>
      </c>
      <c r="E2650" s="20">
        <v>50.5</v>
      </c>
      <c r="F2650" s="21">
        <v>36.763999999999996</v>
      </c>
      <c r="G2650" s="22">
        <v>3.5069444444444438</v>
      </c>
      <c r="H2650" s="21">
        <v>14.4</v>
      </c>
    </row>
    <row r="2651" ht="15.75" customHeight="1">
      <c r="A2651" s="16" t="str">
        <f t="shared" ref="A2651:B2651" si="2495">A2615</f>
        <v>апрель</v>
      </c>
      <c r="B2651" s="18">
        <f t="shared" si="2495"/>
        <v>2</v>
      </c>
      <c r="C2651" s="18">
        <f t="shared" si="215"/>
        <v>72</v>
      </c>
      <c r="D2651" s="19" t="str">
        <f t="shared" si="216"/>
        <v>телефоны и гаджеты</v>
      </c>
      <c r="E2651" s="20">
        <v>49.0</v>
      </c>
      <c r="F2651" s="21">
        <v>34.643</v>
      </c>
      <c r="G2651" s="22">
        <v>4.537037037037037</v>
      </c>
      <c r="H2651" s="21">
        <v>10.8</v>
      </c>
    </row>
    <row r="2652" ht="15.75" customHeight="1">
      <c r="A2652" s="16" t="str">
        <f t="shared" ref="A2652:B2652" si="2496">A2616</f>
        <v>май</v>
      </c>
      <c r="B2652" s="18">
        <f t="shared" si="2496"/>
        <v>2</v>
      </c>
      <c r="C2652" s="18">
        <f t="shared" si="215"/>
        <v>72</v>
      </c>
      <c r="D2652" s="19" t="str">
        <f t="shared" si="216"/>
        <v>телефоны и гаджеты</v>
      </c>
      <c r="E2652" s="20">
        <v>45.5</v>
      </c>
      <c r="F2652" s="21">
        <v>33.4425</v>
      </c>
      <c r="G2652" s="22">
        <v>4.212962962962963</v>
      </c>
      <c r="H2652" s="21">
        <v>10.8</v>
      </c>
    </row>
    <row r="2653" ht="15.75" customHeight="1">
      <c r="A2653" s="16" t="str">
        <f t="shared" ref="A2653:B2653" si="2497">A2617</f>
        <v>июнь</v>
      </c>
      <c r="B2653" s="18">
        <f t="shared" si="2497"/>
        <v>2</v>
      </c>
      <c r="C2653" s="18">
        <f t="shared" si="215"/>
        <v>72</v>
      </c>
      <c r="D2653" s="19" t="str">
        <f t="shared" si="216"/>
        <v>телефоны и гаджеты</v>
      </c>
      <c r="E2653" s="20">
        <v>43.5</v>
      </c>
      <c r="F2653" s="21">
        <v>31.059000000000005</v>
      </c>
      <c r="G2653" s="22">
        <v>3.295454545454545</v>
      </c>
      <c r="H2653" s="21">
        <v>13.2</v>
      </c>
    </row>
    <row r="2654" ht="15.75" customHeight="1">
      <c r="A2654" s="16" t="str">
        <f t="shared" ref="A2654:B2654" si="2498">A2618</f>
        <v>июль</v>
      </c>
      <c r="B2654" s="18">
        <f t="shared" si="2498"/>
        <v>3</v>
      </c>
      <c r="C2654" s="18">
        <f t="shared" si="215"/>
        <v>72</v>
      </c>
      <c r="D2654" s="19" t="str">
        <f t="shared" si="216"/>
        <v>телефоны и гаджеты</v>
      </c>
      <c r="E2654" s="20">
        <v>55.50000000000001</v>
      </c>
      <c r="F2654" s="21">
        <v>39.238499999999995</v>
      </c>
      <c r="G2654" s="22">
        <v>4.625</v>
      </c>
      <c r="H2654" s="21">
        <v>12.0</v>
      </c>
    </row>
    <row r="2655" ht="15.75" customHeight="1">
      <c r="A2655" s="16" t="str">
        <f t="shared" ref="A2655:B2655" si="2499">A2619</f>
        <v>август</v>
      </c>
      <c r="B2655" s="18">
        <f t="shared" si="2499"/>
        <v>3</v>
      </c>
      <c r="C2655" s="18">
        <f t="shared" si="215"/>
        <v>72</v>
      </c>
      <c r="D2655" s="19" t="str">
        <f t="shared" si="216"/>
        <v>телефоны и гаджеты</v>
      </c>
      <c r="E2655" s="20">
        <v>46.5</v>
      </c>
      <c r="F2655" s="21">
        <v>32.2245</v>
      </c>
      <c r="G2655" s="22">
        <v>4.305555555555555</v>
      </c>
      <c r="H2655" s="21">
        <v>10.8</v>
      </c>
    </row>
    <row r="2656" ht="15.75" customHeight="1">
      <c r="A2656" s="16" t="str">
        <f t="shared" ref="A2656:B2656" si="2500">A2620</f>
        <v>сентябрь</v>
      </c>
      <c r="B2656" s="18">
        <f t="shared" si="2500"/>
        <v>3</v>
      </c>
      <c r="C2656" s="18">
        <f t="shared" si="215"/>
        <v>72</v>
      </c>
      <c r="D2656" s="19" t="str">
        <f t="shared" si="216"/>
        <v>телефоны и гаджеты</v>
      </c>
      <c r="E2656" s="20">
        <v>56.00000000000001</v>
      </c>
      <c r="F2656" s="21">
        <v>38.416</v>
      </c>
      <c r="G2656" s="22">
        <v>4.242424242424242</v>
      </c>
      <c r="H2656" s="21">
        <v>13.2</v>
      </c>
    </row>
    <row r="2657" ht="15.75" customHeight="1">
      <c r="A2657" s="16" t="str">
        <f t="shared" ref="A2657:B2657" si="2501">A2621</f>
        <v>январь</v>
      </c>
      <c r="B2657" s="18">
        <f t="shared" si="2501"/>
        <v>1</v>
      </c>
      <c r="C2657" s="18">
        <f t="shared" si="215"/>
        <v>73</v>
      </c>
      <c r="D2657" s="19" t="str">
        <f t="shared" si="216"/>
        <v>платежи</v>
      </c>
      <c r="E2657" s="20">
        <v>59.5</v>
      </c>
      <c r="F2657" s="21">
        <v>39.983999999999995</v>
      </c>
      <c r="G2657" s="22">
        <v>4.507575757575758</v>
      </c>
      <c r="H2657" s="21">
        <v>13.2</v>
      </c>
    </row>
    <row r="2658" ht="15.75" customHeight="1">
      <c r="A2658" s="16" t="str">
        <f t="shared" ref="A2658:B2658" si="2502">A2622</f>
        <v>февраль</v>
      </c>
      <c r="B2658" s="18">
        <f t="shared" si="2502"/>
        <v>1</v>
      </c>
      <c r="C2658" s="18">
        <f t="shared" si="215"/>
        <v>73</v>
      </c>
      <c r="D2658" s="19" t="str">
        <f t="shared" si="216"/>
        <v>платежи</v>
      </c>
      <c r="E2658" s="20">
        <v>54.0</v>
      </c>
      <c r="F2658" s="21">
        <v>35.91</v>
      </c>
      <c r="G2658" s="22">
        <v>5.0</v>
      </c>
      <c r="H2658" s="21">
        <v>10.8</v>
      </c>
    </row>
    <row r="2659" ht="15.75" customHeight="1">
      <c r="A2659" s="16" t="str">
        <f t="shared" ref="A2659:B2659" si="2503">A2623</f>
        <v>март</v>
      </c>
      <c r="B2659" s="18">
        <f t="shared" si="2503"/>
        <v>1</v>
      </c>
      <c r="C2659" s="18">
        <f t="shared" si="215"/>
        <v>73</v>
      </c>
      <c r="D2659" s="19" t="str">
        <f t="shared" si="216"/>
        <v>платежи</v>
      </c>
      <c r="E2659" s="20">
        <v>52.0</v>
      </c>
      <c r="F2659" s="21">
        <v>36.036</v>
      </c>
      <c r="G2659" s="22">
        <v>3.6111111111111107</v>
      </c>
      <c r="H2659" s="21">
        <v>14.4</v>
      </c>
    </row>
    <row r="2660" ht="15.75" customHeight="1">
      <c r="A2660" s="16" t="str">
        <f t="shared" ref="A2660:B2660" si="2504">A2624</f>
        <v>апрель</v>
      </c>
      <c r="B2660" s="18">
        <f t="shared" si="2504"/>
        <v>2</v>
      </c>
      <c r="C2660" s="18">
        <f t="shared" si="215"/>
        <v>73</v>
      </c>
      <c r="D2660" s="19" t="str">
        <f t="shared" si="216"/>
        <v>платежи</v>
      </c>
      <c r="E2660" s="20">
        <v>46.0</v>
      </c>
      <c r="F2660" s="21">
        <v>33.488</v>
      </c>
      <c r="G2660" s="22">
        <v>3.833333333333334</v>
      </c>
      <c r="H2660" s="21">
        <v>12.0</v>
      </c>
    </row>
    <row r="2661" ht="15.75" customHeight="1">
      <c r="A2661" s="16" t="str">
        <f t="shared" ref="A2661:B2661" si="2505">A2625</f>
        <v>май</v>
      </c>
      <c r="B2661" s="18">
        <f t="shared" si="2505"/>
        <v>2</v>
      </c>
      <c r="C2661" s="18">
        <f t="shared" si="215"/>
        <v>73</v>
      </c>
      <c r="D2661" s="19" t="str">
        <f t="shared" si="216"/>
        <v>платежи</v>
      </c>
      <c r="E2661" s="20">
        <v>54.0</v>
      </c>
      <c r="F2661" s="21">
        <v>39.69</v>
      </c>
      <c r="G2661" s="22">
        <v>5.0</v>
      </c>
      <c r="H2661" s="21">
        <v>10.8</v>
      </c>
    </row>
    <row r="2662" ht="15.75" customHeight="1">
      <c r="A2662" s="16" t="str">
        <f t="shared" ref="A2662:B2662" si="2506">A2626</f>
        <v>июнь</v>
      </c>
      <c r="B2662" s="18">
        <f t="shared" si="2506"/>
        <v>2</v>
      </c>
      <c r="C2662" s="18">
        <f t="shared" si="215"/>
        <v>73</v>
      </c>
      <c r="D2662" s="19" t="str">
        <f t="shared" si="216"/>
        <v>платежи</v>
      </c>
      <c r="E2662" s="20">
        <v>41.0</v>
      </c>
      <c r="F2662" s="21">
        <v>27.839000000000002</v>
      </c>
      <c r="G2662" s="22">
        <v>3.4166666666666665</v>
      </c>
      <c r="H2662" s="21">
        <v>12.0</v>
      </c>
    </row>
    <row r="2663" ht="15.75" customHeight="1">
      <c r="A2663" s="16" t="str">
        <f t="shared" ref="A2663:B2663" si="2507">A2627</f>
        <v>июль</v>
      </c>
      <c r="B2663" s="18">
        <f t="shared" si="2507"/>
        <v>3</v>
      </c>
      <c r="C2663" s="18">
        <f t="shared" si="215"/>
        <v>73</v>
      </c>
      <c r="D2663" s="19" t="str">
        <f t="shared" si="216"/>
        <v>платежи</v>
      </c>
      <c r="E2663" s="20">
        <v>46.5</v>
      </c>
      <c r="F2663" s="21">
        <v>32.875499999999995</v>
      </c>
      <c r="G2663" s="22">
        <v>4.305555555555555</v>
      </c>
      <c r="H2663" s="21">
        <v>10.8</v>
      </c>
    </row>
    <row r="2664" ht="15.75" customHeight="1">
      <c r="A2664" s="16" t="str">
        <f t="shared" ref="A2664:B2664" si="2508">A2628</f>
        <v>август</v>
      </c>
      <c r="B2664" s="18">
        <f t="shared" si="2508"/>
        <v>3</v>
      </c>
      <c r="C2664" s="18">
        <f t="shared" si="215"/>
        <v>73</v>
      </c>
      <c r="D2664" s="19" t="str">
        <f t="shared" si="216"/>
        <v>платежи</v>
      </c>
      <c r="E2664" s="20">
        <v>59.5</v>
      </c>
      <c r="F2664" s="21">
        <v>42.483000000000004</v>
      </c>
      <c r="G2664" s="22">
        <v>4.958333333333334</v>
      </c>
      <c r="H2664" s="21">
        <v>12.0</v>
      </c>
    </row>
    <row r="2665" ht="15.75" customHeight="1">
      <c r="A2665" s="16" t="str">
        <f t="shared" ref="A2665:B2665" si="2509">A2629</f>
        <v>сентябрь</v>
      </c>
      <c r="B2665" s="18">
        <f t="shared" si="2509"/>
        <v>3</v>
      </c>
      <c r="C2665" s="18">
        <f t="shared" si="215"/>
        <v>73</v>
      </c>
      <c r="D2665" s="19" t="str">
        <f t="shared" si="216"/>
        <v>платежи</v>
      </c>
      <c r="E2665" s="20">
        <v>56.00000000000001</v>
      </c>
      <c r="F2665" s="21">
        <v>37.632</v>
      </c>
      <c r="G2665" s="22">
        <v>4.666666666666667</v>
      </c>
      <c r="H2665" s="21">
        <v>12.0</v>
      </c>
    </row>
    <row r="2666" ht="15.75" customHeight="1">
      <c r="A2666" s="16" t="str">
        <f t="shared" ref="A2666:B2666" si="2510">A2630</f>
        <v>январь</v>
      </c>
      <c r="B2666" s="18">
        <f t="shared" si="2510"/>
        <v>1</v>
      </c>
      <c r="C2666" s="18">
        <f t="shared" si="215"/>
        <v>69</v>
      </c>
      <c r="D2666" s="19" t="str">
        <f t="shared" si="216"/>
        <v>Услуги</v>
      </c>
      <c r="E2666" s="20">
        <v>47.5</v>
      </c>
      <c r="F2666" s="21">
        <v>33.5825</v>
      </c>
      <c r="G2666" s="22">
        <v>3.5984848484848486</v>
      </c>
      <c r="H2666" s="21">
        <v>13.2</v>
      </c>
    </row>
    <row r="2667" ht="15.75" customHeight="1">
      <c r="A2667" s="16" t="str">
        <f t="shared" ref="A2667:B2667" si="2511">A2631</f>
        <v>февраль</v>
      </c>
      <c r="B2667" s="18">
        <f t="shared" si="2511"/>
        <v>1</v>
      </c>
      <c r="C2667" s="18">
        <f t="shared" si="215"/>
        <v>69</v>
      </c>
      <c r="D2667" s="19" t="str">
        <f t="shared" si="216"/>
        <v>Услуги</v>
      </c>
      <c r="E2667" s="20">
        <v>48.0</v>
      </c>
      <c r="F2667" s="21">
        <v>34.27199999999999</v>
      </c>
      <c r="G2667" s="22">
        <v>4.0</v>
      </c>
      <c r="H2667" s="21">
        <v>12.0</v>
      </c>
    </row>
    <row r="2668" ht="15.75" customHeight="1">
      <c r="A2668" s="16" t="str">
        <f t="shared" ref="A2668:B2668" si="2512">A2632</f>
        <v>март</v>
      </c>
      <c r="B2668" s="18">
        <f t="shared" si="2512"/>
        <v>1</v>
      </c>
      <c r="C2668" s="18">
        <f t="shared" si="215"/>
        <v>69</v>
      </c>
      <c r="D2668" s="19" t="str">
        <f t="shared" si="216"/>
        <v>Услуги</v>
      </c>
      <c r="E2668" s="20">
        <v>41.5</v>
      </c>
      <c r="F2668" s="21">
        <v>27.597499999999997</v>
      </c>
      <c r="G2668" s="22">
        <v>3.8425925925925926</v>
      </c>
      <c r="H2668" s="21">
        <v>10.8</v>
      </c>
    </row>
    <row r="2669" ht="15.75" customHeight="1">
      <c r="A2669" s="16" t="str">
        <f t="shared" ref="A2669:B2669" si="2513">A2633</f>
        <v>апрель</v>
      </c>
      <c r="B2669" s="18">
        <f t="shared" si="2513"/>
        <v>2</v>
      </c>
      <c r="C2669" s="18">
        <f t="shared" si="215"/>
        <v>69</v>
      </c>
      <c r="D2669" s="19" t="str">
        <f t="shared" si="216"/>
        <v>Услуги</v>
      </c>
      <c r="E2669" s="20">
        <v>40.5</v>
      </c>
      <c r="F2669" s="21">
        <v>27.782999999999998</v>
      </c>
      <c r="G2669" s="22">
        <v>3.0681818181818183</v>
      </c>
      <c r="H2669" s="21">
        <v>13.2</v>
      </c>
    </row>
    <row r="2670" ht="15.75" customHeight="1">
      <c r="A2670" s="16" t="str">
        <f t="shared" ref="A2670:B2670" si="2514">A2634</f>
        <v>май</v>
      </c>
      <c r="B2670" s="18">
        <f t="shared" si="2514"/>
        <v>2</v>
      </c>
      <c r="C2670" s="18">
        <f t="shared" si="215"/>
        <v>69</v>
      </c>
      <c r="D2670" s="19" t="str">
        <f t="shared" si="216"/>
        <v>Услуги</v>
      </c>
      <c r="E2670" s="20">
        <v>48.0</v>
      </c>
      <c r="F2670" s="21">
        <v>32.25599999999999</v>
      </c>
      <c r="G2670" s="22">
        <v>4.0</v>
      </c>
      <c r="H2670" s="21">
        <v>12.0</v>
      </c>
    </row>
    <row r="2671" ht="15.75" customHeight="1">
      <c r="A2671" s="16" t="str">
        <f t="shared" ref="A2671:B2671" si="2515">A2635</f>
        <v>июнь</v>
      </c>
      <c r="B2671" s="18">
        <f t="shared" si="2515"/>
        <v>2</v>
      </c>
      <c r="C2671" s="18">
        <f t="shared" si="215"/>
        <v>69</v>
      </c>
      <c r="D2671" s="19" t="str">
        <f t="shared" si="216"/>
        <v>Услуги</v>
      </c>
      <c r="E2671" s="20">
        <v>49.0</v>
      </c>
      <c r="F2671" s="21">
        <v>32.584999999999994</v>
      </c>
      <c r="G2671" s="22">
        <v>4.537037037037037</v>
      </c>
      <c r="H2671" s="21">
        <v>10.8</v>
      </c>
    </row>
    <row r="2672" ht="15.75" customHeight="1">
      <c r="A2672" s="16" t="str">
        <f t="shared" ref="A2672:B2672" si="2516">A2636</f>
        <v>июль</v>
      </c>
      <c r="B2672" s="18">
        <f t="shared" si="2516"/>
        <v>3</v>
      </c>
      <c r="C2672" s="18">
        <f t="shared" si="215"/>
        <v>69</v>
      </c>
      <c r="D2672" s="19" t="str">
        <f t="shared" si="216"/>
        <v>Услуги</v>
      </c>
      <c r="E2672" s="20">
        <v>51.5</v>
      </c>
      <c r="F2672" s="21">
        <v>36.05</v>
      </c>
      <c r="G2672" s="22">
        <v>4.768518518518519</v>
      </c>
      <c r="H2672" s="21">
        <v>10.8</v>
      </c>
    </row>
    <row r="2673" ht="15.75" customHeight="1">
      <c r="A2673" s="16" t="str">
        <f t="shared" ref="A2673:B2673" si="2517">A2637</f>
        <v>август</v>
      </c>
      <c r="B2673" s="18">
        <f t="shared" si="2517"/>
        <v>3</v>
      </c>
      <c r="C2673" s="18">
        <f t="shared" si="215"/>
        <v>69</v>
      </c>
      <c r="D2673" s="19" t="str">
        <f t="shared" si="216"/>
        <v>Услуги</v>
      </c>
      <c r="E2673" s="20">
        <v>49.0</v>
      </c>
      <c r="F2673" s="21">
        <v>32.928</v>
      </c>
      <c r="G2673" s="22">
        <v>4.083333333333333</v>
      </c>
      <c r="H2673" s="21">
        <v>12.0</v>
      </c>
    </row>
    <row r="2674" ht="15.75" customHeight="1">
      <c r="A2674" s="16" t="str">
        <f t="shared" ref="A2674:B2674" si="2518">A2638</f>
        <v>сентябрь</v>
      </c>
      <c r="B2674" s="18">
        <f t="shared" si="2518"/>
        <v>3</v>
      </c>
      <c r="C2674" s="18">
        <f t="shared" si="215"/>
        <v>69</v>
      </c>
      <c r="D2674" s="19" t="str">
        <f t="shared" si="216"/>
        <v>Услуги</v>
      </c>
      <c r="E2674" s="20">
        <v>44.5</v>
      </c>
      <c r="F2674" s="21">
        <v>30.838500000000003</v>
      </c>
      <c r="G2674" s="22">
        <v>3.0902777777777777</v>
      </c>
      <c r="H2674" s="21">
        <v>14.4</v>
      </c>
    </row>
    <row r="2675" ht="15.75" customHeight="1">
      <c r="A2675" s="16" t="str">
        <f t="shared" ref="A2675:B2675" si="2519">A2639</f>
        <v>январь</v>
      </c>
      <c r="B2675" s="18">
        <f t="shared" si="2519"/>
        <v>1</v>
      </c>
      <c r="C2675" s="18">
        <f t="shared" si="215"/>
        <v>72</v>
      </c>
      <c r="D2675" s="19" t="str">
        <f t="shared" si="216"/>
        <v>Услуги</v>
      </c>
      <c r="E2675" s="20">
        <v>60.0</v>
      </c>
      <c r="F2675" s="21">
        <v>42.42</v>
      </c>
      <c r="G2675" s="22">
        <v>4.545454545454546</v>
      </c>
      <c r="H2675" s="21">
        <v>13.2</v>
      </c>
    </row>
    <row r="2676" ht="15.75" customHeight="1">
      <c r="A2676" s="16" t="str">
        <f t="shared" ref="A2676:B2676" si="2520">A2640</f>
        <v>февраль</v>
      </c>
      <c r="B2676" s="18">
        <f t="shared" si="2520"/>
        <v>1</v>
      </c>
      <c r="C2676" s="18">
        <f t="shared" si="215"/>
        <v>72</v>
      </c>
      <c r="D2676" s="19" t="str">
        <f t="shared" si="216"/>
        <v>Услуги</v>
      </c>
      <c r="E2676" s="20">
        <v>59.5</v>
      </c>
      <c r="F2676" s="21">
        <v>42.483000000000004</v>
      </c>
      <c r="G2676" s="22">
        <v>4.958333333333334</v>
      </c>
      <c r="H2676" s="21">
        <v>12.0</v>
      </c>
    </row>
    <row r="2677" ht="15.75" customHeight="1">
      <c r="A2677" s="16" t="str">
        <f t="shared" ref="A2677:B2677" si="2521">A2641</f>
        <v>март</v>
      </c>
      <c r="B2677" s="18">
        <f t="shared" si="2521"/>
        <v>1</v>
      </c>
      <c r="C2677" s="18">
        <f t="shared" si="215"/>
        <v>72</v>
      </c>
      <c r="D2677" s="19" t="str">
        <f t="shared" si="216"/>
        <v>Услуги</v>
      </c>
      <c r="E2677" s="20">
        <v>47.0</v>
      </c>
      <c r="F2677" s="21">
        <v>33.887</v>
      </c>
      <c r="G2677" s="22">
        <v>3.916666666666666</v>
      </c>
      <c r="H2677" s="21">
        <v>12.0</v>
      </c>
    </row>
    <row r="2678" ht="15.75" customHeight="1">
      <c r="A2678" s="16" t="str">
        <f t="shared" ref="A2678:B2678" si="2522">A2642</f>
        <v>апрель</v>
      </c>
      <c r="B2678" s="18">
        <f t="shared" si="2522"/>
        <v>2</v>
      </c>
      <c r="C2678" s="18">
        <f t="shared" si="215"/>
        <v>72</v>
      </c>
      <c r="D2678" s="19" t="str">
        <f t="shared" si="216"/>
        <v>Услуги</v>
      </c>
      <c r="E2678" s="20">
        <v>43.0</v>
      </c>
      <c r="F2678" s="21">
        <v>31.30399999999999</v>
      </c>
      <c r="G2678" s="22">
        <v>3.257575757575757</v>
      </c>
      <c r="H2678" s="21">
        <v>13.2</v>
      </c>
    </row>
    <row r="2679" ht="15.75" customHeight="1">
      <c r="A2679" s="16" t="str">
        <f t="shared" ref="A2679:B2679" si="2523">A2643</f>
        <v>май</v>
      </c>
      <c r="B2679" s="18">
        <f t="shared" si="2523"/>
        <v>2</v>
      </c>
      <c r="C2679" s="18">
        <f t="shared" si="215"/>
        <v>72</v>
      </c>
      <c r="D2679" s="19" t="str">
        <f t="shared" si="216"/>
        <v>Услуги</v>
      </c>
      <c r="E2679" s="20">
        <v>49.0</v>
      </c>
      <c r="F2679" s="21">
        <v>35.32899999999999</v>
      </c>
      <c r="G2679" s="22">
        <v>3.712121212121212</v>
      </c>
      <c r="H2679" s="21">
        <v>13.2</v>
      </c>
    </row>
    <row r="2680" ht="15.75" customHeight="1">
      <c r="A2680" s="16" t="str">
        <f t="shared" ref="A2680:B2680" si="2524">A2644</f>
        <v>июнь</v>
      </c>
      <c r="B2680" s="18">
        <f t="shared" si="2524"/>
        <v>2</v>
      </c>
      <c r="C2680" s="18">
        <f t="shared" si="215"/>
        <v>72</v>
      </c>
      <c r="D2680" s="19" t="str">
        <f t="shared" si="216"/>
        <v>Услуги</v>
      </c>
      <c r="E2680" s="20">
        <v>51.0</v>
      </c>
      <c r="F2680" s="21">
        <v>34.629</v>
      </c>
      <c r="G2680" s="22">
        <v>3.5416666666666665</v>
      </c>
      <c r="H2680" s="21">
        <v>14.4</v>
      </c>
    </row>
    <row r="2681" ht="15.75" customHeight="1">
      <c r="A2681" s="16" t="str">
        <f t="shared" ref="A2681:B2681" si="2525">A2645</f>
        <v>июль</v>
      </c>
      <c r="B2681" s="18">
        <f t="shared" si="2525"/>
        <v>3</v>
      </c>
      <c r="C2681" s="18">
        <f t="shared" si="215"/>
        <v>72</v>
      </c>
      <c r="D2681" s="19" t="str">
        <f t="shared" si="216"/>
        <v>Услуги</v>
      </c>
      <c r="E2681" s="20">
        <v>54.50000000000001</v>
      </c>
      <c r="F2681" s="21">
        <v>37.768499999999996</v>
      </c>
      <c r="G2681" s="22">
        <v>4.128787878787878</v>
      </c>
      <c r="H2681" s="21">
        <v>13.2</v>
      </c>
    </row>
    <row r="2682" ht="15.75" customHeight="1">
      <c r="A2682" s="16" t="str">
        <f t="shared" ref="A2682:B2682" si="2526">A2646</f>
        <v>август</v>
      </c>
      <c r="B2682" s="18">
        <f t="shared" si="2526"/>
        <v>3</v>
      </c>
      <c r="C2682" s="18">
        <f t="shared" si="215"/>
        <v>72</v>
      </c>
      <c r="D2682" s="19" t="str">
        <f t="shared" si="216"/>
        <v>Услуги</v>
      </c>
      <c r="E2682" s="20">
        <v>49.0</v>
      </c>
      <c r="F2682" s="21">
        <v>33.614</v>
      </c>
      <c r="G2682" s="22">
        <v>4.537037037037037</v>
      </c>
      <c r="H2682" s="21">
        <v>10.8</v>
      </c>
    </row>
    <row r="2683" ht="15.75" customHeight="1">
      <c r="A2683" s="16" t="str">
        <f t="shared" ref="A2683:B2683" si="2527">A2647</f>
        <v>сентябрь</v>
      </c>
      <c r="B2683" s="18">
        <f t="shared" si="2527"/>
        <v>3</v>
      </c>
      <c r="C2683" s="18">
        <f t="shared" si="215"/>
        <v>72</v>
      </c>
      <c r="D2683" s="19" t="str">
        <f t="shared" si="216"/>
        <v>Услуги</v>
      </c>
      <c r="E2683" s="20">
        <v>55.00000000000001</v>
      </c>
      <c r="F2683" s="21">
        <v>38.5</v>
      </c>
      <c r="G2683" s="22">
        <v>4.583333333333334</v>
      </c>
      <c r="H2683" s="21">
        <v>12.0</v>
      </c>
    </row>
    <row r="2684" ht="15.75" customHeight="1">
      <c r="A2684" s="16" t="str">
        <f t="shared" ref="A2684:B2684" si="2528">A2648</f>
        <v>январь</v>
      </c>
      <c r="B2684" s="18">
        <f t="shared" si="2528"/>
        <v>1</v>
      </c>
      <c r="C2684" s="18">
        <f t="shared" si="215"/>
        <v>73</v>
      </c>
      <c r="D2684" s="19" t="str">
        <f t="shared" si="216"/>
        <v>телефоны и гаджеты</v>
      </c>
      <c r="E2684" s="20">
        <v>46.5</v>
      </c>
      <c r="F2684" s="21">
        <v>34.177499999999995</v>
      </c>
      <c r="G2684" s="22">
        <v>3.5227272727272734</v>
      </c>
      <c r="H2684" s="21">
        <v>13.2</v>
      </c>
    </row>
    <row r="2685" ht="15.75" customHeight="1">
      <c r="A2685" s="16" t="str">
        <f t="shared" ref="A2685:B2685" si="2529">A2649</f>
        <v>февраль</v>
      </c>
      <c r="B2685" s="18">
        <f t="shared" si="2529"/>
        <v>1</v>
      </c>
      <c r="C2685" s="18">
        <f t="shared" si="215"/>
        <v>73</v>
      </c>
      <c r="D2685" s="19" t="str">
        <f t="shared" si="216"/>
        <v>телефоны и гаджеты</v>
      </c>
      <c r="E2685" s="20">
        <v>55.00000000000001</v>
      </c>
      <c r="F2685" s="21">
        <v>39.27</v>
      </c>
      <c r="G2685" s="22">
        <v>5.0925925925925934</v>
      </c>
      <c r="H2685" s="21">
        <v>10.8</v>
      </c>
    </row>
    <row r="2686" ht="15.75" customHeight="1">
      <c r="A2686" s="16" t="str">
        <f t="shared" ref="A2686:B2686" si="2530">A2650</f>
        <v>март</v>
      </c>
      <c r="B2686" s="18">
        <f t="shared" si="2530"/>
        <v>1</v>
      </c>
      <c r="C2686" s="18">
        <f t="shared" si="215"/>
        <v>73</v>
      </c>
      <c r="D2686" s="19" t="str">
        <f t="shared" si="216"/>
        <v>телефоны и гаджеты</v>
      </c>
      <c r="E2686" s="20">
        <v>51.5</v>
      </c>
      <c r="F2686" s="21">
        <v>37.131499999999996</v>
      </c>
      <c r="G2686" s="22">
        <v>3.901515151515152</v>
      </c>
      <c r="H2686" s="21">
        <v>13.2</v>
      </c>
    </row>
    <row r="2687" ht="15.75" customHeight="1">
      <c r="A2687" s="16" t="str">
        <f t="shared" ref="A2687:B2687" si="2531">A2651</f>
        <v>апрель</v>
      </c>
      <c r="B2687" s="18">
        <f t="shared" si="2531"/>
        <v>2</v>
      </c>
      <c r="C2687" s="18">
        <f t="shared" si="215"/>
        <v>73</v>
      </c>
      <c r="D2687" s="19" t="str">
        <f t="shared" si="216"/>
        <v>телефоны и гаджеты</v>
      </c>
      <c r="E2687" s="20">
        <v>47.0</v>
      </c>
      <c r="F2687" s="21">
        <v>31.912999999999997</v>
      </c>
      <c r="G2687" s="22">
        <v>3.2638888888888884</v>
      </c>
      <c r="H2687" s="21">
        <v>14.4</v>
      </c>
    </row>
    <row r="2688" ht="15.75" customHeight="1">
      <c r="A2688" s="16" t="str">
        <f t="shared" ref="A2688:B2688" si="2532">A2652</f>
        <v>май</v>
      </c>
      <c r="B2688" s="18">
        <f t="shared" si="2532"/>
        <v>2</v>
      </c>
      <c r="C2688" s="18">
        <f t="shared" si="215"/>
        <v>73</v>
      </c>
      <c r="D2688" s="19" t="str">
        <f t="shared" si="216"/>
        <v>телефоны и гаджеты</v>
      </c>
      <c r="E2688" s="20">
        <v>56.99999999999999</v>
      </c>
      <c r="F2688" s="21">
        <v>40.698</v>
      </c>
      <c r="G2688" s="22">
        <v>4.318181818181818</v>
      </c>
      <c r="H2688" s="21">
        <v>13.2</v>
      </c>
    </row>
    <row r="2689" ht="15.75" customHeight="1">
      <c r="A2689" s="16" t="str">
        <f t="shared" ref="A2689:B2689" si="2533">A2653</f>
        <v>июнь</v>
      </c>
      <c r="B2689" s="18">
        <f t="shared" si="2533"/>
        <v>2</v>
      </c>
      <c r="C2689" s="18">
        <f t="shared" si="215"/>
        <v>73</v>
      </c>
      <c r="D2689" s="19" t="str">
        <f t="shared" si="216"/>
        <v>телефоны и гаджеты</v>
      </c>
      <c r="E2689" s="20">
        <v>45.0</v>
      </c>
      <c r="F2689" s="21">
        <v>32.76</v>
      </c>
      <c r="G2689" s="22">
        <v>3.4090909090909087</v>
      </c>
      <c r="H2689" s="21">
        <v>13.2</v>
      </c>
    </row>
    <row r="2690" ht="15.75" customHeight="1">
      <c r="A2690" s="16" t="str">
        <f t="shared" ref="A2690:B2690" si="2534">A2654</f>
        <v>июль</v>
      </c>
      <c r="B2690" s="18">
        <f t="shared" si="2534"/>
        <v>3</v>
      </c>
      <c r="C2690" s="18">
        <f t="shared" si="215"/>
        <v>73</v>
      </c>
      <c r="D2690" s="19" t="str">
        <f t="shared" si="216"/>
        <v>телефоны и гаджеты</v>
      </c>
      <c r="E2690" s="20">
        <v>48.5</v>
      </c>
      <c r="F2690" s="21">
        <v>33.949999999999996</v>
      </c>
      <c r="G2690" s="22">
        <v>3.3680555555555562</v>
      </c>
      <c r="H2690" s="21">
        <v>14.4</v>
      </c>
    </row>
    <row r="2691" ht="15.75" customHeight="1">
      <c r="A2691" s="16" t="str">
        <f t="shared" ref="A2691:B2691" si="2535">A2655</f>
        <v>август</v>
      </c>
      <c r="B2691" s="18">
        <f t="shared" si="2535"/>
        <v>3</v>
      </c>
      <c r="C2691" s="18">
        <f t="shared" si="215"/>
        <v>73</v>
      </c>
      <c r="D2691" s="19" t="str">
        <f t="shared" si="216"/>
        <v>телефоны и гаджеты</v>
      </c>
      <c r="E2691" s="20">
        <v>56.49999999999999</v>
      </c>
      <c r="F2691" s="21">
        <v>37.5725</v>
      </c>
      <c r="G2691" s="22">
        <v>5.231481481481481</v>
      </c>
      <c r="H2691" s="21">
        <v>10.8</v>
      </c>
    </row>
    <row r="2692" ht="15.75" customHeight="1">
      <c r="A2692" s="16" t="str">
        <f t="shared" ref="A2692:B2692" si="2536">A2656</f>
        <v>сентябрь</v>
      </c>
      <c r="B2692" s="18">
        <f t="shared" si="2536"/>
        <v>3</v>
      </c>
      <c r="C2692" s="18">
        <f t="shared" si="215"/>
        <v>73</v>
      </c>
      <c r="D2692" s="19" t="str">
        <f t="shared" si="216"/>
        <v>телефоны и гаджеты</v>
      </c>
      <c r="E2692" s="20">
        <v>56.00000000000001</v>
      </c>
      <c r="F2692" s="21">
        <v>39.199999999999996</v>
      </c>
      <c r="G2692" s="22">
        <v>4.666666666666667</v>
      </c>
      <c r="H2692" s="21">
        <v>12.0</v>
      </c>
    </row>
    <row r="2693" ht="15.75" customHeight="1">
      <c r="A2693" s="16" t="str">
        <f t="shared" ref="A2693:B2693" si="2537">A2657</f>
        <v>январь</v>
      </c>
      <c r="B2693" s="18">
        <f t="shared" si="2537"/>
        <v>1</v>
      </c>
      <c r="C2693" s="18">
        <f t="shared" si="215"/>
        <v>74</v>
      </c>
      <c r="D2693" s="19" t="str">
        <f t="shared" si="216"/>
        <v>платежи</v>
      </c>
      <c r="E2693" s="20">
        <v>45.5</v>
      </c>
      <c r="F2693" s="21">
        <v>32.1685</v>
      </c>
      <c r="G2693" s="22">
        <v>3.791666666666667</v>
      </c>
      <c r="H2693" s="21">
        <v>12.0</v>
      </c>
    </row>
    <row r="2694" ht="15.75" customHeight="1">
      <c r="A2694" s="16" t="str">
        <f t="shared" ref="A2694:B2694" si="2538">A2658</f>
        <v>февраль</v>
      </c>
      <c r="B2694" s="18">
        <f t="shared" si="2538"/>
        <v>1</v>
      </c>
      <c r="C2694" s="18">
        <f t="shared" si="215"/>
        <v>74</v>
      </c>
      <c r="D2694" s="19" t="str">
        <f t="shared" si="216"/>
        <v>платежи</v>
      </c>
      <c r="E2694" s="20">
        <v>60.0</v>
      </c>
      <c r="F2694" s="21">
        <v>43.68</v>
      </c>
      <c r="G2694" s="22">
        <v>4.166666666666666</v>
      </c>
      <c r="H2694" s="21">
        <v>14.4</v>
      </c>
    </row>
    <row r="2695" ht="15.75" customHeight="1">
      <c r="A2695" s="16" t="str">
        <f t="shared" ref="A2695:B2695" si="2539">A2659</f>
        <v>март</v>
      </c>
      <c r="B2695" s="18">
        <f t="shared" si="2539"/>
        <v>1</v>
      </c>
      <c r="C2695" s="18">
        <f t="shared" si="215"/>
        <v>74</v>
      </c>
      <c r="D2695" s="19" t="str">
        <f t="shared" si="216"/>
        <v>платежи</v>
      </c>
      <c r="E2695" s="20">
        <v>57.49999999999999</v>
      </c>
      <c r="F2695" s="21">
        <v>38.2375</v>
      </c>
      <c r="G2695" s="22">
        <v>5.324074074074074</v>
      </c>
      <c r="H2695" s="21">
        <v>10.8</v>
      </c>
    </row>
    <row r="2696" ht="15.75" customHeight="1">
      <c r="A2696" s="16" t="str">
        <f t="shared" ref="A2696:B2696" si="2540">A2660</f>
        <v>апрель</v>
      </c>
      <c r="B2696" s="18">
        <f t="shared" si="2540"/>
        <v>2</v>
      </c>
      <c r="C2696" s="18">
        <f t="shared" si="215"/>
        <v>74</v>
      </c>
      <c r="D2696" s="19" t="str">
        <f t="shared" si="216"/>
        <v>платежи</v>
      </c>
      <c r="E2696" s="20">
        <v>49.0</v>
      </c>
      <c r="F2696" s="21">
        <v>34.986</v>
      </c>
      <c r="G2696" s="22">
        <v>3.4027777777777777</v>
      </c>
      <c r="H2696" s="21">
        <v>14.4</v>
      </c>
    </row>
    <row r="2697" ht="15.75" customHeight="1">
      <c r="A2697" s="16" t="str">
        <f t="shared" ref="A2697:B2697" si="2541">A2661</f>
        <v>май</v>
      </c>
      <c r="B2697" s="18">
        <f t="shared" si="2541"/>
        <v>2</v>
      </c>
      <c r="C2697" s="18">
        <f t="shared" si="215"/>
        <v>74</v>
      </c>
      <c r="D2697" s="19" t="str">
        <f t="shared" si="216"/>
        <v>платежи</v>
      </c>
      <c r="E2697" s="20">
        <v>50.5</v>
      </c>
      <c r="F2697" s="21">
        <v>35.349999999999994</v>
      </c>
      <c r="G2697" s="22">
        <v>3.5069444444444438</v>
      </c>
      <c r="H2697" s="21">
        <v>14.4</v>
      </c>
    </row>
    <row r="2698" ht="15.75" customHeight="1">
      <c r="A2698" s="16" t="str">
        <f t="shared" ref="A2698:B2698" si="2542">A2662</f>
        <v>июнь</v>
      </c>
      <c r="B2698" s="18">
        <f t="shared" si="2542"/>
        <v>2</v>
      </c>
      <c r="C2698" s="18">
        <f t="shared" si="215"/>
        <v>74</v>
      </c>
      <c r="D2698" s="19" t="str">
        <f t="shared" si="216"/>
        <v>платежи</v>
      </c>
      <c r="E2698" s="20">
        <v>55.50000000000001</v>
      </c>
      <c r="F2698" s="21">
        <v>37.68449999999999</v>
      </c>
      <c r="G2698" s="22">
        <v>4.625</v>
      </c>
      <c r="H2698" s="21">
        <v>12.0</v>
      </c>
    </row>
    <row r="2699" ht="15.75" customHeight="1">
      <c r="A2699" s="16" t="str">
        <f t="shared" ref="A2699:B2699" si="2543">A2663</f>
        <v>июль</v>
      </c>
      <c r="B2699" s="18">
        <f t="shared" si="2543"/>
        <v>3</v>
      </c>
      <c r="C2699" s="18">
        <f t="shared" si="215"/>
        <v>74</v>
      </c>
      <c r="D2699" s="19" t="str">
        <f t="shared" si="216"/>
        <v>платежи</v>
      </c>
      <c r="E2699" s="20">
        <v>46.5</v>
      </c>
      <c r="F2699" s="21">
        <v>31.247999999999998</v>
      </c>
      <c r="G2699" s="22">
        <v>3.875</v>
      </c>
      <c r="H2699" s="21">
        <v>12.0</v>
      </c>
    </row>
    <row r="2700" ht="15.75" customHeight="1">
      <c r="A2700" s="16" t="str">
        <f t="shared" ref="A2700:B2700" si="2544">A2664</f>
        <v>август</v>
      </c>
      <c r="B2700" s="18">
        <f t="shared" si="2544"/>
        <v>3</v>
      </c>
      <c r="C2700" s="18">
        <f t="shared" si="215"/>
        <v>74</v>
      </c>
      <c r="D2700" s="19" t="str">
        <f t="shared" si="216"/>
        <v>платежи</v>
      </c>
      <c r="E2700" s="20">
        <v>54.50000000000001</v>
      </c>
      <c r="F2700" s="21">
        <v>37.0055</v>
      </c>
      <c r="G2700" s="22">
        <v>3.7847222222222228</v>
      </c>
      <c r="H2700" s="21">
        <v>14.4</v>
      </c>
    </row>
    <row r="2701" ht="15.75" customHeight="1">
      <c r="A2701" s="16" t="str">
        <f t="shared" ref="A2701:B2701" si="2545">A2665</f>
        <v>сентябрь</v>
      </c>
      <c r="B2701" s="18">
        <f t="shared" si="2545"/>
        <v>3</v>
      </c>
      <c r="C2701" s="18">
        <f t="shared" si="215"/>
        <v>74</v>
      </c>
      <c r="D2701" s="19" t="str">
        <f t="shared" si="216"/>
        <v>платежи</v>
      </c>
      <c r="E2701" s="20">
        <v>51.0</v>
      </c>
      <c r="F2701" s="21">
        <v>35.699999999999996</v>
      </c>
      <c r="G2701" s="22">
        <v>4.25</v>
      </c>
      <c r="H2701" s="21">
        <v>12.0</v>
      </c>
    </row>
    <row r="2702" ht="15.75" customHeight="1">
      <c r="A2702" s="16" t="str">
        <f t="shared" ref="A2702:B2702" si="2546">A2666</f>
        <v>январь</v>
      </c>
      <c r="B2702" s="18">
        <f t="shared" si="2546"/>
        <v>1</v>
      </c>
      <c r="C2702" s="18">
        <f t="shared" si="215"/>
        <v>70</v>
      </c>
      <c r="D2702" s="19" t="str">
        <f t="shared" si="216"/>
        <v>Услуги</v>
      </c>
      <c r="E2702" s="20">
        <v>3.09</v>
      </c>
      <c r="F2702" s="21">
        <v>1.5295500000000002</v>
      </c>
      <c r="G2702" s="22">
        <v>0.23409090909090907</v>
      </c>
      <c r="H2702" s="21">
        <v>13.2</v>
      </c>
    </row>
    <row r="2703" ht="15.75" customHeight="1">
      <c r="A2703" s="16" t="str">
        <f t="shared" ref="A2703:B2703" si="2547">A2667</f>
        <v>февраль</v>
      </c>
      <c r="B2703" s="18">
        <f t="shared" si="2547"/>
        <v>1</v>
      </c>
      <c r="C2703" s="18">
        <f t="shared" si="215"/>
        <v>70</v>
      </c>
      <c r="D2703" s="19" t="str">
        <f t="shared" si="216"/>
        <v>Услуги</v>
      </c>
      <c r="E2703" s="20">
        <v>3.03</v>
      </c>
      <c r="F2703" s="21">
        <v>1.4998500000000001</v>
      </c>
      <c r="G2703" s="22">
        <v>0.2805555555555555</v>
      </c>
      <c r="H2703" s="21">
        <v>10.8</v>
      </c>
    </row>
    <row r="2704" ht="15.75" customHeight="1">
      <c r="A2704" s="16" t="str">
        <f t="shared" ref="A2704:B2704" si="2548">A2668</f>
        <v>март</v>
      </c>
      <c r="B2704" s="18">
        <f t="shared" si="2548"/>
        <v>1</v>
      </c>
      <c r="C2704" s="18">
        <f t="shared" si="215"/>
        <v>70</v>
      </c>
      <c r="D2704" s="19" t="str">
        <f t="shared" si="216"/>
        <v>Услуги</v>
      </c>
      <c r="E2704" s="20">
        <v>2.64</v>
      </c>
      <c r="F2704" s="21">
        <v>1.2936</v>
      </c>
      <c r="G2704" s="22">
        <v>0.2</v>
      </c>
      <c r="H2704" s="21">
        <v>13.2</v>
      </c>
    </row>
    <row r="2705" ht="15.75" customHeight="1">
      <c r="A2705" s="16" t="str">
        <f t="shared" ref="A2705:B2705" si="2549">A2669</f>
        <v>апрель</v>
      </c>
      <c r="B2705" s="18">
        <f t="shared" si="2549"/>
        <v>2</v>
      </c>
      <c r="C2705" s="18">
        <f t="shared" si="215"/>
        <v>70</v>
      </c>
      <c r="D2705" s="19" t="str">
        <f t="shared" si="216"/>
        <v>Услуги</v>
      </c>
      <c r="E2705" s="20">
        <v>3.42</v>
      </c>
      <c r="F2705" s="21">
        <v>1.7955</v>
      </c>
      <c r="G2705" s="22">
        <v>0.25909090909090904</v>
      </c>
      <c r="H2705" s="21">
        <v>13.2</v>
      </c>
    </row>
    <row r="2706" ht="15.75" customHeight="1">
      <c r="A2706" s="16" t="str">
        <f t="shared" ref="A2706:B2706" si="2550">A2670</f>
        <v>май</v>
      </c>
      <c r="B2706" s="18">
        <f t="shared" si="2550"/>
        <v>2</v>
      </c>
      <c r="C2706" s="18">
        <f t="shared" si="215"/>
        <v>70</v>
      </c>
      <c r="D2706" s="19" t="str">
        <f t="shared" si="216"/>
        <v>Услуги</v>
      </c>
      <c r="E2706" s="20">
        <v>3.54</v>
      </c>
      <c r="F2706" s="21">
        <v>1.6991999999999998</v>
      </c>
      <c r="G2706" s="22">
        <v>0.24583333333333335</v>
      </c>
      <c r="H2706" s="21">
        <v>14.4</v>
      </c>
    </row>
    <row r="2707" ht="15.75" customHeight="1">
      <c r="A2707" s="16" t="str">
        <f t="shared" ref="A2707:B2707" si="2551">A2671</f>
        <v>июнь</v>
      </c>
      <c r="B2707" s="18">
        <f t="shared" si="2551"/>
        <v>2</v>
      </c>
      <c r="C2707" s="18">
        <f t="shared" si="215"/>
        <v>70</v>
      </c>
      <c r="D2707" s="19" t="str">
        <f t="shared" si="216"/>
        <v>Услуги</v>
      </c>
      <c r="E2707" s="20">
        <v>3.6</v>
      </c>
      <c r="F2707" s="21">
        <v>1.8359999999999999</v>
      </c>
      <c r="G2707" s="22">
        <v>0.25</v>
      </c>
      <c r="H2707" s="21">
        <v>14.4</v>
      </c>
    </row>
    <row r="2708" ht="15.75" customHeight="1">
      <c r="A2708" s="16" t="str">
        <f t="shared" ref="A2708:B2708" si="2552">A2672</f>
        <v>июль</v>
      </c>
      <c r="B2708" s="18">
        <f t="shared" si="2552"/>
        <v>3</v>
      </c>
      <c r="C2708" s="18">
        <f t="shared" si="215"/>
        <v>70</v>
      </c>
      <c r="D2708" s="19" t="str">
        <f t="shared" si="216"/>
        <v>Услуги</v>
      </c>
      <c r="E2708" s="20">
        <v>2.43</v>
      </c>
      <c r="F2708" s="21">
        <v>1.2636</v>
      </c>
      <c r="G2708" s="22">
        <v>0.18409090909090906</v>
      </c>
      <c r="H2708" s="21">
        <v>13.2</v>
      </c>
    </row>
    <row r="2709" ht="15.75" customHeight="1">
      <c r="A2709" s="16" t="str">
        <f t="shared" ref="A2709:B2709" si="2553">A2673</f>
        <v>август</v>
      </c>
      <c r="B2709" s="18">
        <f t="shared" si="2553"/>
        <v>3</v>
      </c>
      <c r="C2709" s="18">
        <f t="shared" si="215"/>
        <v>70</v>
      </c>
      <c r="D2709" s="19" t="str">
        <f t="shared" si="216"/>
        <v>Услуги</v>
      </c>
      <c r="E2709" s="20">
        <v>2.67</v>
      </c>
      <c r="F2709" s="21">
        <v>1.32165</v>
      </c>
      <c r="G2709" s="22">
        <v>0.24722222222222223</v>
      </c>
      <c r="H2709" s="21">
        <v>10.8</v>
      </c>
    </row>
    <row r="2710" ht="15.75" customHeight="1">
      <c r="A2710" s="16" t="str">
        <f t="shared" ref="A2710:B2710" si="2554">A2674</f>
        <v>сентябрь</v>
      </c>
      <c r="B2710" s="18">
        <f t="shared" si="2554"/>
        <v>3</v>
      </c>
      <c r="C2710" s="18">
        <f t="shared" si="215"/>
        <v>70</v>
      </c>
      <c r="D2710" s="19" t="str">
        <f t="shared" si="216"/>
        <v>Услуги</v>
      </c>
      <c r="E2710" s="20">
        <v>2.88</v>
      </c>
      <c r="F2710" s="21">
        <v>1.5119999999999998</v>
      </c>
      <c r="G2710" s="22">
        <v>0.26666666666666666</v>
      </c>
      <c r="H2710" s="21">
        <v>10.8</v>
      </c>
    </row>
    <row r="2711" ht="15.75" customHeight="1">
      <c r="A2711" s="16" t="str">
        <f t="shared" ref="A2711:B2711" si="2555">A2675</f>
        <v>январь</v>
      </c>
      <c r="B2711" s="18">
        <f t="shared" si="2555"/>
        <v>1</v>
      </c>
      <c r="C2711" s="18">
        <f t="shared" si="215"/>
        <v>73</v>
      </c>
      <c r="D2711" s="19" t="str">
        <f t="shared" si="216"/>
        <v>Услуги</v>
      </c>
      <c r="E2711" s="20">
        <v>2.85</v>
      </c>
      <c r="F2711" s="21">
        <v>1.38225</v>
      </c>
      <c r="G2711" s="22">
        <v>0.2375</v>
      </c>
      <c r="H2711" s="21">
        <v>12.0</v>
      </c>
    </row>
    <row r="2712" ht="15.75" customHeight="1">
      <c r="A2712" s="16" t="str">
        <f t="shared" ref="A2712:B2712" si="2556">A2676</f>
        <v>февраль</v>
      </c>
      <c r="B2712" s="18">
        <f t="shared" si="2556"/>
        <v>1</v>
      </c>
      <c r="C2712" s="18">
        <f t="shared" si="215"/>
        <v>73</v>
      </c>
      <c r="D2712" s="19" t="str">
        <f t="shared" si="216"/>
        <v>Услуги</v>
      </c>
      <c r="E2712" s="20">
        <v>2.58</v>
      </c>
      <c r="F2712" s="21">
        <v>1.3287</v>
      </c>
      <c r="G2712" s="22">
        <v>0.21499999999999997</v>
      </c>
      <c r="H2712" s="21">
        <v>12.0</v>
      </c>
    </row>
    <row r="2713" ht="15.75" customHeight="1">
      <c r="A2713" s="16" t="str">
        <f t="shared" ref="A2713:B2713" si="2557">A2677</f>
        <v>март</v>
      </c>
      <c r="B2713" s="18">
        <f t="shared" si="2557"/>
        <v>1</v>
      </c>
      <c r="C2713" s="18">
        <f t="shared" si="215"/>
        <v>73</v>
      </c>
      <c r="D2713" s="19" t="str">
        <f t="shared" si="216"/>
        <v>Услуги</v>
      </c>
      <c r="E2713" s="20">
        <v>2.67</v>
      </c>
      <c r="F2713" s="21">
        <v>1.3483500000000002</v>
      </c>
      <c r="G2713" s="22">
        <v>0.2022727272727273</v>
      </c>
      <c r="H2713" s="21">
        <v>13.2</v>
      </c>
    </row>
    <row r="2714" ht="15.75" customHeight="1">
      <c r="A2714" s="16" t="str">
        <f t="shared" ref="A2714:B2714" si="2558">A2678</f>
        <v>апрель</v>
      </c>
      <c r="B2714" s="18">
        <f t="shared" si="2558"/>
        <v>2</v>
      </c>
      <c r="C2714" s="18">
        <f t="shared" si="215"/>
        <v>73</v>
      </c>
      <c r="D2714" s="19" t="str">
        <f t="shared" si="216"/>
        <v>Услуги</v>
      </c>
      <c r="E2714" s="20">
        <v>2.58</v>
      </c>
      <c r="F2714" s="21">
        <v>1.29</v>
      </c>
      <c r="G2714" s="22">
        <v>0.2388888888888889</v>
      </c>
      <c r="H2714" s="21">
        <v>10.8</v>
      </c>
    </row>
    <row r="2715" ht="15.75" customHeight="1">
      <c r="A2715" s="16" t="str">
        <f t="shared" ref="A2715:B2715" si="2559">A2679</f>
        <v>май</v>
      </c>
      <c r="B2715" s="18">
        <f t="shared" si="2559"/>
        <v>2</v>
      </c>
      <c r="C2715" s="18">
        <f t="shared" si="215"/>
        <v>73</v>
      </c>
      <c r="D2715" s="19" t="str">
        <f t="shared" si="216"/>
        <v>Услуги</v>
      </c>
      <c r="E2715" s="20">
        <v>2.88</v>
      </c>
      <c r="F2715" s="21">
        <v>1.4112</v>
      </c>
      <c r="G2715" s="22">
        <v>0.26666666666666666</v>
      </c>
      <c r="H2715" s="21">
        <v>10.8</v>
      </c>
    </row>
    <row r="2716" ht="15.75" customHeight="1">
      <c r="A2716" s="16" t="str">
        <f t="shared" ref="A2716:B2716" si="2560">A2680</f>
        <v>июнь</v>
      </c>
      <c r="B2716" s="18">
        <f t="shared" si="2560"/>
        <v>2</v>
      </c>
      <c r="C2716" s="18">
        <f t="shared" si="215"/>
        <v>73</v>
      </c>
      <c r="D2716" s="19" t="str">
        <f t="shared" si="216"/>
        <v>Услуги</v>
      </c>
      <c r="E2716" s="20">
        <v>3.54</v>
      </c>
      <c r="F2716" s="21">
        <v>1.8585</v>
      </c>
      <c r="G2716" s="22">
        <v>0.295</v>
      </c>
      <c r="H2716" s="21">
        <v>12.0</v>
      </c>
    </row>
    <row r="2717" ht="15.75" customHeight="1">
      <c r="A2717" s="16" t="str">
        <f t="shared" ref="A2717:B2717" si="2561">A2681</f>
        <v>июль</v>
      </c>
      <c r="B2717" s="18">
        <f t="shared" si="2561"/>
        <v>3</v>
      </c>
      <c r="C2717" s="18">
        <f t="shared" si="215"/>
        <v>73</v>
      </c>
      <c r="D2717" s="19" t="str">
        <f t="shared" si="216"/>
        <v>Услуги</v>
      </c>
      <c r="E2717" s="20">
        <v>2.76</v>
      </c>
      <c r="F2717" s="21">
        <v>1.38</v>
      </c>
      <c r="G2717" s="22">
        <v>0.19166666666666668</v>
      </c>
      <c r="H2717" s="21">
        <v>14.4</v>
      </c>
    </row>
    <row r="2718" ht="15.75" customHeight="1">
      <c r="A2718" s="16" t="str">
        <f t="shared" ref="A2718:B2718" si="2562">A2682</f>
        <v>август</v>
      </c>
      <c r="B2718" s="18">
        <f t="shared" si="2562"/>
        <v>3</v>
      </c>
      <c r="C2718" s="18">
        <f t="shared" si="215"/>
        <v>73</v>
      </c>
      <c r="D2718" s="19" t="str">
        <f t="shared" si="216"/>
        <v>Услуги</v>
      </c>
      <c r="E2718" s="20">
        <v>2.46</v>
      </c>
      <c r="F2718" s="21">
        <v>1.2054</v>
      </c>
      <c r="G2718" s="22">
        <v>0.1863636363636364</v>
      </c>
      <c r="H2718" s="21">
        <v>13.2</v>
      </c>
    </row>
    <row r="2719" ht="15.75" customHeight="1">
      <c r="A2719" s="16" t="str">
        <f t="shared" ref="A2719:B2719" si="2563">A2683</f>
        <v>сентябрь</v>
      </c>
      <c r="B2719" s="18">
        <f t="shared" si="2563"/>
        <v>3</v>
      </c>
      <c r="C2719" s="18">
        <f t="shared" si="215"/>
        <v>73</v>
      </c>
      <c r="D2719" s="19" t="str">
        <f t="shared" si="216"/>
        <v>Услуги</v>
      </c>
      <c r="E2719" s="20">
        <v>2.58</v>
      </c>
      <c r="F2719" s="21">
        <v>1.2771</v>
      </c>
      <c r="G2719" s="22">
        <v>0.21499999999999997</v>
      </c>
      <c r="H2719" s="21">
        <v>12.0</v>
      </c>
    </row>
    <row r="2720" ht="15.75" customHeight="1">
      <c r="A2720" s="16" t="str">
        <f t="shared" ref="A2720:B2720" si="2564">A2684</f>
        <v>январь</v>
      </c>
      <c r="B2720" s="18">
        <f t="shared" si="2564"/>
        <v>1</v>
      </c>
      <c r="C2720" s="18">
        <f t="shared" si="215"/>
        <v>74</v>
      </c>
      <c r="D2720" s="19" t="str">
        <f t="shared" si="216"/>
        <v>телефоны и гаджеты</v>
      </c>
      <c r="E2720" s="20">
        <v>2.76</v>
      </c>
      <c r="F2720" s="21">
        <v>1.3524</v>
      </c>
      <c r="G2720" s="22">
        <v>0.22999999999999998</v>
      </c>
      <c r="H2720" s="21">
        <v>12.0</v>
      </c>
    </row>
    <row r="2721" ht="15.75" customHeight="1">
      <c r="A2721" s="16" t="str">
        <f t="shared" ref="A2721:B2721" si="2565">A2685</f>
        <v>февраль</v>
      </c>
      <c r="B2721" s="18">
        <f t="shared" si="2565"/>
        <v>1</v>
      </c>
      <c r="C2721" s="18">
        <f t="shared" si="215"/>
        <v>74</v>
      </c>
      <c r="D2721" s="19" t="str">
        <f t="shared" si="216"/>
        <v>телефоны и гаджеты</v>
      </c>
      <c r="E2721" s="20">
        <v>2.76</v>
      </c>
      <c r="F2721" s="21">
        <v>1.3386000000000002</v>
      </c>
      <c r="G2721" s="22">
        <v>0.22999999999999998</v>
      </c>
      <c r="H2721" s="21">
        <v>12.0</v>
      </c>
    </row>
    <row r="2722" ht="15.75" customHeight="1">
      <c r="A2722" s="16" t="str">
        <f t="shared" ref="A2722:B2722" si="2566">A2686</f>
        <v>март</v>
      </c>
      <c r="B2722" s="18">
        <f t="shared" si="2566"/>
        <v>1</v>
      </c>
      <c r="C2722" s="18">
        <f t="shared" si="215"/>
        <v>74</v>
      </c>
      <c r="D2722" s="19" t="str">
        <f t="shared" si="216"/>
        <v>телефоны и гаджеты</v>
      </c>
      <c r="E2722" s="20">
        <v>2.76</v>
      </c>
      <c r="F2722" s="21">
        <v>1.3248</v>
      </c>
      <c r="G2722" s="22">
        <v>0.20909090909090905</v>
      </c>
      <c r="H2722" s="21">
        <v>13.2</v>
      </c>
    </row>
    <row r="2723" ht="15.75" customHeight="1">
      <c r="A2723" s="16" t="str">
        <f t="shared" ref="A2723:B2723" si="2567">A2687</f>
        <v>апрель</v>
      </c>
      <c r="B2723" s="18">
        <f t="shared" si="2567"/>
        <v>2</v>
      </c>
      <c r="C2723" s="18">
        <f t="shared" si="215"/>
        <v>74</v>
      </c>
      <c r="D2723" s="19" t="str">
        <f t="shared" si="216"/>
        <v>телефоны и гаджеты</v>
      </c>
      <c r="E2723" s="20">
        <v>2.88</v>
      </c>
      <c r="F2723" s="21">
        <v>1.44</v>
      </c>
      <c r="G2723" s="22">
        <v>0.26666666666666666</v>
      </c>
      <c r="H2723" s="21">
        <v>10.8</v>
      </c>
    </row>
    <row r="2724" ht="15.75" customHeight="1">
      <c r="A2724" s="16" t="str">
        <f t="shared" ref="A2724:B2724" si="2568">A2688</f>
        <v>май</v>
      </c>
      <c r="B2724" s="18">
        <f t="shared" si="2568"/>
        <v>2</v>
      </c>
      <c r="C2724" s="18">
        <f t="shared" si="215"/>
        <v>74</v>
      </c>
      <c r="D2724" s="19" t="str">
        <f t="shared" si="216"/>
        <v>телефоны и гаджеты</v>
      </c>
      <c r="E2724" s="20">
        <v>3.3</v>
      </c>
      <c r="F2724" s="21">
        <v>1.617</v>
      </c>
      <c r="G2724" s="22">
        <v>0.25</v>
      </c>
      <c r="H2724" s="21">
        <v>13.2</v>
      </c>
    </row>
    <row r="2725" ht="15.75" customHeight="1">
      <c r="A2725" s="16" t="str">
        <f t="shared" ref="A2725:B2725" si="2569">A2689</f>
        <v>июнь</v>
      </c>
      <c r="B2725" s="18">
        <f t="shared" si="2569"/>
        <v>2</v>
      </c>
      <c r="C2725" s="18">
        <f t="shared" si="215"/>
        <v>74</v>
      </c>
      <c r="D2725" s="19" t="str">
        <f t="shared" si="216"/>
        <v>телефоны и гаджеты</v>
      </c>
      <c r="E2725" s="20">
        <v>2.73</v>
      </c>
      <c r="F2725" s="21">
        <v>1.40595</v>
      </c>
      <c r="G2725" s="22">
        <v>0.20681818181818185</v>
      </c>
      <c r="H2725" s="21">
        <v>13.2</v>
      </c>
    </row>
    <row r="2726" ht="15.75" customHeight="1">
      <c r="A2726" s="16" t="str">
        <f t="shared" ref="A2726:B2726" si="2570">A2690</f>
        <v>июль</v>
      </c>
      <c r="B2726" s="18">
        <f t="shared" si="2570"/>
        <v>3</v>
      </c>
      <c r="C2726" s="18">
        <f t="shared" si="215"/>
        <v>74</v>
      </c>
      <c r="D2726" s="19" t="str">
        <f t="shared" si="216"/>
        <v>телефоны и гаджеты</v>
      </c>
      <c r="E2726" s="20">
        <v>3.21</v>
      </c>
      <c r="F2726" s="21">
        <v>1.6371</v>
      </c>
      <c r="G2726" s="22">
        <v>0.24318181818181817</v>
      </c>
      <c r="H2726" s="21">
        <v>13.2</v>
      </c>
    </row>
    <row r="2727" ht="15.75" customHeight="1">
      <c r="A2727" s="16" t="str">
        <f t="shared" ref="A2727:B2727" si="2571">A2691</f>
        <v>август</v>
      </c>
      <c r="B2727" s="18">
        <f t="shared" si="2571"/>
        <v>3</v>
      </c>
      <c r="C2727" s="18">
        <f t="shared" si="215"/>
        <v>74</v>
      </c>
      <c r="D2727" s="19" t="str">
        <f t="shared" si="216"/>
        <v>телефоны и гаджеты</v>
      </c>
      <c r="E2727" s="20">
        <v>2.97</v>
      </c>
      <c r="F2727" s="21">
        <v>1.4404499999999998</v>
      </c>
      <c r="G2727" s="22">
        <v>0.2475</v>
      </c>
      <c r="H2727" s="21">
        <v>12.0</v>
      </c>
    </row>
    <row r="2728" ht="15.75" customHeight="1">
      <c r="A2728" s="16" t="str">
        <f t="shared" ref="A2728:B2728" si="2572">A2692</f>
        <v>сентябрь</v>
      </c>
      <c r="B2728" s="18">
        <f t="shared" si="2572"/>
        <v>3</v>
      </c>
      <c r="C2728" s="18">
        <f t="shared" si="215"/>
        <v>74</v>
      </c>
      <c r="D2728" s="19" t="str">
        <f t="shared" si="216"/>
        <v>телефоны и гаджеты</v>
      </c>
      <c r="E2728" s="20">
        <v>2.43</v>
      </c>
      <c r="F2728" s="21">
        <v>1.27575</v>
      </c>
      <c r="G2728" s="22">
        <v>0.18409090909090906</v>
      </c>
      <c r="H2728" s="21">
        <v>13.2</v>
      </c>
    </row>
    <row r="2729" ht="15.75" customHeight="1">
      <c r="A2729" s="16" t="str">
        <f t="shared" ref="A2729:B2729" si="2573">A2693</f>
        <v>январь</v>
      </c>
      <c r="B2729" s="18">
        <f t="shared" si="2573"/>
        <v>1</v>
      </c>
      <c r="C2729" s="18">
        <f t="shared" si="215"/>
        <v>75</v>
      </c>
      <c r="D2729" s="19" t="str">
        <f t="shared" si="216"/>
        <v>платежи</v>
      </c>
      <c r="E2729" s="20">
        <v>2.61</v>
      </c>
      <c r="F2729" s="21">
        <v>1.3572</v>
      </c>
      <c r="G2729" s="22">
        <v>0.18125</v>
      </c>
      <c r="H2729" s="21">
        <v>14.4</v>
      </c>
    </row>
    <row r="2730" ht="15.75" customHeight="1">
      <c r="A2730" s="16" t="str">
        <f t="shared" ref="A2730:B2730" si="2574">A2694</f>
        <v>февраль</v>
      </c>
      <c r="B2730" s="18">
        <f t="shared" si="2574"/>
        <v>1</v>
      </c>
      <c r="C2730" s="18">
        <f t="shared" si="215"/>
        <v>75</v>
      </c>
      <c r="D2730" s="19" t="str">
        <f t="shared" si="216"/>
        <v>платежи</v>
      </c>
      <c r="E2730" s="20">
        <v>3.39</v>
      </c>
      <c r="F2730" s="21">
        <v>1.7628</v>
      </c>
      <c r="G2730" s="22">
        <v>0.3138888888888889</v>
      </c>
      <c r="H2730" s="21">
        <v>10.8</v>
      </c>
    </row>
    <row r="2731" ht="15.75" customHeight="1">
      <c r="A2731" s="16" t="str">
        <f t="shared" ref="A2731:B2731" si="2575">A2695</f>
        <v>март</v>
      </c>
      <c r="B2731" s="18">
        <f t="shared" si="2575"/>
        <v>1</v>
      </c>
      <c r="C2731" s="18">
        <f t="shared" si="215"/>
        <v>75</v>
      </c>
      <c r="D2731" s="19" t="str">
        <f t="shared" si="216"/>
        <v>платежи</v>
      </c>
      <c r="E2731" s="20">
        <v>2.7</v>
      </c>
      <c r="F2731" s="21">
        <v>1.4040000000000001</v>
      </c>
      <c r="G2731" s="22">
        <v>0.1875</v>
      </c>
      <c r="H2731" s="21">
        <v>14.4</v>
      </c>
    </row>
    <row r="2732" ht="15.75" customHeight="1">
      <c r="A2732" s="16" t="str">
        <f t="shared" ref="A2732:B2732" si="2576">A2696</f>
        <v>апрель</v>
      </c>
      <c r="B2732" s="18">
        <f t="shared" si="2576"/>
        <v>2</v>
      </c>
      <c r="C2732" s="18">
        <f t="shared" si="215"/>
        <v>75</v>
      </c>
      <c r="D2732" s="19" t="str">
        <f t="shared" si="216"/>
        <v>платежи</v>
      </c>
      <c r="E2732" s="20">
        <v>2.52</v>
      </c>
      <c r="F2732" s="21">
        <v>1.2473999999999998</v>
      </c>
      <c r="G2732" s="22">
        <v>0.23333333333333334</v>
      </c>
      <c r="H2732" s="21">
        <v>10.8</v>
      </c>
    </row>
    <row r="2733" ht="15.75" customHeight="1">
      <c r="A2733" s="16" t="str">
        <f t="shared" ref="A2733:B2733" si="2577">A2697</f>
        <v>май</v>
      </c>
      <c r="B2733" s="18">
        <f t="shared" si="2577"/>
        <v>2</v>
      </c>
      <c r="C2733" s="18">
        <f t="shared" si="215"/>
        <v>75</v>
      </c>
      <c r="D2733" s="19" t="str">
        <f t="shared" si="216"/>
        <v>платежи</v>
      </c>
      <c r="E2733" s="20">
        <v>2.91</v>
      </c>
      <c r="F2733" s="21">
        <v>1.4841</v>
      </c>
      <c r="G2733" s="22">
        <v>0.2694444444444445</v>
      </c>
      <c r="H2733" s="21">
        <v>10.8</v>
      </c>
    </row>
    <row r="2734" ht="15.75" customHeight="1">
      <c r="A2734" s="16" t="str">
        <f t="shared" ref="A2734:B2734" si="2578">A2698</f>
        <v>июнь</v>
      </c>
      <c r="B2734" s="18">
        <f t="shared" si="2578"/>
        <v>2</v>
      </c>
      <c r="C2734" s="18">
        <f t="shared" si="215"/>
        <v>75</v>
      </c>
      <c r="D2734" s="19" t="str">
        <f t="shared" si="216"/>
        <v>платежи</v>
      </c>
      <c r="E2734" s="20">
        <v>3.54</v>
      </c>
      <c r="F2734" s="21">
        <v>1.8585</v>
      </c>
      <c r="G2734" s="22">
        <v>0.32777777777777783</v>
      </c>
      <c r="H2734" s="21">
        <v>10.8</v>
      </c>
    </row>
    <row r="2735" ht="15.75" customHeight="1">
      <c r="A2735" s="16" t="str">
        <f t="shared" ref="A2735:B2735" si="2579">A2699</f>
        <v>июль</v>
      </c>
      <c r="B2735" s="18">
        <f t="shared" si="2579"/>
        <v>3</v>
      </c>
      <c r="C2735" s="18">
        <f t="shared" si="215"/>
        <v>75</v>
      </c>
      <c r="D2735" s="19" t="str">
        <f t="shared" si="216"/>
        <v>платежи</v>
      </c>
      <c r="E2735" s="20">
        <v>3.09</v>
      </c>
      <c r="F2735" s="21">
        <v>1.49865</v>
      </c>
      <c r="G2735" s="22">
        <v>0.2861111111111111</v>
      </c>
      <c r="H2735" s="21">
        <v>10.8</v>
      </c>
    </row>
    <row r="2736" ht="15.75" customHeight="1">
      <c r="A2736" s="16" t="str">
        <f t="shared" ref="A2736:B2736" si="2580">A2700</f>
        <v>август</v>
      </c>
      <c r="B2736" s="18">
        <f t="shared" si="2580"/>
        <v>3</v>
      </c>
      <c r="C2736" s="18">
        <f t="shared" si="215"/>
        <v>75</v>
      </c>
      <c r="D2736" s="19" t="str">
        <f t="shared" si="216"/>
        <v>платежи</v>
      </c>
      <c r="E2736" s="20">
        <v>2.79</v>
      </c>
      <c r="F2736" s="21">
        <v>1.46475</v>
      </c>
      <c r="G2736" s="22">
        <v>0.25833333333333336</v>
      </c>
      <c r="H2736" s="21">
        <v>10.8</v>
      </c>
    </row>
    <row r="2737" ht="15.75" customHeight="1">
      <c r="A2737" s="16" t="str">
        <f t="shared" ref="A2737:B2737" si="2581">A2701</f>
        <v>сентябрь</v>
      </c>
      <c r="B2737" s="18">
        <f t="shared" si="2581"/>
        <v>3</v>
      </c>
      <c r="C2737" s="18">
        <f t="shared" si="215"/>
        <v>75</v>
      </c>
      <c r="D2737" s="19" t="str">
        <f t="shared" si="216"/>
        <v>платежи</v>
      </c>
      <c r="E2737" s="20">
        <v>3.48</v>
      </c>
      <c r="F2737" s="21">
        <v>1.653</v>
      </c>
      <c r="G2737" s="22">
        <v>0.3222222222222222</v>
      </c>
      <c r="H2737" s="21">
        <v>10.8</v>
      </c>
    </row>
    <row r="2738" ht="15.75" customHeight="1">
      <c r="A2738" s="16" t="str">
        <f t="shared" ref="A2738:B2738" si="2582">A2702</f>
        <v>январь</v>
      </c>
      <c r="B2738" s="18">
        <f t="shared" si="2582"/>
        <v>1</v>
      </c>
      <c r="C2738" s="18">
        <f t="shared" si="215"/>
        <v>71</v>
      </c>
      <c r="D2738" s="19" t="str">
        <f t="shared" si="216"/>
        <v>Услуги</v>
      </c>
      <c r="E2738" s="20">
        <v>15.75</v>
      </c>
      <c r="F2738" s="21">
        <v>14.812874999999998</v>
      </c>
      <c r="G2738" s="22">
        <v>1.1931818181818181</v>
      </c>
      <c r="H2738" s="21">
        <v>13.2</v>
      </c>
    </row>
    <row r="2739" ht="15.75" customHeight="1">
      <c r="A2739" s="16" t="str">
        <f t="shared" ref="A2739:B2739" si="2583">A2703</f>
        <v>февраль</v>
      </c>
      <c r="B2739" s="18">
        <f t="shared" si="2583"/>
        <v>1</v>
      </c>
      <c r="C2739" s="18">
        <f t="shared" si="215"/>
        <v>71</v>
      </c>
      <c r="D2739" s="19" t="str">
        <f t="shared" si="216"/>
        <v>Услуги</v>
      </c>
      <c r="E2739" s="20">
        <v>15.3</v>
      </c>
      <c r="F2739" s="21">
        <v>14.8257</v>
      </c>
      <c r="G2739" s="22">
        <v>1.4166666666666665</v>
      </c>
      <c r="H2739" s="21">
        <v>10.8</v>
      </c>
    </row>
    <row r="2740" ht="15.75" customHeight="1">
      <c r="A2740" s="16" t="str">
        <f t="shared" ref="A2740:B2740" si="2584">A2704</f>
        <v>март</v>
      </c>
      <c r="B2740" s="18">
        <f t="shared" si="2584"/>
        <v>1</v>
      </c>
      <c r="C2740" s="18">
        <f t="shared" si="215"/>
        <v>71</v>
      </c>
      <c r="D2740" s="19" t="str">
        <f t="shared" si="216"/>
        <v>Услуги</v>
      </c>
      <c r="E2740" s="20">
        <v>17.55</v>
      </c>
      <c r="F2740" s="21">
        <v>16.172325</v>
      </c>
      <c r="G2740" s="22">
        <v>1.21875</v>
      </c>
      <c r="H2740" s="21">
        <v>14.4</v>
      </c>
    </row>
    <row r="2741" ht="15.75" customHeight="1">
      <c r="A2741" s="16" t="str">
        <f t="shared" ref="A2741:B2741" si="2585">A2705</f>
        <v>апрель</v>
      </c>
      <c r="B2741" s="18">
        <f t="shared" si="2585"/>
        <v>2</v>
      </c>
      <c r="C2741" s="18">
        <f t="shared" si="215"/>
        <v>71</v>
      </c>
      <c r="D2741" s="19" t="str">
        <f t="shared" si="216"/>
        <v>Услуги</v>
      </c>
      <c r="E2741" s="20">
        <v>16.65</v>
      </c>
      <c r="F2741" s="21">
        <v>15.975675</v>
      </c>
      <c r="G2741" s="22">
        <v>1.2613636363636362</v>
      </c>
      <c r="H2741" s="21">
        <v>13.2</v>
      </c>
    </row>
    <row r="2742" ht="15.75" customHeight="1">
      <c r="A2742" s="16" t="str">
        <f t="shared" ref="A2742:B2742" si="2586">A2706</f>
        <v>май</v>
      </c>
      <c r="B2742" s="18">
        <f t="shared" si="2586"/>
        <v>2</v>
      </c>
      <c r="C2742" s="18">
        <f t="shared" si="215"/>
        <v>71</v>
      </c>
      <c r="D2742" s="19" t="str">
        <f t="shared" si="216"/>
        <v>Услуги</v>
      </c>
      <c r="E2742" s="20">
        <v>15.9</v>
      </c>
      <c r="F2742" s="21">
        <v>14.953949999999999</v>
      </c>
      <c r="G2742" s="22">
        <v>1.3250000000000002</v>
      </c>
      <c r="H2742" s="21">
        <v>12.0</v>
      </c>
    </row>
    <row r="2743" ht="15.75" customHeight="1">
      <c r="A2743" s="16" t="str">
        <f t="shared" ref="A2743:B2743" si="2587">A2707</f>
        <v>июнь</v>
      </c>
      <c r="B2743" s="18">
        <f t="shared" si="2587"/>
        <v>2</v>
      </c>
      <c r="C2743" s="18">
        <f t="shared" si="215"/>
        <v>71</v>
      </c>
      <c r="D2743" s="19" t="str">
        <f t="shared" si="216"/>
        <v>Услуги</v>
      </c>
      <c r="E2743" s="20">
        <v>12.9</v>
      </c>
      <c r="F2743" s="21">
        <v>12.5001</v>
      </c>
      <c r="G2743" s="22">
        <v>0.9772727272727273</v>
      </c>
      <c r="H2743" s="21">
        <v>13.2</v>
      </c>
    </row>
    <row r="2744" ht="15.75" customHeight="1">
      <c r="A2744" s="16" t="str">
        <f t="shared" ref="A2744:B2744" si="2588">A2708</f>
        <v>июль</v>
      </c>
      <c r="B2744" s="18">
        <f t="shared" si="2588"/>
        <v>3</v>
      </c>
      <c r="C2744" s="18">
        <f t="shared" si="215"/>
        <v>71</v>
      </c>
      <c r="D2744" s="19" t="str">
        <f t="shared" si="216"/>
        <v>Услуги</v>
      </c>
      <c r="E2744" s="20">
        <v>14.1</v>
      </c>
      <c r="F2744" s="21">
        <v>13.261050000000001</v>
      </c>
      <c r="G2744" s="22">
        <v>1.3055555555555554</v>
      </c>
      <c r="H2744" s="21">
        <v>10.8</v>
      </c>
    </row>
    <row r="2745" ht="15.75" customHeight="1">
      <c r="A2745" s="16" t="str">
        <f t="shared" ref="A2745:B2745" si="2589">A2709</f>
        <v>август</v>
      </c>
      <c r="B2745" s="18">
        <f t="shared" si="2589"/>
        <v>3</v>
      </c>
      <c r="C2745" s="18">
        <f t="shared" si="215"/>
        <v>71</v>
      </c>
      <c r="D2745" s="19" t="str">
        <f t="shared" si="216"/>
        <v>Услуги</v>
      </c>
      <c r="E2745" s="20">
        <v>13.5</v>
      </c>
      <c r="F2745" s="21">
        <v>12.69675</v>
      </c>
      <c r="G2745" s="22">
        <v>1.25</v>
      </c>
      <c r="H2745" s="21">
        <v>10.8</v>
      </c>
    </row>
    <row r="2746" ht="15.75" customHeight="1">
      <c r="A2746" s="16" t="str">
        <f t="shared" ref="A2746:B2746" si="2590">A2710</f>
        <v>сентябрь</v>
      </c>
      <c r="B2746" s="18">
        <f t="shared" si="2590"/>
        <v>3</v>
      </c>
      <c r="C2746" s="18">
        <f t="shared" si="215"/>
        <v>71</v>
      </c>
      <c r="D2746" s="19" t="str">
        <f t="shared" si="216"/>
        <v>Услуги</v>
      </c>
      <c r="E2746" s="20">
        <v>15.75</v>
      </c>
      <c r="F2746" s="21">
        <v>14.812874999999998</v>
      </c>
      <c r="G2746" s="22">
        <v>1.4583333333333335</v>
      </c>
      <c r="H2746" s="21">
        <v>10.8</v>
      </c>
    </row>
    <row r="2747" ht="15.75" customHeight="1">
      <c r="A2747" s="16" t="str">
        <f t="shared" ref="A2747:B2747" si="2591">A2711</f>
        <v>январь</v>
      </c>
      <c r="B2747" s="18">
        <f t="shared" si="2591"/>
        <v>1</v>
      </c>
      <c r="C2747" s="18">
        <f t="shared" si="215"/>
        <v>74</v>
      </c>
      <c r="D2747" s="19" t="str">
        <f t="shared" si="216"/>
        <v>Услуги</v>
      </c>
      <c r="E2747" s="20">
        <v>13.95</v>
      </c>
      <c r="F2747" s="21">
        <v>13.2525</v>
      </c>
      <c r="G2747" s="22">
        <v>1.0568181818181819</v>
      </c>
      <c r="H2747" s="21">
        <v>13.2</v>
      </c>
    </row>
    <row r="2748" ht="15.75" customHeight="1">
      <c r="A2748" s="16" t="str">
        <f t="shared" ref="A2748:B2748" si="2592">A2712</f>
        <v>февраль</v>
      </c>
      <c r="B2748" s="18">
        <f t="shared" si="2592"/>
        <v>1</v>
      </c>
      <c r="C2748" s="18">
        <f t="shared" si="215"/>
        <v>74</v>
      </c>
      <c r="D2748" s="19" t="str">
        <f t="shared" si="216"/>
        <v>Услуги</v>
      </c>
      <c r="E2748" s="20">
        <v>16.65</v>
      </c>
      <c r="F2748" s="21">
        <v>15.975675</v>
      </c>
      <c r="G2748" s="22">
        <v>1.5416666666666665</v>
      </c>
      <c r="H2748" s="21">
        <v>10.8</v>
      </c>
    </row>
    <row r="2749" ht="15.75" customHeight="1">
      <c r="A2749" s="16" t="str">
        <f t="shared" ref="A2749:B2749" si="2593">A2713</f>
        <v>март</v>
      </c>
      <c r="B2749" s="18">
        <f t="shared" si="2593"/>
        <v>1</v>
      </c>
      <c r="C2749" s="18">
        <f t="shared" si="215"/>
        <v>74</v>
      </c>
      <c r="D2749" s="19" t="str">
        <f t="shared" si="216"/>
        <v>Услуги</v>
      </c>
      <c r="E2749" s="20">
        <v>12.0</v>
      </c>
      <c r="F2749" s="21">
        <v>11.628</v>
      </c>
      <c r="G2749" s="22">
        <v>0.8333333333333335</v>
      </c>
      <c r="H2749" s="21">
        <v>14.4</v>
      </c>
    </row>
    <row r="2750" ht="15.75" customHeight="1">
      <c r="A2750" s="16" t="str">
        <f t="shared" ref="A2750:B2750" si="2594">A2714</f>
        <v>апрель</v>
      </c>
      <c r="B2750" s="18">
        <f t="shared" si="2594"/>
        <v>2</v>
      </c>
      <c r="C2750" s="18">
        <f t="shared" si="215"/>
        <v>74</v>
      </c>
      <c r="D2750" s="19" t="str">
        <f t="shared" si="216"/>
        <v>Услуги</v>
      </c>
      <c r="E2750" s="20">
        <v>17.1</v>
      </c>
      <c r="F2750" s="21">
        <v>15.757650000000002</v>
      </c>
      <c r="G2750" s="22">
        <v>1.2954545454545459</v>
      </c>
      <c r="H2750" s="21">
        <v>13.2</v>
      </c>
    </row>
    <row r="2751" ht="15.75" customHeight="1">
      <c r="A2751" s="16" t="str">
        <f t="shared" ref="A2751:B2751" si="2595">A2715</f>
        <v>май</v>
      </c>
      <c r="B2751" s="18">
        <f t="shared" si="2595"/>
        <v>2</v>
      </c>
      <c r="C2751" s="18">
        <f t="shared" si="215"/>
        <v>74</v>
      </c>
      <c r="D2751" s="19" t="str">
        <f t="shared" si="216"/>
        <v>Услуги</v>
      </c>
      <c r="E2751" s="20">
        <v>16.05</v>
      </c>
      <c r="F2751" s="21">
        <v>15.095025</v>
      </c>
      <c r="G2751" s="22">
        <v>1.2159090909090908</v>
      </c>
      <c r="H2751" s="21">
        <v>13.2</v>
      </c>
    </row>
    <row r="2752" ht="15.75" customHeight="1">
      <c r="A2752" s="16" t="str">
        <f t="shared" ref="A2752:B2752" si="2596">A2716</f>
        <v>июнь</v>
      </c>
      <c r="B2752" s="18">
        <f t="shared" si="2596"/>
        <v>2</v>
      </c>
      <c r="C2752" s="18">
        <f t="shared" si="215"/>
        <v>74</v>
      </c>
      <c r="D2752" s="19" t="str">
        <f t="shared" si="216"/>
        <v>Услуги</v>
      </c>
      <c r="E2752" s="20">
        <v>15.75</v>
      </c>
      <c r="F2752" s="21">
        <v>15.112125</v>
      </c>
      <c r="G2752" s="22">
        <v>1.4583333333333335</v>
      </c>
      <c r="H2752" s="21">
        <v>10.8</v>
      </c>
    </row>
    <row r="2753" ht="15.75" customHeight="1">
      <c r="A2753" s="16" t="str">
        <f t="shared" ref="A2753:B2753" si="2597">A2717</f>
        <v>июль</v>
      </c>
      <c r="B2753" s="18">
        <f t="shared" si="2597"/>
        <v>3</v>
      </c>
      <c r="C2753" s="18">
        <f t="shared" si="215"/>
        <v>74</v>
      </c>
      <c r="D2753" s="19" t="str">
        <f t="shared" si="216"/>
        <v>Услуги</v>
      </c>
      <c r="E2753" s="20">
        <v>14.4</v>
      </c>
      <c r="F2753" s="21">
        <v>13.543199999999999</v>
      </c>
      <c r="G2753" s="22">
        <v>1.0</v>
      </c>
      <c r="H2753" s="21">
        <v>14.4</v>
      </c>
    </row>
    <row r="2754" ht="15.75" customHeight="1">
      <c r="A2754" s="16" t="str">
        <f t="shared" ref="A2754:B2754" si="2598">A2718</f>
        <v>август</v>
      </c>
      <c r="B2754" s="18">
        <f t="shared" si="2598"/>
        <v>3</v>
      </c>
      <c r="C2754" s="18">
        <f t="shared" si="215"/>
        <v>74</v>
      </c>
      <c r="D2754" s="19" t="str">
        <f t="shared" si="216"/>
        <v>Услуги</v>
      </c>
      <c r="E2754" s="20">
        <v>18.0</v>
      </c>
      <c r="F2754" s="21">
        <v>16.587</v>
      </c>
      <c r="G2754" s="22">
        <v>1.3636363636363638</v>
      </c>
      <c r="H2754" s="21">
        <v>13.2</v>
      </c>
    </row>
    <row r="2755" ht="15.75" customHeight="1">
      <c r="A2755" s="16" t="str">
        <f t="shared" ref="A2755:B2755" si="2599">A2719</f>
        <v>сентябрь</v>
      </c>
      <c r="B2755" s="18">
        <f t="shared" si="2599"/>
        <v>3</v>
      </c>
      <c r="C2755" s="18">
        <f t="shared" si="215"/>
        <v>74</v>
      </c>
      <c r="D2755" s="19" t="str">
        <f t="shared" si="216"/>
        <v>Услуги</v>
      </c>
      <c r="E2755" s="20">
        <v>14.4</v>
      </c>
      <c r="F2755" s="21">
        <v>13.543199999999999</v>
      </c>
      <c r="G2755" s="22">
        <v>1.2</v>
      </c>
      <c r="H2755" s="21">
        <v>12.0</v>
      </c>
    </row>
    <row r="2756" ht="15.75" customHeight="1">
      <c r="A2756" s="16" t="str">
        <f t="shared" ref="A2756:B2756" si="2600">A2720</f>
        <v>январь</v>
      </c>
      <c r="B2756" s="18">
        <f t="shared" si="2600"/>
        <v>1</v>
      </c>
      <c r="C2756" s="18">
        <f t="shared" si="215"/>
        <v>75</v>
      </c>
      <c r="D2756" s="19" t="str">
        <f t="shared" si="216"/>
        <v>телефоны и гаджеты</v>
      </c>
      <c r="E2756" s="20">
        <v>12.45</v>
      </c>
      <c r="F2756" s="21">
        <v>11.472674999999999</v>
      </c>
      <c r="G2756" s="22">
        <v>0.8645833333333335</v>
      </c>
      <c r="H2756" s="21">
        <v>14.4</v>
      </c>
    </row>
    <row r="2757" ht="15.75" customHeight="1">
      <c r="A2757" s="16" t="str">
        <f t="shared" ref="A2757:B2757" si="2601">A2721</f>
        <v>февраль</v>
      </c>
      <c r="B2757" s="18">
        <f t="shared" si="2601"/>
        <v>1</v>
      </c>
      <c r="C2757" s="18">
        <f t="shared" si="215"/>
        <v>75</v>
      </c>
      <c r="D2757" s="19" t="str">
        <f t="shared" si="216"/>
        <v>телефоны и гаджеты</v>
      </c>
      <c r="E2757" s="20">
        <v>16.35</v>
      </c>
      <c r="F2757" s="21">
        <v>15.066524999999999</v>
      </c>
      <c r="G2757" s="22">
        <v>1.1354166666666665</v>
      </c>
      <c r="H2757" s="21">
        <v>14.4</v>
      </c>
    </row>
    <row r="2758" ht="15.75" customHeight="1">
      <c r="A2758" s="16" t="str">
        <f t="shared" ref="A2758:B2758" si="2602">A2722</f>
        <v>март</v>
      </c>
      <c r="B2758" s="18">
        <f t="shared" si="2602"/>
        <v>1</v>
      </c>
      <c r="C2758" s="18">
        <f t="shared" si="215"/>
        <v>75</v>
      </c>
      <c r="D2758" s="19" t="str">
        <f t="shared" si="216"/>
        <v>телефоны и гаджеты</v>
      </c>
      <c r="E2758" s="20">
        <v>13.05</v>
      </c>
      <c r="F2758" s="21">
        <v>12.3975</v>
      </c>
      <c r="G2758" s="22">
        <v>1.0875</v>
      </c>
      <c r="H2758" s="21">
        <v>12.0</v>
      </c>
    </row>
    <row r="2759" ht="15.75" customHeight="1">
      <c r="A2759" s="16" t="str">
        <f t="shared" ref="A2759:B2759" si="2603">A2723</f>
        <v>апрель</v>
      </c>
      <c r="B2759" s="18">
        <f t="shared" si="2603"/>
        <v>2</v>
      </c>
      <c r="C2759" s="18">
        <f t="shared" si="215"/>
        <v>75</v>
      </c>
      <c r="D2759" s="19" t="str">
        <f t="shared" si="216"/>
        <v>телефоны и гаджеты</v>
      </c>
      <c r="E2759" s="20">
        <v>17.4</v>
      </c>
      <c r="F2759" s="21">
        <v>16.860599999999998</v>
      </c>
      <c r="G2759" s="22">
        <v>1.3181818181818181</v>
      </c>
      <c r="H2759" s="21">
        <v>13.2</v>
      </c>
    </row>
    <row r="2760" ht="15.75" customHeight="1">
      <c r="A2760" s="16" t="str">
        <f t="shared" ref="A2760:B2760" si="2604">A2724</f>
        <v>май</v>
      </c>
      <c r="B2760" s="18">
        <f t="shared" si="2604"/>
        <v>2</v>
      </c>
      <c r="C2760" s="18">
        <f t="shared" si="215"/>
        <v>75</v>
      </c>
      <c r="D2760" s="19" t="str">
        <f t="shared" si="216"/>
        <v>телефоны и гаджеты</v>
      </c>
      <c r="E2760" s="20">
        <v>16.2</v>
      </c>
      <c r="F2760" s="21">
        <v>15.39</v>
      </c>
      <c r="G2760" s="22">
        <v>1.5</v>
      </c>
      <c r="H2760" s="21">
        <v>10.8</v>
      </c>
    </row>
    <row r="2761" ht="15.75" customHeight="1">
      <c r="A2761" s="16" t="str">
        <f t="shared" ref="A2761:B2761" si="2605">A2725</f>
        <v>июнь</v>
      </c>
      <c r="B2761" s="18">
        <f t="shared" si="2605"/>
        <v>2</v>
      </c>
      <c r="C2761" s="18">
        <f t="shared" si="215"/>
        <v>75</v>
      </c>
      <c r="D2761" s="19" t="str">
        <f t="shared" si="216"/>
        <v>телефоны и гаджеты</v>
      </c>
      <c r="E2761" s="20">
        <v>13.05</v>
      </c>
      <c r="F2761" s="21">
        <v>12.273525</v>
      </c>
      <c r="G2761" s="22">
        <v>0.90625</v>
      </c>
      <c r="H2761" s="21">
        <v>14.4</v>
      </c>
    </row>
    <row r="2762" ht="15.75" customHeight="1">
      <c r="A2762" s="16" t="str">
        <f t="shared" ref="A2762:B2762" si="2606">A2726</f>
        <v>июль</v>
      </c>
      <c r="B2762" s="18">
        <f t="shared" si="2606"/>
        <v>3</v>
      </c>
      <c r="C2762" s="18">
        <f t="shared" si="215"/>
        <v>75</v>
      </c>
      <c r="D2762" s="19" t="str">
        <f t="shared" si="216"/>
        <v>телефоны и гаджеты</v>
      </c>
      <c r="E2762" s="20">
        <v>16.65</v>
      </c>
      <c r="F2762" s="21">
        <v>15.659324999999999</v>
      </c>
      <c r="G2762" s="22">
        <v>1.15625</v>
      </c>
      <c r="H2762" s="21">
        <v>14.4</v>
      </c>
    </row>
    <row r="2763" ht="15.75" customHeight="1">
      <c r="A2763" s="16" t="str">
        <f t="shared" ref="A2763:B2763" si="2607">A2727</f>
        <v>август</v>
      </c>
      <c r="B2763" s="18">
        <f t="shared" si="2607"/>
        <v>3</v>
      </c>
      <c r="C2763" s="18">
        <f t="shared" si="215"/>
        <v>75</v>
      </c>
      <c r="D2763" s="19" t="str">
        <f t="shared" si="216"/>
        <v>телефоны и гаджеты</v>
      </c>
      <c r="E2763" s="20">
        <v>12.45</v>
      </c>
      <c r="F2763" s="21">
        <v>12.06405</v>
      </c>
      <c r="G2763" s="22">
        <v>1.0374999999999999</v>
      </c>
      <c r="H2763" s="21">
        <v>12.0</v>
      </c>
    </row>
    <row r="2764" ht="15.75" customHeight="1">
      <c r="A2764" s="16" t="str">
        <f t="shared" ref="A2764:B2764" si="2608">A2728</f>
        <v>сентябрь</v>
      </c>
      <c r="B2764" s="18">
        <f t="shared" si="2608"/>
        <v>3</v>
      </c>
      <c r="C2764" s="18">
        <f t="shared" si="215"/>
        <v>75</v>
      </c>
      <c r="D2764" s="19" t="str">
        <f t="shared" si="216"/>
        <v>телефоны и гаджеты</v>
      </c>
      <c r="E2764" s="20">
        <v>13.95</v>
      </c>
      <c r="F2764" s="21">
        <v>12.854925000000001</v>
      </c>
      <c r="G2764" s="22">
        <v>1.1625</v>
      </c>
      <c r="H2764" s="21">
        <v>12.0</v>
      </c>
    </row>
    <row r="2765" ht="15.75" customHeight="1">
      <c r="A2765" s="16" t="str">
        <f t="shared" ref="A2765:B2765" si="2609">A2729</f>
        <v>январь</v>
      </c>
      <c r="B2765" s="18">
        <f t="shared" si="2609"/>
        <v>1</v>
      </c>
      <c r="C2765" s="18">
        <f t="shared" si="215"/>
        <v>76</v>
      </c>
      <c r="D2765" s="19" t="str">
        <f t="shared" si="216"/>
        <v>платежи</v>
      </c>
      <c r="E2765" s="20">
        <v>13.35</v>
      </c>
      <c r="F2765" s="21">
        <v>12.93615</v>
      </c>
      <c r="G2765" s="22">
        <v>1.2361111111111112</v>
      </c>
      <c r="H2765" s="21">
        <v>10.8</v>
      </c>
    </row>
    <row r="2766" ht="15.75" customHeight="1">
      <c r="A2766" s="16" t="str">
        <f t="shared" ref="A2766:B2766" si="2610">A2730</f>
        <v>февраль</v>
      </c>
      <c r="B2766" s="18">
        <f t="shared" si="2610"/>
        <v>1</v>
      </c>
      <c r="C2766" s="18">
        <f t="shared" si="215"/>
        <v>76</v>
      </c>
      <c r="D2766" s="19" t="str">
        <f t="shared" si="216"/>
        <v>платежи</v>
      </c>
      <c r="E2766" s="20">
        <v>16.5</v>
      </c>
      <c r="F2766" s="21">
        <v>15.51825</v>
      </c>
      <c r="G2766" s="22">
        <v>1.25</v>
      </c>
      <c r="H2766" s="21">
        <v>13.2</v>
      </c>
    </row>
    <row r="2767" ht="15.75" customHeight="1">
      <c r="A2767" s="16" t="str">
        <f t="shared" ref="A2767:B2767" si="2611">A2731</f>
        <v>март</v>
      </c>
      <c r="B2767" s="18">
        <f t="shared" si="2611"/>
        <v>1</v>
      </c>
      <c r="C2767" s="18">
        <f t="shared" si="215"/>
        <v>76</v>
      </c>
      <c r="D2767" s="19" t="str">
        <f t="shared" si="216"/>
        <v>платежи</v>
      </c>
      <c r="E2767" s="20">
        <v>14.1</v>
      </c>
      <c r="F2767" s="21">
        <v>13.395</v>
      </c>
      <c r="G2767" s="22">
        <v>1.1749999999999998</v>
      </c>
      <c r="H2767" s="21">
        <v>12.0</v>
      </c>
    </row>
    <row r="2768" ht="15.75" customHeight="1">
      <c r="A2768" s="16" t="str">
        <f t="shared" ref="A2768:B2768" si="2612">A2732</f>
        <v>апрель</v>
      </c>
      <c r="B2768" s="18">
        <f t="shared" si="2612"/>
        <v>2</v>
      </c>
      <c r="C2768" s="18">
        <f t="shared" si="215"/>
        <v>76</v>
      </c>
      <c r="D2768" s="19" t="str">
        <f t="shared" si="216"/>
        <v>платежи</v>
      </c>
      <c r="E2768" s="20">
        <v>16.05</v>
      </c>
      <c r="F2768" s="21">
        <v>15.2475</v>
      </c>
      <c r="G2768" s="22">
        <v>1.1145833333333335</v>
      </c>
      <c r="H2768" s="21">
        <v>14.4</v>
      </c>
    </row>
    <row r="2769" ht="15.75" customHeight="1">
      <c r="A2769" s="16" t="str">
        <f t="shared" ref="A2769:B2769" si="2613">A2733</f>
        <v>май</v>
      </c>
      <c r="B2769" s="18">
        <f t="shared" si="2613"/>
        <v>2</v>
      </c>
      <c r="C2769" s="18">
        <f t="shared" si="215"/>
        <v>76</v>
      </c>
      <c r="D2769" s="19" t="str">
        <f t="shared" si="216"/>
        <v>платежи</v>
      </c>
      <c r="E2769" s="20">
        <v>12.75</v>
      </c>
      <c r="F2769" s="21">
        <v>11.87025</v>
      </c>
      <c r="G2769" s="22">
        <v>0.8854166666666665</v>
      </c>
      <c r="H2769" s="21">
        <v>14.4</v>
      </c>
    </row>
    <row r="2770" ht="15.75" customHeight="1">
      <c r="A2770" s="16" t="str">
        <f t="shared" ref="A2770:B2770" si="2614">A2734</f>
        <v>июнь</v>
      </c>
      <c r="B2770" s="18">
        <f t="shared" si="2614"/>
        <v>2</v>
      </c>
      <c r="C2770" s="18">
        <f t="shared" si="215"/>
        <v>76</v>
      </c>
      <c r="D2770" s="19" t="str">
        <f t="shared" si="216"/>
        <v>платежи</v>
      </c>
      <c r="E2770" s="20">
        <v>16.05</v>
      </c>
      <c r="F2770" s="21">
        <v>15.2475</v>
      </c>
      <c r="G2770" s="22">
        <v>1.4861111111111112</v>
      </c>
      <c r="H2770" s="21">
        <v>10.8</v>
      </c>
    </row>
    <row r="2771" ht="15.75" customHeight="1">
      <c r="A2771" s="16" t="str">
        <f t="shared" ref="A2771:B2771" si="2615">A2735</f>
        <v>июль</v>
      </c>
      <c r="B2771" s="18">
        <f t="shared" si="2615"/>
        <v>3</v>
      </c>
      <c r="C2771" s="18">
        <f t="shared" si="215"/>
        <v>76</v>
      </c>
      <c r="D2771" s="19" t="str">
        <f t="shared" si="216"/>
        <v>платежи</v>
      </c>
      <c r="E2771" s="20">
        <v>14.1</v>
      </c>
      <c r="F2771" s="21">
        <v>12.99315</v>
      </c>
      <c r="G2771" s="22">
        <v>1.3055555555555554</v>
      </c>
      <c r="H2771" s="21">
        <v>10.8</v>
      </c>
    </row>
    <row r="2772" ht="15.75" customHeight="1">
      <c r="A2772" s="16" t="str">
        <f t="shared" ref="A2772:B2772" si="2616">A2736</f>
        <v>август</v>
      </c>
      <c r="B2772" s="18">
        <f t="shared" si="2616"/>
        <v>3</v>
      </c>
      <c r="C2772" s="18">
        <f t="shared" si="215"/>
        <v>76</v>
      </c>
      <c r="D2772" s="19" t="str">
        <f t="shared" si="216"/>
        <v>платежи</v>
      </c>
      <c r="E2772" s="20">
        <v>13.2</v>
      </c>
      <c r="F2772" s="21">
        <v>12.6654</v>
      </c>
      <c r="G2772" s="22">
        <v>1.0</v>
      </c>
      <c r="H2772" s="21">
        <v>13.2</v>
      </c>
    </row>
    <row r="2773" ht="15.75" customHeight="1">
      <c r="A2773" s="16" t="str">
        <f t="shared" ref="A2773:B2773" si="2617">A2737</f>
        <v>сентябрь</v>
      </c>
      <c r="B2773" s="18">
        <f t="shared" si="2617"/>
        <v>3</v>
      </c>
      <c r="C2773" s="18">
        <f t="shared" si="215"/>
        <v>76</v>
      </c>
      <c r="D2773" s="19" t="str">
        <f t="shared" si="216"/>
        <v>платежи</v>
      </c>
      <c r="E2773" s="20">
        <v>12.75</v>
      </c>
      <c r="F2773" s="21">
        <v>12.35475</v>
      </c>
      <c r="G2773" s="22">
        <v>0.9659090909090907</v>
      </c>
      <c r="H2773" s="21">
        <v>13.2</v>
      </c>
    </row>
    <row r="2774" ht="15.75" customHeight="1">
      <c r="A2774" s="16" t="str">
        <f t="shared" ref="A2774:B2774" si="2618">A2738</f>
        <v>январь</v>
      </c>
      <c r="B2774" s="18">
        <f t="shared" si="2618"/>
        <v>1</v>
      </c>
      <c r="C2774" s="18">
        <f t="shared" si="215"/>
        <v>72</v>
      </c>
      <c r="D2774" s="19" t="str">
        <f t="shared" si="216"/>
        <v>Услуги</v>
      </c>
      <c r="E2774" s="20">
        <v>50.5</v>
      </c>
      <c r="F2774" s="21">
        <v>36.41049999999999</v>
      </c>
      <c r="G2774" s="22">
        <v>4.208333333333333</v>
      </c>
      <c r="H2774" s="21">
        <v>12.0</v>
      </c>
    </row>
    <row r="2775" ht="15.75" customHeight="1">
      <c r="A2775" s="16" t="str">
        <f t="shared" ref="A2775:B2775" si="2619">A2739</f>
        <v>февраль</v>
      </c>
      <c r="B2775" s="18">
        <f t="shared" si="2619"/>
        <v>1</v>
      </c>
      <c r="C2775" s="18">
        <f t="shared" si="215"/>
        <v>72</v>
      </c>
      <c r="D2775" s="19" t="str">
        <f t="shared" si="216"/>
        <v>Услуги</v>
      </c>
      <c r="E2775" s="20">
        <v>59.5</v>
      </c>
      <c r="F2775" s="21">
        <v>41.65</v>
      </c>
      <c r="G2775" s="22">
        <v>4.131944444444445</v>
      </c>
      <c r="H2775" s="21">
        <v>14.4</v>
      </c>
    </row>
    <row r="2776" ht="15.75" customHeight="1">
      <c r="A2776" s="16" t="str">
        <f t="shared" ref="A2776:B2776" si="2620">A2740</f>
        <v>март</v>
      </c>
      <c r="B2776" s="18">
        <f t="shared" si="2620"/>
        <v>1</v>
      </c>
      <c r="C2776" s="18">
        <f t="shared" si="215"/>
        <v>72</v>
      </c>
      <c r="D2776" s="19" t="str">
        <f t="shared" si="216"/>
        <v>Услуги</v>
      </c>
      <c r="E2776" s="20">
        <v>59.5</v>
      </c>
      <c r="F2776" s="21">
        <v>42.899499999999996</v>
      </c>
      <c r="G2776" s="22">
        <v>4.507575757575758</v>
      </c>
      <c r="H2776" s="21">
        <v>13.2</v>
      </c>
    </row>
    <row r="2777" ht="15.75" customHeight="1">
      <c r="A2777" s="16" t="str">
        <f t="shared" ref="A2777:B2777" si="2621">A2741</f>
        <v>апрель</v>
      </c>
      <c r="B2777" s="18">
        <f t="shared" si="2621"/>
        <v>2</v>
      </c>
      <c r="C2777" s="18">
        <f t="shared" si="215"/>
        <v>72</v>
      </c>
      <c r="D2777" s="19" t="str">
        <f t="shared" si="216"/>
        <v>Услуги</v>
      </c>
      <c r="E2777" s="20">
        <v>40.5</v>
      </c>
      <c r="F2777" s="21">
        <v>29.483999999999995</v>
      </c>
      <c r="G2777" s="22">
        <v>3.0681818181818183</v>
      </c>
      <c r="H2777" s="21">
        <v>13.2</v>
      </c>
    </row>
    <row r="2778" ht="15.75" customHeight="1">
      <c r="A2778" s="16" t="str">
        <f t="shared" ref="A2778:B2778" si="2622">A2742</f>
        <v>май</v>
      </c>
      <c r="B2778" s="18">
        <f t="shared" si="2622"/>
        <v>2</v>
      </c>
      <c r="C2778" s="18">
        <f t="shared" si="215"/>
        <v>72</v>
      </c>
      <c r="D2778" s="19" t="str">
        <f t="shared" si="216"/>
        <v>Услуги</v>
      </c>
      <c r="E2778" s="20">
        <v>42.5</v>
      </c>
      <c r="F2778" s="21">
        <v>29.75</v>
      </c>
      <c r="G2778" s="22">
        <v>3.2196969696969697</v>
      </c>
      <c r="H2778" s="21">
        <v>13.2</v>
      </c>
    </row>
    <row r="2779" ht="15.75" customHeight="1">
      <c r="A2779" s="16" t="str">
        <f t="shared" ref="A2779:B2779" si="2623">A2743</f>
        <v>июнь</v>
      </c>
      <c r="B2779" s="18">
        <f t="shared" si="2623"/>
        <v>2</v>
      </c>
      <c r="C2779" s="18">
        <f t="shared" si="215"/>
        <v>72</v>
      </c>
      <c r="D2779" s="19" t="str">
        <f t="shared" si="216"/>
        <v>Услуги</v>
      </c>
      <c r="E2779" s="20">
        <v>47.5</v>
      </c>
      <c r="F2779" s="21">
        <v>32.585</v>
      </c>
      <c r="G2779" s="22">
        <v>4.398148148148148</v>
      </c>
      <c r="H2779" s="21">
        <v>10.8</v>
      </c>
    </row>
    <row r="2780" ht="15.75" customHeight="1">
      <c r="A2780" s="16" t="str">
        <f t="shared" ref="A2780:B2780" si="2624">A2744</f>
        <v>июль</v>
      </c>
      <c r="B2780" s="18">
        <f t="shared" si="2624"/>
        <v>3</v>
      </c>
      <c r="C2780" s="18">
        <f t="shared" si="215"/>
        <v>72</v>
      </c>
      <c r="D2780" s="19" t="str">
        <f t="shared" si="216"/>
        <v>Услуги</v>
      </c>
      <c r="E2780" s="20">
        <v>55.50000000000001</v>
      </c>
      <c r="F2780" s="21">
        <v>39.238499999999995</v>
      </c>
      <c r="G2780" s="22">
        <v>5.138888888888888</v>
      </c>
      <c r="H2780" s="21">
        <v>10.8</v>
      </c>
    </row>
    <row r="2781" ht="15.75" customHeight="1">
      <c r="A2781" s="16" t="str">
        <f t="shared" ref="A2781:B2781" si="2625">A2745</f>
        <v>август</v>
      </c>
      <c r="B2781" s="18">
        <f t="shared" si="2625"/>
        <v>3</v>
      </c>
      <c r="C2781" s="18">
        <f t="shared" si="215"/>
        <v>72</v>
      </c>
      <c r="D2781" s="19" t="str">
        <f t="shared" si="216"/>
        <v>Услуги</v>
      </c>
      <c r="E2781" s="20">
        <v>58.5</v>
      </c>
      <c r="F2781" s="21">
        <v>40.540499999999994</v>
      </c>
      <c r="G2781" s="22">
        <v>4.431818181818182</v>
      </c>
      <c r="H2781" s="21">
        <v>13.2</v>
      </c>
    </row>
    <row r="2782" ht="15.75" customHeight="1">
      <c r="A2782" s="16" t="str">
        <f t="shared" ref="A2782:B2782" si="2626">A2746</f>
        <v>сентябрь</v>
      </c>
      <c r="B2782" s="18">
        <f t="shared" si="2626"/>
        <v>3</v>
      </c>
      <c r="C2782" s="18">
        <f t="shared" si="215"/>
        <v>72</v>
      </c>
      <c r="D2782" s="19" t="str">
        <f t="shared" si="216"/>
        <v>Услуги</v>
      </c>
      <c r="E2782" s="20">
        <v>41.0</v>
      </c>
      <c r="F2782" s="21">
        <v>29.847999999999995</v>
      </c>
      <c r="G2782" s="22">
        <v>3.7962962962962967</v>
      </c>
      <c r="H2782" s="21">
        <v>10.8</v>
      </c>
    </row>
    <row r="2783" ht="15.75" customHeight="1">
      <c r="A2783" s="16" t="str">
        <f t="shared" ref="A2783:B2783" si="2627">A2747</f>
        <v>январь</v>
      </c>
      <c r="B2783" s="18">
        <f t="shared" si="2627"/>
        <v>1</v>
      </c>
      <c r="C2783" s="18">
        <f t="shared" si="215"/>
        <v>75</v>
      </c>
      <c r="D2783" s="19" t="str">
        <f t="shared" si="216"/>
        <v>Услуги</v>
      </c>
      <c r="E2783" s="20">
        <v>57.99999999999999</v>
      </c>
      <c r="F2783" s="21">
        <v>39.78799999999999</v>
      </c>
      <c r="G2783" s="22">
        <v>5.370370370370371</v>
      </c>
      <c r="H2783" s="21">
        <v>10.8</v>
      </c>
    </row>
    <row r="2784" ht="15.75" customHeight="1">
      <c r="A2784" s="16" t="str">
        <f t="shared" ref="A2784:B2784" si="2628">A2748</f>
        <v>февраль</v>
      </c>
      <c r="B2784" s="18">
        <f t="shared" si="2628"/>
        <v>1</v>
      </c>
      <c r="C2784" s="18">
        <f t="shared" si="215"/>
        <v>75</v>
      </c>
      <c r="D2784" s="19" t="str">
        <f t="shared" si="216"/>
        <v>Услуги</v>
      </c>
      <c r="E2784" s="20">
        <v>58.5</v>
      </c>
      <c r="F2784" s="21">
        <v>38.902499999999996</v>
      </c>
      <c r="G2784" s="22">
        <v>5.416666666666666</v>
      </c>
      <c r="H2784" s="21">
        <v>10.8</v>
      </c>
    </row>
    <row r="2785" ht="15.75" customHeight="1">
      <c r="A2785" s="16" t="str">
        <f t="shared" ref="A2785:B2785" si="2629">A2749</f>
        <v>март</v>
      </c>
      <c r="B2785" s="18">
        <f t="shared" si="2629"/>
        <v>1</v>
      </c>
      <c r="C2785" s="18">
        <f t="shared" si="215"/>
        <v>75</v>
      </c>
      <c r="D2785" s="19" t="str">
        <f t="shared" si="216"/>
        <v>Услуги</v>
      </c>
      <c r="E2785" s="20">
        <v>42.0</v>
      </c>
      <c r="F2785" s="21">
        <v>27.93</v>
      </c>
      <c r="G2785" s="22">
        <v>3.5000000000000004</v>
      </c>
      <c r="H2785" s="21">
        <v>12.0</v>
      </c>
    </row>
    <row r="2786" ht="15.75" customHeight="1">
      <c r="A2786" s="16" t="str">
        <f t="shared" ref="A2786:B2786" si="2630">A2750</f>
        <v>апрель</v>
      </c>
      <c r="B2786" s="18">
        <f t="shared" si="2630"/>
        <v>2</v>
      </c>
      <c r="C2786" s="18">
        <f t="shared" si="215"/>
        <v>75</v>
      </c>
      <c r="D2786" s="19" t="str">
        <f t="shared" si="216"/>
        <v>Услуги</v>
      </c>
      <c r="E2786" s="20">
        <v>50.0</v>
      </c>
      <c r="F2786" s="21">
        <v>35.7</v>
      </c>
      <c r="G2786" s="22">
        <v>4.62962962962963</v>
      </c>
      <c r="H2786" s="21">
        <v>10.8</v>
      </c>
    </row>
    <row r="2787" ht="15.75" customHeight="1">
      <c r="A2787" s="16" t="str">
        <f t="shared" ref="A2787:B2787" si="2631">A2751</f>
        <v>май</v>
      </c>
      <c r="B2787" s="18">
        <f t="shared" si="2631"/>
        <v>2</v>
      </c>
      <c r="C2787" s="18">
        <f t="shared" si="215"/>
        <v>75</v>
      </c>
      <c r="D2787" s="19" t="str">
        <f t="shared" si="216"/>
        <v>Услуги</v>
      </c>
      <c r="E2787" s="20">
        <v>44.5</v>
      </c>
      <c r="F2787" s="21">
        <v>31.461499999999997</v>
      </c>
      <c r="G2787" s="22">
        <v>3.7083333333333335</v>
      </c>
      <c r="H2787" s="21">
        <v>12.0</v>
      </c>
    </row>
    <row r="2788" ht="15.75" customHeight="1">
      <c r="A2788" s="16" t="str">
        <f t="shared" ref="A2788:B2788" si="2632">A2752</f>
        <v>июнь</v>
      </c>
      <c r="B2788" s="18">
        <f t="shared" si="2632"/>
        <v>2</v>
      </c>
      <c r="C2788" s="18">
        <f t="shared" si="215"/>
        <v>75</v>
      </c>
      <c r="D2788" s="19" t="str">
        <f t="shared" si="216"/>
        <v>Услуги</v>
      </c>
      <c r="E2788" s="20">
        <v>51.0</v>
      </c>
      <c r="F2788" s="21">
        <v>35.699999999999996</v>
      </c>
      <c r="G2788" s="22">
        <v>4.25</v>
      </c>
      <c r="H2788" s="21">
        <v>12.0</v>
      </c>
    </row>
    <row r="2789" ht="15.75" customHeight="1">
      <c r="A2789" s="16" t="str">
        <f t="shared" ref="A2789:B2789" si="2633">A2753</f>
        <v>июль</v>
      </c>
      <c r="B2789" s="18">
        <f t="shared" si="2633"/>
        <v>3</v>
      </c>
      <c r="C2789" s="18">
        <f t="shared" si="215"/>
        <v>75</v>
      </c>
      <c r="D2789" s="19" t="str">
        <f t="shared" si="216"/>
        <v>Услуги</v>
      </c>
      <c r="E2789" s="20">
        <v>54.50000000000001</v>
      </c>
      <c r="F2789" s="21">
        <v>39.676</v>
      </c>
      <c r="G2789" s="22">
        <v>3.7847222222222228</v>
      </c>
      <c r="H2789" s="21">
        <v>14.4</v>
      </c>
    </row>
    <row r="2790" ht="15.75" customHeight="1">
      <c r="A2790" s="16" t="str">
        <f t="shared" ref="A2790:B2790" si="2634">A2754</f>
        <v>август</v>
      </c>
      <c r="B2790" s="18">
        <f t="shared" si="2634"/>
        <v>3</v>
      </c>
      <c r="C2790" s="18">
        <f t="shared" si="215"/>
        <v>75</v>
      </c>
      <c r="D2790" s="19" t="str">
        <f t="shared" si="216"/>
        <v>Услуги</v>
      </c>
      <c r="E2790" s="20">
        <v>59.5</v>
      </c>
      <c r="F2790" s="21">
        <v>42.483000000000004</v>
      </c>
      <c r="G2790" s="22">
        <v>4.958333333333334</v>
      </c>
      <c r="H2790" s="21">
        <v>12.0</v>
      </c>
    </row>
    <row r="2791" ht="15.75" customHeight="1">
      <c r="A2791" s="16" t="str">
        <f t="shared" ref="A2791:B2791" si="2635">A2755</f>
        <v>сентябрь</v>
      </c>
      <c r="B2791" s="18">
        <f t="shared" si="2635"/>
        <v>3</v>
      </c>
      <c r="C2791" s="18">
        <f t="shared" si="215"/>
        <v>75</v>
      </c>
      <c r="D2791" s="19" t="str">
        <f t="shared" si="216"/>
        <v>Услуги</v>
      </c>
      <c r="E2791" s="20">
        <v>56.49999999999999</v>
      </c>
      <c r="F2791" s="21">
        <v>40.7365</v>
      </c>
      <c r="G2791" s="22">
        <v>4.28030303030303</v>
      </c>
      <c r="H2791" s="21">
        <v>13.2</v>
      </c>
    </row>
    <row r="2792" ht="15.75" customHeight="1">
      <c r="A2792" s="16" t="str">
        <f t="shared" ref="A2792:B2792" si="2636">A2756</f>
        <v>январь</v>
      </c>
      <c r="B2792" s="18">
        <f t="shared" si="2636"/>
        <v>1</v>
      </c>
      <c r="C2792" s="18">
        <f t="shared" si="215"/>
        <v>76</v>
      </c>
      <c r="D2792" s="19" t="str">
        <f t="shared" si="216"/>
        <v>телефоны и гаджеты</v>
      </c>
      <c r="E2792" s="20">
        <v>40.5</v>
      </c>
      <c r="F2792" s="21">
        <v>28.916999999999998</v>
      </c>
      <c r="G2792" s="22">
        <v>3.0681818181818183</v>
      </c>
      <c r="H2792" s="21">
        <v>13.2</v>
      </c>
    </row>
    <row r="2793" ht="15.75" customHeight="1">
      <c r="A2793" s="16" t="str">
        <f t="shared" ref="A2793:B2793" si="2637">A2757</f>
        <v>февраль</v>
      </c>
      <c r="B2793" s="18">
        <f t="shared" si="2637"/>
        <v>1</v>
      </c>
      <c r="C2793" s="18">
        <f t="shared" si="215"/>
        <v>76</v>
      </c>
      <c r="D2793" s="19" t="str">
        <f t="shared" si="216"/>
        <v>телефоны и гаджеты</v>
      </c>
      <c r="E2793" s="20">
        <v>57.99999999999999</v>
      </c>
      <c r="F2793" s="21">
        <v>40.193999999999996</v>
      </c>
      <c r="G2793" s="22">
        <v>4.833333333333332</v>
      </c>
      <c r="H2793" s="21">
        <v>12.0</v>
      </c>
    </row>
    <row r="2794" ht="15.75" customHeight="1">
      <c r="A2794" s="16" t="str">
        <f t="shared" ref="A2794:B2794" si="2638">A2758</f>
        <v>март</v>
      </c>
      <c r="B2794" s="18">
        <f t="shared" si="2638"/>
        <v>1</v>
      </c>
      <c r="C2794" s="18">
        <f t="shared" si="215"/>
        <v>76</v>
      </c>
      <c r="D2794" s="19" t="str">
        <f t="shared" si="216"/>
        <v>телефоны и гаджеты</v>
      </c>
      <c r="E2794" s="20">
        <v>59.0</v>
      </c>
      <c r="F2794" s="21">
        <v>41.3</v>
      </c>
      <c r="G2794" s="22">
        <v>4.46969696969697</v>
      </c>
      <c r="H2794" s="21">
        <v>13.2</v>
      </c>
    </row>
    <row r="2795" ht="15.75" customHeight="1">
      <c r="A2795" s="16" t="str">
        <f t="shared" ref="A2795:B2795" si="2639">A2759</f>
        <v>апрель</v>
      </c>
      <c r="B2795" s="18">
        <f t="shared" si="2639"/>
        <v>2</v>
      </c>
      <c r="C2795" s="18">
        <f t="shared" si="215"/>
        <v>76</v>
      </c>
      <c r="D2795" s="19" t="str">
        <f t="shared" si="216"/>
        <v>телефоны и гаджеты</v>
      </c>
      <c r="E2795" s="20">
        <v>45.5</v>
      </c>
      <c r="F2795" s="21">
        <v>32.1685</v>
      </c>
      <c r="G2795" s="22">
        <v>4.212962962962963</v>
      </c>
      <c r="H2795" s="21">
        <v>10.8</v>
      </c>
    </row>
    <row r="2796" ht="15.75" customHeight="1">
      <c r="A2796" s="16" t="str">
        <f t="shared" ref="A2796:B2796" si="2640">A2760</f>
        <v>май</v>
      </c>
      <c r="B2796" s="18">
        <f t="shared" si="2640"/>
        <v>2</v>
      </c>
      <c r="C2796" s="18">
        <f t="shared" si="215"/>
        <v>76</v>
      </c>
      <c r="D2796" s="19" t="str">
        <f t="shared" si="216"/>
        <v>телефоны и гаджеты</v>
      </c>
      <c r="E2796" s="20">
        <v>40.0</v>
      </c>
      <c r="F2796" s="21">
        <v>26.6</v>
      </c>
      <c r="G2796" s="22">
        <v>3.3333333333333335</v>
      </c>
      <c r="H2796" s="21">
        <v>12.0</v>
      </c>
    </row>
    <row r="2797" ht="15.75" customHeight="1">
      <c r="A2797" s="16" t="str">
        <f t="shared" ref="A2797:B2797" si="2641">A2761</f>
        <v>июнь</v>
      </c>
      <c r="B2797" s="18">
        <f t="shared" si="2641"/>
        <v>2</v>
      </c>
      <c r="C2797" s="18">
        <f t="shared" si="215"/>
        <v>76</v>
      </c>
      <c r="D2797" s="19" t="str">
        <f t="shared" si="216"/>
        <v>телефоны и гаджеты</v>
      </c>
      <c r="E2797" s="20">
        <v>56.99999999999999</v>
      </c>
      <c r="F2797" s="21">
        <v>41.495999999999995</v>
      </c>
      <c r="G2797" s="22">
        <v>4.75</v>
      </c>
      <c r="H2797" s="21">
        <v>12.0</v>
      </c>
    </row>
    <row r="2798" ht="15.75" customHeight="1">
      <c r="A2798" s="16" t="str">
        <f t="shared" ref="A2798:B2798" si="2642">A2762</f>
        <v>июль</v>
      </c>
      <c r="B2798" s="18">
        <f t="shared" si="2642"/>
        <v>3</v>
      </c>
      <c r="C2798" s="18">
        <f t="shared" si="215"/>
        <v>76</v>
      </c>
      <c r="D2798" s="19" t="str">
        <f t="shared" si="216"/>
        <v>телефоны и гаджеты</v>
      </c>
      <c r="E2798" s="20">
        <v>46.5</v>
      </c>
      <c r="F2798" s="21">
        <v>32.2245</v>
      </c>
      <c r="G2798" s="22">
        <v>3.875</v>
      </c>
      <c r="H2798" s="21">
        <v>12.0</v>
      </c>
    </row>
    <row r="2799" ht="15.75" customHeight="1">
      <c r="A2799" s="16" t="str">
        <f t="shared" ref="A2799:B2799" si="2643">A2763</f>
        <v>август</v>
      </c>
      <c r="B2799" s="18">
        <f t="shared" si="2643"/>
        <v>3</v>
      </c>
      <c r="C2799" s="18">
        <f t="shared" si="215"/>
        <v>76</v>
      </c>
      <c r="D2799" s="19" t="str">
        <f t="shared" si="216"/>
        <v>телефоны и гаджеты</v>
      </c>
      <c r="E2799" s="20">
        <v>42.5</v>
      </c>
      <c r="F2799" s="21">
        <v>28.857499999999998</v>
      </c>
      <c r="G2799" s="22">
        <v>3.5416666666666665</v>
      </c>
      <c r="H2799" s="21">
        <v>12.0</v>
      </c>
    </row>
    <row r="2800" ht="15.75" customHeight="1">
      <c r="A2800" s="16" t="str">
        <f t="shared" ref="A2800:B2800" si="2644">A2764</f>
        <v>сентябрь</v>
      </c>
      <c r="B2800" s="18">
        <f t="shared" si="2644"/>
        <v>3</v>
      </c>
      <c r="C2800" s="18">
        <f t="shared" si="215"/>
        <v>76</v>
      </c>
      <c r="D2800" s="19" t="str">
        <f t="shared" si="216"/>
        <v>телефоны и гаджеты</v>
      </c>
      <c r="E2800" s="20">
        <v>46.0</v>
      </c>
      <c r="F2800" s="21">
        <v>31.877999999999997</v>
      </c>
      <c r="G2800" s="22">
        <v>3.833333333333334</v>
      </c>
      <c r="H2800" s="21">
        <v>12.0</v>
      </c>
    </row>
    <row r="2801" ht="15.75" customHeight="1">
      <c r="A2801" s="16" t="str">
        <f t="shared" ref="A2801:B2801" si="2645">A2765</f>
        <v>январь</v>
      </c>
      <c r="B2801" s="18">
        <f t="shared" si="2645"/>
        <v>1</v>
      </c>
      <c r="C2801" s="18">
        <f t="shared" si="215"/>
        <v>77</v>
      </c>
      <c r="D2801" s="19" t="str">
        <f t="shared" si="216"/>
        <v>платежи</v>
      </c>
      <c r="E2801" s="20">
        <v>51.0</v>
      </c>
      <c r="F2801" s="21">
        <v>36.413999999999994</v>
      </c>
      <c r="G2801" s="22">
        <v>3.8636363636363633</v>
      </c>
      <c r="H2801" s="21">
        <v>13.2</v>
      </c>
    </row>
    <row r="2802" ht="15.75" customHeight="1">
      <c r="A2802" s="16" t="str">
        <f t="shared" ref="A2802:B2802" si="2646">A2766</f>
        <v>февраль</v>
      </c>
      <c r="B2802" s="18">
        <f t="shared" si="2646"/>
        <v>1</v>
      </c>
      <c r="C2802" s="18">
        <f t="shared" si="215"/>
        <v>77</v>
      </c>
      <c r="D2802" s="19" t="str">
        <f t="shared" si="216"/>
        <v>платежи</v>
      </c>
      <c r="E2802" s="20">
        <v>59.0</v>
      </c>
      <c r="F2802" s="21">
        <v>39.647999999999996</v>
      </c>
      <c r="G2802" s="22">
        <v>5.462962962962963</v>
      </c>
      <c r="H2802" s="21">
        <v>10.8</v>
      </c>
    </row>
    <row r="2803" ht="15.75" customHeight="1">
      <c r="A2803" s="16" t="str">
        <f t="shared" ref="A2803:B2803" si="2647">A2767</f>
        <v>март</v>
      </c>
      <c r="B2803" s="18">
        <f t="shared" si="2647"/>
        <v>1</v>
      </c>
      <c r="C2803" s="18">
        <f t="shared" si="215"/>
        <v>77</v>
      </c>
      <c r="D2803" s="19" t="str">
        <f t="shared" si="216"/>
        <v>платежи</v>
      </c>
      <c r="E2803" s="20">
        <v>58.5</v>
      </c>
      <c r="F2803" s="21">
        <v>40.949999999999996</v>
      </c>
      <c r="G2803" s="22">
        <v>5.416666666666666</v>
      </c>
      <c r="H2803" s="21">
        <v>10.8</v>
      </c>
    </row>
    <row r="2804" ht="15.75" customHeight="1">
      <c r="A2804" s="16" t="str">
        <f t="shared" ref="A2804:B2804" si="2648">A2768</f>
        <v>апрель</v>
      </c>
      <c r="B2804" s="18">
        <f t="shared" si="2648"/>
        <v>2</v>
      </c>
      <c r="C2804" s="18">
        <f t="shared" si="215"/>
        <v>77</v>
      </c>
      <c r="D2804" s="19" t="str">
        <f t="shared" si="216"/>
        <v>платежи</v>
      </c>
      <c r="E2804" s="20">
        <v>57.49999999999999</v>
      </c>
      <c r="F2804" s="21">
        <v>41.055</v>
      </c>
      <c r="G2804" s="22">
        <v>5.324074074074074</v>
      </c>
      <c r="H2804" s="21">
        <v>10.8</v>
      </c>
    </row>
    <row r="2805" ht="15.75" customHeight="1">
      <c r="A2805" s="16" t="str">
        <f t="shared" ref="A2805:B2805" si="2649">A2769</f>
        <v>май</v>
      </c>
      <c r="B2805" s="18">
        <f t="shared" si="2649"/>
        <v>2</v>
      </c>
      <c r="C2805" s="18">
        <f t="shared" si="215"/>
        <v>77</v>
      </c>
      <c r="D2805" s="19" t="str">
        <f t="shared" si="216"/>
        <v>платежи</v>
      </c>
      <c r="E2805" s="20">
        <v>42.5</v>
      </c>
      <c r="F2805" s="21">
        <v>29.452499999999997</v>
      </c>
      <c r="G2805" s="22">
        <v>2.951388888888889</v>
      </c>
      <c r="H2805" s="21">
        <v>14.4</v>
      </c>
    </row>
    <row r="2806" ht="15.75" customHeight="1">
      <c r="A2806" s="16" t="str">
        <f t="shared" ref="A2806:B2806" si="2650">A2770</f>
        <v>июнь</v>
      </c>
      <c r="B2806" s="18">
        <f t="shared" si="2650"/>
        <v>2</v>
      </c>
      <c r="C2806" s="18">
        <f t="shared" si="215"/>
        <v>77</v>
      </c>
      <c r="D2806" s="19" t="str">
        <f t="shared" si="216"/>
        <v>платежи</v>
      </c>
      <c r="E2806" s="20">
        <v>51.0</v>
      </c>
      <c r="F2806" s="21">
        <v>34.629</v>
      </c>
      <c r="G2806" s="22">
        <v>3.8636363636363633</v>
      </c>
      <c r="H2806" s="21">
        <v>13.2</v>
      </c>
    </row>
    <row r="2807" ht="15.75" customHeight="1">
      <c r="A2807" s="16" t="str">
        <f t="shared" ref="A2807:B2807" si="2651">A2771</f>
        <v>июль</v>
      </c>
      <c r="B2807" s="18">
        <f t="shared" si="2651"/>
        <v>3</v>
      </c>
      <c r="C2807" s="18">
        <f t="shared" si="215"/>
        <v>77</v>
      </c>
      <c r="D2807" s="19" t="str">
        <f t="shared" si="216"/>
        <v>платежи</v>
      </c>
      <c r="E2807" s="20">
        <v>53.5</v>
      </c>
      <c r="F2807" s="21">
        <v>38.573499999999996</v>
      </c>
      <c r="G2807" s="22">
        <v>4.458333333333334</v>
      </c>
      <c r="H2807" s="21">
        <v>12.0</v>
      </c>
    </row>
    <row r="2808" ht="15.75" customHeight="1">
      <c r="A2808" s="16" t="str">
        <f t="shared" ref="A2808:B2808" si="2652">A2772</f>
        <v>август</v>
      </c>
      <c r="B2808" s="18">
        <f t="shared" si="2652"/>
        <v>3</v>
      </c>
      <c r="C2808" s="18">
        <f t="shared" si="215"/>
        <v>77</v>
      </c>
      <c r="D2808" s="19" t="str">
        <f t="shared" si="216"/>
        <v>платежи</v>
      </c>
      <c r="E2808" s="20">
        <v>46.0</v>
      </c>
      <c r="F2808" s="21">
        <v>30.589999999999996</v>
      </c>
      <c r="G2808" s="22">
        <v>3.194444444444444</v>
      </c>
      <c r="H2808" s="21">
        <v>14.4</v>
      </c>
    </row>
    <row r="2809" ht="15.75" customHeight="1">
      <c r="A2809" s="16" t="str">
        <f t="shared" ref="A2809:B2809" si="2653">A2773</f>
        <v>сентябрь</v>
      </c>
      <c r="B2809" s="18">
        <f t="shared" si="2653"/>
        <v>3</v>
      </c>
      <c r="C2809" s="18">
        <f t="shared" si="215"/>
        <v>77</v>
      </c>
      <c r="D2809" s="19" t="str">
        <f t="shared" si="216"/>
        <v>платежи</v>
      </c>
      <c r="E2809" s="20">
        <v>47.5</v>
      </c>
      <c r="F2809" s="21">
        <v>34.58</v>
      </c>
      <c r="G2809" s="22">
        <v>3.5984848484848486</v>
      </c>
      <c r="H2809" s="21">
        <v>13.2</v>
      </c>
    </row>
    <row r="2810" ht="15.75" customHeight="1">
      <c r="A2810" s="16" t="str">
        <f t="shared" ref="A2810:B2810" si="2654">A2774</f>
        <v>январь</v>
      </c>
      <c r="B2810" s="18">
        <f t="shared" si="2654"/>
        <v>1</v>
      </c>
      <c r="C2810" s="18">
        <f t="shared" si="215"/>
        <v>73</v>
      </c>
      <c r="D2810" s="19" t="str">
        <f t="shared" si="216"/>
        <v>Услуги</v>
      </c>
      <c r="E2810" s="20">
        <v>57.49999999999999</v>
      </c>
      <c r="F2810" s="21">
        <v>39.0425</v>
      </c>
      <c r="G2810" s="22">
        <v>5.324074074074074</v>
      </c>
      <c r="H2810" s="21">
        <v>10.8</v>
      </c>
    </row>
    <row r="2811" ht="15.75" customHeight="1">
      <c r="A2811" s="16" t="str">
        <f t="shared" ref="A2811:B2811" si="2655">A2775</f>
        <v>февраль</v>
      </c>
      <c r="B2811" s="18">
        <f t="shared" si="2655"/>
        <v>1</v>
      </c>
      <c r="C2811" s="18">
        <f t="shared" si="215"/>
        <v>73</v>
      </c>
      <c r="D2811" s="19" t="str">
        <f t="shared" si="216"/>
        <v>Услуги</v>
      </c>
      <c r="E2811" s="20">
        <v>55.00000000000001</v>
      </c>
      <c r="F2811" s="21">
        <v>39.27</v>
      </c>
      <c r="G2811" s="22">
        <v>5.0925925925925934</v>
      </c>
      <c r="H2811" s="21">
        <v>10.8</v>
      </c>
    </row>
    <row r="2812" ht="15.75" customHeight="1">
      <c r="A2812" s="16" t="str">
        <f t="shared" ref="A2812:B2812" si="2656">A2776</f>
        <v>март</v>
      </c>
      <c r="B2812" s="18">
        <f t="shared" si="2656"/>
        <v>1</v>
      </c>
      <c r="C2812" s="18">
        <f t="shared" si="215"/>
        <v>73</v>
      </c>
      <c r="D2812" s="19" t="str">
        <f t="shared" si="216"/>
        <v>Услуги</v>
      </c>
      <c r="E2812" s="20">
        <v>51.5</v>
      </c>
      <c r="F2812" s="21">
        <v>34.247499999999995</v>
      </c>
      <c r="G2812" s="22">
        <v>3.901515151515152</v>
      </c>
      <c r="H2812" s="21">
        <v>13.2</v>
      </c>
    </row>
    <row r="2813" ht="15.75" customHeight="1">
      <c r="A2813" s="16" t="str">
        <f t="shared" ref="A2813:B2813" si="2657">A2777</f>
        <v>апрель</v>
      </c>
      <c r="B2813" s="18">
        <f t="shared" si="2657"/>
        <v>2</v>
      </c>
      <c r="C2813" s="18">
        <f t="shared" si="215"/>
        <v>73</v>
      </c>
      <c r="D2813" s="19" t="str">
        <f t="shared" si="216"/>
        <v>Услуги</v>
      </c>
      <c r="E2813" s="20">
        <v>59.0</v>
      </c>
      <c r="F2813" s="21">
        <v>41.712999999999994</v>
      </c>
      <c r="G2813" s="22">
        <v>5.462962962962963</v>
      </c>
      <c r="H2813" s="21">
        <v>10.8</v>
      </c>
    </row>
    <row r="2814" ht="15.75" customHeight="1">
      <c r="A2814" s="16" t="str">
        <f t="shared" ref="A2814:B2814" si="2658">A2778</f>
        <v>май</v>
      </c>
      <c r="B2814" s="18">
        <f t="shared" si="2658"/>
        <v>2</v>
      </c>
      <c r="C2814" s="18">
        <f t="shared" si="215"/>
        <v>73</v>
      </c>
      <c r="D2814" s="19" t="str">
        <f t="shared" si="216"/>
        <v>Услуги</v>
      </c>
      <c r="E2814" s="20">
        <v>57.49999999999999</v>
      </c>
      <c r="F2814" s="21">
        <v>41.055</v>
      </c>
      <c r="G2814" s="22">
        <v>3.993055555555556</v>
      </c>
      <c r="H2814" s="21">
        <v>14.4</v>
      </c>
    </row>
    <row r="2815" ht="15.75" customHeight="1">
      <c r="A2815" s="16" t="str">
        <f t="shared" ref="A2815:B2815" si="2659">A2779</f>
        <v>июнь</v>
      </c>
      <c r="B2815" s="18">
        <f t="shared" si="2659"/>
        <v>2</v>
      </c>
      <c r="C2815" s="18">
        <f t="shared" si="215"/>
        <v>73</v>
      </c>
      <c r="D2815" s="19" t="str">
        <f t="shared" si="216"/>
        <v>Услуги</v>
      </c>
      <c r="E2815" s="20">
        <v>48.0</v>
      </c>
      <c r="F2815" s="21">
        <v>34.60799999999999</v>
      </c>
      <c r="G2815" s="22">
        <v>4.0</v>
      </c>
      <c r="H2815" s="21">
        <v>12.0</v>
      </c>
    </row>
    <row r="2816" ht="15.75" customHeight="1">
      <c r="A2816" s="16" t="str">
        <f t="shared" ref="A2816:B2816" si="2660">A2780</f>
        <v>июль</v>
      </c>
      <c r="B2816" s="18">
        <f t="shared" si="2660"/>
        <v>3</v>
      </c>
      <c r="C2816" s="18">
        <f t="shared" si="215"/>
        <v>73</v>
      </c>
      <c r="D2816" s="19" t="str">
        <f t="shared" si="216"/>
        <v>Услуги</v>
      </c>
      <c r="E2816" s="20">
        <v>57.99999999999999</v>
      </c>
      <c r="F2816" s="21">
        <v>42.62999999999999</v>
      </c>
      <c r="G2816" s="22">
        <v>4.027777777777778</v>
      </c>
      <c r="H2816" s="21">
        <v>14.4</v>
      </c>
    </row>
    <row r="2817" ht="15.75" customHeight="1">
      <c r="A2817" s="16" t="str">
        <f t="shared" ref="A2817:B2817" si="2661">A2781</f>
        <v>август</v>
      </c>
      <c r="B2817" s="18">
        <f t="shared" si="2661"/>
        <v>3</v>
      </c>
      <c r="C2817" s="18">
        <f t="shared" si="215"/>
        <v>73</v>
      </c>
      <c r="D2817" s="19" t="str">
        <f t="shared" si="216"/>
        <v>Услуги</v>
      </c>
      <c r="E2817" s="20">
        <v>47.0</v>
      </c>
      <c r="F2817" s="21">
        <v>31.583999999999996</v>
      </c>
      <c r="G2817" s="22">
        <v>3.5606060606060606</v>
      </c>
      <c r="H2817" s="21">
        <v>13.2</v>
      </c>
    </row>
    <row r="2818" ht="15.75" customHeight="1">
      <c r="A2818" s="16" t="str">
        <f t="shared" ref="A2818:B2818" si="2662">A2782</f>
        <v>сентябрь</v>
      </c>
      <c r="B2818" s="18">
        <f t="shared" si="2662"/>
        <v>3</v>
      </c>
      <c r="C2818" s="18">
        <f t="shared" si="215"/>
        <v>73</v>
      </c>
      <c r="D2818" s="19" t="str">
        <f t="shared" si="216"/>
        <v>Услуги</v>
      </c>
      <c r="E2818" s="20">
        <v>43.5</v>
      </c>
      <c r="F2818" s="21">
        <v>30.1455</v>
      </c>
      <c r="G2818" s="22">
        <v>4.027777777777778</v>
      </c>
      <c r="H2818" s="21">
        <v>10.8</v>
      </c>
    </row>
    <row r="2819" ht="15.75" customHeight="1">
      <c r="A2819" s="16" t="str">
        <f t="shared" ref="A2819:B2819" si="2663">A2783</f>
        <v>январь</v>
      </c>
      <c r="B2819" s="18">
        <f t="shared" si="2663"/>
        <v>1</v>
      </c>
      <c r="C2819" s="18">
        <f t="shared" si="215"/>
        <v>76</v>
      </c>
      <c r="D2819" s="19" t="str">
        <f t="shared" si="216"/>
        <v>Услуги</v>
      </c>
      <c r="E2819" s="20">
        <v>56.49999999999999</v>
      </c>
      <c r="F2819" s="21">
        <v>41.132</v>
      </c>
      <c r="G2819" s="22">
        <v>4.28030303030303</v>
      </c>
      <c r="H2819" s="21">
        <v>13.2</v>
      </c>
    </row>
    <row r="2820" ht="15.75" customHeight="1">
      <c r="A2820" s="16" t="str">
        <f t="shared" ref="A2820:B2820" si="2664">A2784</f>
        <v>февраль</v>
      </c>
      <c r="B2820" s="18">
        <f t="shared" si="2664"/>
        <v>1</v>
      </c>
      <c r="C2820" s="18">
        <f t="shared" si="215"/>
        <v>76</v>
      </c>
      <c r="D2820" s="19" t="str">
        <f t="shared" si="216"/>
        <v>Услуги</v>
      </c>
      <c r="E2820" s="20">
        <v>42.0</v>
      </c>
      <c r="F2820" s="21">
        <v>30.870000000000005</v>
      </c>
      <c r="G2820" s="22">
        <v>2.9166666666666665</v>
      </c>
      <c r="H2820" s="21">
        <v>14.4</v>
      </c>
    </row>
    <row r="2821" ht="15.75" customHeight="1">
      <c r="A2821" s="16" t="str">
        <f t="shared" ref="A2821:B2821" si="2665">A2785</f>
        <v>март</v>
      </c>
      <c r="B2821" s="18">
        <f t="shared" si="2665"/>
        <v>1</v>
      </c>
      <c r="C2821" s="18">
        <f t="shared" si="215"/>
        <v>76</v>
      </c>
      <c r="D2821" s="19" t="str">
        <f t="shared" si="216"/>
        <v>Услуги</v>
      </c>
      <c r="E2821" s="20">
        <v>42.5</v>
      </c>
      <c r="F2821" s="21">
        <v>28.857499999999998</v>
      </c>
      <c r="G2821" s="22">
        <v>3.2196969696969697</v>
      </c>
      <c r="H2821" s="21">
        <v>13.2</v>
      </c>
    </row>
    <row r="2822" ht="15.75" customHeight="1">
      <c r="A2822" s="16" t="str">
        <f t="shared" ref="A2822:B2822" si="2666">A2786</f>
        <v>апрель</v>
      </c>
      <c r="B2822" s="18">
        <f t="shared" si="2666"/>
        <v>2</v>
      </c>
      <c r="C2822" s="18">
        <f t="shared" si="215"/>
        <v>76</v>
      </c>
      <c r="D2822" s="19" t="str">
        <f t="shared" si="216"/>
        <v>Услуги</v>
      </c>
      <c r="E2822" s="20">
        <v>42.0</v>
      </c>
      <c r="F2822" s="21">
        <v>30.281999999999996</v>
      </c>
      <c r="G2822" s="22">
        <v>3.1818181818181817</v>
      </c>
      <c r="H2822" s="21">
        <v>13.2</v>
      </c>
    </row>
    <row r="2823" ht="15.75" customHeight="1">
      <c r="A2823" s="16" t="str">
        <f t="shared" ref="A2823:B2823" si="2667">A2787</f>
        <v>май</v>
      </c>
      <c r="B2823" s="18">
        <f t="shared" si="2667"/>
        <v>2</v>
      </c>
      <c r="C2823" s="18">
        <f t="shared" si="215"/>
        <v>76</v>
      </c>
      <c r="D2823" s="19" t="str">
        <f t="shared" si="216"/>
        <v>Услуги</v>
      </c>
      <c r="E2823" s="20">
        <v>53.5</v>
      </c>
      <c r="F2823" s="21">
        <v>37.449999999999996</v>
      </c>
      <c r="G2823" s="22">
        <v>4.053030303030303</v>
      </c>
      <c r="H2823" s="21">
        <v>13.2</v>
      </c>
    </row>
    <row r="2824" ht="15.75" customHeight="1">
      <c r="A2824" s="16" t="str">
        <f t="shared" ref="A2824:B2824" si="2668">A2788</f>
        <v>июнь</v>
      </c>
      <c r="B2824" s="18">
        <f t="shared" si="2668"/>
        <v>2</v>
      </c>
      <c r="C2824" s="18">
        <f t="shared" si="215"/>
        <v>76</v>
      </c>
      <c r="D2824" s="19" t="str">
        <f t="shared" si="216"/>
        <v>Услуги</v>
      </c>
      <c r="E2824" s="20">
        <v>44.0</v>
      </c>
      <c r="F2824" s="21">
        <v>29.875999999999998</v>
      </c>
      <c r="G2824" s="22">
        <v>3.055555555555556</v>
      </c>
      <c r="H2824" s="21">
        <v>14.4</v>
      </c>
    </row>
    <row r="2825" ht="15.75" customHeight="1">
      <c r="A2825" s="16" t="str">
        <f t="shared" ref="A2825:B2825" si="2669">A2789</f>
        <v>июль</v>
      </c>
      <c r="B2825" s="18">
        <f t="shared" si="2669"/>
        <v>3</v>
      </c>
      <c r="C2825" s="18">
        <f t="shared" si="215"/>
        <v>76</v>
      </c>
      <c r="D2825" s="19" t="str">
        <f t="shared" si="216"/>
        <v>Услуги</v>
      </c>
      <c r="E2825" s="20">
        <v>54.50000000000001</v>
      </c>
      <c r="F2825" s="21">
        <v>39.2945</v>
      </c>
      <c r="G2825" s="22">
        <v>3.7847222222222228</v>
      </c>
      <c r="H2825" s="21">
        <v>14.4</v>
      </c>
    </row>
    <row r="2826" ht="15.75" customHeight="1">
      <c r="A2826" s="16" t="str">
        <f t="shared" ref="A2826:B2826" si="2670">A2790</f>
        <v>август</v>
      </c>
      <c r="B2826" s="18">
        <f t="shared" si="2670"/>
        <v>3</v>
      </c>
      <c r="C2826" s="18">
        <f t="shared" si="215"/>
        <v>76</v>
      </c>
      <c r="D2826" s="19" t="str">
        <f t="shared" si="216"/>
        <v>Услуги</v>
      </c>
      <c r="E2826" s="20">
        <v>57.99999999999999</v>
      </c>
      <c r="F2826" s="21">
        <v>41.412</v>
      </c>
      <c r="G2826" s="22">
        <v>4.393939393939394</v>
      </c>
      <c r="H2826" s="21">
        <v>13.2</v>
      </c>
    </row>
    <row r="2827" ht="15.75" customHeight="1">
      <c r="A2827" s="16" t="str">
        <f t="shared" ref="A2827:B2827" si="2671">A2791</f>
        <v>сентябрь</v>
      </c>
      <c r="B2827" s="18">
        <f t="shared" si="2671"/>
        <v>3</v>
      </c>
      <c r="C2827" s="18">
        <f t="shared" si="215"/>
        <v>76</v>
      </c>
      <c r="D2827" s="19" t="str">
        <f t="shared" si="216"/>
        <v>Услуги</v>
      </c>
      <c r="E2827" s="20">
        <v>49.5</v>
      </c>
      <c r="F2827" s="21">
        <v>35.342999999999996</v>
      </c>
      <c r="G2827" s="22">
        <v>3.4375000000000004</v>
      </c>
      <c r="H2827" s="21">
        <v>14.4</v>
      </c>
    </row>
    <row r="2828" ht="15.75" customHeight="1">
      <c r="A2828" s="16" t="str">
        <f t="shared" ref="A2828:B2828" si="2672">A2792</f>
        <v>январь</v>
      </c>
      <c r="B2828" s="18">
        <f t="shared" si="2672"/>
        <v>1</v>
      </c>
      <c r="C2828" s="18">
        <f t="shared" si="215"/>
        <v>77</v>
      </c>
      <c r="D2828" s="19" t="str">
        <f t="shared" si="216"/>
        <v>телефоны и гаджеты</v>
      </c>
      <c r="E2828" s="20">
        <v>43.0</v>
      </c>
      <c r="F2828" s="21">
        <v>30.401</v>
      </c>
      <c r="G2828" s="22">
        <v>2.986111111111111</v>
      </c>
      <c r="H2828" s="21">
        <v>14.4</v>
      </c>
    </row>
    <row r="2829" ht="15.75" customHeight="1">
      <c r="A2829" s="16" t="str">
        <f t="shared" ref="A2829:B2829" si="2673">A2793</f>
        <v>февраль</v>
      </c>
      <c r="B2829" s="18">
        <f t="shared" si="2673"/>
        <v>1</v>
      </c>
      <c r="C2829" s="18">
        <f t="shared" si="215"/>
        <v>77</v>
      </c>
      <c r="D2829" s="19" t="str">
        <f t="shared" si="216"/>
        <v>телефоны и гаджеты</v>
      </c>
      <c r="E2829" s="20">
        <v>41.0</v>
      </c>
      <c r="F2829" s="21">
        <v>29.274</v>
      </c>
      <c r="G2829" s="22">
        <v>2.8472222222222223</v>
      </c>
      <c r="H2829" s="21">
        <v>14.4</v>
      </c>
    </row>
    <row r="2830" ht="15.75" customHeight="1">
      <c r="A2830" s="16" t="str">
        <f t="shared" ref="A2830:B2830" si="2674">A2794</f>
        <v>март</v>
      </c>
      <c r="B2830" s="18">
        <f t="shared" si="2674"/>
        <v>1</v>
      </c>
      <c r="C2830" s="18">
        <f t="shared" si="215"/>
        <v>77</v>
      </c>
      <c r="D2830" s="19" t="str">
        <f t="shared" si="216"/>
        <v>телефоны и гаджеты</v>
      </c>
      <c r="E2830" s="20">
        <v>47.0</v>
      </c>
      <c r="F2830" s="21">
        <v>33.558</v>
      </c>
      <c r="G2830" s="22">
        <v>3.916666666666666</v>
      </c>
      <c r="H2830" s="21">
        <v>12.0</v>
      </c>
    </row>
    <row r="2831" ht="15.75" customHeight="1">
      <c r="A2831" s="16" t="str">
        <f t="shared" ref="A2831:B2831" si="2675">A2795</f>
        <v>апрель</v>
      </c>
      <c r="B2831" s="18">
        <f t="shared" si="2675"/>
        <v>2</v>
      </c>
      <c r="C2831" s="18">
        <f t="shared" si="215"/>
        <v>77</v>
      </c>
      <c r="D2831" s="19" t="str">
        <f t="shared" si="216"/>
        <v>телефоны и гаджеты</v>
      </c>
      <c r="E2831" s="20">
        <v>40.0</v>
      </c>
      <c r="F2831" s="21">
        <v>27.440000000000005</v>
      </c>
      <c r="G2831" s="22">
        <v>2.777777777777778</v>
      </c>
      <c r="H2831" s="21">
        <v>14.4</v>
      </c>
    </row>
    <row r="2832" ht="15.75" customHeight="1">
      <c r="A2832" s="16" t="str">
        <f t="shared" ref="A2832:B2832" si="2676">A2796</f>
        <v>май</v>
      </c>
      <c r="B2832" s="18">
        <f t="shared" si="2676"/>
        <v>2</v>
      </c>
      <c r="C2832" s="18">
        <f t="shared" si="215"/>
        <v>77</v>
      </c>
      <c r="D2832" s="19" t="str">
        <f t="shared" si="216"/>
        <v>телефоны и гаджеты</v>
      </c>
      <c r="E2832" s="20">
        <v>59.0</v>
      </c>
      <c r="F2832" s="21">
        <v>43.365</v>
      </c>
      <c r="G2832" s="22">
        <v>4.46969696969697</v>
      </c>
      <c r="H2832" s="21">
        <v>13.2</v>
      </c>
    </row>
    <row r="2833" ht="15.75" customHeight="1">
      <c r="A2833" s="16" t="str">
        <f t="shared" ref="A2833:B2833" si="2677">A2797</f>
        <v>июнь</v>
      </c>
      <c r="B2833" s="18">
        <f t="shared" si="2677"/>
        <v>2</v>
      </c>
      <c r="C2833" s="18">
        <f t="shared" si="215"/>
        <v>77</v>
      </c>
      <c r="D2833" s="19" t="str">
        <f t="shared" si="216"/>
        <v>телефоны и гаджеты</v>
      </c>
      <c r="E2833" s="20">
        <v>55.50000000000001</v>
      </c>
      <c r="F2833" s="21">
        <v>37.68449999999999</v>
      </c>
      <c r="G2833" s="22">
        <v>4.625</v>
      </c>
      <c r="H2833" s="21">
        <v>12.0</v>
      </c>
    </row>
    <row r="2834" ht="15.75" customHeight="1">
      <c r="A2834" s="16" t="str">
        <f t="shared" ref="A2834:B2834" si="2678">A2798</f>
        <v>июль</v>
      </c>
      <c r="B2834" s="18">
        <f t="shared" si="2678"/>
        <v>3</v>
      </c>
      <c r="C2834" s="18">
        <f t="shared" si="215"/>
        <v>77</v>
      </c>
      <c r="D2834" s="19" t="str">
        <f t="shared" si="216"/>
        <v>телефоны и гаджеты</v>
      </c>
      <c r="E2834" s="20">
        <v>54.0</v>
      </c>
      <c r="F2834" s="21">
        <v>37.422</v>
      </c>
      <c r="G2834" s="22">
        <v>4.090909090909091</v>
      </c>
      <c r="H2834" s="21">
        <v>13.2</v>
      </c>
    </row>
    <row r="2835" ht="15.75" customHeight="1">
      <c r="A2835" s="16" t="str">
        <f t="shared" ref="A2835:B2835" si="2679">A2799</f>
        <v>август</v>
      </c>
      <c r="B2835" s="18">
        <f t="shared" si="2679"/>
        <v>3</v>
      </c>
      <c r="C2835" s="18">
        <f t="shared" si="215"/>
        <v>77</v>
      </c>
      <c r="D2835" s="19" t="str">
        <f t="shared" si="216"/>
        <v>телефоны и гаджеты</v>
      </c>
      <c r="E2835" s="20">
        <v>57.49999999999999</v>
      </c>
      <c r="F2835" s="21">
        <v>39.8475</v>
      </c>
      <c r="G2835" s="22">
        <v>4.356060606060606</v>
      </c>
      <c r="H2835" s="21">
        <v>13.2</v>
      </c>
    </row>
    <row r="2836" ht="15.75" customHeight="1">
      <c r="A2836" s="16" t="str">
        <f t="shared" ref="A2836:B2836" si="2680">A2800</f>
        <v>сентябрь</v>
      </c>
      <c r="B2836" s="18">
        <f t="shared" si="2680"/>
        <v>3</v>
      </c>
      <c r="C2836" s="18">
        <f t="shared" si="215"/>
        <v>77</v>
      </c>
      <c r="D2836" s="19" t="str">
        <f t="shared" si="216"/>
        <v>телефоны и гаджеты</v>
      </c>
      <c r="E2836" s="20">
        <v>44.0</v>
      </c>
      <c r="F2836" s="21">
        <v>31.416</v>
      </c>
      <c r="G2836" s="22">
        <v>4.0740740740740735</v>
      </c>
      <c r="H2836" s="21">
        <v>10.8</v>
      </c>
    </row>
    <row r="2837" ht="15.75" customHeight="1">
      <c r="A2837" s="16" t="str">
        <f t="shared" ref="A2837:B2837" si="2681">A2801</f>
        <v>январь</v>
      </c>
      <c r="B2837" s="18">
        <f t="shared" si="2681"/>
        <v>1</v>
      </c>
      <c r="C2837" s="18">
        <f t="shared" si="215"/>
        <v>78</v>
      </c>
      <c r="D2837" s="19" t="str">
        <f t="shared" si="216"/>
        <v>платежи</v>
      </c>
      <c r="E2837" s="20">
        <v>54.0</v>
      </c>
      <c r="F2837" s="21">
        <v>39.312</v>
      </c>
      <c r="G2837" s="22">
        <v>4.5</v>
      </c>
      <c r="H2837" s="21">
        <v>12.0</v>
      </c>
    </row>
    <row r="2838" ht="15.75" customHeight="1">
      <c r="A2838" s="16" t="str">
        <f t="shared" ref="A2838:B2838" si="2682">A2802</f>
        <v>февраль</v>
      </c>
      <c r="B2838" s="18">
        <f t="shared" si="2682"/>
        <v>1</v>
      </c>
      <c r="C2838" s="18">
        <f t="shared" si="215"/>
        <v>78</v>
      </c>
      <c r="D2838" s="19" t="str">
        <f t="shared" si="216"/>
        <v>платежи</v>
      </c>
      <c r="E2838" s="20">
        <v>49.5</v>
      </c>
      <c r="F2838" s="21">
        <v>34.9965</v>
      </c>
      <c r="G2838" s="22">
        <v>4.583333333333334</v>
      </c>
      <c r="H2838" s="21">
        <v>10.8</v>
      </c>
    </row>
    <row r="2839" ht="15.75" customHeight="1">
      <c r="A2839" s="16" t="str">
        <f t="shared" ref="A2839:B2839" si="2683">A2803</f>
        <v>март</v>
      </c>
      <c r="B2839" s="18">
        <f t="shared" si="2683"/>
        <v>1</v>
      </c>
      <c r="C2839" s="18">
        <f t="shared" si="215"/>
        <v>78</v>
      </c>
      <c r="D2839" s="19" t="str">
        <f t="shared" si="216"/>
        <v>платежи</v>
      </c>
      <c r="E2839" s="20">
        <v>54.50000000000001</v>
      </c>
      <c r="F2839" s="21">
        <v>37.768499999999996</v>
      </c>
      <c r="G2839" s="22">
        <v>4.541666666666667</v>
      </c>
      <c r="H2839" s="21">
        <v>12.0</v>
      </c>
    </row>
    <row r="2840" ht="15.75" customHeight="1">
      <c r="A2840" s="16" t="str">
        <f t="shared" ref="A2840:B2840" si="2684">A2804</f>
        <v>апрель</v>
      </c>
      <c r="B2840" s="18">
        <f t="shared" si="2684"/>
        <v>2</v>
      </c>
      <c r="C2840" s="18">
        <f t="shared" si="215"/>
        <v>78</v>
      </c>
      <c r="D2840" s="19" t="str">
        <f t="shared" si="216"/>
        <v>платежи</v>
      </c>
      <c r="E2840" s="20">
        <v>49.5</v>
      </c>
      <c r="F2840" s="21">
        <v>36.036</v>
      </c>
      <c r="G2840" s="22">
        <v>4.125</v>
      </c>
      <c r="H2840" s="21">
        <v>12.0</v>
      </c>
    </row>
    <row r="2841" ht="15.75" customHeight="1">
      <c r="A2841" s="16" t="str">
        <f t="shared" ref="A2841:B2841" si="2685">A2805</f>
        <v>май</v>
      </c>
      <c r="B2841" s="18">
        <f t="shared" si="2685"/>
        <v>2</v>
      </c>
      <c r="C2841" s="18">
        <f t="shared" si="215"/>
        <v>78</v>
      </c>
      <c r="D2841" s="19" t="str">
        <f t="shared" si="216"/>
        <v>платежи</v>
      </c>
      <c r="E2841" s="20">
        <v>50.0</v>
      </c>
      <c r="F2841" s="21">
        <v>33.95</v>
      </c>
      <c r="G2841" s="22">
        <v>3.4722222222222223</v>
      </c>
      <c r="H2841" s="21">
        <v>14.4</v>
      </c>
    </row>
    <row r="2842" ht="15.75" customHeight="1">
      <c r="A2842" s="16" t="str">
        <f t="shared" ref="A2842:B2842" si="2686">A2806</f>
        <v>июнь</v>
      </c>
      <c r="B2842" s="18">
        <f t="shared" si="2686"/>
        <v>2</v>
      </c>
      <c r="C2842" s="18">
        <f t="shared" si="215"/>
        <v>78</v>
      </c>
      <c r="D2842" s="19" t="str">
        <f t="shared" si="216"/>
        <v>платежи</v>
      </c>
      <c r="E2842" s="20">
        <v>46.0</v>
      </c>
      <c r="F2842" s="21">
        <v>31.877999999999997</v>
      </c>
      <c r="G2842" s="22">
        <v>3.194444444444444</v>
      </c>
      <c r="H2842" s="21">
        <v>14.4</v>
      </c>
    </row>
    <row r="2843" ht="15.75" customHeight="1">
      <c r="A2843" s="16" t="str">
        <f t="shared" ref="A2843:B2843" si="2687">A2807</f>
        <v>июль</v>
      </c>
      <c r="B2843" s="18">
        <f t="shared" si="2687"/>
        <v>3</v>
      </c>
      <c r="C2843" s="18">
        <f t="shared" si="215"/>
        <v>78</v>
      </c>
      <c r="D2843" s="19" t="str">
        <f t="shared" si="216"/>
        <v>платежи</v>
      </c>
      <c r="E2843" s="20">
        <v>42.5</v>
      </c>
      <c r="F2843" s="21">
        <v>28.857499999999998</v>
      </c>
      <c r="G2843" s="22">
        <v>3.935185185185186</v>
      </c>
      <c r="H2843" s="21">
        <v>10.8</v>
      </c>
    </row>
    <row r="2844" ht="15.75" customHeight="1">
      <c r="A2844" s="16" t="str">
        <f t="shared" ref="A2844:B2844" si="2688">A2808</f>
        <v>август</v>
      </c>
      <c r="B2844" s="18">
        <f t="shared" si="2688"/>
        <v>3</v>
      </c>
      <c r="C2844" s="18">
        <f t="shared" si="215"/>
        <v>78</v>
      </c>
      <c r="D2844" s="19" t="str">
        <f t="shared" si="216"/>
        <v>платежи</v>
      </c>
      <c r="E2844" s="20">
        <v>56.99999999999999</v>
      </c>
      <c r="F2844" s="21">
        <v>39.501</v>
      </c>
      <c r="G2844" s="22">
        <v>4.75</v>
      </c>
      <c r="H2844" s="21">
        <v>12.0</v>
      </c>
    </row>
    <row r="2845" ht="15.75" customHeight="1">
      <c r="A2845" s="16" t="str">
        <f t="shared" ref="A2845:B2845" si="2689">A2809</f>
        <v>сентябрь</v>
      </c>
      <c r="B2845" s="18">
        <f t="shared" si="2689"/>
        <v>3</v>
      </c>
      <c r="C2845" s="18">
        <f t="shared" si="215"/>
        <v>78</v>
      </c>
      <c r="D2845" s="19" t="str">
        <f t="shared" si="216"/>
        <v>платежи</v>
      </c>
      <c r="E2845" s="20">
        <v>56.99999999999999</v>
      </c>
      <c r="F2845" s="21">
        <v>39.102</v>
      </c>
      <c r="G2845" s="22">
        <v>4.318181818181818</v>
      </c>
      <c r="H2845" s="21">
        <v>13.2</v>
      </c>
    </row>
    <row r="2846" ht="15.75" customHeight="1">
      <c r="A2846" s="16" t="str">
        <f t="shared" ref="A2846:B2846" si="2690">A2810</f>
        <v>январь</v>
      </c>
      <c r="B2846" s="18">
        <f t="shared" si="2690"/>
        <v>1</v>
      </c>
      <c r="C2846" s="18">
        <f t="shared" si="215"/>
        <v>74</v>
      </c>
      <c r="D2846" s="19" t="str">
        <f t="shared" si="216"/>
        <v>Услуги</v>
      </c>
      <c r="E2846" s="20">
        <v>2.64</v>
      </c>
      <c r="F2846" s="21">
        <v>1.3728</v>
      </c>
      <c r="G2846" s="22">
        <v>0.21999999999999997</v>
      </c>
      <c r="H2846" s="21">
        <v>12.0</v>
      </c>
    </row>
    <row r="2847" ht="15.75" customHeight="1">
      <c r="A2847" s="16" t="str">
        <f t="shared" ref="A2847:B2847" si="2691">A2811</f>
        <v>февраль</v>
      </c>
      <c r="B2847" s="18">
        <f t="shared" si="2691"/>
        <v>1</v>
      </c>
      <c r="C2847" s="18">
        <f t="shared" si="215"/>
        <v>74</v>
      </c>
      <c r="D2847" s="19" t="str">
        <f t="shared" si="216"/>
        <v>Услуги</v>
      </c>
      <c r="E2847" s="20">
        <v>2.85</v>
      </c>
      <c r="F2847" s="21">
        <v>1.368</v>
      </c>
      <c r="G2847" s="22">
        <v>0.2375</v>
      </c>
      <c r="H2847" s="21">
        <v>12.0</v>
      </c>
    </row>
    <row r="2848" ht="15.75" customHeight="1">
      <c r="A2848" s="16" t="str">
        <f t="shared" ref="A2848:B2848" si="2692">A2812</f>
        <v>март</v>
      </c>
      <c r="B2848" s="18">
        <f t="shared" si="2692"/>
        <v>1</v>
      </c>
      <c r="C2848" s="18">
        <f t="shared" si="215"/>
        <v>74</v>
      </c>
      <c r="D2848" s="19" t="str">
        <f t="shared" si="216"/>
        <v>Услуги</v>
      </c>
      <c r="E2848" s="20">
        <v>2.7</v>
      </c>
      <c r="F2848" s="21">
        <v>1.3635</v>
      </c>
      <c r="G2848" s="22">
        <v>0.25</v>
      </c>
      <c r="H2848" s="21">
        <v>10.8</v>
      </c>
    </row>
    <row r="2849" ht="15.75" customHeight="1">
      <c r="A2849" s="16" t="str">
        <f t="shared" ref="A2849:B2849" si="2693">A2813</f>
        <v>апрель</v>
      </c>
      <c r="B2849" s="18">
        <f t="shared" si="2693"/>
        <v>2</v>
      </c>
      <c r="C2849" s="18">
        <f t="shared" si="215"/>
        <v>74</v>
      </c>
      <c r="D2849" s="19" t="str">
        <f t="shared" si="216"/>
        <v>Услуги</v>
      </c>
      <c r="E2849" s="20">
        <v>2.88</v>
      </c>
      <c r="F2849" s="21">
        <v>1.3824</v>
      </c>
      <c r="G2849" s="22">
        <v>0.26666666666666666</v>
      </c>
      <c r="H2849" s="21">
        <v>10.8</v>
      </c>
    </row>
    <row r="2850" ht="15.75" customHeight="1">
      <c r="A2850" s="16" t="str">
        <f t="shared" ref="A2850:B2850" si="2694">A2814</f>
        <v>май</v>
      </c>
      <c r="B2850" s="18">
        <f t="shared" si="2694"/>
        <v>2</v>
      </c>
      <c r="C2850" s="18">
        <f t="shared" si="215"/>
        <v>74</v>
      </c>
      <c r="D2850" s="19" t="str">
        <f t="shared" si="216"/>
        <v>Услуги</v>
      </c>
      <c r="E2850" s="20">
        <v>3.21</v>
      </c>
      <c r="F2850" s="21">
        <v>1.65315</v>
      </c>
      <c r="G2850" s="22">
        <v>0.22291666666666665</v>
      </c>
      <c r="H2850" s="21">
        <v>14.4</v>
      </c>
    </row>
    <row r="2851" ht="15.75" customHeight="1">
      <c r="A2851" s="16" t="str">
        <f t="shared" ref="A2851:B2851" si="2695">A2815</f>
        <v>июнь</v>
      </c>
      <c r="B2851" s="18">
        <f t="shared" si="2695"/>
        <v>2</v>
      </c>
      <c r="C2851" s="18">
        <f t="shared" si="215"/>
        <v>74</v>
      </c>
      <c r="D2851" s="19" t="str">
        <f t="shared" si="216"/>
        <v>Услуги</v>
      </c>
      <c r="E2851" s="20">
        <v>3.36</v>
      </c>
      <c r="F2851" s="21">
        <v>1.6128</v>
      </c>
      <c r="G2851" s="22">
        <v>0.3111111111111111</v>
      </c>
      <c r="H2851" s="21">
        <v>10.8</v>
      </c>
    </row>
    <row r="2852" ht="15.75" customHeight="1">
      <c r="A2852" s="16" t="str">
        <f t="shared" ref="A2852:B2852" si="2696">A2816</f>
        <v>июль</v>
      </c>
      <c r="B2852" s="18">
        <f t="shared" si="2696"/>
        <v>3</v>
      </c>
      <c r="C2852" s="18">
        <f t="shared" si="215"/>
        <v>74</v>
      </c>
      <c r="D2852" s="19" t="str">
        <f t="shared" si="216"/>
        <v>Услуги</v>
      </c>
      <c r="E2852" s="20">
        <v>2.76</v>
      </c>
      <c r="F2852" s="21">
        <v>1.3662</v>
      </c>
      <c r="G2852" s="22">
        <v>0.20909090909090905</v>
      </c>
      <c r="H2852" s="21">
        <v>13.2</v>
      </c>
    </row>
    <row r="2853" ht="15.75" customHeight="1">
      <c r="A2853" s="16" t="str">
        <f t="shared" ref="A2853:B2853" si="2697">A2817</f>
        <v>август</v>
      </c>
      <c r="B2853" s="18">
        <f t="shared" si="2697"/>
        <v>3</v>
      </c>
      <c r="C2853" s="18">
        <f t="shared" si="215"/>
        <v>74</v>
      </c>
      <c r="D2853" s="19" t="str">
        <f t="shared" si="216"/>
        <v>Услуги</v>
      </c>
      <c r="E2853" s="20">
        <v>3.42</v>
      </c>
      <c r="F2853" s="21">
        <v>1.6928999999999998</v>
      </c>
      <c r="G2853" s="22">
        <v>0.25909090909090904</v>
      </c>
      <c r="H2853" s="21">
        <v>13.2</v>
      </c>
    </row>
    <row r="2854" ht="15.75" customHeight="1">
      <c r="A2854" s="16" t="str">
        <f t="shared" ref="A2854:B2854" si="2698">A2818</f>
        <v>сентябрь</v>
      </c>
      <c r="B2854" s="18">
        <f t="shared" si="2698"/>
        <v>3</v>
      </c>
      <c r="C2854" s="18">
        <f t="shared" si="215"/>
        <v>74</v>
      </c>
      <c r="D2854" s="19" t="str">
        <f t="shared" si="216"/>
        <v>Услуги</v>
      </c>
      <c r="E2854" s="20">
        <v>2.4</v>
      </c>
      <c r="F2854" s="21">
        <v>1.212</v>
      </c>
      <c r="G2854" s="22">
        <v>0.2</v>
      </c>
      <c r="H2854" s="21">
        <v>12.0</v>
      </c>
    </row>
    <row r="2855" ht="15.75" customHeight="1">
      <c r="A2855" s="16" t="str">
        <f t="shared" ref="A2855:B2855" si="2699">A2819</f>
        <v>январь</v>
      </c>
      <c r="B2855" s="18">
        <f t="shared" si="2699"/>
        <v>1</v>
      </c>
      <c r="C2855" s="18">
        <f t="shared" si="215"/>
        <v>77</v>
      </c>
      <c r="D2855" s="19" t="str">
        <f t="shared" si="216"/>
        <v>Услуги</v>
      </c>
      <c r="E2855" s="20">
        <v>3.21</v>
      </c>
      <c r="F2855" s="21">
        <v>1.5408000000000002</v>
      </c>
      <c r="G2855" s="22">
        <v>0.22291666666666665</v>
      </c>
      <c r="H2855" s="21">
        <v>14.4</v>
      </c>
    </row>
    <row r="2856" ht="15.75" customHeight="1">
      <c r="A2856" s="16" t="str">
        <f t="shared" ref="A2856:B2856" si="2700">A2820</f>
        <v>февраль</v>
      </c>
      <c r="B2856" s="18">
        <f t="shared" si="2700"/>
        <v>1</v>
      </c>
      <c r="C2856" s="18">
        <f t="shared" si="215"/>
        <v>77</v>
      </c>
      <c r="D2856" s="19" t="str">
        <f t="shared" si="216"/>
        <v>Услуги</v>
      </c>
      <c r="E2856" s="20">
        <v>2.97</v>
      </c>
      <c r="F2856" s="21">
        <v>1.55925</v>
      </c>
      <c r="G2856" s="22">
        <v>0.20625000000000002</v>
      </c>
      <c r="H2856" s="21">
        <v>14.4</v>
      </c>
    </row>
    <row r="2857" ht="15.75" customHeight="1">
      <c r="A2857" s="16" t="str">
        <f t="shared" ref="A2857:B2857" si="2701">A2821</f>
        <v>март</v>
      </c>
      <c r="B2857" s="18">
        <f t="shared" si="2701"/>
        <v>1</v>
      </c>
      <c r="C2857" s="18">
        <f t="shared" si="215"/>
        <v>77</v>
      </c>
      <c r="D2857" s="19" t="str">
        <f t="shared" si="216"/>
        <v>Услуги</v>
      </c>
      <c r="E2857" s="20">
        <v>2.46</v>
      </c>
      <c r="F2857" s="21">
        <v>1.2669</v>
      </c>
      <c r="G2857" s="22">
        <v>0.2277777777777778</v>
      </c>
      <c r="H2857" s="21">
        <v>10.8</v>
      </c>
    </row>
    <row r="2858" ht="15.75" customHeight="1">
      <c r="A2858" s="16" t="str">
        <f t="shared" ref="A2858:B2858" si="2702">A2822</f>
        <v>апрель</v>
      </c>
      <c r="B2858" s="18">
        <f t="shared" si="2702"/>
        <v>2</v>
      </c>
      <c r="C2858" s="18">
        <f t="shared" si="215"/>
        <v>77</v>
      </c>
      <c r="D2858" s="19" t="str">
        <f t="shared" si="216"/>
        <v>Услуги</v>
      </c>
      <c r="E2858" s="20">
        <v>3.45</v>
      </c>
      <c r="F2858" s="21">
        <v>1.77675</v>
      </c>
      <c r="G2858" s="22">
        <v>0.26136363636363635</v>
      </c>
      <c r="H2858" s="21">
        <v>13.2</v>
      </c>
    </row>
    <row r="2859" ht="15.75" customHeight="1">
      <c r="A2859" s="16" t="str">
        <f t="shared" ref="A2859:B2859" si="2703">A2823</f>
        <v>май</v>
      </c>
      <c r="B2859" s="18">
        <f t="shared" si="2703"/>
        <v>2</v>
      </c>
      <c r="C2859" s="18">
        <f t="shared" si="215"/>
        <v>77</v>
      </c>
      <c r="D2859" s="19" t="str">
        <f t="shared" si="216"/>
        <v>Услуги</v>
      </c>
      <c r="E2859" s="20">
        <v>2.43</v>
      </c>
      <c r="F2859" s="21">
        <v>1.22715</v>
      </c>
      <c r="G2859" s="22">
        <v>0.18409090909090906</v>
      </c>
      <c r="H2859" s="21">
        <v>13.2</v>
      </c>
    </row>
    <row r="2860" ht="15.75" customHeight="1">
      <c r="A2860" s="16" t="str">
        <f t="shared" ref="A2860:B2860" si="2704">A2824</f>
        <v>июнь</v>
      </c>
      <c r="B2860" s="18">
        <f t="shared" si="2704"/>
        <v>2</v>
      </c>
      <c r="C2860" s="18">
        <f t="shared" si="215"/>
        <v>77</v>
      </c>
      <c r="D2860" s="19" t="str">
        <f t="shared" si="216"/>
        <v>Услуги</v>
      </c>
      <c r="E2860" s="20">
        <v>3.3</v>
      </c>
      <c r="F2860" s="21">
        <v>1.617</v>
      </c>
      <c r="G2860" s="22">
        <v>0.275</v>
      </c>
      <c r="H2860" s="21">
        <v>12.0</v>
      </c>
    </row>
    <row r="2861" ht="15.75" customHeight="1">
      <c r="A2861" s="16" t="str">
        <f t="shared" ref="A2861:B2861" si="2705">A2825</f>
        <v>июль</v>
      </c>
      <c r="B2861" s="18">
        <f t="shared" si="2705"/>
        <v>3</v>
      </c>
      <c r="C2861" s="18">
        <f t="shared" si="215"/>
        <v>77</v>
      </c>
      <c r="D2861" s="19" t="str">
        <f t="shared" si="216"/>
        <v>Услуги</v>
      </c>
      <c r="E2861" s="20">
        <v>3.51</v>
      </c>
      <c r="F2861" s="21">
        <v>1.755</v>
      </c>
      <c r="G2861" s="22">
        <v>0.24375000000000002</v>
      </c>
      <c r="H2861" s="21">
        <v>14.4</v>
      </c>
    </row>
    <row r="2862" ht="15.75" customHeight="1">
      <c r="A2862" s="16" t="str">
        <f t="shared" ref="A2862:B2862" si="2706">A2826</f>
        <v>август</v>
      </c>
      <c r="B2862" s="18">
        <f t="shared" si="2706"/>
        <v>3</v>
      </c>
      <c r="C2862" s="18">
        <f t="shared" si="215"/>
        <v>77</v>
      </c>
      <c r="D2862" s="19" t="str">
        <f t="shared" si="216"/>
        <v>Услуги</v>
      </c>
      <c r="E2862" s="20">
        <v>2.73</v>
      </c>
      <c r="F2862" s="21">
        <v>1.3104</v>
      </c>
      <c r="G2862" s="22">
        <v>0.22749999999999998</v>
      </c>
      <c r="H2862" s="21">
        <v>12.0</v>
      </c>
    </row>
    <row r="2863" ht="15.75" customHeight="1">
      <c r="A2863" s="16" t="str">
        <f t="shared" ref="A2863:B2863" si="2707">A2827</f>
        <v>сентябрь</v>
      </c>
      <c r="B2863" s="18">
        <f t="shared" si="2707"/>
        <v>3</v>
      </c>
      <c r="C2863" s="18">
        <f t="shared" si="215"/>
        <v>77</v>
      </c>
      <c r="D2863" s="19" t="str">
        <f t="shared" si="216"/>
        <v>Услуги</v>
      </c>
      <c r="E2863" s="20">
        <v>2.55</v>
      </c>
      <c r="F2863" s="21">
        <v>1.2622499999999999</v>
      </c>
      <c r="G2863" s="22">
        <v>0.1931818181818182</v>
      </c>
      <c r="H2863" s="21">
        <v>13.2</v>
      </c>
    </row>
    <row r="2864" ht="15.75" customHeight="1">
      <c r="A2864" s="16" t="str">
        <f t="shared" ref="A2864:B2864" si="2708">A2828</f>
        <v>январь</v>
      </c>
      <c r="B2864" s="18">
        <f t="shared" si="2708"/>
        <v>1</v>
      </c>
      <c r="C2864" s="18">
        <f t="shared" si="215"/>
        <v>78</v>
      </c>
      <c r="D2864" s="19" t="str">
        <f t="shared" si="216"/>
        <v>телефоны и гаджеты</v>
      </c>
      <c r="E2864" s="20">
        <v>2.61</v>
      </c>
      <c r="F2864" s="21">
        <v>1.37025</v>
      </c>
      <c r="G2864" s="22">
        <v>0.21749999999999997</v>
      </c>
      <c r="H2864" s="21">
        <v>12.0</v>
      </c>
    </row>
    <row r="2865" ht="15.75" customHeight="1">
      <c r="A2865" s="16" t="str">
        <f t="shared" ref="A2865:B2865" si="2709">A2829</f>
        <v>февраль</v>
      </c>
      <c r="B2865" s="18">
        <f t="shared" si="2709"/>
        <v>1</v>
      </c>
      <c r="C2865" s="18">
        <f t="shared" si="215"/>
        <v>78</v>
      </c>
      <c r="D2865" s="19" t="str">
        <f t="shared" si="216"/>
        <v>телефоны и гаджеты</v>
      </c>
      <c r="E2865" s="20">
        <v>2.97</v>
      </c>
      <c r="F2865" s="21">
        <v>1.485</v>
      </c>
      <c r="G2865" s="22">
        <v>0.275</v>
      </c>
      <c r="H2865" s="21">
        <v>10.8</v>
      </c>
    </row>
    <row r="2866" ht="15.75" customHeight="1">
      <c r="A2866" s="16" t="str">
        <f t="shared" ref="A2866:B2866" si="2710">A2830</f>
        <v>март</v>
      </c>
      <c r="B2866" s="18">
        <f t="shared" si="2710"/>
        <v>1</v>
      </c>
      <c r="C2866" s="18">
        <f t="shared" si="215"/>
        <v>78</v>
      </c>
      <c r="D2866" s="19" t="str">
        <f t="shared" si="216"/>
        <v>телефоны и гаджеты</v>
      </c>
      <c r="E2866" s="20">
        <v>3.21</v>
      </c>
      <c r="F2866" s="21">
        <v>1.5729</v>
      </c>
      <c r="G2866" s="22">
        <v>0.2972222222222222</v>
      </c>
      <c r="H2866" s="21">
        <v>10.8</v>
      </c>
    </row>
    <row r="2867" ht="15.75" customHeight="1">
      <c r="A2867" s="16" t="str">
        <f t="shared" ref="A2867:B2867" si="2711">A2831</f>
        <v>апрель</v>
      </c>
      <c r="B2867" s="18">
        <f t="shared" si="2711"/>
        <v>2</v>
      </c>
      <c r="C2867" s="18">
        <f t="shared" si="215"/>
        <v>78</v>
      </c>
      <c r="D2867" s="19" t="str">
        <f t="shared" si="216"/>
        <v>телефоны и гаджеты</v>
      </c>
      <c r="E2867" s="20">
        <v>3.45</v>
      </c>
      <c r="F2867" s="21">
        <v>1.6905000000000001</v>
      </c>
      <c r="G2867" s="22">
        <v>0.28750000000000003</v>
      </c>
      <c r="H2867" s="21">
        <v>12.0</v>
      </c>
    </row>
    <row r="2868" ht="15.75" customHeight="1">
      <c r="A2868" s="16" t="str">
        <f t="shared" ref="A2868:B2868" si="2712">A2832</f>
        <v>май</v>
      </c>
      <c r="B2868" s="18">
        <f t="shared" si="2712"/>
        <v>2</v>
      </c>
      <c r="C2868" s="18">
        <f t="shared" si="215"/>
        <v>78</v>
      </c>
      <c r="D2868" s="19" t="str">
        <f t="shared" si="216"/>
        <v>телефоны и гаджеты</v>
      </c>
      <c r="E2868" s="20">
        <v>2.79</v>
      </c>
      <c r="F2868" s="21">
        <v>1.46475</v>
      </c>
      <c r="G2868" s="22">
        <v>0.25833333333333336</v>
      </c>
      <c r="H2868" s="21">
        <v>10.8</v>
      </c>
    </row>
    <row r="2869" ht="15.75" customHeight="1">
      <c r="A2869" s="16" t="str">
        <f t="shared" ref="A2869:B2869" si="2713">A2833</f>
        <v>июнь</v>
      </c>
      <c r="B2869" s="18">
        <f t="shared" si="2713"/>
        <v>2</v>
      </c>
      <c r="C2869" s="18">
        <f t="shared" si="215"/>
        <v>78</v>
      </c>
      <c r="D2869" s="19" t="str">
        <f t="shared" si="216"/>
        <v>телефоны и гаджеты</v>
      </c>
      <c r="E2869" s="20">
        <v>3.03</v>
      </c>
      <c r="F2869" s="21">
        <v>1.53015</v>
      </c>
      <c r="G2869" s="22">
        <v>0.2525</v>
      </c>
      <c r="H2869" s="21">
        <v>12.0</v>
      </c>
    </row>
    <row r="2870" ht="15.75" customHeight="1">
      <c r="A2870" s="16" t="str">
        <f t="shared" ref="A2870:B2870" si="2714">A2834</f>
        <v>июль</v>
      </c>
      <c r="B2870" s="18">
        <f t="shared" si="2714"/>
        <v>3</v>
      </c>
      <c r="C2870" s="18">
        <f t="shared" si="215"/>
        <v>78</v>
      </c>
      <c r="D2870" s="19" t="str">
        <f t="shared" si="216"/>
        <v>телефоны и гаджеты</v>
      </c>
      <c r="E2870" s="20">
        <v>3.45</v>
      </c>
      <c r="F2870" s="21">
        <v>1.7594999999999998</v>
      </c>
      <c r="G2870" s="22">
        <v>0.23958333333333334</v>
      </c>
      <c r="H2870" s="21">
        <v>14.4</v>
      </c>
    </row>
    <row r="2871" ht="15.75" customHeight="1">
      <c r="A2871" s="16" t="str">
        <f t="shared" ref="A2871:B2871" si="2715">A2835</f>
        <v>август</v>
      </c>
      <c r="B2871" s="18">
        <f t="shared" si="2715"/>
        <v>3</v>
      </c>
      <c r="C2871" s="18">
        <f t="shared" si="215"/>
        <v>78</v>
      </c>
      <c r="D2871" s="19" t="str">
        <f t="shared" si="216"/>
        <v>телефоны и гаджеты</v>
      </c>
      <c r="E2871" s="20">
        <v>2.58</v>
      </c>
      <c r="F2871" s="21">
        <v>1.2255</v>
      </c>
      <c r="G2871" s="22">
        <v>0.19545454545454546</v>
      </c>
      <c r="H2871" s="21">
        <v>13.2</v>
      </c>
    </row>
    <row r="2872" ht="15.75" customHeight="1">
      <c r="A2872" s="16" t="str">
        <f t="shared" ref="A2872:B2872" si="2716">A2836</f>
        <v>сентябрь</v>
      </c>
      <c r="B2872" s="18">
        <f t="shared" si="2716"/>
        <v>3</v>
      </c>
      <c r="C2872" s="18">
        <f t="shared" si="215"/>
        <v>78</v>
      </c>
      <c r="D2872" s="19" t="str">
        <f t="shared" si="216"/>
        <v>телефоны и гаджеты</v>
      </c>
      <c r="E2872" s="20">
        <v>2.43</v>
      </c>
      <c r="F2872" s="21">
        <v>1.1906999999999999</v>
      </c>
      <c r="G2872" s="22">
        <v>0.16875</v>
      </c>
      <c r="H2872" s="21">
        <v>14.4</v>
      </c>
    </row>
    <row r="2873" ht="15.75" customHeight="1">
      <c r="A2873" s="16" t="str">
        <f t="shared" ref="A2873:B2873" si="2717">A2837</f>
        <v>январь</v>
      </c>
      <c r="B2873" s="18">
        <f t="shared" si="2717"/>
        <v>1</v>
      </c>
      <c r="C2873" s="18">
        <f t="shared" si="215"/>
        <v>79</v>
      </c>
      <c r="D2873" s="19" t="str">
        <f t="shared" si="216"/>
        <v>платежи</v>
      </c>
      <c r="E2873" s="20">
        <v>3.48</v>
      </c>
      <c r="F2873" s="21">
        <v>1.6703999999999999</v>
      </c>
      <c r="G2873" s="22">
        <v>0.2636363636363636</v>
      </c>
      <c r="H2873" s="21">
        <v>13.2</v>
      </c>
    </row>
    <row r="2874" ht="15.75" customHeight="1">
      <c r="A2874" s="16" t="str">
        <f t="shared" ref="A2874:B2874" si="2718">A2838</f>
        <v>февраль</v>
      </c>
      <c r="B2874" s="18">
        <f t="shared" si="2718"/>
        <v>1</v>
      </c>
      <c r="C2874" s="18">
        <f t="shared" si="215"/>
        <v>79</v>
      </c>
      <c r="D2874" s="19" t="str">
        <f t="shared" si="216"/>
        <v>платежи</v>
      </c>
      <c r="E2874" s="20">
        <v>2.82</v>
      </c>
      <c r="F2874" s="21">
        <v>1.3959000000000001</v>
      </c>
      <c r="G2874" s="22">
        <v>0.26111111111111107</v>
      </c>
      <c r="H2874" s="21">
        <v>10.8</v>
      </c>
    </row>
    <row r="2875" ht="15.75" customHeight="1">
      <c r="A2875" s="16" t="str">
        <f t="shared" ref="A2875:B2875" si="2719">A2839</f>
        <v>март</v>
      </c>
      <c r="B2875" s="18">
        <f t="shared" si="2719"/>
        <v>1</v>
      </c>
      <c r="C2875" s="18">
        <f t="shared" si="215"/>
        <v>79</v>
      </c>
      <c r="D2875" s="19" t="str">
        <f t="shared" si="216"/>
        <v>платежи</v>
      </c>
      <c r="E2875" s="20">
        <v>2.58</v>
      </c>
      <c r="F2875" s="21">
        <v>1.29</v>
      </c>
      <c r="G2875" s="22">
        <v>0.21499999999999997</v>
      </c>
      <c r="H2875" s="21">
        <v>12.0</v>
      </c>
    </row>
    <row r="2876" ht="15.75" customHeight="1">
      <c r="A2876" s="16" t="str">
        <f t="shared" ref="A2876:B2876" si="2720">A2840</f>
        <v>апрель</v>
      </c>
      <c r="B2876" s="18">
        <f t="shared" si="2720"/>
        <v>2</v>
      </c>
      <c r="C2876" s="18">
        <f t="shared" si="215"/>
        <v>79</v>
      </c>
      <c r="D2876" s="19" t="str">
        <f t="shared" si="216"/>
        <v>платежи</v>
      </c>
      <c r="E2876" s="20">
        <v>3.09</v>
      </c>
      <c r="F2876" s="21">
        <v>1.4831999999999999</v>
      </c>
      <c r="G2876" s="22">
        <v>0.23409090909090907</v>
      </c>
      <c r="H2876" s="21">
        <v>13.2</v>
      </c>
    </row>
    <row r="2877" ht="15.75" customHeight="1">
      <c r="A2877" s="16" t="str">
        <f t="shared" ref="A2877:B2877" si="2721">A2841</f>
        <v>май</v>
      </c>
      <c r="B2877" s="18">
        <f t="shared" si="2721"/>
        <v>2</v>
      </c>
      <c r="C2877" s="18">
        <f t="shared" si="215"/>
        <v>79</v>
      </c>
      <c r="D2877" s="19" t="str">
        <f t="shared" si="216"/>
        <v>платежи</v>
      </c>
      <c r="E2877" s="20">
        <v>3.51</v>
      </c>
      <c r="F2877" s="21">
        <v>1.8252000000000002</v>
      </c>
      <c r="G2877" s="22">
        <v>0.325</v>
      </c>
      <c r="H2877" s="21">
        <v>10.8</v>
      </c>
    </row>
    <row r="2878" ht="15.75" customHeight="1">
      <c r="A2878" s="16" t="str">
        <f t="shared" ref="A2878:B2878" si="2722">A2842</f>
        <v>июнь</v>
      </c>
      <c r="B2878" s="18">
        <f t="shared" si="2722"/>
        <v>2</v>
      </c>
      <c r="C2878" s="18">
        <f t="shared" si="215"/>
        <v>79</v>
      </c>
      <c r="D2878" s="19" t="str">
        <f t="shared" si="216"/>
        <v>платежи</v>
      </c>
      <c r="E2878" s="20">
        <v>3.45</v>
      </c>
      <c r="F2878" s="21">
        <v>1.7594999999999998</v>
      </c>
      <c r="G2878" s="22">
        <v>0.3194444444444445</v>
      </c>
      <c r="H2878" s="21">
        <v>10.8</v>
      </c>
    </row>
    <row r="2879" ht="15.75" customHeight="1">
      <c r="A2879" s="16" t="str">
        <f t="shared" ref="A2879:B2879" si="2723">A2843</f>
        <v>июль</v>
      </c>
      <c r="B2879" s="18">
        <f t="shared" si="2723"/>
        <v>3</v>
      </c>
      <c r="C2879" s="18">
        <f t="shared" si="215"/>
        <v>79</v>
      </c>
      <c r="D2879" s="19" t="str">
        <f t="shared" si="216"/>
        <v>платежи</v>
      </c>
      <c r="E2879" s="20">
        <v>3.36</v>
      </c>
      <c r="F2879" s="21">
        <v>1.6968</v>
      </c>
      <c r="G2879" s="22">
        <v>0.3111111111111111</v>
      </c>
      <c r="H2879" s="21">
        <v>10.8</v>
      </c>
    </row>
    <row r="2880" ht="15.75" customHeight="1">
      <c r="A2880" s="16" t="str">
        <f t="shared" ref="A2880:B2880" si="2724">A2844</f>
        <v>август</v>
      </c>
      <c r="B2880" s="18">
        <f t="shared" si="2724"/>
        <v>3</v>
      </c>
      <c r="C2880" s="18">
        <f t="shared" si="215"/>
        <v>79</v>
      </c>
      <c r="D2880" s="19" t="str">
        <f t="shared" si="216"/>
        <v>платежи</v>
      </c>
      <c r="E2880" s="20">
        <v>2.52</v>
      </c>
      <c r="F2880" s="21">
        <v>1.3230000000000002</v>
      </c>
      <c r="G2880" s="22">
        <v>0.21000000000000002</v>
      </c>
      <c r="H2880" s="21">
        <v>12.0</v>
      </c>
    </row>
    <row r="2881" ht="15.75" customHeight="1">
      <c r="A2881" s="16" t="str">
        <f t="shared" ref="A2881:B2881" si="2725">A2845</f>
        <v>сентябрь</v>
      </c>
      <c r="B2881" s="18">
        <f t="shared" si="2725"/>
        <v>3</v>
      </c>
      <c r="C2881" s="18">
        <f t="shared" si="215"/>
        <v>79</v>
      </c>
      <c r="D2881" s="19" t="str">
        <f t="shared" si="216"/>
        <v>платежи</v>
      </c>
      <c r="E2881" s="20">
        <v>3.24</v>
      </c>
      <c r="F2881" s="21">
        <v>1.62</v>
      </c>
      <c r="G2881" s="22">
        <v>0.22499999999999998</v>
      </c>
      <c r="H2881" s="21">
        <v>14.4</v>
      </c>
    </row>
    <row r="2882" ht="15.75" customHeight="1">
      <c r="A2882" s="16" t="str">
        <f t="shared" ref="A2882:B2882" si="2726">A2846</f>
        <v>январь</v>
      </c>
      <c r="B2882" s="18">
        <f t="shared" si="2726"/>
        <v>1</v>
      </c>
      <c r="C2882" s="18">
        <f t="shared" si="215"/>
        <v>75</v>
      </c>
      <c r="D2882" s="19" t="str">
        <f t="shared" si="216"/>
        <v>Услуги</v>
      </c>
      <c r="E2882" s="20">
        <v>14.4</v>
      </c>
      <c r="F2882" s="21">
        <v>13.406400000000001</v>
      </c>
      <c r="G2882" s="22">
        <v>1.0909090909090908</v>
      </c>
      <c r="H2882" s="21">
        <v>13.2</v>
      </c>
    </row>
    <row r="2883" ht="15.75" customHeight="1">
      <c r="A2883" s="16" t="str">
        <f t="shared" ref="A2883:B2883" si="2727">A2847</f>
        <v>февраль</v>
      </c>
      <c r="B2883" s="18">
        <f t="shared" si="2727"/>
        <v>1</v>
      </c>
      <c r="C2883" s="18">
        <f t="shared" si="215"/>
        <v>75</v>
      </c>
      <c r="D2883" s="19" t="str">
        <f t="shared" si="216"/>
        <v>Услуги</v>
      </c>
      <c r="E2883" s="20">
        <v>16.35</v>
      </c>
      <c r="F2883" s="21">
        <v>15.377175</v>
      </c>
      <c r="G2883" s="22">
        <v>1.5138888888888888</v>
      </c>
      <c r="H2883" s="21">
        <v>10.8</v>
      </c>
    </row>
    <row r="2884" ht="15.75" customHeight="1">
      <c r="A2884" s="16" t="str">
        <f t="shared" ref="A2884:B2884" si="2728">A2848</f>
        <v>март</v>
      </c>
      <c r="B2884" s="18">
        <f t="shared" si="2728"/>
        <v>1</v>
      </c>
      <c r="C2884" s="18">
        <f t="shared" si="215"/>
        <v>75</v>
      </c>
      <c r="D2884" s="19" t="str">
        <f t="shared" si="216"/>
        <v>Услуги</v>
      </c>
      <c r="E2884" s="20">
        <v>13.95</v>
      </c>
      <c r="F2884" s="21">
        <v>13.119975</v>
      </c>
      <c r="G2884" s="22">
        <v>1.0568181818181819</v>
      </c>
      <c r="H2884" s="21">
        <v>13.2</v>
      </c>
    </row>
    <row r="2885" ht="15.75" customHeight="1">
      <c r="A2885" s="16" t="str">
        <f t="shared" ref="A2885:B2885" si="2729">A2849</f>
        <v>апрель</v>
      </c>
      <c r="B2885" s="18">
        <f t="shared" si="2729"/>
        <v>2</v>
      </c>
      <c r="C2885" s="18">
        <f t="shared" si="215"/>
        <v>75</v>
      </c>
      <c r="D2885" s="19" t="str">
        <f t="shared" si="216"/>
        <v>Услуги</v>
      </c>
      <c r="E2885" s="20">
        <v>13.65</v>
      </c>
      <c r="F2885" s="21">
        <v>12.9675</v>
      </c>
      <c r="G2885" s="22">
        <v>1.1375</v>
      </c>
      <c r="H2885" s="21">
        <v>12.0</v>
      </c>
    </row>
    <row r="2886" ht="15.75" customHeight="1">
      <c r="A2886" s="16" t="str">
        <f t="shared" ref="A2886:B2886" si="2730">A2850</f>
        <v>май</v>
      </c>
      <c r="B2886" s="18">
        <f t="shared" si="2730"/>
        <v>2</v>
      </c>
      <c r="C2886" s="18">
        <f t="shared" si="215"/>
        <v>75</v>
      </c>
      <c r="D2886" s="19" t="str">
        <f t="shared" si="216"/>
        <v>Услуги</v>
      </c>
      <c r="E2886" s="20">
        <v>15.6</v>
      </c>
      <c r="F2886" s="21">
        <v>15.1164</v>
      </c>
      <c r="G2886" s="22">
        <v>1.0833333333333335</v>
      </c>
      <c r="H2886" s="21">
        <v>14.4</v>
      </c>
    </row>
    <row r="2887" ht="15.75" customHeight="1">
      <c r="A2887" s="16" t="str">
        <f t="shared" ref="A2887:B2887" si="2731">A2851</f>
        <v>июнь</v>
      </c>
      <c r="B2887" s="18">
        <f t="shared" si="2731"/>
        <v>2</v>
      </c>
      <c r="C2887" s="18">
        <f t="shared" si="215"/>
        <v>75</v>
      </c>
      <c r="D2887" s="19" t="str">
        <f t="shared" si="216"/>
        <v>Услуги</v>
      </c>
      <c r="E2887" s="20">
        <v>12.9</v>
      </c>
      <c r="F2887" s="21">
        <v>12.255</v>
      </c>
      <c r="G2887" s="22">
        <v>1.075</v>
      </c>
      <c r="H2887" s="21">
        <v>12.0</v>
      </c>
    </row>
    <row r="2888" ht="15.75" customHeight="1">
      <c r="A2888" s="16" t="str">
        <f t="shared" ref="A2888:B2888" si="2732">A2852</f>
        <v>июль</v>
      </c>
      <c r="B2888" s="18">
        <f t="shared" si="2732"/>
        <v>3</v>
      </c>
      <c r="C2888" s="18">
        <f t="shared" si="215"/>
        <v>75</v>
      </c>
      <c r="D2888" s="19" t="str">
        <f t="shared" si="216"/>
        <v>Услуги</v>
      </c>
      <c r="E2888" s="20">
        <v>15.45</v>
      </c>
      <c r="F2888" s="21">
        <v>14.97105</v>
      </c>
      <c r="G2888" s="22">
        <v>1.4305555555555554</v>
      </c>
      <c r="H2888" s="21">
        <v>10.8</v>
      </c>
    </row>
    <row r="2889" ht="15.75" customHeight="1">
      <c r="A2889" s="16" t="str">
        <f t="shared" ref="A2889:B2889" si="2733">A2853</f>
        <v>август</v>
      </c>
      <c r="B2889" s="18">
        <f t="shared" si="2733"/>
        <v>3</v>
      </c>
      <c r="C2889" s="18">
        <f t="shared" si="215"/>
        <v>75</v>
      </c>
      <c r="D2889" s="19" t="str">
        <f t="shared" si="216"/>
        <v>Услуги</v>
      </c>
      <c r="E2889" s="20">
        <v>16.2</v>
      </c>
      <c r="F2889" s="21">
        <v>15.236099999999999</v>
      </c>
      <c r="G2889" s="22">
        <v>1.125</v>
      </c>
      <c r="H2889" s="21">
        <v>14.4</v>
      </c>
    </row>
    <row r="2890" ht="15.75" customHeight="1">
      <c r="A2890" s="16" t="str">
        <f t="shared" ref="A2890:B2890" si="2734">A2854</f>
        <v>сентябрь</v>
      </c>
      <c r="B2890" s="18">
        <f t="shared" si="2734"/>
        <v>3</v>
      </c>
      <c r="C2890" s="18">
        <f t="shared" si="215"/>
        <v>75</v>
      </c>
      <c r="D2890" s="19" t="str">
        <f t="shared" si="216"/>
        <v>Услуги</v>
      </c>
      <c r="E2890" s="20">
        <v>14.25</v>
      </c>
      <c r="F2890" s="21">
        <v>13.672875</v>
      </c>
      <c r="G2890" s="22">
        <v>1.3194444444444444</v>
      </c>
      <c r="H2890" s="21">
        <v>10.8</v>
      </c>
    </row>
    <row r="2891" ht="15.75" customHeight="1">
      <c r="A2891" s="16" t="str">
        <f t="shared" ref="A2891:B2891" si="2735">A2855</f>
        <v>январь</v>
      </c>
      <c r="B2891" s="18">
        <f t="shared" si="2735"/>
        <v>1</v>
      </c>
      <c r="C2891" s="18">
        <f t="shared" si="215"/>
        <v>78</v>
      </c>
      <c r="D2891" s="19" t="str">
        <f t="shared" si="216"/>
        <v>Услуги</v>
      </c>
      <c r="E2891" s="20">
        <v>15.75</v>
      </c>
      <c r="F2891" s="21">
        <v>14.513625</v>
      </c>
      <c r="G2891" s="22">
        <v>1.3125</v>
      </c>
      <c r="H2891" s="21">
        <v>12.0</v>
      </c>
    </row>
    <row r="2892" ht="15.75" customHeight="1">
      <c r="A2892" s="16" t="str">
        <f t="shared" ref="A2892:B2892" si="2736">A2856</f>
        <v>февраль</v>
      </c>
      <c r="B2892" s="18">
        <f t="shared" si="2736"/>
        <v>1</v>
      </c>
      <c r="C2892" s="18">
        <f t="shared" si="215"/>
        <v>78</v>
      </c>
      <c r="D2892" s="19" t="str">
        <f t="shared" si="216"/>
        <v>Услуги</v>
      </c>
      <c r="E2892" s="20">
        <v>16.8</v>
      </c>
      <c r="F2892" s="21">
        <v>16.119600000000002</v>
      </c>
      <c r="G2892" s="22">
        <v>1.4000000000000001</v>
      </c>
      <c r="H2892" s="21">
        <v>12.0</v>
      </c>
    </row>
    <row r="2893" ht="15.75" customHeight="1">
      <c r="A2893" s="16" t="str">
        <f t="shared" ref="A2893:B2893" si="2737">A2857</f>
        <v>март</v>
      </c>
      <c r="B2893" s="18">
        <f t="shared" si="2737"/>
        <v>1</v>
      </c>
      <c r="C2893" s="18">
        <f t="shared" si="215"/>
        <v>78</v>
      </c>
      <c r="D2893" s="19" t="str">
        <f t="shared" si="216"/>
        <v>Услуги</v>
      </c>
      <c r="E2893" s="20">
        <v>12.3</v>
      </c>
      <c r="F2893" s="21">
        <v>11.568150000000001</v>
      </c>
      <c r="G2893" s="22">
        <v>1.025</v>
      </c>
      <c r="H2893" s="21">
        <v>12.0</v>
      </c>
    </row>
    <row r="2894" ht="15.75" customHeight="1">
      <c r="A2894" s="16" t="str">
        <f t="shared" ref="A2894:B2894" si="2738">A2858</f>
        <v>апрель</v>
      </c>
      <c r="B2894" s="18">
        <f t="shared" si="2738"/>
        <v>2</v>
      </c>
      <c r="C2894" s="18">
        <f t="shared" si="215"/>
        <v>78</v>
      </c>
      <c r="D2894" s="19" t="str">
        <f t="shared" si="216"/>
        <v>Услуги</v>
      </c>
      <c r="E2894" s="20">
        <v>13.2</v>
      </c>
      <c r="F2894" s="21">
        <v>12.6654</v>
      </c>
      <c r="G2894" s="22">
        <v>1.1</v>
      </c>
      <c r="H2894" s="21">
        <v>12.0</v>
      </c>
    </row>
    <row r="2895" ht="15.75" customHeight="1">
      <c r="A2895" s="16" t="str">
        <f t="shared" ref="A2895:B2895" si="2739">A2859</f>
        <v>май</v>
      </c>
      <c r="B2895" s="18">
        <f t="shared" si="2739"/>
        <v>2</v>
      </c>
      <c r="C2895" s="18">
        <f t="shared" si="215"/>
        <v>78</v>
      </c>
      <c r="D2895" s="19" t="str">
        <f t="shared" si="216"/>
        <v>Услуги</v>
      </c>
      <c r="E2895" s="20">
        <v>17.7</v>
      </c>
      <c r="F2895" s="21">
        <v>17.151300000000003</v>
      </c>
      <c r="G2895" s="22">
        <v>1.2291666666666665</v>
      </c>
      <c r="H2895" s="21">
        <v>14.4</v>
      </c>
    </row>
    <row r="2896" ht="15.75" customHeight="1">
      <c r="A2896" s="16" t="str">
        <f t="shared" ref="A2896:B2896" si="2740">A2860</f>
        <v>июнь</v>
      </c>
      <c r="B2896" s="18">
        <f t="shared" si="2740"/>
        <v>2</v>
      </c>
      <c r="C2896" s="18">
        <f t="shared" si="215"/>
        <v>78</v>
      </c>
      <c r="D2896" s="19" t="str">
        <f t="shared" si="216"/>
        <v>Услуги</v>
      </c>
      <c r="E2896" s="20">
        <v>13.2</v>
      </c>
      <c r="F2896" s="21">
        <v>12.4146</v>
      </c>
      <c r="G2896" s="22">
        <v>1.1</v>
      </c>
      <c r="H2896" s="21">
        <v>12.0</v>
      </c>
    </row>
    <row r="2897" ht="15.75" customHeight="1">
      <c r="A2897" s="16" t="str">
        <f t="shared" ref="A2897:B2897" si="2741">A2861</f>
        <v>июль</v>
      </c>
      <c r="B2897" s="18">
        <f t="shared" si="2741"/>
        <v>3</v>
      </c>
      <c r="C2897" s="18">
        <f t="shared" si="215"/>
        <v>78</v>
      </c>
      <c r="D2897" s="19" t="str">
        <f t="shared" si="216"/>
        <v>Услуги</v>
      </c>
      <c r="E2897" s="20">
        <v>16.95</v>
      </c>
      <c r="F2897" s="21">
        <v>15.78045</v>
      </c>
      <c r="G2897" s="22">
        <v>1.5694444444444446</v>
      </c>
      <c r="H2897" s="21">
        <v>10.8</v>
      </c>
    </row>
    <row r="2898" ht="15.75" customHeight="1">
      <c r="A2898" s="16" t="str">
        <f t="shared" ref="A2898:B2898" si="2742">A2862</f>
        <v>август</v>
      </c>
      <c r="B2898" s="18">
        <f t="shared" si="2742"/>
        <v>3</v>
      </c>
      <c r="C2898" s="18">
        <f t="shared" si="215"/>
        <v>78</v>
      </c>
      <c r="D2898" s="19" t="str">
        <f t="shared" si="216"/>
        <v>Услуги</v>
      </c>
      <c r="E2898" s="20">
        <v>12.6</v>
      </c>
      <c r="F2898" s="21">
        <v>12.0897</v>
      </c>
      <c r="G2898" s="22">
        <v>0.875</v>
      </c>
      <c r="H2898" s="21">
        <v>14.4</v>
      </c>
    </row>
    <row r="2899" ht="15.75" customHeight="1">
      <c r="A2899" s="16" t="str">
        <f t="shared" ref="A2899:B2899" si="2743">A2863</f>
        <v>сентябрь</v>
      </c>
      <c r="B2899" s="18">
        <f t="shared" si="2743"/>
        <v>3</v>
      </c>
      <c r="C2899" s="18">
        <f t="shared" si="215"/>
        <v>78</v>
      </c>
      <c r="D2899" s="19" t="str">
        <f t="shared" si="216"/>
        <v>Услуги</v>
      </c>
      <c r="E2899" s="20">
        <v>16.2</v>
      </c>
      <c r="F2899" s="21">
        <v>15.236099999999999</v>
      </c>
      <c r="G2899" s="22">
        <v>1.35</v>
      </c>
      <c r="H2899" s="21">
        <v>12.0</v>
      </c>
    </row>
    <row r="2900" ht="15.75" customHeight="1">
      <c r="A2900" s="16" t="str">
        <f t="shared" ref="A2900:B2900" si="2744">A2864</f>
        <v>январь</v>
      </c>
      <c r="B2900" s="18">
        <f t="shared" si="2744"/>
        <v>1</v>
      </c>
      <c r="C2900" s="18">
        <f t="shared" si="215"/>
        <v>79</v>
      </c>
      <c r="D2900" s="19" t="str">
        <f t="shared" si="216"/>
        <v>телефоны и гаджеты</v>
      </c>
      <c r="E2900" s="20">
        <v>13.2</v>
      </c>
      <c r="F2900" s="21">
        <v>12.163800000000002</v>
      </c>
      <c r="G2900" s="22">
        <v>1.0</v>
      </c>
      <c r="H2900" s="21">
        <v>13.2</v>
      </c>
    </row>
    <row r="2901" ht="15.75" customHeight="1">
      <c r="A2901" s="16" t="str">
        <f t="shared" ref="A2901:B2901" si="2745">A2865</f>
        <v>февраль</v>
      </c>
      <c r="B2901" s="18">
        <f t="shared" si="2745"/>
        <v>1</v>
      </c>
      <c r="C2901" s="18">
        <f t="shared" si="215"/>
        <v>79</v>
      </c>
      <c r="D2901" s="19" t="str">
        <f t="shared" si="216"/>
        <v>телефоны и гаджеты</v>
      </c>
      <c r="E2901" s="20">
        <v>15.6</v>
      </c>
      <c r="F2901" s="21">
        <v>14.671800000000001</v>
      </c>
      <c r="G2901" s="22">
        <v>1.3</v>
      </c>
      <c r="H2901" s="21">
        <v>12.0</v>
      </c>
    </row>
    <row r="2902" ht="15.75" customHeight="1">
      <c r="A2902" s="16" t="str">
        <f t="shared" ref="A2902:B2902" si="2746">A2866</f>
        <v>март</v>
      </c>
      <c r="B2902" s="18">
        <f t="shared" si="2746"/>
        <v>1</v>
      </c>
      <c r="C2902" s="18">
        <f t="shared" si="215"/>
        <v>79</v>
      </c>
      <c r="D2902" s="19" t="str">
        <f t="shared" si="216"/>
        <v>телефоны и гаджеты</v>
      </c>
      <c r="E2902" s="20">
        <v>16.2</v>
      </c>
      <c r="F2902" s="21">
        <v>15.697799999999999</v>
      </c>
      <c r="G2902" s="22">
        <v>1.5</v>
      </c>
      <c r="H2902" s="21">
        <v>10.8</v>
      </c>
    </row>
    <row r="2903" ht="15.75" customHeight="1">
      <c r="A2903" s="16" t="str">
        <f t="shared" ref="A2903:B2903" si="2747">A2867</f>
        <v>апрель</v>
      </c>
      <c r="B2903" s="18">
        <f t="shared" si="2747"/>
        <v>2</v>
      </c>
      <c r="C2903" s="18">
        <f t="shared" si="215"/>
        <v>79</v>
      </c>
      <c r="D2903" s="19" t="str">
        <f t="shared" si="216"/>
        <v>телефоны и гаджеты</v>
      </c>
      <c r="E2903" s="20">
        <v>17.1</v>
      </c>
      <c r="F2903" s="21">
        <v>16.08255</v>
      </c>
      <c r="G2903" s="22">
        <v>1.4249999999999998</v>
      </c>
      <c r="H2903" s="21">
        <v>12.0</v>
      </c>
    </row>
    <row r="2904" ht="15.75" customHeight="1">
      <c r="A2904" s="16" t="str">
        <f t="shared" ref="A2904:B2904" si="2748">A2868</f>
        <v>май</v>
      </c>
      <c r="B2904" s="18">
        <f t="shared" si="2748"/>
        <v>2</v>
      </c>
      <c r="C2904" s="18">
        <f t="shared" si="215"/>
        <v>79</v>
      </c>
      <c r="D2904" s="19" t="str">
        <f t="shared" si="216"/>
        <v>телефоны и гаджеты</v>
      </c>
      <c r="E2904" s="20">
        <v>14.25</v>
      </c>
      <c r="F2904" s="21">
        <v>13.672875</v>
      </c>
      <c r="G2904" s="22">
        <v>1.3194444444444444</v>
      </c>
      <c r="H2904" s="21">
        <v>10.8</v>
      </c>
    </row>
    <row r="2905" ht="15.75" customHeight="1">
      <c r="A2905" s="16" t="str">
        <f t="shared" ref="A2905:B2905" si="2749">A2869</f>
        <v>июнь</v>
      </c>
      <c r="B2905" s="18">
        <f t="shared" si="2749"/>
        <v>2</v>
      </c>
      <c r="C2905" s="18">
        <f t="shared" si="215"/>
        <v>79</v>
      </c>
      <c r="D2905" s="19" t="str">
        <f t="shared" si="216"/>
        <v>телефоны и гаджеты</v>
      </c>
      <c r="E2905" s="20">
        <v>15.15</v>
      </c>
      <c r="F2905" s="21">
        <v>14.536425</v>
      </c>
      <c r="G2905" s="22">
        <v>1.2625</v>
      </c>
      <c r="H2905" s="21">
        <v>12.0</v>
      </c>
    </row>
    <row r="2906" ht="15.75" customHeight="1">
      <c r="A2906" s="16" t="str">
        <f t="shared" ref="A2906:B2906" si="2750">A2870</f>
        <v>июль</v>
      </c>
      <c r="B2906" s="18">
        <f t="shared" si="2750"/>
        <v>3</v>
      </c>
      <c r="C2906" s="18">
        <f t="shared" si="215"/>
        <v>79</v>
      </c>
      <c r="D2906" s="19" t="str">
        <f t="shared" si="216"/>
        <v>телефоны и гаджеты</v>
      </c>
      <c r="E2906" s="20">
        <v>14.85</v>
      </c>
      <c r="F2906" s="21">
        <v>14.38965</v>
      </c>
      <c r="G2906" s="22">
        <v>1.03125</v>
      </c>
      <c r="H2906" s="21">
        <v>14.4</v>
      </c>
    </row>
    <row r="2907" ht="15.75" customHeight="1">
      <c r="A2907" s="16" t="str">
        <f t="shared" ref="A2907:B2907" si="2751">A2871</f>
        <v>август</v>
      </c>
      <c r="B2907" s="18">
        <f t="shared" si="2751"/>
        <v>3</v>
      </c>
      <c r="C2907" s="18">
        <f t="shared" si="215"/>
        <v>79</v>
      </c>
      <c r="D2907" s="19" t="str">
        <f t="shared" si="216"/>
        <v>телефоны и гаджеты</v>
      </c>
      <c r="E2907" s="20">
        <v>12.45</v>
      </c>
      <c r="F2907" s="21">
        <v>11.8275</v>
      </c>
      <c r="G2907" s="22">
        <v>1.152777777777778</v>
      </c>
      <c r="H2907" s="21">
        <v>10.8</v>
      </c>
    </row>
    <row r="2908" ht="15.75" customHeight="1">
      <c r="A2908" s="16" t="str">
        <f t="shared" ref="A2908:B2908" si="2752">A2872</f>
        <v>сентябрь</v>
      </c>
      <c r="B2908" s="18">
        <f t="shared" si="2752"/>
        <v>3</v>
      </c>
      <c r="C2908" s="18">
        <f t="shared" si="215"/>
        <v>79</v>
      </c>
      <c r="D2908" s="19" t="str">
        <f t="shared" si="216"/>
        <v>телефоны и гаджеты</v>
      </c>
      <c r="E2908" s="20">
        <v>17.7</v>
      </c>
      <c r="F2908" s="21">
        <v>16.64685</v>
      </c>
      <c r="G2908" s="22">
        <v>1.4749999999999999</v>
      </c>
      <c r="H2908" s="21">
        <v>12.0</v>
      </c>
    </row>
    <row r="2909" ht="15.75" customHeight="1">
      <c r="A2909" s="16" t="str">
        <f t="shared" ref="A2909:B2909" si="2753">A2873</f>
        <v>январь</v>
      </c>
      <c r="B2909" s="18">
        <f t="shared" si="2753"/>
        <v>1</v>
      </c>
      <c r="C2909" s="18">
        <f t="shared" si="215"/>
        <v>80</v>
      </c>
      <c r="D2909" s="19" t="str">
        <f t="shared" si="216"/>
        <v>платежи</v>
      </c>
      <c r="E2909" s="20">
        <v>18.0</v>
      </c>
      <c r="F2909" s="21">
        <v>17.1</v>
      </c>
      <c r="G2909" s="22">
        <v>1.25</v>
      </c>
      <c r="H2909" s="21">
        <v>14.4</v>
      </c>
    </row>
    <row r="2910" ht="15.75" customHeight="1">
      <c r="A2910" s="16" t="str">
        <f t="shared" ref="A2910:B2910" si="2754">A2874</f>
        <v>февраль</v>
      </c>
      <c r="B2910" s="18">
        <f t="shared" si="2754"/>
        <v>1</v>
      </c>
      <c r="C2910" s="18">
        <f t="shared" si="215"/>
        <v>80</v>
      </c>
      <c r="D2910" s="19" t="str">
        <f t="shared" si="216"/>
        <v>платежи</v>
      </c>
      <c r="E2910" s="20">
        <v>16.05</v>
      </c>
      <c r="F2910" s="21">
        <v>15.399975</v>
      </c>
      <c r="G2910" s="22">
        <v>1.1145833333333335</v>
      </c>
      <c r="H2910" s="21">
        <v>14.4</v>
      </c>
    </row>
    <row r="2911" ht="15.75" customHeight="1">
      <c r="A2911" s="16" t="str">
        <f t="shared" ref="A2911:B2911" si="2755">A2875</f>
        <v>март</v>
      </c>
      <c r="B2911" s="18">
        <f t="shared" si="2755"/>
        <v>1</v>
      </c>
      <c r="C2911" s="18">
        <f t="shared" si="215"/>
        <v>80</v>
      </c>
      <c r="D2911" s="19" t="str">
        <f t="shared" si="216"/>
        <v>платежи</v>
      </c>
      <c r="E2911" s="20">
        <v>15.3</v>
      </c>
      <c r="F2911" s="21">
        <v>14.535</v>
      </c>
      <c r="G2911" s="22">
        <v>1.4166666666666665</v>
      </c>
      <c r="H2911" s="21">
        <v>10.8</v>
      </c>
    </row>
    <row r="2912" ht="15.75" customHeight="1">
      <c r="A2912" s="16" t="str">
        <f t="shared" ref="A2912:B2912" si="2756">A2876</f>
        <v>апрель</v>
      </c>
      <c r="B2912" s="18">
        <f t="shared" si="2756"/>
        <v>2</v>
      </c>
      <c r="C2912" s="18">
        <f t="shared" si="215"/>
        <v>80</v>
      </c>
      <c r="D2912" s="19" t="str">
        <f t="shared" si="216"/>
        <v>платежи</v>
      </c>
      <c r="E2912" s="20">
        <v>12.6</v>
      </c>
      <c r="F2912" s="21">
        <v>12.2094</v>
      </c>
      <c r="G2912" s="22">
        <v>0.875</v>
      </c>
      <c r="H2912" s="21">
        <v>14.4</v>
      </c>
    </row>
    <row r="2913" ht="15.75" customHeight="1">
      <c r="A2913" s="16" t="str">
        <f t="shared" ref="A2913:B2913" si="2757">A2877</f>
        <v>май</v>
      </c>
      <c r="B2913" s="18">
        <f t="shared" si="2757"/>
        <v>2</v>
      </c>
      <c r="C2913" s="18">
        <f t="shared" si="215"/>
        <v>80</v>
      </c>
      <c r="D2913" s="19" t="str">
        <f t="shared" si="216"/>
        <v>платежи</v>
      </c>
      <c r="E2913" s="20">
        <v>16.95</v>
      </c>
      <c r="F2913" s="21">
        <v>15.78045</v>
      </c>
      <c r="G2913" s="22">
        <v>1.5694444444444446</v>
      </c>
      <c r="H2913" s="21">
        <v>10.8</v>
      </c>
    </row>
    <row r="2914" ht="15.75" customHeight="1">
      <c r="A2914" s="16" t="str">
        <f t="shared" ref="A2914:B2914" si="2758">A2878</f>
        <v>июнь</v>
      </c>
      <c r="B2914" s="18">
        <f t="shared" si="2758"/>
        <v>2</v>
      </c>
      <c r="C2914" s="18">
        <f t="shared" si="215"/>
        <v>80</v>
      </c>
      <c r="D2914" s="19" t="str">
        <f t="shared" si="216"/>
        <v>платежи</v>
      </c>
      <c r="E2914" s="20">
        <v>14.85</v>
      </c>
      <c r="F2914" s="21">
        <v>14.1075</v>
      </c>
      <c r="G2914" s="22">
        <v>1.375</v>
      </c>
      <c r="H2914" s="21">
        <v>10.8</v>
      </c>
    </row>
    <row r="2915" ht="15.75" customHeight="1">
      <c r="A2915" s="16" t="str">
        <f t="shared" ref="A2915:B2915" si="2759">A2879</f>
        <v>июль</v>
      </c>
      <c r="B2915" s="18">
        <f t="shared" si="2759"/>
        <v>3</v>
      </c>
      <c r="C2915" s="18">
        <f t="shared" si="215"/>
        <v>80</v>
      </c>
      <c r="D2915" s="19" t="str">
        <f t="shared" si="216"/>
        <v>платежи</v>
      </c>
      <c r="E2915" s="20">
        <v>17.4</v>
      </c>
      <c r="F2915" s="21">
        <v>16.034100000000002</v>
      </c>
      <c r="G2915" s="22">
        <v>1.2083333333333335</v>
      </c>
      <c r="H2915" s="21">
        <v>14.4</v>
      </c>
    </row>
    <row r="2916" ht="15.75" customHeight="1">
      <c r="A2916" s="16" t="str">
        <f t="shared" ref="A2916:B2916" si="2760">A2880</f>
        <v>август</v>
      </c>
      <c r="B2916" s="18">
        <f t="shared" si="2760"/>
        <v>3</v>
      </c>
      <c r="C2916" s="18">
        <f t="shared" si="215"/>
        <v>80</v>
      </c>
      <c r="D2916" s="19" t="str">
        <f t="shared" si="216"/>
        <v>платежи</v>
      </c>
      <c r="E2916" s="20">
        <v>15.45</v>
      </c>
      <c r="F2916" s="21">
        <v>14.6775</v>
      </c>
      <c r="G2916" s="22">
        <v>1.2875</v>
      </c>
      <c r="H2916" s="21">
        <v>12.0</v>
      </c>
    </row>
    <row r="2917" ht="15.75" customHeight="1">
      <c r="A2917" s="16" t="str">
        <f t="shared" ref="A2917:B2917" si="2761">A2881</f>
        <v>сентябрь</v>
      </c>
      <c r="B2917" s="18">
        <f t="shared" si="2761"/>
        <v>3</v>
      </c>
      <c r="C2917" s="18">
        <f t="shared" si="215"/>
        <v>80</v>
      </c>
      <c r="D2917" s="19" t="str">
        <f t="shared" si="216"/>
        <v>платежи</v>
      </c>
      <c r="E2917" s="20">
        <v>15.3</v>
      </c>
      <c r="F2917" s="21">
        <v>14.535</v>
      </c>
      <c r="G2917" s="22">
        <v>1.1590909090909092</v>
      </c>
      <c r="H2917" s="21">
        <v>13.2</v>
      </c>
    </row>
    <row r="2918" ht="15.75" customHeight="1">
      <c r="A2918" s="16" t="str">
        <f t="shared" ref="A2918:B2918" si="2762">A2882</f>
        <v>январь</v>
      </c>
      <c r="B2918" s="18">
        <f t="shared" si="2762"/>
        <v>1</v>
      </c>
      <c r="C2918" s="18">
        <f t="shared" si="215"/>
        <v>76</v>
      </c>
      <c r="D2918" s="19" t="str">
        <f t="shared" si="216"/>
        <v>Услуги</v>
      </c>
      <c r="E2918" s="20">
        <v>57.49999999999999</v>
      </c>
      <c r="F2918" s="21">
        <v>41.86</v>
      </c>
      <c r="G2918" s="22">
        <v>4.791666666666667</v>
      </c>
      <c r="H2918" s="21">
        <v>12.0</v>
      </c>
    </row>
    <row r="2919" ht="15.75" customHeight="1">
      <c r="A2919" s="16" t="str">
        <f t="shared" ref="A2919:B2919" si="2763">A2883</f>
        <v>февраль</v>
      </c>
      <c r="B2919" s="18">
        <f t="shared" si="2763"/>
        <v>1</v>
      </c>
      <c r="C2919" s="18">
        <f t="shared" si="215"/>
        <v>76</v>
      </c>
      <c r="D2919" s="19" t="str">
        <f t="shared" si="216"/>
        <v>Услуги</v>
      </c>
      <c r="E2919" s="20">
        <v>40.5</v>
      </c>
      <c r="F2919" s="21">
        <v>28.0665</v>
      </c>
      <c r="G2919" s="22">
        <v>3.0681818181818183</v>
      </c>
      <c r="H2919" s="21">
        <v>13.2</v>
      </c>
    </row>
    <row r="2920" ht="15.75" customHeight="1">
      <c r="A2920" s="16" t="str">
        <f t="shared" ref="A2920:B2920" si="2764">A2884</f>
        <v>март</v>
      </c>
      <c r="B2920" s="18">
        <f t="shared" si="2764"/>
        <v>1</v>
      </c>
      <c r="C2920" s="18">
        <f t="shared" si="215"/>
        <v>76</v>
      </c>
      <c r="D2920" s="19" t="str">
        <f t="shared" si="216"/>
        <v>Услуги</v>
      </c>
      <c r="E2920" s="20">
        <v>59.0</v>
      </c>
      <c r="F2920" s="21">
        <v>42.538999999999994</v>
      </c>
      <c r="G2920" s="22">
        <v>4.916666666666666</v>
      </c>
      <c r="H2920" s="21">
        <v>12.0</v>
      </c>
    </row>
    <row r="2921" ht="15.75" customHeight="1">
      <c r="A2921" s="16" t="str">
        <f t="shared" ref="A2921:B2921" si="2765">A2885</f>
        <v>апрель</v>
      </c>
      <c r="B2921" s="18">
        <f t="shared" si="2765"/>
        <v>2</v>
      </c>
      <c r="C2921" s="18">
        <f t="shared" si="215"/>
        <v>76</v>
      </c>
      <c r="D2921" s="19" t="str">
        <f t="shared" si="216"/>
        <v>Услуги</v>
      </c>
      <c r="E2921" s="20">
        <v>47.0</v>
      </c>
      <c r="F2921" s="21">
        <v>33.229</v>
      </c>
      <c r="G2921" s="22">
        <v>3.916666666666666</v>
      </c>
      <c r="H2921" s="21">
        <v>12.0</v>
      </c>
    </row>
    <row r="2922" ht="15.75" customHeight="1">
      <c r="A2922" s="16" t="str">
        <f t="shared" ref="A2922:B2922" si="2766">A2886</f>
        <v>май</v>
      </c>
      <c r="B2922" s="18">
        <f t="shared" si="2766"/>
        <v>2</v>
      </c>
      <c r="C2922" s="18">
        <f t="shared" si="215"/>
        <v>76</v>
      </c>
      <c r="D2922" s="19" t="str">
        <f t="shared" si="216"/>
        <v>Услуги</v>
      </c>
      <c r="E2922" s="20">
        <v>56.99999999999999</v>
      </c>
      <c r="F2922" s="21">
        <v>40.698</v>
      </c>
      <c r="G2922" s="22">
        <v>4.318181818181818</v>
      </c>
      <c r="H2922" s="21">
        <v>13.2</v>
      </c>
    </row>
    <row r="2923" ht="15.75" customHeight="1">
      <c r="A2923" s="16" t="str">
        <f t="shared" ref="A2923:B2923" si="2767">A2887</f>
        <v>июнь</v>
      </c>
      <c r="B2923" s="18">
        <f t="shared" si="2767"/>
        <v>2</v>
      </c>
      <c r="C2923" s="18">
        <f t="shared" si="215"/>
        <v>76</v>
      </c>
      <c r="D2923" s="19" t="str">
        <f t="shared" si="216"/>
        <v>Услуги</v>
      </c>
      <c r="E2923" s="20">
        <v>54.0</v>
      </c>
      <c r="F2923" s="21">
        <v>39.312</v>
      </c>
      <c r="G2923" s="22">
        <v>5.0</v>
      </c>
      <c r="H2923" s="21">
        <v>10.8</v>
      </c>
    </row>
    <row r="2924" ht="15.75" customHeight="1">
      <c r="A2924" s="16" t="str">
        <f t="shared" ref="A2924:B2924" si="2768">A2888</f>
        <v>июль</v>
      </c>
      <c r="B2924" s="18">
        <f t="shared" si="2768"/>
        <v>3</v>
      </c>
      <c r="C2924" s="18">
        <f t="shared" si="215"/>
        <v>76</v>
      </c>
      <c r="D2924" s="19" t="str">
        <f t="shared" si="216"/>
        <v>Услуги</v>
      </c>
      <c r="E2924" s="20">
        <v>41.0</v>
      </c>
      <c r="F2924" s="21">
        <v>27.265</v>
      </c>
      <c r="G2924" s="22">
        <v>3.106060606060606</v>
      </c>
      <c r="H2924" s="21">
        <v>13.2</v>
      </c>
    </row>
    <row r="2925" ht="15.75" customHeight="1">
      <c r="A2925" s="16" t="str">
        <f t="shared" ref="A2925:B2925" si="2769">A2889</f>
        <v>август</v>
      </c>
      <c r="B2925" s="18">
        <f t="shared" si="2769"/>
        <v>3</v>
      </c>
      <c r="C2925" s="18">
        <f t="shared" si="215"/>
        <v>76</v>
      </c>
      <c r="D2925" s="19" t="str">
        <f t="shared" si="216"/>
        <v>Услуги</v>
      </c>
      <c r="E2925" s="20">
        <v>56.00000000000001</v>
      </c>
      <c r="F2925" s="21">
        <v>37.239999999999995</v>
      </c>
      <c r="G2925" s="22">
        <v>3.888888888888889</v>
      </c>
      <c r="H2925" s="21">
        <v>14.4</v>
      </c>
    </row>
    <row r="2926" ht="15.75" customHeight="1">
      <c r="A2926" s="16" t="str">
        <f t="shared" ref="A2926:B2926" si="2770">A2890</f>
        <v>сентябрь</v>
      </c>
      <c r="B2926" s="18">
        <f t="shared" si="2770"/>
        <v>3</v>
      </c>
      <c r="C2926" s="18">
        <f t="shared" si="215"/>
        <v>76</v>
      </c>
      <c r="D2926" s="19" t="str">
        <f t="shared" si="216"/>
        <v>Услуги</v>
      </c>
      <c r="E2926" s="20">
        <v>46.5</v>
      </c>
      <c r="F2926" s="21">
        <v>33.201</v>
      </c>
      <c r="G2926" s="22">
        <v>3.229166666666667</v>
      </c>
      <c r="H2926" s="21">
        <v>14.4</v>
      </c>
    </row>
    <row r="2927" ht="15.75" customHeight="1">
      <c r="A2927" s="16" t="str">
        <f t="shared" ref="A2927:B2927" si="2771">A2891</f>
        <v>январь</v>
      </c>
      <c r="B2927" s="18">
        <f t="shared" si="2771"/>
        <v>1</v>
      </c>
      <c r="C2927" s="18">
        <f t="shared" si="215"/>
        <v>79</v>
      </c>
      <c r="D2927" s="19" t="str">
        <f t="shared" si="216"/>
        <v>Услуги</v>
      </c>
      <c r="E2927" s="20">
        <v>57.99999999999999</v>
      </c>
      <c r="F2927" s="21">
        <v>40.599999999999994</v>
      </c>
      <c r="G2927" s="22">
        <v>4.833333333333332</v>
      </c>
      <c r="H2927" s="21">
        <v>12.0</v>
      </c>
    </row>
    <row r="2928" ht="15.75" customHeight="1">
      <c r="A2928" s="16" t="str">
        <f t="shared" ref="A2928:B2928" si="2772">A2892</f>
        <v>февраль</v>
      </c>
      <c r="B2928" s="18">
        <f t="shared" si="2772"/>
        <v>1</v>
      </c>
      <c r="C2928" s="18">
        <f t="shared" si="215"/>
        <v>79</v>
      </c>
      <c r="D2928" s="19" t="str">
        <f t="shared" si="216"/>
        <v>Услуги</v>
      </c>
      <c r="E2928" s="20">
        <v>47.0</v>
      </c>
      <c r="F2928" s="21">
        <v>32.242</v>
      </c>
      <c r="G2928" s="22">
        <v>3.916666666666666</v>
      </c>
      <c r="H2928" s="21">
        <v>12.0</v>
      </c>
    </row>
    <row r="2929" ht="15.75" customHeight="1">
      <c r="A2929" s="16" t="str">
        <f t="shared" ref="A2929:B2929" si="2773">A2893</f>
        <v>март</v>
      </c>
      <c r="B2929" s="18">
        <f t="shared" si="2773"/>
        <v>1</v>
      </c>
      <c r="C2929" s="18">
        <f t="shared" si="215"/>
        <v>79</v>
      </c>
      <c r="D2929" s="19" t="str">
        <f t="shared" si="216"/>
        <v>Услуги</v>
      </c>
      <c r="E2929" s="20">
        <v>45.5</v>
      </c>
      <c r="F2929" s="21">
        <v>31.85</v>
      </c>
      <c r="G2929" s="22">
        <v>3.1597222222222223</v>
      </c>
      <c r="H2929" s="21">
        <v>14.4</v>
      </c>
    </row>
    <row r="2930" ht="15.75" customHeight="1">
      <c r="A2930" s="16" t="str">
        <f t="shared" ref="A2930:B2930" si="2774">A2894</f>
        <v>апрель</v>
      </c>
      <c r="B2930" s="18">
        <f t="shared" si="2774"/>
        <v>2</v>
      </c>
      <c r="C2930" s="18">
        <f t="shared" si="215"/>
        <v>79</v>
      </c>
      <c r="D2930" s="19" t="str">
        <f t="shared" si="216"/>
        <v>Услуги</v>
      </c>
      <c r="E2930" s="20">
        <v>44.5</v>
      </c>
      <c r="F2930" s="21">
        <v>31.772999999999996</v>
      </c>
      <c r="G2930" s="22">
        <v>3.3712121212121215</v>
      </c>
      <c r="H2930" s="21">
        <v>13.2</v>
      </c>
    </row>
    <row r="2931" ht="15.75" customHeight="1">
      <c r="A2931" s="16" t="str">
        <f t="shared" ref="A2931:B2931" si="2775">A2895</f>
        <v>май</v>
      </c>
      <c r="B2931" s="18">
        <f t="shared" si="2775"/>
        <v>2</v>
      </c>
      <c r="C2931" s="18">
        <f t="shared" si="215"/>
        <v>79</v>
      </c>
      <c r="D2931" s="19" t="str">
        <f t="shared" si="216"/>
        <v>Услуги</v>
      </c>
      <c r="E2931" s="20">
        <v>40.5</v>
      </c>
      <c r="F2931" s="21">
        <v>27.215999999999994</v>
      </c>
      <c r="G2931" s="22">
        <v>3.0681818181818183</v>
      </c>
      <c r="H2931" s="21">
        <v>13.2</v>
      </c>
    </row>
    <row r="2932" ht="15.75" customHeight="1">
      <c r="A2932" s="16" t="str">
        <f t="shared" ref="A2932:B2932" si="2776">A2896</f>
        <v>июнь</v>
      </c>
      <c r="B2932" s="18">
        <f t="shared" si="2776"/>
        <v>2</v>
      </c>
      <c r="C2932" s="18">
        <f t="shared" si="215"/>
        <v>79</v>
      </c>
      <c r="D2932" s="19" t="str">
        <f t="shared" si="216"/>
        <v>Услуги</v>
      </c>
      <c r="E2932" s="20">
        <v>56.99999999999999</v>
      </c>
      <c r="F2932" s="21">
        <v>38.303999999999995</v>
      </c>
      <c r="G2932" s="22">
        <v>4.318181818181818</v>
      </c>
      <c r="H2932" s="21">
        <v>13.2</v>
      </c>
    </row>
    <row r="2933" ht="15.75" customHeight="1">
      <c r="A2933" s="16" t="str">
        <f t="shared" ref="A2933:B2933" si="2777">A2897</f>
        <v>июль</v>
      </c>
      <c r="B2933" s="18">
        <f t="shared" si="2777"/>
        <v>3</v>
      </c>
      <c r="C2933" s="18">
        <f t="shared" si="215"/>
        <v>79</v>
      </c>
      <c r="D2933" s="19" t="str">
        <f t="shared" si="216"/>
        <v>Услуги</v>
      </c>
      <c r="E2933" s="20">
        <v>54.50000000000001</v>
      </c>
      <c r="F2933" s="21">
        <v>39.2945</v>
      </c>
      <c r="G2933" s="22">
        <v>4.128787878787878</v>
      </c>
      <c r="H2933" s="21">
        <v>13.2</v>
      </c>
    </row>
    <row r="2934" ht="15.75" customHeight="1">
      <c r="A2934" s="16" t="str">
        <f t="shared" ref="A2934:B2934" si="2778">A2898</f>
        <v>август</v>
      </c>
      <c r="B2934" s="18">
        <f t="shared" si="2778"/>
        <v>3</v>
      </c>
      <c r="C2934" s="18">
        <f t="shared" si="215"/>
        <v>79</v>
      </c>
      <c r="D2934" s="19" t="str">
        <f t="shared" si="216"/>
        <v>Услуги</v>
      </c>
      <c r="E2934" s="20">
        <v>40.0</v>
      </c>
      <c r="F2934" s="21">
        <v>28.28</v>
      </c>
      <c r="G2934" s="22">
        <v>2.777777777777778</v>
      </c>
      <c r="H2934" s="21">
        <v>14.4</v>
      </c>
    </row>
    <row r="2935" ht="15.75" customHeight="1">
      <c r="A2935" s="16" t="str">
        <f t="shared" ref="A2935:B2935" si="2779">A2899</f>
        <v>сентябрь</v>
      </c>
      <c r="B2935" s="18">
        <f t="shared" si="2779"/>
        <v>3</v>
      </c>
      <c r="C2935" s="18">
        <f t="shared" si="215"/>
        <v>79</v>
      </c>
      <c r="D2935" s="19" t="str">
        <f t="shared" si="216"/>
        <v>Услуги</v>
      </c>
      <c r="E2935" s="20">
        <v>51.5</v>
      </c>
      <c r="F2935" s="21">
        <v>37.85249999999999</v>
      </c>
      <c r="G2935" s="22">
        <v>3.901515151515152</v>
      </c>
      <c r="H2935" s="21">
        <v>13.2</v>
      </c>
    </row>
    <row r="2936" ht="15.75" customHeight="1">
      <c r="A2936" s="16" t="str">
        <f t="shared" ref="A2936:B2936" si="2780">A2900</f>
        <v>январь</v>
      </c>
      <c r="B2936" s="18">
        <f t="shared" si="2780"/>
        <v>1</v>
      </c>
      <c r="C2936" s="18">
        <f t="shared" si="215"/>
        <v>80</v>
      </c>
      <c r="D2936" s="19" t="str">
        <f t="shared" si="216"/>
        <v>телефоны и гаджеты</v>
      </c>
      <c r="E2936" s="20">
        <v>59.0</v>
      </c>
      <c r="F2936" s="21">
        <v>42.538999999999994</v>
      </c>
      <c r="G2936" s="22">
        <v>4.916666666666666</v>
      </c>
      <c r="H2936" s="21">
        <v>12.0</v>
      </c>
    </row>
    <row r="2937" ht="15.75" customHeight="1">
      <c r="A2937" s="16" t="str">
        <f t="shared" ref="A2937:B2937" si="2781">A2901</f>
        <v>февраль</v>
      </c>
      <c r="B2937" s="18">
        <f t="shared" si="2781"/>
        <v>1</v>
      </c>
      <c r="C2937" s="18">
        <f t="shared" si="215"/>
        <v>80</v>
      </c>
      <c r="D2937" s="19" t="str">
        <f t="shared" si="216"/>
        <v>телефоны и гаджеты</v>
      </c>
      <c r="E2937" s="20">
        <v>56.99999999999999</v>
      </c>
      <c r="F2937" s="21">
        <v>41.097</v>
      </c>
      <c r="G2937" s="22">
        <v>3.958333333333333</v>
      </c>
      <c r="H2937" s="21">
        <v>14.4</v>
      </c>
    </row>
    <row r="2938" ht="15.75" customHeight="1">
      <c r="A2938" s="16" t="str">
        <f t="shared" ref="A2938:B2938" si="2782">A2902</f>
        <v>март</v>
      </c>
      <c r="B2938" s="18">
        <f t="shared" si="2782"/>
        <v>1</v>
      </c>
      <c r="C2938" s="18">
        <f t="shared" si="215"/>
        <v>80</v>
      </c>
      <c r="D2938" s="19" t="str">
        <f t="shared" si="216"/>
        <v>телефоны и гаджеты</v>
      </c>
      <c r="E2938" s="20">
        <v>40.5</v>
      </c>
      <c r="F2938" s="21">
        <v>28.6335</v>
      </c>
      <c r="G2938" s="22">
        <v>2.8124999999999996</v>
      </c>
      <c r="H2938" s="21">
        <v>14.4</v>
      </c>
    </row>
    <row r="2939" ht="15.75" customHeight="1">
      <c r="A2939" s="16" t="str">
        <f t="shared" ref="A2939:B2939" si="2783">A2903</f>
        <v>апрель</v>
      </c>
      <c r="B2939" s="18">
        <f t="shared" si="2783"/>
        <v>2</v>
      </c>
      <c r="C2939" s="18">
        <f t="shared" si="215"/>
        <v>80</v>
      </c>
      <c r="D2939" s="19" t="str">
        <f t="shared" si="216"/>
        <v>телефоны и гаджеты</v>
      </c>
      <c r="E2939" s="20">
        <v>59.0</v>
      </c>
      <c r="F2939" s="21">
        <v>40.474</v>
      </c>
      <c r="G2939" s="22">
        <v>4.097222222222223</v>
      </c>
      <c r="H2939" s="21">
        <v>14.4</v>
      </c>
    </row>
    <row r="2940" ht="15.75" customHeight="1">
      <c r="A2940" s="16" t="str">
        <f t="shared" ref="A2940:B2940" si="2784">A2904</f>
        <v>май</v>
      </c>
      <c r="B2940" s="18">
        <f t="shared" si="2784"/>
        <v>2</v>
      </c>
      <c r="C2940" s="18">
        <f t="shared" si="215"/>
        <v>80</v>
      </c>
      <c r="D2940" s="19" t="str">
        <f t="shared" si="216"/>
        <v>телефоны и гаджеты</v>
      </c>
      <c r="E2940" s="20">
        <v>55.50000000000001</v>
      </c>
      <c r="F2940" s="21">
        <v>39.238499999999995</v>
      </c>
      <c r="G2940" s="22">
        <v>5.138888888888888</v>
      </c>
      <c r="H2940" s="21">
        <v>10.8</v>
      </c>
    </row>
    <row r="2941" ht="15.75" customHeight="1">
      <c r="A2941" s="16" t="str">
        <f t="shared" ref="A2941:B2941" si="2785">A2905</f>
        <v>июнь</v>
      </c>
      <c r="B2941" s="18">
        <f t="shared" si="2785"/>
        <v>2</v>
      </c>
      <c r="C2941" s="18">
        <f t="shared" si="215"/>
        <v>80</v>
      </c>
      <c r="D2941" s="19" t="str">
        <f t="shared" si="216"/>
        <v>телефоны и гаджеты</v>
      </c>
      <c r="E2941" s="20">
        <v>49.0</v>
      </c>
      <c r="F2941" s="21">
        <v>34.3</v>
      </c>
      <c r="G2941" s="22">
        <v>4.537037037037037</v>
      </c>
      <c r="H2941" s="21">
        <v>10.8</v>
      </c>
    </row>
    <row r="2942" ht="15.75" customHeight="1">
      <c r="A2942" s="16" t="str">
        <f t="shared" ref="A2942:B2942" si="2786">A2906</f>
        <v>июль</v>
      </c>
      <c r="B2942" s="18">
        <f t="shared" si="2786"/>
        <v>3</v>
      </c>
      <c r="C2942" s="18">
        <f t="shared" si="215"/>
        <v>80</v>
      </c>
      <c r="D2942" s="19" t="str">
        <f t="shared" si="216"/>
        <v>телефоны и гаджеты</v>
      </c>
      <c r="E2942" s="20">
        <v>41.5</v>
      </c>
      <c r="F2942" s="21">
        <v>29.631</v>
      </c>
      <c r="G2942" s="22">
        <v>3.4583333333333335</v>
      </c>
      <c r="H2942" s="21">
        <v>12.0</v>
      </c>
    </row>
    <row r="2943" ht="15.75" customHeight="1">
      <c r="A2943" s="16" t="str">
        <f t="shared" ref="A2943:B2943" si="2787">A2907</f>
        <v>август</v>
      </c>
      <c r="B2943" s="18">
        <f t="shared" si="2787"/>
        <v>3</v>
      </c>
      <c r="C2943" s="18">
        <f t="shared" si="215"/>
        <v>80</v>
      </c>
      <c r="D2943" s="19" t="str">
        <f t="shared" si="216"/>
        <v>телефоны и гаджеты</v>
      </c>
      <c r="E2943" s="20">
        <v>59.0</v>
      </c>
      <c r="F2943" s="21">
        <v>39.647999999999996</v>
      </c>
      <c r="G2943" s="22">
        <v>4.46969696969697</v>
      </c>
      <c r="H2943" s="21">
        <v>13.2</v>
      </c>
    </row>
    <row r="2944" ht="15.75" customHeight="1">
      <c r="A2944" s="16" t="str">
        <f t="shared" ref="A2944:B2944" si="2788">A2908</f>
        <v>сентябрь</v>
      </c>
      <c r="B2944" s="18">
        <f t="shared" si="2788"/>
        <v>3</v>
      </c>
      <c r="C2944" s="18">
        <f t="shared" si="215"/>
        <v>80</v>
      </c>
      <c r="D2944" s="19" t="str">
        <f t="shared" si="216"/>
        <v>телефоны и гаджеты</v>
      </c>
      <c r="E2944" s="20">
        <v>56.99999999999999</v>
      </c>
      <c r="F2944" s="21">
        <v>39.9</v>
      </c>
      <c r="G2944" s="22">
        <v>4.318181818181818</v>
      </c>
      <c r="H2944" s="21">
        <v>13.2</v>
      </c>
    </row>
    <row r="2945" ht="15.75" customHeight="1">
      <c r="A2945" s="16" t="str">
        <f t="shared" ref="A2945:B2945" si="2789">A2909</f>
        <v>январь</v>
      </c>
      <c r="B2945" s="18">
        <f t="shared" si="2789"/>
        <v>1</v>
      </c>
      <c r="C2945" s="18">
        <f t="shared" si="215"/>
        <v>81</v>
      </c>
      <c r="D2945" s="19" t="str">
        <f t="shared" si="216"/>
        <v>платежи</v>
      </c>
      <c r="E2945" s="20">
        <v>53.5</v>
      </c>
      <c r="F2945" s="21">
        <v>37.82449999999999</v>
      </c>
      <c r="G2945" s="22">
        <v>4.953703703703703</v>
      </c>
      <c r="H2945" s="21">
        <v>10.8</v>
      </c>
    </row>
    <row r="2946" ht="15.75" customHeight="1">
      <c r="A2946" s="16" t="str">
        <f t="shared" ref="A2946:B2946" si="2790">A2910</f>
        <v>февраль</v>
      </c>
      <c r="B2946" s="18">
        <f t="shared" si="2790"/>
        <v>1</v>
      </c>
      <c r="C2946" s="18">
        <f t="shared" si="215"/>
        <v>81</v>
      </c>
      <c r="D2946" s="19" t="str">
        <f t="shared" si="216"/>
        <v>платежи</v>
      </c>
      <c r="E2946" s="20">
        <v>56.99999999999999</v>
      </c>
      <c r="F2946" s="21">
        <v>38.303999999999995</v>
      </c>
      <c r="G2946" s="22">
        <v>4.318181818181818</v>
      </c>
      <c r="H2946" s="21">
        <v>13.2</v>
      </c>
    </row>
    <row r="2947" ht="15.75" customHeight="1">
      <c r="A2947" s="16" t="str">
        <f t="shared" ref="A2947:B2947" si="2791">A2911</f>
        <v>март</v>
      </c>
      <c r="B2947" s="18">
        <f t="shared" si="2791"/>
        <v>1</v>
      </c>
      <c r="C2947" s="18">
        <f t="shared" si="215"/>
        <v>81</v>
      </c>
      <c r="D2947" s="19" t="str">
        <f t="shared" si="216"/>
        <v>платежи</v>
      </c>
      <c r="E2947" s="20">
        <v>55.50000000000001</v>
      </c>
      <c r="F2947" s="21">
        <v>40.7925</v>
      </c>
      <c r="G2947" s="22">
        <v>3.854166666666667</v>
      </c>
      <c r="H2947" s="21">
        <v>14.4</v>
      </c>
    </row>
    <row r="2948" ht="15.75" customHeight="1">
      <c r="A2948" s="16" t="str">
        <f t="shared" ref="A2948:B2948" si="2792">A2912</f>
        <v>апрель</v>
      </c>
      <c r="B2948" s="18">
        <f t="shared" si="2792"/>
        <v>2</v>
      </c>
      <c r="C2948" s="18">
        <f t="shared" si="215"/>
        <v>81</v>
      </c>
      <c r="D2948" s="19" t="str">
        <f t="shared" si="216"/>
        <v>платежи</v>
      </c>
      <c r="E2948" s="20">
        <v>58.5</v>
      </c>
      <c r="F2948" s="21">
        <v>42.9975</v>
      </c>
      <c r="G2948" s="22">
        <v>4.431818181818182</v>
      </c>
      <c r="H2948" s="21">
        <v>13.2</v>
      </c>
    </row>
    <row r="2949" ht="15.75" customHeight="1">
      <c r="A2949" s="16" t="str">
        <f t="shared" ref="A2949:B2949" si="2793">A2913</f>
        <v>май</v>
      </c>
      <c r="B2949" s="18">
        <f t="shared" si="2793"/>
        <v>2</v>
      </c>
      <c r="C2949" s="18">
        <f t="shared" si="215"/>
        <v>81</v>
      </c>
      <c r="D2949" s="19" t="str">
        <f t="shared" si="216"/>
        <v>платежи</v>
      </c>
      <c r="E2949" s="20">
        <v>51.0</v>
      </c>
      <c r="F2949" s="21">
        <v>33.91499999999999</v>
      </c>
      <c r="G2949" s="22">
        <v>4.25</v>
      </c>
      <c r="H2949" s="21">
        <v>12.0</v>
      </c>
    </row>
    <row r="2950" ht="15.75" customHeight="1">
      <c r="A2950" s="16" t="str">
        <f t="shared" ref="A2950:B2950" si="2794">A2914</f>
        <v>июнь</v>
      </c>
      <c r="B2950" s="18">
        <f t="shared" si="2794"/>
        <v>2</v>
      </c>
      <c r="C2950" s="18">
        <f t="shared" si="215"/>
        <v>81</v>
      </c>
      <c r="D2950" s="19" t="str">
        <f t="shared" si="216"/>
        <v>платежи</v>
      </c>
      <c r="E2950" s="20">
        <v>48.0</v>
      </c>
      <c r="F2950" s="21">
        <v>35.279999999999994</v>
      </c>
      <c r="G2950" s="22">
        <v>3.3333333333333335</v>
      </c>
      <c r="H2950" s="21">
        <v>14.4</v>
      </c>
    </row>
    <row r="2951" ht="15.75" customHeight="1">
      <c r="A2951" s="16" t="str">
        <f t="shared" ref="A2951:B2951" si="2795">A2915</f>
        <v>июль</v>
      </c>
      <c r="B2951" s="18">
        <f t="shared" si="2795"/>
        <v>3</v>
      </c>
      <c r="C2951" s="18">
        <f t="shared" si="215"/>
        <v>81</v>
      </c>
      <c r="D2951" s="19" t="str">
        <f t="shared" si="216"/>
        <v>платежи</v>
      </c>
      <c r="E2951" s="20">
        <v>56.99999999999999</v>
      </c>
      <c r="F2951" s="21">
        <v>37.905</v>
      </c>
      <c r="G2951" s="22">
        <v>5.277777777777778</v>
      </c>
      <c r="H2951" s="21">
        <v>10.8</v>
      </c>
    </row>
    <row r="2952" ht="15.75" customHeight="1">
      <c r="A2952" s="16" t="str">
        <f t="shared" ref="A2952:B2952" si="2796">A2916</f>
        <v>август</v>
      </c>
      <c r="B2952" s="18">
        <f t="shared" si="2796"/>
        <v>3</v>
      </c>
      <c r="C2952" s="18">
        <f t="shared" si="215"/>
        <v>81</v>
      </c>
      <c r="D2952" s="19" t="str">
        <f t="shared" si="216"/>
        <v>платежи</v>
      </c>
      <c r="E2952" s="20">
        <v>52.0</v>
      </c>
      <c r="F2952" s="21">
        <v>34.943999999999996</v>
      </c>
      <c r="G2952" s="22">
        <v>4.814814814814815</v>
      </c>
      <c r="H2952" s="21">
        <v>10.8</v>
      </c>
    </row>
    <row r="2953" ht="15.75" customHeight="1">
      <c r="A2953" s="16" t="str">
        <f t="shared" ref="A2953:B2953" si="2797">A2917</f>
        <v>сентябрь</v>
      </c>
      <c r="B2953" s="18">
        <f t="shared" si="2797"/>
        <v>3</v>
      </c>
      <c r="C2953" s="18">
        <f t="shared" si="215"/>
        <v>81</v>
      </c>
      <c r="D2953" s="19" t="str">
        <f t="shared" si="216"/>
        <v>платежи</v>
      </c>
      <c r="E2953" s="20">
        <v>41.5</v>
      </c>
      <c r="F2953" s="21">
        <v>29.921499999999995</v>
      </c>
      <c r="G2953" s="22">
        <v>3.143939393939394</v>
      </c>
      <c r="H2953" s="21">
        <v>13.2</v>
      </c>
    </row>
    <row r="2954" ht="15.75" customHeight="1">
      <c r="A2954" s="16" t="str">
        <f t="shared" ref="A2954:B2954" si="2798">A2918</f>
        <v>январь</v>
      </c>
      <c r="B2954" s="18">
        <f t="shared" si="2798"/>
        <v>1</v>
      </c>
      <c r="C2954" s="18">
        <f t="shared" si="215"/>
        <v>77</v>
      </c>
      <c r="D2954" s="19" t="str">
        <f t="shared" si="216"/>
        <v>Услуги</v>
      </c>
      <c r="E2954" s="20">
        <v>56.00000000000001</v>
      </c>
      <c r="F2954" s="21">
        <v>38.023999999999994</v>
      </c>
      <c r="G2954" s="22">
        <v>5.185185185185185</v>
      </c>
      <c r="H2954" s="21">
        <v>10.8</v>
      </c>
    </row>
    <row r="2955" ht="15.75" customHeight="1">
      <c r="A2955" s="16" t="str">
        <f t="shared" ref="A2955:B2955" si="2799">A2919</f>
        <v>февраль</v>
      </c>
      <c r="B2955" s="18">
        <f t="shared" si="2799"/>
        <v>1</v>
      </c>
      <c r="C2955" s="18">
        <f t="shared" si="215"/>
        <v>77</v>
      </c>
      <c r="D2955" s="19" t="str">
        <f t="shared" si="216"/>
        <v>Услуги</v>
      </c>
      <c r="E2955" s="20">
        <v>47.5</v>
      </c>
      <c r="F2955" s="21">
        <v>34.58</v>
      </c>
      <c r="G2955" s="22">
        <v>3.298611111111111</v>
      </c>
      <c r="H2955" s="21">
        <v>14.4</v>
      </c>
    </row>
    <row r="2956" ht="15.75" customHeight="1">
      <c r="A2956" s="16" t="str">
        <f t="shared" ref="A2956:B2956" si="2800">A2920</f>
        <v>март</v>
      </c>
      <c r="B2956" s="18">
        <f t="shared" si="2800"/>
        <v>1</v>
      </c>
      <c r="C2956" s="18">
        <f t="shared" si="215"/>
        <v>77</v>
      </c>
      <c r="D2956" s="19" t="str">
        <f t="shared" si="216"/>
        <v>Услуги</v>
      </c>
      <c r="E2956" s="20">
        <v>58.5</v>
      </c>
      <c r="F2956" s="21">
        <v>42.9975</v>
      </c>
      <c r="G2956" s="22">
        <v>5.416666666666666</v>
      </c>
      <c r="H2956" s="21">
        <v>10.8</v>
      </c>
    </row>
    <row r="2957" ht="15.75" customHeight="1">
      <c r="A2957" s="16" t="str">
        <f t="shared" ref="A2957:B2957" si="2801">A2921</f>
        <v>апрель</v>
      </c>
      <c r="B2957" s="18">
        <f t="shared" si="2801"/>
        <v>2</v>
      </c>
      <c r="C2957" s="18">
        <f t="shared" si="215"/>
        <v>77</v>
      </c>
      <c r="D2957" s="19" t="str">
        <f t="shared" si="216"/>
        <v>Услуги</v>
      </c>
      <c r="E2957" s="20">
        <v>50.5</v>
      </c>
      <c r="F2957" s="21">
        <v>35.349999999999994</v>
      </c>
      <c r="G2957" s="22">
        <v>4.6759259259259265</v>
      </c>
      <c r="H2957" s="21">
        <v>10.8</v>
      </c>
    </row>
    <row r="2958" ht="15.75" customHeight="1">
      <c r="A2958" s="16" t="str">
        <f t="shared" ref="A2958:B2958" si="2802">A2922</f>
        <v>май</v>
      </c>
      <c r="B2958" s="18">
        <f t="shared" si="2802"/>
        <v>2</v>
      </c>
      <c r="C2958" s="18">
        <f t="shared" si="215"/>
        <v>77</v>
      </c>
      <c r="D2958" s="19" t="str">
        <f t="shared" si="216"/>
        <v>Услуги</v>
      </c>
      <c r="E2958" s="20">
        <v>58.5</v>
      </c>
      <c r="F2958" s="21">
        <v>42.587999999999994</v>
      </c>
      <c r="G2958" s="22">
        <v>4.431818181818182</v>
      </c>
      <c r="H2958" s="21">
        <v>13.2</v>
      </c>
    </row>
    <row r="2959" ht="15.75" customHeight="1">
      <c r="A2959" s="16" t="str">
        <f t="shared" ref="A2959:B2959" si="2803">A2923</f>
        <v>июнь</v>
      </c>
      <c r="B2959" s="18">
        <f t="shared" si="2803"/>
        <v>2</v>
      </c>
      <c r="C2959" s="18">
        <f t="shared" si="215"/>
        <v>77</v>
      </c>
      <c r="D2959" s="19" t="str">
        <f t="shared" si="216"/>
        <v>Услуги</v>
      </c>
      <c r="E2959" s="20">
        <v>53.0</v>
      </c>
      <c r="F2959" s="21">
        <v>38.212999999999994</v>
      </c>
      <c r="G2959" s="22">
        <v>4.015151515151515</v>
      </c>
      <c r="H2959" s="21">
        <v>13.2</v>
      </c>
    </row>
    <row r="2960" ht="15.75" customHeight="1">
      <c r="A2960" s="16" t="str">
        <f t="shared" ref="A2960:B2960" si="2804">A2924</f>
        <v>июль</v>
      </c>
      <c r="B2960" s="18">
        <f t="shared" si="2804"/>
        <v>3</v>
      </c>
      <c r="C2960" s="18">
        <f t="shared" si="215"/>
        <v>77</v>
      </c>
      <c r="D2960" s="19" t="str">
        <f t="shared" si="216"/>
        <v>Услуги</v>
      </c>
      <c r="E2960" s="20">
        <v>55.50000000000001</v>
      </c>
      <c r="F2960" s="21">
        <v>39.238499999999995</v>
      </c>
      <c r="G2960" s="22">
        <v>4.625</v>
      </c>
      <c r="H2960" s="21">
        <v>12.0</v>
      </c>
    </row>
    <row r="2961" ht="15.75" customHeight="1">
      <c r="A2961" s="16" t="str">
        <f t="shared" ref="A2961:B2961" si="2805">A2925</f>
        <v>август</v>
      </c>
      <c r="B2961" s="18">
        <f t="shared" si="2805"/>
        <v>3</v>
      </c>
      <c r="C2961" s="18">
        <f t="shared" si="215"/>
        <v>77</v>
      </c>
      <c r="D2961" s="19" t="str">
        <f t="shared" si="216"/>
        <v>Услуги</v>
      </c>
      <c r="E2961" s="20">
        <v>59.0</v>
      </c>
      <c r="F2961" s="21">
        <v>42.538999999999994</v>
      </c>
      <c r="G2961" s="22">
        <v>4.46969696969697</v>
      </c>
      <c r="H2961" s="21">
        <v>13.2</v>
      </c>
    </row>
    <row r="2962" ht="15.75" customHeight="1">
      <c r="A2962" s="16" t="str">
        <f t="shared" ref="A2962:B2962" si="2806">A2926</f>
        <v>сентябрь</v>
      </c>
      <c r="B2962" s="18">
        <f t="shared" si="2806"/>
        <v>3</v>
      </c>
      <c r="C2962" s="18">
        <f t="shared" si="215"/>
        <v>77</v>
      </c>
      <c r="D2962" s="19" t="str">
        <f t="shared" si="216"/>
        <v>Услуги</v>
      </c>
      <c r="E2962" s="20">
        <v>46.0</v>
      </c>
      <c r="F2962" s="21">
        <v>31.233999999999995</v>
      </c>
      <c r="G2962" s="22">
        <v>3.4848484848484853</v>
      </c>
      <c r="H2962" s="21">
        <v>13.2</v>
      </c>
    </row>
    <row r="2963" ht="15.75" customHeight="1">
      <c r="A2963" s="16" t="str">
        <f t="shared" ref="A2963:B2963" si="2807">A2927</f>
        <v>январь</v>
      </c>
      <c r="B2963" s="18">
        <f t="shared" si="2807"/>
        <v>1</v>
      </c>
      <c r="C2963" s="18">
        <f t="shared" si="215"/>
        <v>80</v>
      </c>
      <c r="D2963" s="19" t="str">
        <f t="shared" si="216"/>
        <v>Услуги</v>
      </c>
      <c r="E2963" s="20">
        <v>42.0</v>
      </c>
      <c r="F2963" s="21">
        <v>29.988</v>
      </c>
      <c r="G2963" s="22">
        <v>2.9166666666666665</v>
      </c>
      <c r="H2963" s="21">
        <v>14.4</v>
      </c>
    </row>
    <row r="2964" ht="15.75" customHeight="1">
      <c r="A2964" s="16" t="str">
        <f t="shared" ref="A2964:B2964" si="2808">A2928</f>
        <v>февраль</v>
      </c>
      <c r="B2964" s="18">
        <f t="shared" si="2808"/>
        <v>1</v>
      </c>
      <c r="C2964" s="18">
        <f t="shared" si="215"/>
        <v>80</v>
      </c>
      <c r="D2964" s="19" t="str">
        <f t="shared" si="216"/>
        <v>Услуги</v>
      </c>
      <c r="E2964" s="20">
        <v>52.5</v>
      </c>
      <c r="F2964" s="21">
        <v>36.3825</v>
      </c>
      <c r="G2964" s="22">
        <v>3.645833333333333</v>
      </c>
      <c r="H2964" s="21">
        <v>14.4</v>
      </c>
    </row>
    <row r="2965" ht="15.75" customHeight="1">
      <c r="A2965" s="16" t="str">
        <f t="shared" ref="A2965:B2965" si="2809">A2929</f>
        <v>март</v>
      </c>
      <c r="B2965" s="18">
        <f t="shared" si="2809"/>
        <v>1</v>
      </c>
      <c r="C2965" s="18">
        <f t="shared" si="215"/>
        <v>80</v>
      </c>
      <c r="D2965" s="19" t="str">
        <f t="shared" si="216"/>
        <v>Услуги</v>
      </c>
      <c r="E2965" s="20">
        <v>58.5</v>
      </c>
      <c r="F2965" s="21">
        <v>39.7215</v>
      </c>
      <c r="G2965" s="22">
        <v>4.431818181818182</v>
      </c>
      <c r="H2965" s="21">
        <v>13.2</v>
      </c>
    </row>
    <row r="2966" ht="15.75" customHeight="1">
      <c r="A2966" s="16" t="str">
        <f t="shared" ref="A2966:B2966" si="2810">A2930</f>
        <v>апрель</v>
      </c>
      <c r="B2966" s="18">
        <f t="shared" si="2810"/>
        <v>2</v>
      </c>
      <c r="C2966" s="18">
        <f t="shared" si="215"/>
        <v>80</v>
      </c>
      <c r="D2966" s="19" t="str">
        <f t="shared" si="216"/>
        <v>Услуги</v>
      </c>
      <c r="E2966" s="20">
        <v>44.5</v>
      </c>
      <c r="F2966" s="21">
        <v>32.396</v>
      </c>
      <c r="G2966" s="22">
        <v>3.7083333333333335</v>
      </c>
      <c r="H2966" s="21">
        <v>12.0</v>
      </c>
    </row>
    <row r="2967" ht="15.75" customHeight="1">
      <c r="A2967" s="16" t="str">
        <f t="shared" ref="A2967:B2967" si="2811">A2931</f>
        <v>май</v>
      </c>
      <c r="B2967" s="18">
        <f t="shared" si="2811"/>
        <v>2</v>
      </c>
      <c r="C2967" s="18">
        <f t="shared" si="215"/>
        <v>80</v>
      </c>
      <c r="D2967" s="19" t="str">
        <f t="shared" si="216"/>
        <v>Услуги</v>
      </c>
      <c r="E2967" s="20">
        <v>55.00000000000001</v>
      </c>
      <c r="F2967" s="21">
        <v>40.425</v>
      </c>
      <c r="G2967" s="22">
        <v>5.0925925925925934</v>
      </c>
      <c r="H2967" s="21">
        <v>10.8</v>
      </c>
    </row>
    <row r="2968" ht="15.75" customHeight="1">
      <c r="A2968" s="16" t="str">
        <f t="shared" ref="A2968:B2968" si="2812">A2932</f>
        <v>июнь</v>
      </c>
      <c r="B2968" s="18">
        <f t="shared" si="2812"/>
        <v>2</v>
      </c>
      <c r="C2968" s="18">
        <f t="shared" si="215"/>
        <v>80</v>
      </c>
      <c r="D2968" s="19" t="str">
        <f t="shared" si="216"/>
        <v>Услуги</v>
      </c>
      <c r="E2968" s="20">
        <v>47.5</v>
      </c>
      <c r="F2968" s="21">
        <v>31.920000000000005</v>
      </c>
      <c r="G2968" s="22">
        <v>3.298611111111111</v>
      </c>
      <c r="H2968" s="21">
        <v>14.4</v>
      </c>
    </row>
    <row r="2969" ht="15.75" customHeight="1">
      <c r="A2969" s="16" t="str">
        <f t="shared" ref="A2969:B2969" si="2813">A2933</f>
        <v>июль</v>
      </c>
      <c r="B2969" s="18">
        <f t="shared" si="2813"/>
        <v>3</v>
      </c>
      <c r="C2969" s="18">
        <f t="shared" si="215"/>
        <v>80</v>
      </c>
      <c r="D2969" s="19" t="str">
        <f t="shared" si="216"/>
        <v>Услуги</v>
      </c>
      <c r="E2969" s="20">
        <v>44.5</v>
      </c>
      <c r="F2969" s="21">
        <v>32.0845</v>
      </c>
      <c r="G2969" s="22">
        <v>3.0902777777777777</v>
      </c>
      <c r="H2969" s="21">
        <v>14.4</v>
      </c>
    </row>
    <row r="2970" ht="15.75" customHeight="1">
      <c r="A2970" s="16" t="str">
        <f t="shared" ref="A2970:B2970" si="2814">A2934</f>
        <v>август</v>
      </c>
      <c r="B2970" s="18">
        <f t="shared" si="2814"/>
        <v>3</v>
      </c>
      <c r="C2970" s="18">
        <f t="shared" si="215"/>
        <v>80</v>
      </c>
      <c r="D2970" s="19" t="str">
        <f t="shared" si="216"/>
        <v>Услуги</v>
      </c>
      <c r="E2970" s="20">
        <v>52.0</v>
      </c>
      <c r="F2970" s="21">
        <v>35.308</v>
      </c>
      <c r="G2970" s="22">
        <v>4.333333333333334</v>
      </c>
      <c r="H2970" s="21">
        <v>12.0</v>
      </c>
    </row>
    <row r="2971" ht="15.75" customHeight="1">
      <c r="A2971" s="16" t="str">
        <f t="shared" ref="A2971:B2971" si="2815">A2935</f>
        <v>сентябрь</v>
      </c>
      <c r="B2971" s="18">
        <f t="shared" si="2815"/>
        <v>3</v>
      </c>
      <c r="C2971" s="18">
        <f t="shared" si="215"/>
        <v>80</v>
      </c>
      <c r="D2971" s="19" t="str">
        <f t="shared" si="216"/>
        <v>Услуги</v>
      </c>
      <c r="E2971" s="20">
        <v>54.50000000000001</v>
      </c>
      <c r="F2971" s="21">
        <v>37.0055</v>
      </c>
      <c r="G2971" s="22">
        <v>4.128787878787878</v>
      </c>
      <c r="H2971" s="21">
        <v>13.2</v>
      </c>
    </row>
    <row r="2972" ht="15.75" customHeight="1">
      <c r="A2972" s="16" t="str">
        <f t="shared" ref="A2972:B2972" si="2816">A2936</f>
        <v>январь</v>
      </c>
      <c r="B2972" s="18">
        <f t="shared" si="2816"/>
        <v>1</v>
      </c>
      <c r="C2972" s="18">
        <f t="shared" si="215"/>
        <v>81</v>
      </c>
      <c r="D2972" s="19" t="str">
        <f t="shared" si="216"/>
        <v>телефоны и гаджеты</v>
      </c>
      <c r="E2972" s="20">
        <v>56.99999999999999</v>
      </c>
      <c r="F2972" s="21">
        <v>40.698</v>
      </c>
      <c r="G2972" s="22">
        <v>5.277777777777778</v>
      </c>
      <c r="H2972" s="21">
        <v>10.8</v>
      </c>
    </row>
    <row r="2973" ht="15.75" customHeight="1">
      <c r="A2973" s="16" t="str">
        <f t="shared" ref="A2973:B2973" si="2817">A2937</f>
        <v>февраль</v>
      </c>
      <c r="B2973" s="18">
        <f t="shared" si="2817"/>
        <v>1</v>
      </c>
      <c r="C2973" s="18">
        <f t="shared" si="215"/>
        <v>81</v>
      </c>
      <c r="D2973" s="19" t="str">
        <f t="shared" si="216"/>
        <v>телефоны и гаджеты</v>
      </c>
      <c r="E2973" s="20">
        <v>59.5</v>
      </c>
      <c r="F2973" s="21">
        <v>41.23349999999999</v>
      </c>
      <c r="G2973" s="22">
        <v>4.131944444444445</v>
      </c>
      <c r="H2973" s="21">
        <v>14.4</v>
      </c>
    </row>
    <row r="2974" ht="15.75" customHeight="1">
      <c r="A2974" s="16" t="str">
        <f t="shared" ref="A2974:B2974" si="2818">A2938</f>
        <v>март</v>
      </c>
      <c r="B2974" s="18">
        <f t="shared" si="2818"/>
        <v>1</v>
      </c>
      <c r="C2974" s="18">
        <f t="shared" si="215"/>
        <v>81</v>
      </c>
      <c r="D2974" s="19" t="str">
        <f t="shared" si="216"/>
        <v>телефоны и гаджеты</v>
      </c>
      <c r="E2974" s="20">
        <v>57.49999999999999</v>
      </c>
      <c r="F2974" s="21">
        <v>38.64</v>
      </c>
      <c r="G2974" s="22">
        <v>4.356060606060606</v>
      </c>
      <c r="H2974" s="21">
        <v>13.2</v>
      </c>
    </row>
    <row r="2975" ht="15.75" customHeight="1">
      <c r="A2975" s="16" t="str">
        <f t="shared" ref="A2975:B2975" si="2819">A2939</f>
        <v>апрель</v>
      </c>
      <c r="B2975" s="18">
        <f t="shared" si="2819"/>
        <v>2</v>
      </c>
      <c r="C2975" s="18">
        <f t="shared" si="215"/>
        <v>81</v>
      </c>
      <c r="D2975" s="19" t="str">
        <f t="shared" si="216"/>
        <v>телефоны и гаджеты</v>
      </c>
      <c r="E2975" s="20">
        <v>57.99999999999999</v>
      </c>
      <c r="F2975" s="21">
        <v>38.97599999999999</v>
      </c>
      <c r="G2975" s="22">
        <v>5.370370370370371</v>
      </c>
      <c r="H2975" s="21">
        <v>10.8</v>
      </c>
    </row>
    <row r="2976" ht="15.75" customHeight="1">
      <c r="A2976" s="16" t="str">
        <f t="shared" ref="A2976:B2976" si="2820">A2940</f>
        <v>май</v>
      </c>
      <c r="B2976" s="18">
        <f t="shared" si="2820"/>
        <v>2</v>
      </c>
      <c r="C2976" s="18">
        <f t="shared" si="215"/>
        <v>81</v>
      </c>
      <c r="D2976" s="19" t="str">
        <f t="shared" si="216"/>
        <v>телефоны и гаджеты</v>
      </c>
      <c r="E2976" s="20">
        <v>57.99999999999999</v>
      </c>
      <c r="F2976" s="21">
        <v>40.193999999999996</v>
      </c>
      <c r="G2976" s="22">
        <v>4.393939393939394</v>
      </c>
      <c r="H2976" s="21">
        <v>13.2</v>
      </c>
    </row>
    <row r="2977" ht="15.75" customHeight="1">
      <c r="A2977" s="16" t="str">
        <f t="shared" ref="A2977:B2977" si="2821">A2941</f>
        <v>июнь</v>
      </c>
      <c r="B2977" s="18">
        <f t="shared" si="2821"/>
        <v>2</v>
      </c>
      <c r="C2977" s="18">
        <f t="shared" si="215"/>
        <v>81</v>
      </c>
      <c r="D2977" s="19" t="str">
        <f t="shared" si="216"/>
        <v>телефоны и гаджеты</v>
      </c>
      <c r="E2977" s="20">
        <v>48.5</v>
      </c>
      <c r="F2977" s="21">
        <v>35.308</v>
      </c>
      <c r="G2977" s="22">
        <v>3.3680555555555562</v>
      </c>
      <c r="H2977" s="21">
        <v>14.4</v>
      </c>
    </row>
    <row r="2978" ht="15.75" customHeight="1">
      <c r="A2978" s="16" t="str">
        <f t="shared" ref="A2978:B2978" si="2822">A2942</f>
        <v>июль</v>
      </c>
      <c r="B2978" s="18">
        <f t="shared" si="2822"/>
        <v>3</v>
      </c>
      <c r="C2978" s="18">
        <f t="shared" si="215"/>
        <v>81</v>
      </c>
      <c r="D2978" s="19" t="str">
        <f t="shared" si="216"/>
        <v>телефоны и гаджеты</v>
      </c>
      <c r="E2978" s="20">
        <v>55.50000000000001</v>
      </c>
      <c r="F2978" s="21">
        <v>37.68449999999999</v>
      </c>
      <c r="G2978" s="22">
        <v>5.138888888888888</v>
      </c>
      <c r="H2978" s="21">
        <v>10.8</v>
      </c>
    </row>
    <row r="2979" ht="15.75" customHeight="1">
      <c r="A2979" s="16" t="str">
        <f t="shared" ref="A2979:B2979" si="2823">A2943</f>
        <v>август</v>
      </c>
      <c r="B2979" s="18">
        <f t="shared" si="2823"/>
        <v>3</v>
      </c>
      <c r="C2979" s="18">
        <f t="shared" si="215"/>
        <v>81</v>
      </c>
      <c r="D2979" s="19" t="str">
        <f t="shared" si="216"/>
        <v>телефоны и гаджеты</v>
      </c>
      <c r="E2979" s="20">
        <v>48.5</v>
      </c>
      <c r="F2979" s="21">
        <v>32.2525</v>
      </c>
      <c r="G2979" s="22">
        <v>3.3680555555555562</v>
      </c>
      <c r="H2979" s="21">
        <v>14.4</v>
      </c>
    </row>
    <row r="2980" ht="15.75" customHeight="1">
      <c r="A2980" s="16" t="str">
        <f t="shared" ref="A2980:B2980" si="2824">A2944</f>
        <v>сентябрь</v>
      </c>
      <c r="B2980" s="18">
        <f t="shared" si="2824"/>
        <v>3</v>
      </c>
      <c r="C2980" s="18">
        <f t="shared" si="215"/>
        <v>81</v>
      </c>
      <c r="D2980" s="19" t="str">
        <f t="shared" si="216"/>
        <v>телефоны и гаджеты</v>
      </c>
      <c r="E2980" s="20">
        <v>51.5</v>
      </c>
      <c r="F2980" s="21">
        <v>37.85249999999999</v>
      </c>
      <c r="G2980" s="22">
        <v>4.291666666666666</v>
      </c>
      <c r="H2980" s="21">
        <v>12.0</v>
      </c>
    </row>
    <row r="2981" ht="15.75" customHeight="1">
      <c r="A2981" s="16" t="str">
        <f t="shared" ref="A2981:B2981" si="2825">A2945</f>
        <v>январь</v>
      </c>
      <c r="B2981" s="18">
        <f t="shared" si="2825"/>
        <v>1</v>
      </c>
      <c r="C2981" s="18">
        <f t="shared" si="215"/>
        <v>82</v>
      </c>
      <c r="D2981" s="19" t="str">
        <f t="shared" si="216"/>
        <v>платежи</v>
      </c>
      <c r="E2981" s="20">
        <v>53.5</v>
      </c>
      <c r="F2981" s="21">
        <v>39.3225</v>
      </c>
      <c r="G2981" s="22">
        <v>4.458333333333334</v>
      </c>
      <c r="H2981" s="21">
        <v>12.0</v>
      </c>
    </row>
    <row r="2982" ht="15.75" customHeight="1">
      <c r="A2982" s="16" t="str">
        <f t="shared" ref="A2982:B2982" si="2826">A2946</f>
        <v>февраль</v>
      </c>
      <c r="B2982" s="18">
        <f t="shared" si="2826"/>
        <v>1</v>
      </c>
      <c r="C2982" s="18">
        <f t="shared" si="215"/>
        <v>82</v>
      </c>
      <c r="D2982" s="19" t="str">
        <f t="shared" si="216"/>
        <v>платежи</v>
      </c>
      <c r="E2982" s="20">
        <v>46.0</v>
      </c>
      <c r="F2982" s="21">
        <v>30.912</v>
      </c>
      <c r="G2982" s="22">
        <v>3.833333333333334</v>
      </c>
      <c r="H2982" s="21">
        <v>12.0</v>
      </c>
    </row>
    <row r="2983" ht="15.75" customHeight="1">
      <c r="A2983" s="16" t="str">
        <f t="shared" ref="A2983:B2983" si="2827">A2947</f>
        <v>март</v>
      </c>
      <c r="B2983" s="18">
        <f t="shared" si="2827"/>
        <v>1</v>
      </c>
      <c r="C2983" s="18">
        <f t="shared" si="215"/>
        <v>82</v>
      </c>
      <c r="D2983" s="19" t="str">
        <f t="shared" si="216"/>
        <v>платежи</v>
      </c>
      <c r="E2983" s="20">
        <v>52.5</v>
      </c>
      <c r="F2983" s="21">
        <v>38.5875</v>
      </c>
      <c r="G2983" s="22">
        <v>4.861111111111111</v>
      </c>
      <c r="H2983" s="21">
        <v>10.8</v>
      </c>
    </row>
    <row r="2984" ht="15.75" customHeight="1">
      <c r="A2984" s="16" t="str">
        <f t="shared" ref="A2984:B2984" si="2828">A2948</f>
        <v>апрель</v>
      </c>
      <c r="B2984" s="18">
        <f t="shared" si="2828"/>
        <v>2</v>
      </c>
      <c r="C2984" s="18">
        <f t="shared" si="215"/>
        <v>82</v>
      </c>
      <c r="D2984" s="19" t="str">
        <f t="shared" si="216"/>
        <v>платежи</v>
      </c>
      <c r="E2984" s="20">
        <v>59.5</v>
      </c>
      <c r="F2984" s="21">
        <v>39.5675</v>
      </c>
      <c r="G2984" s="22">
        <v>4.507575757575758</v>
      </c>
      <c r="H2984" s="21">
        <v>13.2</v>
      </c>
    </row>
    <row r="2985" ht="15.75" customHeight="1">
      <c r="A2985" s="16" t="str">
        <f t="shared" ref="A2985:B2985" si="2829">A2949</f>
        <v>май</v>
      </c>
      <c r="B2985" s="18">
        <f t="shared" si="2829"/>
        <v>2</v>
      </c>
      <c r="C2985" s="18">
        <f t="shared" si="215"/>
        <v>82</v>
      </c>
      <c r="D2985" s="19" t="str">
        <f t="shared" si="216"/>
        <v>платежи</v>
      </c>
      <c r="E2985" s="20">
        <v>55.00000000000001</v>
      </c>
      <c r="F2985" s="21">
        <v>39.27</v>
      </c>
      <c r="G2985" s="22">
        <v>5.0925925925925934</v>
      </c>
      <c r="H2985" s="21">
        <v>10.8</v>
      </c>
    </row>
    <row r="2986" ht="15.75" customHeight="1">
      <c r="A2986" s="16" t="str">
        <f t="shared" ref="A2986:B2986" si="2830">A2950</f>
        <v>июнь</v>
      </c>
      <c r="B2986" s="18">
        <f t="shared" si="2830"/>
        <v>2</v>
      </c>
      <c r="C2986" s="18">
        <f t="shared" si="215"/>
        <v>82</v>
      </c>
      <c r="D2986" s="19" t="str">
        <f t="shared" si="216"/>
        <v>платежи</v>
      </c>
      <c r="E2986" s="20">
        <v>47.5</v>
      </c>
      <c r="F2986" s="21">
        <v>32.585</v>
      </c>
      <c r="G2986" s="22">
        <v>3.5984848484848486</v>
      </c>
      <c r="H2986" s="21">
        <v>13.2</v>
      </c>
    </row>
    <row r="2987" ht="15.75" customHeight="1">
      <c r="A2987" s="16" t="str">
        <f t="shared" ref="A2987:B2987" si="2831">A2951</f>
        <v>июль</v>
      </c>
      <c r="B2987" s="18">
        <f t="shared" si="2831"/>
        <v>3</v>
      </c>
      <c r="C2987" s="18">
        <f t="shared" si="215"/>
        <v>82</v>
      </c>
      <c r="D2987" s="19" t="str">
        <f t="shared" si="216"/>
        <v>платежи</v>
      </c>
      <c r="E2987" s="20">
        <v>57.49999999999999</v>
      </c>
      <c r="F2987" s="21">
        <v>39.445</v>
      </c>
      <c r="G2987" s="22">
        <v>5.324074074074074</v>
      </c>
      <c r="H2987" s="21">
        <v>10.8</v>
      </c>
    </row>
    <row r="2988" ht="15.75" customHeight="1">
      <c r="A2988" s="16" t="str">
        <f t="shared" ref="A2988:B2988" si="2832">A2952</f>
        <v>август</v>
      </c>
      <c r="B2988" s="18">
        <f t="shared" si="2832"/>
        <v>3</v>
      </c>
      <c r="C2988" s="18">
        <f t="shared" si="215"/>
        <v>82</v>
      </c>
      <c r="D2988" s="19" t="str">
        <f t="shared" si="216"/>
        <v>платежи</v>
      </c>
      <c r="E2988" s="20">
        <v>48.5</v>
      </c>
      <c r="F2988" s="21">
        <v>34.96849999999999</v>
      </c>
      <c r="G2988" s="22">
        <v>3.3680555555555562</v>
      </c>
      <c r="H2988" s="21">
        <v>14.4</v>
      </c>
    </row>
    <row r="2989" ht="15.75" customHeight="1">
      <c r="A2989" s="16" t="str">
        <f t="shared" ref="A2989:B2989" si="2833">A2953</f>
        <v>сентябрь</v>
      </c>
      <c r="B2989" s="18">
        <f t="shared" si="2833"/>
        <v>3</v>
      </c>
      <c r="C2989" s="18">
        <f t="shared" si="215"/>
        <v>82</v>
      </c>
      <c r="D2989" s="19" t="str">
        <f t="shared" si="216"/>
        <v>платежи</v>
      </c>
      <c r="E2989" s="20">
        <v>48.0</v>
      </c>
      <c r="F2989" s="21">
        <v>35.279999999999994</v>
      </c>
      <c r="G2989" s="22">
        <v>3.3333333333333335</v>
      </c>
      <c r="H2989" s="21">
        <v>14.4</v>
      </c>
    </row>
    <row r="2990" ht="15.75" customHeight="1">
      <c r="A2990" s="16" t="str">
        <f t="shared" ref="A2990:B2990" si="2834">A2954</f>
        <v>январь</v>
      </c>
      <c r="B2990" s="18">
        <f t="shared" si="2834"/>
        <v>1</v>
      </c>
      <c r="C2990" s="18">
        <f t="shared" si="215"/>
        <v>78</v>
      </c>
      <c r="D2990" s="19" t="str">
        <f t="shared" si="216"/>
        <v>Услуги</v>
      </c>
      <c r="E2990" s="20">
        <v>2.85</v>
      </c>
      <c r="F2990" s="21">
        <v>1.368</v>
      </c>
      <c r="G2990" s="22">
        <v>0.2638888888888889</v>
      </c>
      <c r="H2990" s="21">
        <v>10.8</v>
      </c>
    </row>
    <row r="2991" ht="15.75" customHeight="1">
      <c r="A2991" s="16" t="str">
        <f t="shared" ref="A2991:B2991" si="2835">A2955</f>
        <v>февраль</v>
      </c>
      <c r="B2991" s="18">
        <f t="shared" si="2835"/>
        <v>1</v>
      </c>
      <c r="C2991" s="18">
        <f t="shared" si="215"/>
        <v>78</v>
      </c>
      <c r="D2991" s="19" t="str">
        <f t="shared" si="216"/>
        <v>Услуги</v>
      </c>
      <c r="E2991" s="20">
        <v>2.49</v>
      </c>
      <c r="F2991" s="21">
        <v>1.18275</v>
      </c>
      <c r="G2991" s="22">
        <v>0.18863636363636363</v>
      </c>
      <c r="H2991" s="21">
        <v>13.2</v>
      </c>
    </row>
    <row r="2992" ht="15.75" customHeight="1">
      <c r="A2992" s="16" t="str">
        <f t="shared" ref="A2992:B2992" si="2836">A2956</f>
        <v>март</v>
      </c>
      <c r="B2992" s="18">
        <f t="shared" si="2836"/>
        <v>1</v>
      </c>
      <c r="C2992" s="18">
        <f t="shared" si="215"/>
        <v>78</v>
      </c>
      <c r="D2992" s="19" t="str">
        <f t="shared" si="216"/>
        <v>Услуги</v>
      </c>
      <c r="E2992" s="20">
        <v>2.79</v>
      </c>
      <c r="F2992" s="21">
        <v>1.46475</v>
      </c>
      <c r="G2992" s="22">
        <v>0.21136363636363636</v>
      </c>
      <c r="H2992" s="21">
        <v>13.2</v>
      </c>
    </row>
    <row r="2993" ht="15.75" customHeight="1">
      <c r="A2993" s="16" t="str">
        <f t="shared" ref="A2993:B2993" si="2837">A2957</f>
        <v>апрель</v>
      </c>
      <c r="B2993" s="18">
        <f t="shared" si="2837"/>
        <v>2</v>
      </c>
      <c r="C2993" s="18">
        <f t="shared" si="215"/>
        <v>78</v>
      </c>
      <c r="D2993" s="19" t="str">
        <f t="shared" si="216"/>
        <v>Услуги</v>
      </c>
      <c r="E2993" s="20">
        <v>3.42</v>
      </c>
      <c r="F2993" s="21">
        <v>1.71</v>
      </c>
      <c r="G2993" s="22">
        <v>0.28500000000000003</v>
      </c>
      <c r="H2993" s="21">
        <v>12.0</v>
      </c>
    </row>
    <row r="2994" ht="15.75" customHeight="1">
      <c r="A2994" s="16" t="str">
        <f t="shared" ref="A2994:B2994" si="2838">A2958</f>
        <v>май</v>
      </c>
      <c r="B2994" s="18">
        <f t="shared" si="2838"/>
        <v>2</v>
      </c>
      <c r="C2994" s="18">
        <f t="shared" si="215"/>
        <v>78</v>
      </c>
      <c r="D2994" s="19" t="str">
        <f t="shared" si="216"/>
        <v>Услуги</v>
      </c>
      <c r="E2994" s="20">
        <v>3.54</v>
      </c>
      <c r="F2994" s="21">
        <v>1.7346000000000001</v>
      </c>
      <c r="G2994" s="22">
        <v>0.295</v>
      </c>
      <c r="H2994" s="21">
        <v>12.0</v>
      </c>
    </row>
    <row r="2995" ht="15.75" customHeight="1">
      <c r="A2995" s="16" t="str">
        <f t="shared" ref="A2995:B2995" si="2839">A2959</f>
        <v>июнь</v>
      </c>
      <c r="B2995" s="18">
        <f t="shared" si="2839"/>
        <v>2</v>
      </c>
      <c r="C2995" s="18">
        <f t="shared" si="215"/>
        <v>78</v>
      </c>
      <c r="D2995" s="19" t="str">
        <f t="shared" si="216"/>
        <v>Услуги</v>
      </c>
      <c r="E2995" s="20">
        <v>3.51</v>
      </c>
      <c r="F2995" s="21">
        <v>1.7900999999999998</v>
      </c>
      <c r="G2995" s="22">
        <v>0.29250000000000004</v>
      </c>
      <c r="H2995" s="21">
        <v>12.0</v>
      </c>
    </row>
    <row r="2996" ht="15.75" customHeight="1">
      <c r="A2996" s="16" t="str">
        <f t="shared" ref="A2996:B2996" si="2840">A2960</f>
        <v>июль</v>
      </c>
      <c r="B2996" s="18">
        <f t="shared" si="2840"/>
        <v>3</v>
      </c>
      <c r="C2996" s="18">
        <f t="shared" si="215"/>
        <v>78</v>
      </c>
      <c r="D2996" s="19" t="str">
        <f t="shared" si="216"/>
        <v>Услуги</v>
      </c>
      <c r="E2996" s="20">
        <v>2.64</v>
      </c>
      <c r="F2996" s="21">
        <v>1.3068</v>
      </c>
      <c r="G2996" s="22">
        <v>0.24444444444444446</v>
      </c>
      <c r="H2996" s="21">
        <v>10.8</v>
      </c>
    </row>
    <row r="2997" ht="15.75" customHeight="1">
      <c r="A2997" s="16" t="str">
        <f t="shared" ref="A2997:B2997" si="2841">A2961</f>
        <v>август</v>
      </c>
      <c r="B2997" s="18">
        <f t="shared" si="2841"/>
        <v>3</v>
      </c>
      <c r="C2997" s="18">
        <f t="shared" si="215"/>
        <v>78</v>
      </c>
      <c r="D2997" s="19" t="str">
        <f t="shared" si="216"/>
        <v>Услуги</v>
      </c>
      <c r="E2997" s="20">
        <v>2.58</v>
      </c>
      <c r="F2997" s="21">
        <v>1.3287</v>
      </c>
      <c r="G2997" s="22">
        <v>0.21499999999999997</v>
      </c>
      <c r="H2997" s="21">
        <v>12.0</v>
      </c>
    </row>
    <row r="2998" ht="15.75" customHeight="1">
      <c r="A2998" s="16" t="str">
        <f t="shared" ref="A2998:B2998" si="2842">A2962</f>
        <v>сентябрь</v>
      </c>
      <c r="B2998" s="18">
        <f t="shared" si="2842"/>
        <v>3</v>
      </c>
      <c r="C2998" s="18">
        <f t="shared" si="215"/>
        <v>78</v>
      </c>
      <c r="D2998" s="19" t="str">
        <f t="shared" si="216"/>
        <v>Услуги</v>
      </c>
      <c r="E2998" s="20">
        <v>3.39</v>
      </c>
      <c r="F2998" s="21">
        <v>1.6611000000000002</v>
      </c>
      <c r="G2998" s="22">
        <v>0.28250000000000003</v>
      </c>
      <c r="H2998" s="21">
        <v>12.0</v>
      </c>
    </row>
    <row r="2999" ht="15.75" customHeight="1">
      <c r="A2999" s="16" t="str">
        <f t="shared" ref="A2999:B2999" si="2843">A2963</f>
        <v>январь</v>
      </c>
      <c r="B2999" s="18">
        <f t="shared" si="2843"/>
        <v>1</v>
      </c>
      <c r="C2999" s="18">
        <f t="shared" si="215"/>
        <v>81</v>
      </c>
      <c r="D2999" s="19" t="str">
        <f t="shared" si="216"/>
        <v>Услуги</v>
      </c>
      <c r="E2999" s="20">
        <v>2.58</v>
      </c>
      <c r="F2999" s="21">
        <v>1.2384</v>
      </c>
      <c r="G2999" s="22">
        <v>0.19545454545454546</v>
      </c>
      <c r="H2999" s="21">
        <v>13.2</v>
      </c>
    </row>
    <row r="3000" ht="15.75" customHeight="1">
      <c r="A3000" s="16" t="str">
        <f t="shared" ref="A3000:B3000" si="2844">A2964</f>
        <v>февраль</v>
      </c>
      <c r="B3000" s="18">
        <f t="shared" si="2844"/>
        <v>1</v>
      </c>
      <c r="C3000" s="18">
        <f t="shared" si="215"/>
        <v>81</v>
      </c>
      <c r="D3000" s="19" t="str">
        <f t="shared" si="216"/>
        <v>Услуги</v>
      </c>
      <c r="E3000" s="20">
        <v>2.94</v>
      </c>
      <c r="F3000" s="21">
        <v>1.4994</v>
      </c>
      <c r="G3000" s="22">
        <v>0.22272727272727272</v>
      </c>
      <c r="H3000" s="21">
        <v>13.2</v>
      </c>
    </row>
    <row r="3001" ht="15.75" customHeight="1">
      <c r="A3001" s="16" t="str">
        <f t="shared" ref="A3001:B3001" si="2845">A2965</f>
        <v>март</v>
      </c>
      <c r="B3001" s="18">
        <f t="shared" si="2845"/>
        <v>1</v>
      </c>
      <c r="C3001" s="18">
        <f t="shared" si="215"/>
        <v>81</v>
      </c>
      <c r="D3001" s="19" t="str">
        <f t="shared" si="216"/>
        <v>Услуги</v>
      </c>
      <c r="E3001" s="20">
        <v>2.46</v>
      </c>
      <c r="F3001" s="21">
        <v>1.1684999999999999</v>
      </c>
      <c r="G3001" s="22">
        <v>0.1863636363636364</v>
      </c>
      <c r="H3001" s="21">
        <v>13.2</v>
      </c>
    </row>
    <row r="3002" ht="15.75" customHeight="1">
      <c r="A3002" s="16" t="str">
        <f t="shared" ref="A3002:B3002" si="2846">A2966</f>
        <v>апрель</v>
      </c>
      <c r="B3002" s="18">
        <f t="shared" si="2846"/>
        <v>2</v>
      </c>
      <c r="C3002" s="18">
        <f t="shared" si="215"/>
        <v>81</v>
      </c>
      <c r="D3002" s="19" t="str">
        <f t="shared" si="216"/>
        <v>Услуги</v>
      </c>
      <c r="E3002" s="20">
        <v>3.18</v>
      </c>
      <c r="F3002" s="21">
        <v>1.5105000000000002</v>
      </c>
      <c r="G3002" s="22">
        <v>0.29444444444444445</v>
      </c>
      <c r="H3002" s="21">
        <v>10.8</v>
      </c>
    </row>
    <row r="3003" ht="15.75" customHeight="1">
      <c r="A3003" s="16" t="str">
        <f t="shared" ref="A3003:B3003" si="2847">A2967</f>
        <v>май</v>
      </c>
      <c r="B3003" s="18">
        <f t="shared" si="2847"/>
        <v>2</v>
      </c>
      <c r="C3003" s="18">
        <f t="shared" si="215"/>
        <v>81</v>
      </c>
      <c r="D3003" s="19" t="str">
        <f t="shared" si="216"/>
        <v>Услуги</v>
      </c>
      <c r="E3003" s="20">
        <v>3.15</v>
      </c>
      <c r="F3003" s="21">
        <v>1.6065</v>
      </c>
      <c r="G3003" s="22">
        <v>0.2625</v>
      </c>
      <c r="H3003" s="21">
        <v>12.0</v>
      </c>
    </row>
    <row r="3004" ht="15.75" customHeight="1">
      <c r="A3004" s="16" t="str">
        <f t="shared" ref="A3004:B3004" si="2848">A2968</f>
        <v>июнь</v>
      </c>
      <c r="B3004" s="18">
        <f t="shared" si="2848"/>
        <v>2</v>
      </c>
      <c r="C3004" s="18">
        <f t="shared" si="215"/>
        <v>81</v>
      </c>
      <c r="D3004" s="19" t="str">
        <f t="shared" si="216"/>
        <v>Услуги</v>
      </c>
      <c r="E3004" s="20">
        <v>2.64</v>
      </c>
      <c r="F3004" s="21">
        <v>1.2804</v>
      </c>
      <c r="G3004" s="22">
        <v>0.18333333333333335</v>
      </c>
      <c r="H3004" s="21">
        <v>14.4</v>
      </c>
    </row>
    <row r="3005" ht="15.75" customHeight="1">
      <c r="A3005" s="16" t="str">
        <f t="shared" ref="A3005:B3005" si="2849">A2969</f>
        <v>июль</v>
      </c>
      <c r="B3005" s="18">
        <f t="shared" si="2849"/>
        <v>3</v>
      </c>
      <c r="C3005" s="18">
        <f t="shared" si="215"/>
        <v>81</v>
      </c>
      <c r="D3005" s="19" t="str">
        <f t="shared" si="216"/>
        <v>Услуги</v>
      </c>
      <c r="E3005" s="20">
        <v>3.12</v>
      </c>
      <c r="F3005" s="21">
        <v>1.4975999999999998</v>
      </c>
      <c r="G3005" s="22">
        <v>0.23636363636363636</v>
      </c>
      <c r="H3005" s="21">
        <v>13.2</v>
      </c>
    </row>
    <row r="3006" ht="15.75" customHeight="1">
      <c r="A3006" s="16" t="str">
        <f t="shared" ref="A3006:B3006" si="2850">A2970</f>
        <v>август</v>
      </c>
      <c r="B3006" s="18">
        <f t="shared" si="2850"/>
        <v>3</v>
      </c>
      <c r="C3006" s="18">
        <f t="shared" si="215"/>
        <v>81</v>
      </c>
      <c r="D3006" s="19" t="str">
        <f t="shared" si="216"/>
        <v>Услуги</v>
      </c>
      <c r="E3006" s="20">
        <v>2.97</v>
      </c>
      <c r="F3006" s="21">
        <v>1.5295500000000002</v>
      </c>
      <c r="G3006" s="22">
        <v>0.2475</v>
      </c>
      <c r="H3006" s="21">
        <v>12.0</v>
      </c>
    </row>
    <row r="3007" ht="15.75" customHeight="1">
      <c r="A3007" s="16" t="str">
        <f t="shared" ref="A3007:B3007" si="2851">A2971</f>
        <v>сентябрь</v>
      </c>
      <c r="B3007" s="18">
        <f t="shared" si="2851"/>
        <v>3</v>
      </c>
      <c r="C3007" s="18">
        <f t="shared" si="215"/>
        <v>81</v>
      </c>
      <c r="D3007" s="19" t="str">
        <f t="shared" si="216"/>
        <v>Услуги</v>
      </c>
      <c r="E3007" s="20">
        <v>3.6</v>
      </c>
      <c r="F3007" s="21">
        <v>1.8359999999999999</v>
      </c>
      <c r="G3007" s="22">
        <v>0.3333333333333333</v>
      </c>
      <c r="H3007" s="21">
        <v>10.8</v>
      </c>
    </row>
    <row r="3008" ht="15.75" customHeight="1">
      <c r="A3008" s="16" t="str">
        <f t="shared" ref="A3008:B3008" si="2852">A2972</f>
        <v>январь</v>
      </c>
      <c r="B3008" s="18">
        <f t="shared" si="2852"/>
        <v>1</v>
      </c>
      <c r="C3008" s="18">
        <f t="shared" si="215"/>
        <v>82</v>
      </c>
      <c r="D3008" s="19" t="str">
        <f t="shared" si="216"/>
        <v>телефоны и гаджеты</v>
      </c>
      <c r="E3008" s="20">
        <v>2.91</v>
      </c>
      <c r="F3008" s="21">
        <v>1.5131999999999999</v>
      </c>
      <c r="G3008" s="22">
        <v>0.20208333333333334</v>
      </c>
      <c r="H3008" s="21">
        <v>14.4</v>
      </c>
    </row>
    <row r="3009" ht="15.75" customHeight="1">
      <c r="A3009" s="16" t="str">
        <f t="shared" ref="A3009:B3009" si="2853">A2973</f>
        <v>февраль</v>
      </c>
      <c r="B3009" s="18">
        <f t="shared" si="2853"/>
        <v>1</v>
      </c>
      <c r="C3009" s="18">
        <f t="shared" si="215"/>
        <v>82</v>
      </c>
      <c r="D3009" s="19" t="str">
        <f t="shared" si="216"/>
        <v>телефоны и гаджеты</v>
      </c>
      <c r="E3009" s="20">
        <v>3.3</v>
      </c>
      <c r="F3009" s="21">
        <v>1.6335</v>
      </c>
      <c r="G3009" s="22">
        <v>0.22916666666666666</v>
      </c>
      <c r="H3009" s="21">
        <v>14.4</v>
      </c>
    </row>
    <row r="3010" ht="15.75" customHeight="1">
      <c r="A3010" s="16" t="str">
        <f t="shared" ref="A3010:B3010" si="2854">A2974</f>
        <v>март</v>
      </c>
      <c r="B3010" s="18">
        <f t="shared" si="2854"/>
        <v>1</v>
      </c>
      <c r="C3010" s="18">
        <f t="shared" si="215"/>
        <v>82</v>
      </c>
      <c r="D3010" s="19" t="str">
        <f t="shared" si="216"/>
        <v>телефоны и гаджеты</v>
      </c>
      <c r="E3010" s="20">
        <v>2.61</v>
      </c>
      <c r="F3010" s="21">
        <v>1.34415</v>
      </c>
      <c r="G3010" s="22">
        <v>0.18125</v>
      </c>
      <c r="H3010" s="21">
        <v>14.4</v>
      </c>
    </row>
    <row r="3011" ht="15.75" customHeight="1">
      <c r="A3011" s="16" t="str">
        <f t="shared" ref="A3011:B3011" si="2855">A2975</f>
        <v>апрель</v>
      </c>
      <c r="B3011" s="18">
        <f t="shared" si="2855"/>
        <v>2</v>
      </c>
      <c r="C3011" s="18">
        <f t="shared" si="215"/>
        <v>82</v>
      </c>
      <c r="D3011" s="19" t="str">
        <f t="shared" si="216"/>
        <v>телефоны и гаджеты</v>
      </c>
      <c r="E3011" s="20">
        <v>3.09</v>
      </c>
      <c r="F3011" s="21">
        <v>1.4831999999999999</v>
      </c>
      <c r="G3011" s="22">
        <v>0.23409090909090907</v>
      </c>
      <c r="H3011" s="21">
        <v>13.2</v>
      </c>
    </row>
    <row r="3012" ht="15.75" customHeight="1">
      <c r="A3012" s="16" t="str">
        <f t="shared" ref="A3012:B3012" si="2856">A2976</f>
        <v>май</v>
      </c>
      <c r="B3012" s="18">
        <f t="shared" si="2856"/>
        <v>2</v>
      </c>
      <c r="C3012" s="18">
        <f t="shared" si="215"/>
        <v>82</v>
      </c>
      <c r="D3012" s="19" t="str">
        <f t="shared" si="216"/>
        <v>телефоны и гаджеты</v>
      </c>
      <c r="E3012" s="20">
        <v>3.06</v>
      </c>
      <c r="F3012" s="21">
        <v>1.53</v>
      </c>
      <c r="G3012" s="22">
        <v>0.255</v>
      </c>
      <c r="H3012" s="21">
        <v>12.0</v>
      </c>
    </row>
    <row r="3013" ht="15.75" customHeight="1">
      <c r="A3013" s="16" t="str">
        <f t="shared" ref="A3013:B3013" si="2857">A2977</f>
        <v>июнь</v>
      </c>
      <c r="B3013" s="18">
        <f t="shared" si="2857"/>
        <v>2</v>
      </c>
      <c r="C3013" s="18">
        <f t="shared" si="215"/>
        <v>82</v>
      </c>
      <c r="D3013" s="19" t="str">
        <f t="shared" si="216"/>
        <v>телефоны и гаджеты</v>
      </c>
      <c r="E3013" s="20">
        <v>3.03</v>
      </c>
      <c r="F3013" s="21">
        <v>1.4392500000000001</v>
      </c>
      <c r="G3013" s="22">
        <v>0.2805555555555555</v>
      </c>
      <c r="H3013" s="21">
        <v>10.8</v>
      </c>
    </row>
    <row r="3014" ht="15.75" customHeight="1">
      <c r="A3014" s="16" t="str">
        <f t="shared" ref="A3014:B3014" si="2858">A2978</f>
        <v>июль</v>
      </c>
      <c r="B3014" s="18">
        <f t="shared" si="2858"/>
        <v>3</v>
      </c>
      <c r="C3014" s="18">
        <f t="shared" si="215"/>
        <v>82</v>
      </c>
      <c r="D3014" s="19" t="str">
        <f t="shared" si="216"/>
        <v>телефоны и гаджеты</v>
      </c>
      <c r="E3014" s="20">
        <v>2.49</v>
      </c>
      <c r="F3014" s="21">
        <v>1.1952</v>
      </c>
      <c r="G3014" s="22">
        <v>0.17291666666666666</v>
      </c>
      <c r="H3014" s="21">
        <v>14.4</v>
      </c>
    </row>
    <row r="3015" ht="15.75" customHeight="1">
      <c r="A3015" s="16" t="str">
        <f t="shared" ref="A3015:B3015" si="2859">A2979</f>
        <v>август</v>
      </c>
      <c r="B3015" s="18">
        <f t="shared" si="2859"/>
        <v>3</v>
      </c>
      <c r="C3015" s="18">
        <f t="shared" si="215"/>
        <v>82</v>
      </c>
      <c r="D3015" s="19" t="str">
        <f t="shared" si="216"/>
        <v>телефоны и гаджеты</v>
      </c>
      <c r="E3015" s="20">
        <v>2.55</v>
      </c>
      <c r="F3015" s="21">
        <v>1.21125</v>
      </c>
      <c r="G3015" s="22">
        <v>0.21250000000000002</v>
      </c>
      <c r="H3015" s="21">
        <v>12.0</v>
      </c>
    </row>
    <row r="3016" ht="15.75" customHeight="1">
      <c r="A3016" s="16" t="str">
        <f t="shared" ref="A3016:B3016" si="2860">A2980</f>
        <v>сентябрь</v>
      </c>
      <c r="B3016" s="18">
        <f t="shared" si="2860"/>
        <v>3</v>
      </c>
      <c r="C3016" s="18">
        <f t="shared" si="215"/>
        <v>82</v>
      </c>
      <c r="D3016" s="19" t="str">
        <f t="shared" si="216"/>
        <v>телефоны и гаджеты</v>
      </c>
      <c r="E3016" s="20">
        <v>3.03</v>
      </c>
      <c r="F3016" s="21">
        <v>1.4695500000000001</v>
      </c>
      <c r="G3016" s="22">
        <v>0.2525</v>
      </c>
      <c r="H3016" s="21">
        <v>12.0</v>
      </c>
    </row>
    <row r="3017" ht="15.75" customHeight="1">
      <c r="A3017" s="16" t="str">
        <f t="shared" ref="A3017:B3017" si="2861">A2981</f>
        <v>январь</v>
      </c>
      <c r="B3017" s="18">
        <f t="shared" si="2861"/>
        <v>1</v>
      </c>
      <c r="C3017" s="18">
        <f t="shared" si="215"/>
        <v>83</v>
      </c>
      <c r="D3017" s="19" t="str">
        <f t="shared" si="216"/>
        <v>платежи</v>
      </c>
      <c r="E3017" s="20">
        <v>3.6</v>
      </c>
      <c r="F3017" s="21">
        <v>1.854</v>
      </c>
      <c r="G3017" s="22">
        <v>0.3333333333333333</v>
      </c>
      <c r="H3017" s="21">
        <v>10.8</v>
      </c>
    </row>
    <row r="3018" ht="15.75" customHeight="1">
      <c r="A3018" s="16" t="str">
        <f t="shared" ref="A3018:B3018" si="2862">A2982</f>
        <v>февраль</v>
      </c>
      <c r="B3018" s="18">
        <f t="shared" si="2862"/>
        <v>1</v>
      </c>
      <c r="C3018" s="18">
        <f t="shared" si="215"/>
        <v>83</v>
      </c>
      <c r="D3018" s="19" t="str">
        <f t="shared" si="216"/>
        <v>платежи</v>
      </c>
      <c r="E3018" s="20">
        <v>2.64</v>
      </c>
      <c r="F3018" s="21">
        <v>1.254</v>
      </c>
      <c r="G3018" s="22">
        <v>0.24444444444444446</v>
      </c>
      <c r="H3018" s="21">
        <v>10.8</v>
      </c>
    </row>
    <row r="3019" ht="15.75" customHeight="1">
      <c r="A3019" s="16" t="str">
        <f t="shared" ref="A3019:B3019" si="2863">A2983</f>
        <v>март</v>
      </c>
      <c r="B3019" s="18">
        <f t="shared" si="2863"/>
        <v>1</v>
      </c>
      <c r="C3019" s="18">
        <f t="shared" si="215"/>
        <v>83</v>
      </c>
      <c r="D3019" s="19" t="str">
        <f t="shared" si="216"/>
        <v>платежи</v>
      </c>
      <c r="E3019" s="20">
        <v>3.12</v>
      </c>
      <c r="F3019" s="21">
        <v>1.6068</v>
      </c>
      <c r="G3019" s="22">
        <v>0.23636363636363636</v>
      </c>
      <c r="H3019" s="21">
        <v>13.2</v>
      </c>
    </row>
    <row r="3020" ht="15.75" customHeight="1">
      <c r="A3020" s="16" t="str">
        <f t="shared" ref="A3020:B3020" si="2864">A2984</f>
        <v>апрель</v>
      </c>
      <c r="B3020" s="18">
        <f t="shared" si="2864"/>
        <v>2</v>
      </c>
      <c r="C3020" s="18">
        <f t="shared" si="215"/>
        <v>83</v>
      </c>
      <c r="D3020" s="19" t="str">
        <f t="shared" si="216"/>
        <v>платежи</v>
      </c>
      <c r="E3020" s="20">
        <v>2.64</v>
      </c>
      <c r="F3020" s="21">
        <v>1.2671999999999999</v>
      </c>
      <c r="G3020" s="22">
        <v>0.24444444444444446</v>
      </c>
      <c r="H3020" s="21">
        <v>10.8</v>
      </c>
    </row>
    <row r="3021" ht="15.75" customHeight="1">
      <c r="A3021" s="16" t="str">
        <f t="shared" ref="A3021:B3021" si="2865">A2985</f>
        <v>май</v>
      </c>
      <c r="B3021" s="18">
        <f t="shared" si="2865"/>
        <v>2</v>
      </c>
      <c r="C3021" s="18">
        <f t="shared" si="215"/>
        <v>83</v>
      </c>
      <c r="D3021" s="19" t="str">
        <f t="shared" si="216"/>
        <v>платежи</v>
      </c>
      <c r="E3021" s="20">
        <v>3.24</v>
      </c>
      <c r="F3021" s="21">
        <v>1.6038</v>
      </c>
      <c r="G3021" s="22">
        <v>0.24545454545454548</v>
      </c>
      <c r="H3021" s="21">
        <v>13.2</v>
      </c>
    </row>
    <row r="3022" ht="15.75" customHeight="1">
      <c r="A3022" s="16" t="str">
        <f t="shared" ref="A3022:B3022" si="2866">A2986</f>
        <v>июнь</v>
      </c>
      <c r="B3022" s="18">
        <f t="shared" si="2866"/>
        <v>2</v>
      </c>
      <c r="C3022" s="18">
        <f t="shared" si="215"/>
        <v>83</v>
      </c>
      <c r="D3022" s="19" t="str">
        <f t="shared" si="216"/>
        <v>платежи</v>
      </c>
      <c r="E3022" s="20">
        <v>2.58</v>
      </c>
      <c r="F3022" s="21">
        <v>1.3544999999999998</v>
      </c>
      <c r="G3022" s="22">
        <v>0.19545454545454546</v>
      </c>
      <c r="H3022" s="21">
        <v>13.2</v>
      </c>
    </row>
    <row r="3023" ht="15.75" customHeight="1">
      <c r="A3023" s="16" t="str">
        <f t="shared" ref="A3023:B3023" si="2867">A2987</f>
        <v>июль</v>
      </c>
      <c r="B3023" s="18">
        <f t="shared" si="2867"/>
        <v>3</v>
      </c>
      <c r="C3023" s="18">
        <f t="shared" si="215"/>
        <v>83</v>
      </c>
      <c r="D3023" s="19" t="str">
        <f t="shared" si="216"/>
        <v>платежи</v>
      </c>
      <c r="E3023" s="20">
        <v>3.51</v>
      </c>
      <c r="F3023" s="21">
        <v>1.73745</v>
      </c>
      <c r="G3023" s="22">
        <v>0.29250000000000004</v>
      </c>
      <c r="H3023" s="21">
        <v>12.0</v>
      </c>
    </row>
    <row r="3024" ht="15.75" customHeight="1">
      <c r="A3024" s="16" t="str">
        <f t="shared" ref="A3024:B3024" si="2868">A2988</f>
        <v>август</v>
      </c>
      <c r="B3024" s="18">
        <f t="shared" si="2868"/>
        <v>3</v>
      </c>
      <c r="C3024" s="18">
        <f t="shared" si="215"/>
        <v>83</v>
      </c>
      <c r="D3024" s="19" t="str">
        <f t="shared" si="216"/>
        <v>платежи</v>
      </c>
      <c r="E3024" s="20">
        <v>3.48</v>
      </c>
      <c r="F3024" s="21">
        <v>1.6878</v>
      </c>
      <c r="G3024" s="22">
        <v>0.24166666666666664</v>
      </c>
      <c r="H3024" s="21">
        <v>14.4</v>
      </c>
    </row>
    <row r="3025" ht="15.75" customHeight="1">
      <c r="A3025" s="16" t="str">
        <f t="shared" ref="A3025:B3025" si="2869">A2989</f>
        <v>сентябрь</v>
      </c>
      <c r="B3025" s="18">
        <f t="shared" si="2869"/>
        <v>3</v>
      </c>
      <c r="C3025" s="18">
        <f t="shared" si="215"/>
        <v>83</v>
      </c>
      <c r="D3025" s="19" t="str">
        <f t="shared" si="216"/>
        <v>платежи</v>
      </c>
      <c r="E3025" s="20">
        <v>2.97</v>
      </c>
      <c r="F3025" s="21">
        <v>1.4553</v>
      </c>
      <c r="G3025" s="22">
        <v>0.22499999999999998</v>
      </c>
      <c r="H3025" s="21">
        <v>13.2</v>
      </c>
    </row>
    <row r="3026" ht="15.75" customHeight="1">
      <c r="A3026" s="16" t="str">
        <f t="shared" ref="A3026:B3026" si="2870">A2990</f>
        <v>январь</v>
      </c>
      <c r="B3026" s="18">
        <f t="shared" si="2870"/>
        <v>1</v>
      </c>
      <c r="C3026" s="18">
        <f t="shared" si="215"/>
        <v>79</v>
      </c>
      <c r="D3026" s="19" t="str">
        <f t="shared" si="216"/>
        <v>Услуги</v>
      </c>
      <c r="E3026" s="20">
        <v>15.45</v>
      </c>
      <c r="F3026" s="21">
        <v>14.38395</v>
      </c>
      <c r="G3026" s="22">
        <v>1.0729166666666665</v>
      </c>
      <c r="H3026" s="21">
        <v>14.4</v>
      </c>
    </row>
    <row r="3027" ht="15.75" customHeight="1">
      <c r="A3027" s="16" t="str">
        <f t="shared" ref="A3027:B3027" si="2871">A2991</f>
        <v>февраль</v>
      </c>
      <c r="B3027" s="18">
        <f t="shared" si="2871"/>
        <v>1</v>
      </c>
      <c r="C3027" s="18">
        <f t="shared" si="215"/>
        <v>79</v>
      </c>
      <c r="D3027" s="19" t="str">
        <f t="shared" si="216"/>
        <v>Услуги</v>
      </c>
      <c r="E3027" s="20">
        <v>12.0</v>
      </c>
      <c r="F3027" s="21">
        <v>11.172</v>
      </c>
      <c r="G3027" s="22">
        <v>0.9090909090909093</v>
      </c>
      <c r="H3027" s="21">
        <v>13.2</v>
      </c>
    </row>
    <row r="3028" ht="15.75" customHeight="1">
      <c r="A3028" s="16" t="str">
        <f t="shared" ref="A3028:B3028" si="2872">A2992</f>
        <v>март</v>
      </c>
      <c r="B3028" s="18">
        <f t="shared" si="2872"/>
        <v>1</v>
      </c>
      <c r="C3028" s="18">
        <f t="shared" si="215"/>
        <v>79</v>
      </c>
      <c r="D3028" s="19" t="str">
        <f t="shared" si="216"/>
        <v>Услуги</v>
      </c>
      <c r="E3028" s="20">
        <v>12.3</v>
      </c>
      <c r="F3028" s="21">
        <v>11.9187</v>
      </c>
      <c r="G3028" s="22">
        <v>1.025</v>
      </c>
      <c r="H3028" s="21">
        <v>12.0</v>
      </c>
    </row>
    <row r="3029" ht="15.75" customHeight="1">
      <c r="A3029" s="16" t="str">
        <f t="shared" ref="A3029:B3029" si="2873">A2993</f>
        <v>апрель</v>
      </c>
      <c r="B3029" s="18">
        <f t="shared" si="2873"/>
        <v>2</v>
      </c>
      <c r="C3029" s="18">
        <f t="shared" si="215"/>
        <v>79</v>
      </c>
      <c r="D3029" s="19" t="str">
        <f t="shared" si="216"/>
        <v>Услуги</v>
      </c>
      <c r="E3029" s="20">
        <v>12.75</v>
      </c>
      <c r="F3029" s="21">
        <v>12.1125</v>
      </c>
      <c r="G3029" s="22">
        <v>0.8854166666666665</v>
      </c>
      <c r="H3029" s="21">
        <v>14.4</v>
      </c>
    </row>
    <row r="3030" ht="15.75" customHeight="1">
      <c r="A3030" s="16" t="str">
        <f t="shared" ref="A3030:B3030" si="2874">A2994</f>
        <v>май</v>
      </c>
      <c r="B3030" s="18">
        <f t="shared" si="2874"/>
        <v>2</v>
      </c>
      <c r="C3030" s="18">
        <f t="shared" si="215"/>
        <v>79</v>
      </c>
      <c r="D3030" s="19" t="str">
        <f t="shared" si="216"/>
        <v>Услуги</v>
      </c>
      <c r="E3030" s="20">
        <v>13.35</v>
      </c>
      <c r="F3030" s="21">
        <v>12.809325</v>
      </c>
      <c r="G3030" s="22">
        <v>1.1125</v>
      </c>
      <c r="H3030" s="21">
        <v>12.0</v>
      </c>
    </row>
    <row r="3031" ht="15.75" customHeight="1">
      <c r="A3031" s="16" t="str">
        <f t="shared" ref="A3031:B3031" si="2875">A2995</f>
        <v>июнь</v>
      </c>
      <c r="B3031" s="18">
        <f t="shared" si="2875"/>
        <v>2</v>
      </c>
      <c r="C3031" s="18">
        <f t="shared" si="215"/>
        <v>79</v>
      </c>
      <c r="D3031" s="19" t="str">
        <f t="shared" si="216"/>
        <v>Услуги</v>
      </c>
      <c r="E3031" s="20">
        <v>16.35</v>
      </c>
      <c r="F3031" s="21">
        <v>15.843150000000001</v>
      </c>
      <c r="G3031" s="22">
        <v>1.5138888888888888</v>
      </c>
      <c r="H3031" s="21">
        <v>10.8</v>
      </c>
    </row>
    <row r="3032" ht="15.75" customHeight="1">
      <c r="A3032" s="16" t="str">
        <f t="shared" ref="A3032:B3032" si="2876">A2996</f>
        <v>июль</v>
      </c>
      <c r="B3032" s="18">
        <f t="shared" si="2876"/>
        <v>3</v>
      </c>
      <c r="C3032" s="18">
        <f t="shared" si="215"/>
        <v>79</v>
      </c>
      <c r="D3032" s="19" t="str">
        <f t="shared" si="216"/>
        <v>Услуги</v>
      </c>
      <c r="E3032" s="20">
        <v>13.05</v>
      </c>
      <c r="F3032" s="21">
        <v>12.64545</v>
      </c>
      <c r="G3032" s="22">
        <v>1.2083333333333335</v>
      </c>
      <c r="H3032" s="21">
        <v>10.8</v>
      </c>
    </row>
    <row r="3033" ht="15.75" customHeight="1">
      <c r="A3033" s="16" t="str">
        <f t="shared" ref="A3033:B3033" si="2877">A2997</f>
        <v>август</v>
      </c>
      <c r="B3033" s="18">
        <f t="shared" si="2877"/>
        <v>3</v>
      </c>
      <c r="C3033" s="18">
        <f t="shared" si="215"/>
        <v>79</v>
      </c>
      <c r="D3033" s="19" t="str">
        <f t="shared" si="216"/>
        <v>Услуги</v>
      </c>
      <c r="E3033" s="20">
        <v>12.6</v>
      </c>
      <c r="F3033" s="21">
        <v>11.97</v>
      </c>
      <c r="G3033" s="22">
        <v>0.9545454545454546</v>
      </c>
      <c r="H3033" s="21">
        <v>13.2</v>
      </c>
    </row>
    <row r="3034" ht="15.75" customHeight="1">
      <c r="A3034" s="16" t="str">
        <f t="shared" ref="A3034:B3034" si="2878">A2998</f>
        <v>сентябрь</v>
      </c>
      <c r="B3034" s="18">
        <f t="shared" si="2878"/>
        <v>3</v>
      </c>
      <c r="C3034" s="18">
        <f t="shared" si="215"/>
        <v>79</v>
      </c>
      <c r="D3034" s="19" t="str">
        <f t="shared" si="216"/>
        <v>Услуги</v>
      </c>
      <c r="E3034" s="20">
        <v>16.65</v>
      </c>
      <c r="F3034" s="21">
        <v>15.342975</v>
      </c>
      <c r="G3034" s="22">
        <v>1.3875000000000002</v>
      </c>
      <c r="H3034" s="21">
        <v>12.0</v>
      </c>
    </row>
    <row r="3035" ht="15.75" customHeight="1">
      <c r="A3035" s="16" t="str">
        <f t="shared" ref="A3035:B3035" si="2879">A2999</f>
        <v>январь</v>
      </c>
      <c r="B3035" s="18">
        <f t="shared" si="2879"/>
        <v>1</v>
      </c>
      <c r="C3035" s="18">
        <f t="shared" si="215"/>
        <v>82</v>
      </c>
      <c r="D3035" s="19" t="str">
        <f t="shared" si="216"/>
        <v>Услуги</v>
      </c>
      <c r="E3035" s="20">
        <v>15.15</v>
      </c>
      <c r="F3035" s="21">
        <v>13.960725</v>
      </c>
      <c r="G3035" s="22">
        <v>1.2625</v>
      </c>
      <c r="H3035" s="21">
        <v>12.0</v>
      </c>
    </row>
    <row r="3036" ht="15.75" customHeight="1">
      <c r="A3036" s="16" t="str">
        <f t="shared" ref="A3036:B3036" si="2880">A3000</f>
        <v>февраль</v>
      </c>
      <c r="B3036" s="18">
        <f t="shared" si="2880"/>
        <v>1</v>
      </c>
      <c r="C3036" s="18">
        <f t="shared" si="215"/>
        <v>82</v>
      </c>
      <c r="D3036" s="19" t="str">
        <f t="shared" si="216"/>
        <v>Услуги</v>
      </c>
      <c r="E3036" s="20">
        <v>12.15</v>
      </c>
      <c r="F3036" s="21">
        <v>11.31165</v>
      </c>
      <c r="G3036" s="22">
        <v>0.9204545454545454</v>
      </c>
      <c r="H3036" s="21">
        <v>13.2</v>
      </c>
    </row>
    <row r="3037" ht="15.75" customHeight="1">
      <c r="A3037" s="16" t="str">
        <f t="shared" ref="A3037:B3037" si="2881">A3001</f>
        <v>март</v>
      </c>
      <c r="B3037" s="18">
        <f t="shared" si="2881"/>
        <v>1</v>
      </c>
      <c r="C3037" s="18">
        <f t="shared" si="215"/>
        <v>82</v>
      </c>
      <c r="D3037" s="19" t="str">
        <f t="shared" si="216"/>
        <v>Услуги</v>
      </c>
      <c r="E3037" s="20">
        <v>15.15</v>
      </c>
      <c r="F3037" s="21">
        <v>14.68035</v>
      </c>
      <c r="G3037" s="22">
        <v>1.2625</v>
      </c>
      <c r="H3037" s="21">
        <v>12.0</v>
      </c>
    </row>
    <row r="3038" ht="15.75" customHeight="1">
      <c r="A3038" s="16" t="str">
        <f t="shared" ref="A3038:B3038" si="2882">A3002</f>
        <v>апрель</v>
      </c>
      <c r="B3038" s="18">
        <f t="shared" si="2882"/>
        <v>2</v>
      </c>
      <c r="C3038" s="18">
        <f t="shared" si="215"/>
        <v>82</v>
      </c>
      <c r="D3038" s="19" t="str">
        <f t="shared" si="216"/>
        <v>Услуги</v>
      </c>
      <c r="E3038" s="20">
        <v>13.05</v>
      </c>
      <c r="F3038" s="21">
        <v>12.3975</v>
      </c>
      <c r="G3038" s="22">
        <v>1.0875</v>
      </c>
      <c r="H3038" s="21">
        <v>12.0</v>
      </c>
    </row>
    <row r="3039" ht="15.75" customHeight="1">
      <c r="A3039" s="16" t="str">
        <f t="shared" ref="A3039:B3039" si="2883">A3003</f>
        <v>май</v>
      </c>
      <c r="B3039" s="18">
        <f t="shared" si="2883"/>
        <v>2</v>
      </c>
      <c r="C3039" s="18">
        <f t="shared" si="215"/>
        <v>82</v>
      </c>
      <c r="D3039" s="19" t="str">
        <f t="shared" si="216"/>
        <v>Услуги</v>
      </c>
      <c r="E3039" s="20">
        <v>13.35</v>
      </c>
      <c r="F3039" s="21">
        <v>12.6825</v>
      </c>
      <c r="G3039" s="22">
        <v>1.2361111111111112</v>
      </c>
      <c r="H3039" s="21">
        <v>10.8</v>
      </c>
    </row>
    <row r="3040" ht="15.75" customHeight="1">
      <c r="A3040" s="16" t="str">
        <f t="shared" ref="A3040:B3040" si="2884">A3004</f>
        <v>июнь</v>
      </c>
      <c r="B3040" s="18">
        <f t="shared" si="2884"/>
        <v>2</v>
      </c>
      <c r="C3040" s="18">
        <f t="shared" si="215"/>
        <v>82</v>
      </c>
      <c r="D3040" s="19" t="str">
        <f t="shared" si="216"/>
        <v>Услуги</v>
      </c>
      <c r="E3040" s="20">
        <v>17.55</v>
      </c>
      <c r="F3040" s="21">
        <v>16.505775</v>
      </c>
      <c r="G3040" s="22">
        <v>1.4625</v>
      </c>
      <c r="H3040" s="21">
        <v>12.0</v>
      </c>
    </row>
    <row r="3041" ht="15.75" customHeight="1">
      <c r="A3041" s="16" t="str">
        <f t="shared" ref="A3041:B3041" si="2885">A3005</f>
        <v>июль</v>
      </c>
      <c r="B3041" s="18">
        <f t="shared" si="2885"/>
        <v>3</v>
      </c>
      <c r="C3041" s="18">
        <f t="shared" si="215"/>
        <v>82</v>
      </c>
      <c r="D3041" s="19" t="str">
        <f t="shared" si="216"/>
        <v>Услуги</v>
      </c>
      <c r="E3041" s="20">
        <v>12.0</v>
      </c>
      <c r="F3041" s="21">
        <v>11.172</v>
      </c>
      <c r="G3041" s="22">
        <v>0.9090909090909093</v>
      </c>
      <c r="H3041" s="21">
        <v>13.2</v>
      </c>
    </row>
    <row r="3042" ht="15.75" customHeight="1">
      <c r="A3042" s="16" t="str">
        <f t="shared" ref="A3042:B3042" si="2886">A3006</f>
        <v>август</v>
      </c>
      <c r="B3042" s="18">
        <f t="shared" si="2886"/>
        <v>3</v>
      </c>
      <c r="C3042" s="18">
        <f t="shared" si="215"/>
        <v>82</v>
      </c>
      <c r="D3042" s="19" t="str">
        <f t="shared" si="216"/>
        <v>Услуги</v>
      </c>
      <c r="E3042" s="20">
        <v>17.1</v>
      </c>
      <c r="F3042" s="21">
        <v>16.407449999999997</v>
      </c>
      <c r="G3042" s="22">
        <v>1.4249999999999998</v>
      </c>
      <c r="H3042" s="21">
        <v>12.0</v>
      </c>
    </row>
    <row r="3043" ht="15.75" customHeight="1">
      <c r="A3043" s="16" t="str">
        <f t="shared" ref="A3043:B3043" si="2887">A3007</f>
        <v>сентябрь</v>
      </c>
      <c r="B3043" s="18">
        <f t="shared" si="2887"/>
        <v>3</v>
      </c>
      <c r="C3043" s="18">
        <f t="shared" si="215"/>
        <v>82</v>
      </c>
      <c r="D3043" s="19" t="str">
        <f t="shared" si="216"/>
        <v>Услуги</v>
      </c>
      <c r="E3043" s="20">
        <v>13.35</v>
      </c>
      <c r="F3043" s="21">
        <v>12.809325</v>
      </c>
      <c r="G3043" s="22">
        <v>1.2361111111111112</v>
      </c>
      <c r="H3043" s="21">
        <v>10.8</v>
      </c>
    </row>
    <row r="3044" ht="15.75" customHeight="1">
      <c r="A3044" s="16" t="str">
        <f t="shared" ref="A3044:B3044" si="2888">A3008</f>
        <v>январь</v>
      </c>
      <c r="B3044" s="18">
        <f t="shared" si="2888"/>
        <v>1</v>
      </c>
      <c r="C3044" s="18">
        <f t="shared" si="215"/>
        <v>83</v>
      </c>
      <c r="D3044" s="19" t="str">
        <f t="shared" si="216"/>
        <v>телефоны и гаджеты</v>
      </c>
      <c r="E3044" s="20">
        <v>14.1</v>
      </c>
      <c r="F3044" s="21">
        <v>13.1271</v>
      </c>
      <c r="G3044" s="22">
        <v>1.1749999999999998</v>
      </c>
      <c r="H3044" s="21">
        <v>12.0</v>
      </c>
    </row>
    <row r="3045" ht="15.75" customHeight="1">
      <c r="A3045" s="16" t="str">
        <f t="shared" ref="A3045:B3045" si="2889">A3009</f>
        <v>февраль</v>
      </c>
      <c r="B3045" s="18">
        <f t="shared" si="2889"/>
        <v>1</v>
      </c>
      <c r="C3045" s="18">
        <f t="shared" si="215"/>
        <v>83</v>
      </c>
      <c r="D3045" s="19" t="str">
        <f t="shared" si="216"/>
        <v>телефоны и гаджеты</v>
      </c>
      <c r="E3045" s="20">
        <v>15.9</v>
      </c>
      <c r="F3045" s="21">
        <v>14.953949999999999</v>
      </c>
      <c r="G3045" s="22">
        <v>1.3250000000000002</v>
      </c>
      <c r="H3045" s="21">
        <v>12.0</v>
      </c>
    </row>
    <row r="3046" ht="15.75" customHeight="1">
      <c r="A3046" s="16" t="str">
        <f t="shared" ref="A3046:B3046" si="2890">A3010</f>
        <v>март</v>
      </c>
      <c r="B3046" s="18">
        <f t="shared" si="2890"/>
        <v>1</v>
      </c>
      <c r="C3046" s="18">
        <f t="shared" si="215"/>
        <v>83</v>
      </c>
      <c r="D3046" s="19" t="str">
        <f t="shared" si="216"/>
        <v>телефоны и гаджеты</v>
      </c>
      <c r="E3046" s="20">
        <v>15.75</v>
      </c>
      <c r="F3046" s="21">
        <v>15.26175</v>
      </c>
      <c r="G3046" s="22">
        <v>1.1931818181818181</v>
      </c>
      <c r="H3046" s="21">
        <v>13.2</v>
      </c>
    </row>
    <row r="3047" ht="15.75" customHeight="1">
      <c r="A3047" s="16" t="str">
        <f t="shared" ref="A3047:B3047" si="2891">A3011</f>
        <v>апрель</v>
      </c>
      <c r="B3047" s="18">
        <f t="shared" si="2891"/>
        <v>2</v>
      </c>
      <c r="C3047" s="18">
        <f t="shared" si="215"/>
        <v>83</v>
      </c>
      <c r="D3047" s="19" t="str">
        <f t="shared" si="216"/>
        <v>телефоны и гаджеты</v>
      </c>
      <c r="E3047" s="20">
        <v>17.85</v>
      </c>
      <c r="F3047" s="21">
        <v>16.448775</v>
      </c>
      <c r="G3047" s="22">
        <v>1.4874999999999998</v>
      </c>
      <c r="H3047" s="21">
        <v>12.0</v>
      </c>
    </row>
    <row r="3048" ht="15.75" customHeight="1">
      <c r="A3048" s="16" t="str">
        <f t="shared" ref="A3048:B3048" si="2892">A3012</f>
        <v>май</v>
      </c>
      <c r="B3048" s="18">
        <f t="shared" si="2892"/>
        <v>2</v>
      </c>
      <c r="C3048" s="18">
        <f t="shared" si="215"/>
        <v>83</v>
      </c>
      <c r="D3048" s="19" t="str">
        <f t="shared" si="216"/>
        <v>телефоны и гаджеты</v>
      </c>
      <c r="E3048" s="20">
        <v>16.5</v>
      </c>
      <c r="F3048" s="21">
        <v>15.204749999999999</v>
      </c>
      <c r="G3048" s="22">
        <v>1.5277777777777777</v>
      </c>
      <c r="H3048" s="21">
        <v>10.8</v>
      </c>
    </row>
    <row r="3049" ht="15.75" customHeight="1">
      <c r="A3049" s="16" t="str">
        <f t="shared" ref="A3049:B3049" si="2893">A3013</f>
        <v>июнь</v>
      </c>
      <c r="B3049" s="18">
        <f t="shared" si="2893"/>
        <v>2</v>
      </c>
      <c r="C3049" s="18">
        <f t="shared" si="215"/>
        <v>83</v>
      </c>
      <c r="D3049" s="19" t="str">
        <f t="shared" si="216"/>
        <v>телефоны и гаджеты</v>
      </c>
      <c r="E3049" s="20">
        <v>12.9</v>
      </c>
      <c r="F3049" s="21">
        <v>12.132449999999999</v>
      </c>
      <c r="G3049" s="22">
        <v>1.075</v>
      </c>
      <c r="H3049" s="21">
        <v>12.0</v>
      </c>
    </row>
    <row r="3050" ht="15.75" customHeight="1">
      <c r="A3050" s="16" t="str">
        <f t="shared" ref="A3050:B3050" si="2894">A3014</f>
        <v>июль</v>
      </c>
      <c r="B3050" s="18">
        <f t="shared" si="2894"/>
        <v>3</v>
      </c>
      <c r="C3050" s="18">
        <f t="shared" si="215"/>
        <v>83</v>
      </c>
      <c r="D3050" s="19" t="str">
        <f t="shared" si="216"/>
        <v>телефоны и гаджеты</v>
      </c>
      <c r="E3050" s="20">
        <v>14.25</v>
      </c>
      <c r="F3050" s="21">
        <v>13.26675</v>
      </c>
      <c r="G3050" s="22">
        <v>0.9895833333333335</v>
      </c>
      <c r="H3050" s="21">
        <v>14.4</v>
      </c>
    </row>
    <row r="3051" ht="15.75" customHeight="1">
      <c r="A3051" s="16" t="str">
        <f t="shared" ref="A3051:B3051" si="2895">A3015</f>
        <v>август</v>
      </c>
      <c r="B3051" s="18">
        <f t="shared" si="2895"/>
        <v>3</v>
      </c>
      <c r="C3051" s="18">
        <f t="shared" si="215"/>
        <v>83</v>
      </c>
      <c r="D3051" s="19" t="str">
        <f t="shared" si="216"/>
        <v>телефоны и гаджеты</v>
      </c>
      <c r="E3051" s="20">
        <v>15.15</v>
      </c>
      <c r="F3051" s="21">
        <v>14.68035</v>
      </c>
      <c r="G3051" s="22">
        <v>1.2625</v>
      </c>
      <c r="H3051" s="21">
        <v>12.0</v>
      </c>
    </row>
    <row r="3052" ht="15.75" customHeight="1">
      <c r="A3052" s="16" t="str">
        <f t="shared" ref="A3052:B3052" si="2896">A3016</f>
        <v>сентябрь</v>
      </c>
      <c r="B3052" s="18">
        <f t="shared" si="2896"/>
        <v>3</v>
      </c>
      <c r="C3052" s="18">
        <f t="shared" si="215"/>
        <v>83</v>
      </c>
      <c r="D3052" s="19" t="str">
        <f t="shared" si="216"/>
        <v>телефоны и гаджеты</v>
      </c>
      <c r="E3052" s="20">
        <v>14.1</v>
      </c>
      <c r="F3052" s="21">
        <v>13.52895</v>
      </c>
      <c r="G3052" s="22">
        <v>0.9791666666666665</v>
      </c>
      <c r="H3052" s="21">
        <v>14.4</v>
      </c>
    </row>
    <row r="3053" ht="15.75" customHeight="1">
      <c r="A3053" s="16" t="str">
        <f t="shared" ref="A3053:B3053" si="2897">A3017</f>
        <v>январь</v>
      </c>
      <c r="B3053" s="18">
        <f t="shared" si="2897"/>
        <v>1</v>
      </c>
      <c r="C3053" s="18">
        <f t="shared" si="215"/>
        <v>84</v>
      </c>
      <c r="D3053" s="19" t="str">
        <f t="shared" si="216"/>
        <v>платежи</v>
      </c>
      <c r="E3053" s="20">
        <v>13.2</v>
      </c>
      <c r="F3053" s="21">
        <v>12.54</v>
      </c>
      <c r="G3053" s="22">
        <v>0.9166666666666666</v>
      </c>
      <c r="H3053" s="21">
        <v>14.4</v>
      </c>
    </row>
    <row r="3054" ht="15.75" customHeight="1">
      <c r="A3054" s="16" t="str">
        <f t="shared" ref="A3054:B3054" si="2898">A3018</f>
        <v>февраль</v>
      </c>
      <c r="B3054" s="18">
        <f t="shared" si="2898"/>
        <v>1</v>
      </c>
      <c r="C3054" s="18">
        <f t="shared" si="215"/>
        <v>84</v>
      </c>
      <c r="D3054" s="19" t="str">
        <f t="shared" si="216"/>
        <v>платежи</v>
      </c>
      <c r="E3054" s="20">
        <v>13.65</v>
      </c>
      <c r="F3054" s="21">
        <v>12.9675</v>
      </c>
      <c r="G3054" s="22">
        <v>1.0340909090909092</v>
      </c>
      <c r="H3054" s="21">
        <v>13.2</v>
      </c>
    </row>
    <row r="3055" ht="15.75" customHeight="1">
      <c r="A3055" s="16" t="str">
        <f t="shared" ref="A3055:B3055" si="2899">A3019</f>
        <v>март</v>
      </c>
      <c r="B3055" s="18">
        <f t="shared" si="2899"/>
        <v>1</v>
      </c>
      <c r="C3055" s="18">
        <f t="shared" si="215"/>
        <v>84</v>
      </c>
      <c r="D3055" s="19" t="str">
        <f t="shared" si="216"/>
        <v>платежи</v>
      </c>
      <c r="E3055" s="20">
        <v>15.0</v>
      </c>
      <c r="F3055" s="21">
        <v>14.1075</v>
      </c>
      <c r="G3055" s="22">
        <v>1.25</v>
      </c>
      <c r="H3055" s="21">
        <v>12.0</v>
      </c>
    </row>
    <row r="3056" ht="15.75" customHeight="1">
      <c r="A3056" s="16" t="str">
        <f t="shared" ref="A3056:B3056" si="2900">A3020</f>
        <v>апрель</v>
      </c>
      <c r="B3056" s="18">
        <f t="shared" si="2900"/>
        <v>2</v>
      </c>
      <c r="C3056" s="18">
        <f t="shared" si="215"/>
        <v>84</v>
      </c>
      <c r="D3056" s="19" t="str">
        <f t="shared" si="216"/>
        <v>платежи</v>
      </c>
      <c r="E3056" s="20">
        <v>13.8</v>
      </c>
      <c r="F3056" s="21">
        <v>12.8478</v>
      </c>
      <c r="G3056" s="22">
        <v>1.0454545454545454</v>
      </c>
      <c r="H3056" s="21">
        <v>13.2</v>
      </c>
    </row>
    <row r="3057" ht="15.75" customHeight="1">
      <c r="A3057" s="16" t="str">
        <f t="shared" ref="A3057:B3057" si="2901">A3021</f>
        <v>май</v>
      </c>
      <c r="B3057" s="18">
        <f t="shared" si="2901"/>
        <v>2</v>
      </c>
      <c r="C3057" s="18">
        <f t="shared" si="215"/>
        <v>84</v>
      </c>
      <c r="D3057" s="19" t="str">
        <f t="shared" si="216"/>
        <v>платежи</v>
      </c>
      <c r="E3057" s="20">
        <v>12.6</v>
      </c>
      <c r="F3057" s="21">
        <v>11.97</v>
      </c>
      <c r="G3057" s="22">
        <v>0.875</v>
      </c>
      <c r="H3057" s="21">
        <v>14.4</v>
      </c>
    </row>
    <row r="3058" ht="15.75" customHeight="1">
      <c r="A3058" s="16" t="str">
        <f t="shared" ref="A3058:B3058" si="2902">A3022</f>
        <v>июнь</v>
      </c>
      <c r="B3058" s="18">
        <f t="shared" si="2902"/>
        <v>2</v>
      </c>
      <c r="C3058" s="18">
        <f t="shared" si="215"/>
        <v>84</v>
      </c>
      <c r="D3058" s="19" t="str">
        <f t="shared" si="216"/>
        <v>платежи</v>
      </c>
      <c r="E3058" s="20">
        <v>16.2</v>
      </c>
      <c r="F3058" s="21">
        <v>15.5439</v>
      </c>
      <c r="G3058" s="22">
        <v>1.2272727272727275</v>
      </c>
      <c r="H3058" s="21">
        <v>13.2</v>
      </c>
    </row>
    <row r="3059" ht="15.75" customHeight="1">
      <c r="A3059" s="16" t="str">
        <f t="shared" ref="A3059:B3059" si="2903">A3023</f>
        <v>июль</v>
      </c>
      <c r="B3059" s="18">
        <f t="shared" si="2903"/>
        <v>3</v>
      </c>
      <c r="C3059" s="18">
        <f t="shared" si="215"/>
        <v>84</v>
      </c>
      <c r="D3059" s="19" t="str">
        <f t="shared" si="216"/>
        <v>платежи</v>
      </c>
      <c r="E3059" s="20">
        <v>14.25</v>
      </c>
      <c r="F3059" s="21">
        <v>13.131375</v>
      </c>
      <c r="G3059" s="22">
        <v>1.1875</v>
      </c>
      <c r="H3059" s="21">
        <v>12.0</v>
      </c>
    </row>
    <row r="3060" ht="15.75" customHeight="1">
      <c r="A3060" s="16" t="str">
        <f t="shared" ref="A3060:B3060" si="2904">A3024</f>
        <v>август</v>
      </c>
      <c r="B3060" s="18">
        <f t="shared" si="2904"/>
        <v>3</v>
      </c>
      <c r="C3060" s="18">
        <f t="shared" si="215"/>
        <v>84</v>
      </c>
      <c r="D3060" s="19" t="str">
        <f t="shared" si="216"/>
        <v>платежи</v>
      </c>
      <c r="E3060" s="20">
        <v>16.5</v>
      </c>
      <c r="F3060" s="21">
        <v>15.361500000000001</v>
      </c>
      <c r="G3060" s="22">
        <v>1.375</v>
      </c>
      <c r="H3060" s="21">
        <v>12.0</v>
      </c>
    </row>
    <row r="3061" ht="15.75" customHeight="1">
      <c r="A3061" s="16" t="str">
        <f t="shared" ref="A3061:B3061" si="2905">A3025</f>
        <v>сентябрь</v>
      </c>
      <c r="B3061" s="18">
        <f t="shared" si="2905"/>
        <v>3</v>
      </c>
      <c r="C3061" s="18">
        <f t="shared" si="215"/>
        <v>84</v>
      </c>
      <c r="D3061" s="19" t="str">
        <f t="shared" si="216"/>
        <v>платежи</v>
      </c>
      <c r="E3061" s="20">
        <v>12.6</v>
      </c>
      <c r="F3061" s="21">
        <v>11.610899999999999</v>
      </c>
      <c r="G3061" s="22">
        <v>0.875</v>
      </c>
      <c r="H3061" s="21">
        <v>14.4</v>
      </c>
    </row>
    <row r="3062" ht="15.75" customHeight="1">
      <c r="A3062" s="16" t="str">
        <f t="shared" ref="A3062:B3062" si="2906">A3026</f>
        <v>январь</v>
      </c>
      <c r="B3062" s="18">
        <f t="shared" si="2906"/>
        <v>1</v>
      </c>
      <c r="C3062" s="18">
        <f t="shared" si="215"/>
        <v>80</v>
      </c>
      <c r="D3062" s="19" t="str">
        <f t="shared" si="216"/>
        <v>Услуги</v>
      </c>
      <c r="E3062" s="20">
        <v>57.99999999999999</v>
      </c>
      <c r="F3062" s="21">
        <v>39.38199999999999</v>
      </c>
      <c r="G3062" s="22">
        <v>5.370370370370371</v>
      </c>
      <c r="H3062" s="21">
        <v>10.8</v>
      </c>
    </row>
    <row r="3063" ht="15.75" customHeight="1">
      <c r="A3063" s="16" t="str">
        <f t="shared" ref="A3063:B3063" si="2907">A3027</f>
        <v>февраль</v>
      </c>
      <c r="B3063" s="18">
        <f t="shared" si="2907"/>
        <v>1</v>
      </c>
      <c r="C3063" s="18">
        <f t="shared" si="215"/>
        <v>80</v>
      </c>
      <c r="D3063" s="19" t="str">
        <f t="shared" si="216"/>
        <v>Услуги</v>
      </c>
      <c r="E3063" s="20">
        <v>59.5</v>
      </c>
      <c r="F3063" s="21">
        <v>42.0665</v>
      </c>
      <c r="G3063" s="22">
        <v>5.5092592592592595</v>
      </c>
      <c r="H3063" s="21">
        <v>10.8</v>
      </c>
    </row>
    <row r="3064" ht="15.75" customHeight="1">
      <c r="A3064" s="16" t="str">
        <f t="shared" ref="A3064:B3064" si="2908">A3028</f>
        <v>март</v>
      </c>
      <c r="B3064" s="18">
        <f t="shared" si="2908"/>
        <v>1</v>
      </c>
      <c r="C3064" s="18">
        <f t="shared" si="215"/>
        <v>80</v>
      </c>
      <c r="D3064" s="19" t="str">
        <f t="shared" si="216"/>
        <v>Услуги</v>
      </c>
      <c r="E3064" s="20">
        <v>44.5</v>
      </c>
      <c r="F3064" s="21">
        <v>29.903999999999996</v>
      </c>
      <c r="G3064" s="22">
        <v>3.7083333333333335</v>
      </c>
      <c r="H3064" s="21">
        <v>12.0</v>
      </c>
    </row>
    <row r="3065" ht="15.75" customHeight="1">
      <c r="A3065" s="16" t="str">
        <f t="shared" ref="A3065:B3065" si="2909">A3029</f>
        <v>апрель</v>
      </c>
      <c r="B3065" s="18">
        <f t="shared" si="2909"/>
        <v>2</v>
      </c>
      <c r="C3065" s="18">
        <f t="shared" si="215"/>
        <v>80</v>
      </c>
      <c r="D3065" s="19" t="str">
        <f t="shared" si="216"/>
        <v>Услуги</v>
      </c>
      <c r="E3065" s="20">
        <v>55.50000000000001</v>
      </c>
      <c r="F3065" s="21">
        <v>40.015499999999996</v>
      </c>
      <c r="G3065" s="22">
        <v>3.854166666666667</v>
      </c>
      <c r="H3065" s="21">
        <v>14.4</v>
      </c>
    </row>
    <row r="3066" ht="15.75" customHeight="1">
      <c r="A3066" s="16" t="str">
        <f t="shared" ref="A3066:B3066" si="2910">A3030</f>
        <v>май</v>
      </c>
      <c r="B3066" s="18">
        <f t="shared" si="2910"/>
        <v>2</v>
      </c>
      <c r="C3066" s="18">
        <f t="shared" si="215"/>
        <v>80</v>
      </c>
      <c r="D3066" s="19" t="str">
        <f t="shared" si="216"/>
        <v>Услуги</v>
      </c>
      <c r="E3066" s="20">
        <v>44.0</v>
      </c>
      <c r="F3066" s="21">
        <v>30.491999999999997</v>
      </c>
      <c r="G3066" s="22">
        <v>3.6666666666666665</v>
      </c>
      <c r="H3066" s="21">
        <v>12.0</v>
      </c>
    </row>
    <row r="3067" ht="15.75" customHeight="1">
      <c r="A3067" s="16" t="str">
        <f t="shared" ref="A3067:B3067" si="2911">A3031</f>
        <v>июнь</v>
      </c>
      <c r="B3067" s="18">
        <f t="shared" si="2911"/>
        <v>2</v>
      </c>
      <c r="C3067" s="18">
        <f t="shared" si="215"/>
        <v>80</v>
      </c>
      <c r="D3067" s="19" t="str">
        <f t="shared" si="216"/>
        <v>Услуги</v>
      </c>
      <c r="E3067" s="20">
        <v>46.0</v>
      </c>
      <c r="F3067" s="21">
        <v>33.809999999999995</v>
      </c>
      <c r="G3067" s="22">
        <v>4.2592592592592595</v>
      </c>
      <c r="H3067" s="21">
        <v>10.8</v>
      </c>
    </row>
    <row r="3068" ht="15.75" customHeight="1">
      <c r="A3068" s="16" t="str">
        <f t="shared" ref="A3068:B3068" si="2912">A3032</f>
        <v>июль</v>
      </c>
      <c r="B3068" s="18">
        <f t="shared" si="2912"/>
        <v>3</v>
      </c>
      <c r="C3068" s="18">
        <f t="shared" si="215"/>
        <v>80</v>
      </c>
      <c r="D3068" s="19" t="str">
        <f t="shared" si="216"/>
        <v>Услуги</v>
      </c>
      <c r="E3068" s="20">
        <v>50.5</v>
      </c>
      <c r="F3068" s="21">
        <v>34.642999999999994</v>
      </c>
      <c r="G3068" s="22">
        <v>3.5069444444444438</v>
      </c>
      <c r="H3068" s="21">
        <v>14.4</v>
      </c>
    </row>
    <row r="3069" ht="15.75" customHeight="1">
      <c r="A3069" s="16" t="str">
        <f t="shared" ref="A3069:B3069" si="2913">A3033</f>
        <v>август</v>
      </c>
      <c r="B3069" s="18">
        <f t="shared" si="2913"/>
        <v>3</v>
      </c>
      <c r="C3069" s="18">
        <f t="shared" si="215"/>
        <v>80</v>
      </c>
      <c r="D3069" s="19" t="str">
        <f t="shared" si="216"/>
        <v>Услуги</v>
      </c>
      <c r="E3069" s="20">
        <v>51.0</v>
      </c>
      <c r="F3069" s="21">
        <v>35.342999999999996</v>
      </c>
      <c r="G3069" s="22">
        <v>4.722222222222222</v>
      </c>
      <c r="H3069" s="21">
        <v>10.8</v>
      </c>
    </row>
    <row r="3070" ht="15.75" customHeight="1">
      <c r="A3070" s="16" t="str">
        <f t="shared" ref="A3070:B3070" si="2914">A3034</f>
        <v>сентябрь</v>
      </c>
      <c r="B3070" s="18">
        <f t="shared" si="2914"/>
        <v>3</v>
      </c>
      <c r="C3070" s="18">
        <f t="shared" si="215"/>
        <v>80</v>
      </c>
      <c r="D3070" s="19" t="str">
        <f t="shared" si="216"/>
        <v>Услуги</v>
      </c>
      <c r="E3070" s="20">
        <v>47.5</v>
      </c>
      <c r="F3070" s="21">
        <v>32.585</v>
      </c>
      <c r="G3070" s="22">
        <v>3.298611111111111</v>
      </c>
      <c r="H3070" s="21">
        <v>14.4</v>
      </c>
    </row>
    <row r="3071" ht="15.75" customHeight="1">
      <c r="A3071" s="16" t="str">
        <f t="shared" ref="A3071:B3071" si="2915">A3035</f>
        <v>январь</v>
      </c>
      <c r="B3071" s="18">
        <f t="shared" si="2915"/>
        <v>1</v>
      </c>
      <c r="C3071" s="18">
        <f t="shared" si="215"/>
        <v>83</v>
      </c>
      <c r="D3071" s="19" t="str">
        <f t="shared" si="216"/>
        <v>Услуги</v>
      </c>
      <c r="E3071" s="20">
        <v>56.00000000000001</v>
      </c>
      <c r="F3071" s="21">
        <v>40.768</v>
      </c>
      <c r="G3071" s="22">
        <v>3.888888888888889</v>
      </c>
      <c r="H3071" s="21">
        <v>14.4</v>
      </c>
    </row>
    <row r="3072" ht="15.75" customHeight="1">
      <c r="A3072" s="16" t="str">
        <f t="shared" ref="A3072:B3072" si="2916">A3036</f>
        <v>февраль</v>
      </c>
      <c r="B3072" s="18">
        <f t="shared" si="2916"/>
        <v>1</v>
      </c>
      <c r="C3072" s="18">
        <f t="shared" si="215"/>
        <v>83</v>
      </c>
      <c r="D3072" s="19" t="str">
        <f t="shared" si="216"/>
        <v>Услуги</v>
      </c>
      <c r="E3072" s="20">
        <v>48.5</v>
      </c>
      <c r="F3072" s="21">
        <v>33.270999999999994</v>
      </c>
      <c r="G3072" s="22">
        <v>3.6742424242424243</v>
      </c>
      <c r="H3072" s="21">
        <v>13.2</v>
      </c>
    </row>
    <row r="3073" ht="15.75" customHeight="1">
      <c r="A3073" s="16" t="str">
        <f t="shared" ref="A3073:B3073" si="2917">A3037</f>
        <v>март</v>
      </c>
      <c r="B3073" s="18">
        <f t="shared" si="2917"/>
        <v>1</v>
      </c>
      <c r="C3073" s="18">
        <f t="shared" si="215"/>
        <v>83</v>
      </c>
      <c r="D3073" s="19" t="str">
        <f t="shared" si="216"/>
        <v>Услуги</v>
      </c>
      <c r="E3073" s="20">
        <v>56.99999999999999</v>
      </c>
      <c r="F3073" s="21">
        <v>41.495999999999995</v>
      </c>
      <c r="G3073" s="22">
        <v>5.277777777777778</v>
      </c>
      <c r="H3073" s="21">
        <v>10.8</v>
      </c>
    </row>
    <row r="3074" ht="15.75" customHeight="1">
      <c r="A3074" s="16" t="str">
        <f t="shared" ref="A3074:B3074" si="2918">A3038</f>
        <v>апрель</v>
      </c>
      <c r="B3074" s="18">
        <f t="shared" si="2918"/>
        <v>2</v>
      </c>
      <c r="C3074" s="18">
        <f t="shared" si="215"/>
        <v>83</v>
      </c>
      <c r="D3074" s="19" t="str">
        <f t="shared" si="216"/>
        <v>Услуги</v>
      </c>
      <c r="E3074" s="20">
        <v>41.5</v>
      </c>
      <c r="F3074" s="21">
        <v>30.502499999999994</v>
      </c>
      <c r="G3074" s="22">
        <v>2.881944444444444</v>
      </c>
      <c r="H3074" s="21">
        <v>14.4</v>
      </c>
    </row>
    <row r="3075" ht="15.75" customHeight="1">
      <c r="A3075" s="16" t="str">
        <f t="shared" ref="A3075:B3075" si="2919">A3039</f>
        <v>май</v>
      </c>
      <c r="B3075" s="18">
        <f t="shared" si="2919"/>
        <v>2</v>
      </c>
      <c r="C3075" s="18">
        <f t="shared" si="215"/>
        <v>83</v>
      </c>
      <c r="D3075" s="19" t="str">
        <f t="shared" si="216"/>
        <v>Услуги</v>
      </c>
      <c r="E3075" s="20">
        <v>48.5</v>
      </c>
      <c r="F3075" s="21">
        <v>33.949999999999996</v>
      </c>
      <c r="G3075" s="22">
        <v>4.041666666666667</v>
      </c>
      <c r="H3075" s="21">
        <v>12.0</v>
      </c>
    </row>
    <row r="3076" ht="15.75" customHeight="1">
      <c r="A3076" s="16" t="str">
        <f t="shared" ref="A3076:B3076" si="2920">A3040</f>
        <v>июнь</v>
      </c>
      <c r="B3076" s="18">
        <f t="shared" si="2920"/>
        <v>2</v>
      </c>
      <c r="C3076" s="18">
        <f t="shared" si="215"/>
        <v>83</v>
      </c>
      <c r="D3076" s="19" t="str">
        <f t="shared" si="216"/>
        <v>Услуги</v>
      </c>
      <c r="E3076" s="20">
        <v>46.5</v>
      </c>
      <c r="F3076" s="21">
        <v>30.922499999999996</v>
      </c>
      <c r="G3076" s="22">
        <v>4.305555555555555</v>
      </c>
      <c r="H3076" s="21">
        <v>10.8</v>
      </c>
    </row>
    <row r="3077" ht="15.75" customHeight="1">
      <c r="A3077" s="16" t="str">
        <f t="shared" ref="A3077:B3077" si="2921">A3041</f>
        <v>июль</v>
      </c>
      <c r="B3077" s="18">
        <f t="shared" si="2921"/>
        <v>3</v>
      </c>
      <c r="C3077" s="18">
        <f t="shared" si="215"/>
        <v>83</v>
      </c>
      <c r="D3077" s="19" t="str">
        <f t="shared" si="216"/>
        <v>Услуги</v>
      </c>
      <c r="E3077" s="20">
        <v>56.00000000000001</v>
      </c>
      <c r="F3077" s="21">
        <v>39.199999999999996</v>
      </c>
      <c r="G3077" s="22">
        <v>4.666666666666667</v>
      </c>
      <c r="H3077" s="21">
        <v>12.0</v>
      </c>
    </row>
    <row r="3078" ht="15.75" customHeight="1">
      <c r="A3078" s="16" t="str">
        <f t="shared" ref="A3078:B3078" si="2922">A3042</f>
        <v>август</v>
      </c>
      <c r="B3078" s="18">
        <f t="shared" si="2922"/>
        <v>3</v>
      </c>
      <c r="C3078" s="18">
        <f t="shared" si="215"/>
        <v>83</v>
      </c>
      <c r="D3078" s="19" t="str">
        <f t="shared" si="216"/>
        <v>Услуги</v>
      </c>
      <c r="E3078" s="20">
        <v>56.00000000000001</v>
      </c>
      <c r="F3078" s="21">
        <v>40.376</v>
      </c>
      <c r="G3078" s="22">
        <v>4.666666666666667</v>
      </c>
      <c r="H3078" s="21">
        <v>12.0</v>
      </c>
    </row>
    <row r="3079" ht="15.75" customHeight="1">
      <c r="A3079" s="16" t="str">
        <f t="shared" ref="A3079:B3079" si="2923">A3043</f>
        <v>сентябрь</v>
      </c>
      <c r="B3079" s="18">
        <f t="shared" si="2923"/>
        <v>3</v>
      </c>
      <c r="C3079" s="18">
        <f t="shared" si="215"/>
        <v>83</v>
      </c>
      <c r="D3079" s="19" t="str">
        <f t="shared" si="216"/>
        <v>Услуги</v>
      </c>
      <c r="E3079" s="20">
        <v>54.50000000000001</v>
      </c>
      <c r="F3079" s="21">
        <v>37.768499999999996</v>
      </c>
      <c r="G3079" s="22">
        <v>3.7847222222222228</v>
      </c>
      <c r="H3079" s="21">
        <v>14.4</v>
      </c>
    </row>
    <row r="3080" ht="15.75" customHeight="1">
      <c r="A3080" s="16" t="str">
        <f t="shared" ref="A3080:B3080" si="2924">A3044</f>
        <v>январь</v>
      </c>
      <c r="B3080" s="18">
        <f t="shared" si="2924"/>
        <v>1</v>
      </c>
      <c r="C3080" s="18">
        <f t="shared" si="215"/>
        <v>84</v>
      </c>
      <c r="D3080" s="19" t="str">
        <f t="shared" si="216"/>
        <v>телефоны и гаджеты</v>
      </c>
      <c r="E3080" s="20">
        <v>47.0</v>
      </c>
      <c r="F3080" s="21">
        <v>33.229</v>
      </c>
      <c r="G3080" s="22">
        <v>3.916666666666666</v>
      </c>
      <c r="H3080" s="21">
        <v>12.0</v>
      </c>
    </row>
    <row r="3081" ht="15.75" customHeight="1">
      <c r="A3081" s="16" t="str">
        <f t="shared" ref="A3081:B3081" si="2925">A3045</f>
        <v>февраль</v>
      </c>
      <c r="B3081" s="18">
        <f t="shared" si="2925"/>
        <v>1</v>
      </c>
      <c r="C3081" s="18">
        <f t="shared" si="215"/>
        <v>84</v>
      </c>
      <c r="D3081" s="19" t="str">
        <f t="shared" si="216"/>
        <v>телефоны и гаджеты</v>
      </c>
      <c r="E3081" s="20">
        <v>56.49999999999999</v>
      </c>
      <c r="F3081" s="21">
        <v>40.341</v>
      </c>
      <c r="G3081" s="22">
        <v>4.28030303030303</v>
      </c>
      <c r="H3081" s="21">
        <v>13.2</v>
      </c>
    </row>
    <row r="3082" ht="15.75" customHeight="1">
      <c r="A3082" s="16" t="str">
        <f t="shared" ref="A3082:B3082" si="2926">A3046</f>
        <v>март</v>
      </c>
      <c r="B3082" s="18">
        <f t="shared" si="2926"/>
        <v>1</v>
      </c>
      <c r="C3082" s="18">
        <f t="shared" si="215"/>
        <v>84</v>
      </c>
      <c r="D3082" s="19" t="str">
        <f t="shared" si="216"/>
        <v>телефоны и гаджеты</v>
      </c>
      <c r="E3082" s="20">
        <v>45.5</v>
      </c>
      <c r="F3082" s="21">
        <v>31.531499999999994</v>
      </c>
      <c r="G3082" s="22">
        <v>3.1597222222222223</v>
      </c>
      <c r="H3082" s="21">
        <v>14.4</v>
      </c>
    </row>
    <row r="3083" ht="15.75" customHeight="1">
      <c r="A3083" s="16" t="str">
        <f t="shared" ref="A3083:B3083" si="2927">A3047</f>
        <v>апрель</v>
      </c>
      <c r="B3083" s="18">
        <f t="shared" si="2927"/>
        <v>2</v>
      </c>
      <c r="C3083" s="18">
        <f t="shared" si="215"/>
        <v>84</v>
      </c>
      <c r="D3083" s="19" t="str">
        <f t="shared" si="216"/>
        <v>телефоны и гаджеты</v>
      </c>
      <c r="E3083" s="20">
        <v>52.5</v>
      </c>
      <c r="F3083" s="21">
        <v>35.28</v>
      </c>
      <c r="G3083" s="22">
        <v>3.645833333333333</v>
      </c>
      <c r="H3083" s="21">
        <v>14.4</v>
      </c>
    </row>
    <row r="3084" ht="15.75" customHeight="1">
      <c r="A3084" s="16" t="str">
        <f t="shared" ref="A3084:B3084" si="2928">A3048</f>
        <v>май</v>
      </c>
      <c r="B3084" s="18">
        <f t="shared" si="2928"/>
        <v>2</v>
      </c>
      <c r="C3084" s="18">
        <f t="shared" si="215"/>
        <v>84</v>
      </c>
      <c r="D3084" s="19" t="str">
        <f t="shared" si="216"/>
        <v>телефоны и гаджеты</v>
      </c>
      <c r="E3084" s="20">
        <v>50.0</v>
      </c>
      <c r="F3084" s="21">
        <v>34.3</v>
      </c>
      <c r="G3084" s="22">
        <v>3.787878787878788</v>
      </c>
      <c r="H3084" s="21">
        <v>13.2</v>
      </c>
    </row>
    <row r="3085" ht="15.75" customHeight="1">
      <c r="A3085" s="16" t="str">
        <f t="shared" ref="A3085:B3085" si="2929">A3049</f>
        <v>июнь</v>
      </c>
      <c r="B3085" s="18">
        <f t="shared" si="2929"/>
        <v>2</v>
      </c>
      <c r="C3085" s="18">
        <f t="shared" si="215"/>
        <v>84</v>
      </c>
      <c r="D3085" s="19" t="str">
        <f t="shared" si="216"/>
        <v>телефоны и гаджеты</v>
      </c>
      <c r="E3085" s="20">
        <v>56.00000000000001</v>
      </c>
      <c r="F3085" s="21">
        <v>37.239999999999995</v>
      </c>
      <c r="G3085" s="22">
        <v>3.888888888888889</v>
      </c>
      <c r="H3085" s="21">
        <v>14.4</v>
      </c>
    </row>
    <row r="3086" ht="15.75" customHeight="1">
      <c r="A3086" s="16" t="str">
        <f t="shared" ref="A3086:B3086" si="2930">A3050</f>
        <v>июль</v>
      </c>
      <c r="B3086" s="18">
        <f t="shared" si="2930"/>
        <v>3</v>
      </c>
      <c r="C3086" s="18">
        <f t="shared" si="215"/>
        <v>84</v>
      </c>
      <c r="D3086" s="19" t="str">
        <f t="shared" si="216"/>
        <v>телефоны и гаджеты</v>
      </c>
      <c r="E3086" s="20">
        <v>46.5</v>
      </c>
      <c r="F3086" s="21">
        <v>33.852</v>
      </c>
      <c r="G3086" s="22">
        <v>3.875</v>
      </c>
      <c r="H3086" s="21">
        <v>12.0</v>
      </c>
    </row>
    <row r="3087" ht="15.75" customHeight="1">
      <c r="A3087" s="16" t="str">
        <f t="shared" ref="A3087:B3087" si="2931">A3051</f>
        <v>август</v>
      </c>
      <c r="B3087" s="18">
        <f t="shared" si="2931"/>
        <v>3</v>
      </c>
      <c r="C3087" s="18">
        <f t="shared" si="215"/>
        <v>84</v>
      </c>
      <c r="D3087" s="19" t="str">
        <f t="shared" si="216"/>
        <v>телефоны и гаджеты</v>
      </c>
      <c r="E3087" s="20">
        <v>42.5</v>
      </c>
      <c r="F3087" s="21">
        <v>29.15499999999999</v>
      </c>
      <c r="G3087" s="22">
        <v>3.5416666666666665</v>
      </c>
      <c r="H3087" s="21">
        <v>12.0</v>
      </c>
    </row>
    <row r="3088" ht="15.75" customHeight="1">
      <c r="A3088" s="16" t="str">
        <f t="shared" ref="A3088:B3088" si="2932">A3052</f>
        <v>сентябрь</v>
      </c>
      <c r="B3088" s="18">
        <f t="shared" si="2932"/>
        <v>3</v>
      </c>
      <c r="C3088" s="18">
        <f t="shared" si="215"/>
        <v>84</v>
      </c>
      <c r="D3088" s="19" t="str">
        <f t="shared" si="216"/>
        <v>телефоны и гаджеты</v>
      </c>
      <c r="E3088" s="20">
        <v>53.0</v>
      </c>
      <c r="F3088" s="21">
        <v>36.729</v>
      </c>
      <c r="G3088" s="22">
        <v>3.680555555555556</v>
      </c>
      <c r="H3088" s="21">
        <v>14.4</v>
      </c>
    </row>
    <row r="3089" ht="15.75" customHeight="1">
      <c r="A3089" s="16" t="str">
        <f t="shared" ref="A3089:B3089" si="2933">A3053</f>
        <v>январь</v>
      </c>
      <c r="B3089" s="18">
        <f t="shared" si="2933"/>
        <v>1</v>
      </c>
      <c r="C3089" s="18">
        <f t="shared" si="215"/>
        <v>85</v>
      </c>
      <c r="D3089" s="19" t="str">
        <f t="shared" si="216"/>
        <v>платежи</v>
      </c>
      <c r="E3089" s="20">
        <v>49.0</v>
      </c>
      <c r="F3089" s="21">
        <v>34.643</v>
      </c>
      <c r="G3089" s="22">
        <v>4.083333333333333</v>
      </c>
      <c r="H3089" s="21">
        <v>12.0</v>
      </c>
    </row>
    <row r="3090" ht="15.75" customHeight="1">
      <c r="A3090" s="16" t="str">
        <f t="shared" ref="A3090:B3090" si="2934">A3054</f>
        <v>февраль</v>
      </c>
      <c r="B3090" s="18">
        <f t="shared" si="2934"/>
        <v>1</v>
      </c>
      <c r="C3090" s="18">
        <f t="shared" si="215"/>
        <v>85</v>
      </c>
      <c r="D3090" s="19" t="str">
        <f t="shared" si="216"/>
        <v>платежи</v>
      </c>
      <c r="E3090" s="20">
        <v>57.49999999999999</v>
      </c>
      <c r="F3090" s="21">
        <v>39.445</v>
      </c>
      <c r="G3090" s="22">
        <v>4.791666666666667</v>
      </c>
      <c r="H3090" s="21">
        <v>12.0</v>
      </c>
    </row>
    <row r="3091" ht="15.75" customHeight="1">
      <c r="A3091" s="16" t="str">
        <f t="shared" ref="A3091:B3091" si="2935">A3055</f>
        <v>март</v>
      </c>
      <c r="B3091" s="18">
        <f t="shared" si="2935"/>
        <v>1</v>
      </c>
      <c r="C3091" s="18">
        <f t="shared" si="215"/>
        <v>85</v>
      </c>
      <c r="D3091" s="19" t="str">
        <f t="shared" si="216"/>
        <v>платежи</v>
      </c>
      <c r="E3091" s="20">
        <v>57.99999999999999</v>
      </c>
      <c r="F3091" s="21">
        <v>41.412</v>
      </c>
      <c r="G3091" s="22">
        <v>4.833333333333332</v>
      </c>
      <c r="H3091" s="21">
        <v>12.0</v>
      </c>
    </row>
    <row r="3092" ht="15.75" customHeight="1">
      <c r="A3092" s="16" t="str">
        <f t="shared" ref="A3092:B3092" si="2936">A3056</f>
        <v>апрель</v>
      </c>
      <c r="B3092" s="18">
        <f t="shared" si="2936"/>
        <v>2</v>
      </c>
      <c r="C3092" s="18">
        <f t="shared" si="215"/>
        <v>85</v>
      </c>
      <c r="D3092" s="19" t="str">
        <f t="shared" si="216"/>
        <v>платежи</v>
      </c>
      <c r="E3092" s="20">
        <v>59.5</v>
      </c>
      <c r="F3092" s="21">
        <v>39.5675</v>
      </c>
      <c r="G3092" s="22">
        <v>5.5092592592592595</v>
      </c>
      <c r="H3092" s="21">
        <v>10.8</v>
      </c>
    </row>
    <row r="3093" ht="15.75" customHeight="1">
      <c r="A3093" s="16" t="str">
        <f t="shared" ref="A3093:B3093" si="2937">A3057</f>
        <v>май</v>
      </c>
      <c r="B3093" s="18">
        <f t="shared" si="2937"/>
        <v>2</v>
      </c>
      <c r="C3093" s="18">
        <f t="shared" si="215"/>
        <v>85</v>
      </c>
      <c r="D3093" s="19" t="str">
        <f t="shared" si="216"/>
        <v>платежи</v>
      </c>
      <c r="E3093" s="20">
        <v>43.5</v>
      </c>
      <c r="F3093" s="21">
        <v>30.45</v>
      </c>
      <c r="G3093" s="22">
        <v>4.027777777777778</v>
      </c>
      <c r="H3093" s="21">
        <v>10.8</v>
      </c>
    </row>
    <row r="3094" ht="15.75" customHeight="1">
      <c r="A3094" s="16" t="str">
        <f t="shared" ref="A3094:B3094" si="2938">A3058</f>
        <v>июнь</v>
      </c>
      <c r="B3094" s="18">
        <f t="shared" si="2938"/>
        <v>2</v>
      </c>
      <c r="C3094" s="18">
        <f t="shared" si="215"/>
        <v>85</v>
      </c>
      <c r="D3094" s="19" t="str">
        <f t="shared" si="216"/>
        <v>платежи</v>
      </c>
      <c r="E3094" s="20">
        <v>57.49999999999999</v>
      </c>
      <c r="F3094" s="21">
        <v>38.2375</v>
      </c>
      <c r="G3094" s="22">
        <v>3.993055555555556</v>
      </c>
      <c r="H3094" s="21">
        <v>14.4</v>
      </c>
    </row>
    <row r="3095" ht="15.75" customHeight="1">
      <c r="A3095" s="16" t="str">
        <f t="shared" ref="A3095:B3095" si="2939">A3059</f>
        <v>июль</v>
      </c>
      <c r="B3095" s="18">
        <f t="shared" si="2939"/>
        <v>3</v>
      </c>
      <c r="C3095" s="18">
        <f t="shared" si="215"/>
        <v>85</v>
      </c>
      <c r="D3095" s="19" t="str">
        <f t="shared" si="216"/>
        <v>платежи</v>
      </c>
      <c r="E3095" s="20">
        <v>56.00000000000001</v>
      </c>
      <c r="F3095" s="21">
        <v>39.199999999999996</v>
      </c>
      <c r="G3095" s="22">
        <v>4.242424242424242</v>
      </c>
      <c r="H3095" s="21">
        <v>13.2</v>
      </c>
    </row>
    <row r="3096" ht="15.75" customHeight="1">
      <c r="A3096" s="16" t="str">
        <f t="shared" ref="A3096:B3096" si="2940">A3060</f>
        <v>август</v>
      </c>
      <c r="B3096" s="18">
        <f t="shared" si="2940"/>
        <v>3</v>
      </c>
      <c r="C3096" s="18">
        <f t="shared" si="215"/>
        <v>85</v>
      </c>
      <c r="D3096" s="19" t="str">
        <f t="shared" si="216"/>
        <v>платежи</v>
      </c>
      <c r="E3096" s="20">
        <v>53.0</v>
      </c>
      <c r="F3096" s="21">
        <v>35.986999999999995</v>
      </c>
      <c r="G3096" s="22">
        <v>4.015151515151515</v>
      </c>
      <c r="H3096" s="21">
        <v>13.2</v>
      </c>
    </row>
    <row r="3097" ht="15.75" customHeight="1">
      <c r="A3097" s="16" t="str">
        <f t="shared" ref="A3097:B3097" si="2941">A3061</f>
        <v>сентябрь</v>
      </c>
      <c r="B3097" s="18">
        <f t="shared" si="2941"/>
        <v>3</v>
      </c>
      <c r="C3097" s="18">
        <f t="shared" si="215"/>
        <v>85</v>
      </c>
      <c r="D3097" s="19" t="str">
        <f t="shared" si="216"/>
        <v>платежи</v>
      </c>
      <c r="E3097" s="20">
        <v>56.99999999999999</v>
      </c>
      <c r="F3097" s="21">
        <v>40.299</v>
      </c>
      <c r="G3097" s="22">
        <v>4.75</v>
      </c>
      <c r="H3097" s="21">
        <v>12.0</v>
      </c>
    </row>
    <row r="3098" ht="15.75" customHeight="1">
      <c r="A3098" s="16" t="str">
        <f t="shared" ref="A3098:B3098" si="2942">A3062</f>
        <v>январь</v>
      </c>
      <c r="B3098" s="18">
        <f t="shared" si="2942"/>
        <v>1</v>
      </c>
      <c r="C3098" s="18">
        <f t="shared" si="215"/>
        <v>81</v>
      </c>
      <c r="D3098" s="19" t="str">
        <f t="shared" si="216"/>
        <v>Услуги</v>
      </c>
      <c r="E3098" s="20">
        <v>50.0</v>
      </c>
      <c r="F3098" s="21">
        <v>36.05</v>
      </c>
      <c r="G3098" s="22">
        <v>3.787878787878788</v>
      </c>
      <c r="H3098" s="21">
        <v>13.2</v>
      </c>
    </row>
    <row r="3099" ht="15.75" customHeight="1">
      <c r="A3099" s="16" t="str">
        <f t="shared" ref="A3099:B3099" si="2943">A3063</f>
        <v>февраль</v>
      </c>
      <c r="B3099" s="18">
        <f t="shared" si="2943"/>
        <v>1</v>
      </c>
      <c r="C3099" s="18">
        <f t="shared" si="215"/>
        <v>81</v>
      </c>
      <c r="D3099" s="19" t="str">
        <f t="shared" si="216"/>
        <v>Услуги</v>
      </c>
      <c r="E3099" s="20">
        <v>42.0</v>
      </c>
      <c r="F3099" s="21">
        <v>29.4</v>
      </c>
      <c r="G3099" s="22">
        <v>3.1818181818181817</v>
      </c>
      <c r="H3099" s="21">
        <v>13.2</v>
      </c>
    </row>
    <row r="3100" ht="15.75" customHeight="1">
      <c r="A3100" s="16" t="str">
        <f t="shared" ref="A3100:B3100" si="2944">A3064</f>
        <v>март</v>
      </c>
      <c r="B3100" s="18">
        <f t="shared" si="2944"/>
        <v>1</v>
      </c>
      <c r="C3100" s="18">
        <f t="shared" si="215"/>
        <v>81</v>
      </c>
      <c r="D3100" s="19" t="str">
        <f t="shared" si="216"/>
        <v>Услуги</v>
      </c>
      <c r="E3100" s="20">
        <v>55.50000000000001</v>
      </c>
      <c r="F3100" s="21">
        <v>37.29599999999999</v>
      </c>
      <c r="G3100" s="22">
        <v>3.854166666666667</v>
      </c>
      <c r="H3100" s="21">
        <v>14.4</v>
      </c>
    </row>
    <row r="3101" ht="15.75" customHeight="1">
      <c r="A3101" s="16" t="str">
        <f t="shared" ref="A3101:B3101" si="2945">A3065</f>
        <v>апрель</v>
      </c>
      <c r="B3101" s="18">
        <f t="shared" si="2945"/>
        <v>2</v>
      </c>
      <c r="C3101" s="18">
        <f t="shared" si="215"/>
        <v>81</v>
      </c>
      <c r="D3101" s="19" t="str">
        <f t="shared" si="216"/>
        <v>Услуги</v>
      </c>
      <c r="E3101" s="20">
        <v>53.5</v>
      </c>
      <c r="F3101" s="21">
        <v>38.199</v>
      </c>
      <c r="G3101" s="22">
        <v>4.458333333333334</v>
      </c>
      <c r="H3101" s="21">
        <v>12.0</v>
      </c>
    </row>
    <row r="3102" ht="15.75" customHeight="1">
      <c r="A3102" s="16" t="str">
        <f t="shared" ref="A3102:B3102" si="2946">A3066</f>
        <v>май</v>
      </c>
      <c r="B3102" s="18">
        <f t="shared" si="2946"/>
        <v>2</v>
      </c>
      <c r="C3102" s="18">
        <f t="shared" si="215"/>
        <v>81</v>
      </c>
      <c r="D3102" s="19" t="str">
        <f t="shared" si="216"/>
        <v>Услуги</v>
      </c>
      <c r="E3102" s="20">
        <v>60.0</v>
      </c>
      <c r="F3102" s="21">
        <v>41.16</v>
      </c>
      <c r="G3102" s="22">
        <v>4.166666666666666</v>
      </c>
      <c r="H3102" s="21">
        <v>14.4</v>
      </c>
    </row>
    <row r="3103" ht="15.75" customHeight="1">
      <c r="A3103" s="16" t="str">
        <f t="shared" ref="A3103:B3103" si="2947">A3067</f>
        <v>июнь</v>
      </c>
      <c r="B3103" s="18">
        <f t="shared" si="2947"/>
        <v>2</v>
      </c>
      <c r="C3103" s="18">
        <f t="shared" si="215"/>
        <v>81</v>
      </c>
      <c r="D3103" s="19" t="str">
        <f t="shared" si="216"/>
        <v>Услуги</v>
      </c>
      <c r="E3103" s="20">
        <v>60.0</v>
      </c>
      <c r="F3103" s="21">
        <v>40.74</v>
      </c>
      <c r="G3103" s="22">
        <v>4.545454545454546</v>
      </c>
      <c r="H3103" s="21">
        <v>13.2</v>
      </c>
    </row>
    <row r="3104" ht="15.75" customHeight="1">
      <c r="A3104" s="16" t="str">
        <f t="shared" ref="A3104:B3104" si="2948">A3068</f>
        <v>июль</v>
      </c>
      <c r="B3104" s="18">
        <f t="shared" si="2948"/>
        <v>3</v>
      </c>
      <c r="C3104" s="18">
        <f t="shared" si="215"/>
        <v>81</v>
      </c>
      <c r="D3104" s="19" t="str">
        <f t="shared" si="216"/>
        <v>Услуги</v>
      </c>
      <c r="E3104" s="20">
        <v>58.5</v>
      </c>
      <c r="F3104" s="21">
        <v>38.902499999999996</v>
      </c>
      <c r="G3104" s="22">
        <v>5.416666666666666</v>
      </c>
      <c r="H3104" s="21">
        <v>10.8</v>
      </c>
    </row>
    <row r="3105" ht="15.75" customHeight="1">
      <c r="A3105" s="16" t="str">
        <f t="shared" ref="A3105:B3105" si="2949">A3069</f>
        <v>август</v>
      </c>
      <c r="B3105" s="18">
        <f t="shared" si="2949"/>
        <v>3</v>
      </c>
      <c r="C3105" s="18">
        <f t="shared" si="215"/>
        <v>81</v>
      </c>
      <c r="D3105" s="19" t="str">
        <f t="shared" si="216"/>
        <v>Услуги</v>
      </c>
      <c r="E3105" s="20">
        <v>48.5</v>
      </c>
      <c r="F3105" s="21">
        <v>35.308</v>
      </c>
      <c r="G3105" s="22">
        <v>4.041666666666667</v>
      </c>
      <c r="H3105" s="21">
        <v>12.0</v>
      </c>
    </row>
    <row r="3106" ht="15.75" customHeight="1">
      <c r="A3106" s="16" t="str">
        <f t="shared" ref="A3106:B3106" si="2950">A3070</f>
        <v>сентябрь</v>
      </c>
      <c r="B3106" s="18">
        <f t="shared" si="2950"/>
        <v>3</v>
      </c>
      <c r="C3106" s="18">
        <f t="shared" si="215"/>
        <v>81</v>
      </c>
      <c r="D3106" s="19" t="str">
        <f t="shared" si="216"/>
        <v>Услуги</v>
      </c>
      <c r="E3106" s="20">
        <v>53.5</v>
      </c>
      <c r="F3106" s="21">
        <v>37.0755</v>
      </c>
      <c r="G3106" s="22">
        <v>3.7152777777777777</v>
      </c>
      <c r="H3106" s="21">
        <v>14.4</v>
      </c>
    </row>
    <row r="3107" ht="15.75" customHeight="1">
      <c r="A3107" s="16" t="str">
        <f t="shared" ref="A3107:B3107" si="2951">A3071</f>
        <v>январь</v>
      </c>
      <c r="B3107" s="18">
        <f t="shared" si="2951"/>
        <v>1</v>
      </c>
      <c r="C3107" s="18">
        <f t="shared" si="215"/>
        <v>84</v>
      </c>
      <c r="D3107" s="19" t="str">
        <f t="shared" si="216"/>
        <v>Услуги</v>
      </c>
      <c r="E3107" s="20">
        <v>54.0</v>
      </c>
      <c r="F3107" s="21">
        <v>37.422</v>
      </c>
      <c r="G3107" s="22">
        <v>4.090909090909091</v>
      </c>
      <c r="H3107" s="21">
        <v>13.2</v>
      </c>
    </row>
    <row r="3108" ht="15.75" customHeight="1">
      <c r="A3108" s="16" t="str">
        <f t="shared" ref="A3108:B3108" si="2952">A3072</f>
        <v>февраль</v>
      </c>
      <c r="B3108" s="18">
        <f t="shared" si="2952"/>
        <v>1</v>
      </c>
      <c r="C3108" s="18">
        <f t="shared" si="215"/>
        <v>84</v>
      </c>
      <c r="D3108" s="19" t="str">
        <f t="shared" si="216"/>
        <v>Услуги</v>
      </c>
      <c r="E3108" s="20">
        <v>47.5</v>
      </c>
      <c r="F3108" s="21">
        <v>32.2525</v>
      </c>
      <c r="G3108" s="22">
        <v>3.958333333333333</v>
      </c>
      <c r="H3108" s="21">
        <v>12.0</v>
      </c>
    </row>
    <row r="3109" ht="15.75" customHeight="1">
      <c r="A3109" s="16" t="str">
        <f t="shared" ref="A3109:B3109" si="2953">A3073</f>
        <v>март</v>
      </c>
      <c r="B3109" s="18">
        <f t="shared" si="2953"/>
        <v>1</v>
      </c>
      <c r="C3109" s="18">
        <f t="shared" si="215"/>
        <v>84</v>
      </c>
      <c r="D3109" s="19" t="str">
        <f t="shared" si="216"/>
        <v>Услуги</v>
      </c>
      <c r="E3109" s="20">
        <v>43.0</v>
      </c>
      <c r="F3109" s="21">
        <v>30.099999999999998</v>
      </c>
      <c r="G3109" s="22">
        <v>2.986111111111111</v>
      </c>
      <c r="H3109" s="21">
        <v>14.4</v>
      </c>
    </row>
    <row r="3110" ht="15.75" customHeight="1">
      <c r="A3110" s="16" t="str">
        <f t="shared" ref="A3110:B3110" si="2954">A3074</f>
        <v>апрель</v>
      </c>
      <c r="B3110" s="18">
        <f t="shared" si="2954"/>
        <v>2</v>
      </c>
      <c r="C3110" s="18">
        <f t="shared" si="215"/>
        <v>84</v>
      </c>
      <c r="D3110" s="19" t="str">
        <f t="shared" si="216"/>
        <v>Услуги</v>
      </c>
      <c r="E3110" s="20">
        <v>59.5</v>
      </c>
      <c r="F3110" s="21">
        <v>43.315999999999995</v>
      </c>
      <c r="G3110" s="22">
        <v>4.131944444444445</v>
      </c>
      <c r="H3110" s="21">
        <v>14.4</v>
      </c>
    </row>
    <row r="3111" ht="15.75" customHeight="1">
      <c r="A3111" s="16" t="str">
        <f t="shared" ref="A3111:B3111" si="2955">A3075</f>
        <v>май</v>
      </c>
      <c r="B3111" s="18">
        <f t="shared" si="2955"/>
        <v>2</v>
      </c>
      <c r="C3111" s="18">
        <f t="shared" si="215"/>
        <v>84</v>
      </c>
      <c r="D3111" s="19" t="str">
        <f t="shared" si="216"/>
        <v>Услуги</v>
      </c>
      <c r="E3111" s="20">
        <v>51.0</v>
      </c>
      <c r="F3111" s="21">
        <v>34.272</v>
      </c>
      <c r="G3111" s="22">
        <v>4.25</v>
      </c>
      <c r="H3111" s="21">
        <v>12.0</v>
      </c>
    </row>
    <row r="3112" ht="15.75" customHeight="1">
      <c r="A3112" s="16" t="str">
        <f t="shared" ref="A3112:B3112" si="2956">A3076</f>
        <v>июнь</v>
      </c>
      <c r="B3112" s="18">
        <f t="shared" si="2956"/>
        <v>2</v>
      </c>
      <c r="C3112" s="18">
        <f t="shared" si="215"/>
        <v>84</v>
      </c>
      <c r="D3112" s="19" t="str">
        <f t="shared" si="216"/>
        <v>Услуги</v>
      </c>
      <c r="E3112" s="20">
        <v>49.0</v>
      </c>
      <c r="F3112" s="21">
        <v>33.957</v>
      </c>
      <c r="G3112" s="22">
        <v>3.712121212121212</v>
      </c>
      <c r="H3112" s="21">
        <v>13.2</v>
      </c>
    </row>
    <row r="3113" ht="15.75" customHeight="1">
      <c r="A3113" s="16" t="str">
        <f t="shared" ref="A3113:B3113" si="2957">A3077</f>
        <v>июль</v>
      </c>
      <c r="B3113" s="18">
        <f t="shared" si="2957"/>
        <v>3</v>
      </c>
      <c r="C3113" s="18">
        <f t="shared" si="215"/>
        <v>84</v>
      </c>
      <c r="D3113" s="19" t="str">
        <f t="shared" si="216"/>
        <v>Услуги</v>
      </c>
      <c r="E3113" s="20">
        <v>42.0</v>
      </c>
      <c r="F3113" s="21">
        <v>28.224</v>
      </c>
      <c r="G3113" s="22">
        <v>3.1818181818181817</v>
      </c>
      <c r="H3113" s="21">
        <v>13.2</v>
      </c>
    </row>
    <row r="3114" ht="15.75" customHeight="1">
      <c r="A3114" s="16" t="str">
        <f t="shared" ref="A3114:B3114" si="2958">A3078</f>
        <v>август</v>
      </c>
      <c r="B3114" s="18">
        <f t="shared" si="2958"/>
        <v>3</v>
      </c>
      <c r="C3114" s="18">
        <f t="shared" si="215"/>
        <v>84</v>
      </c>
      <c r="D3114" s="19" t="str">
        <f t="shared" si="216"/>
        <v>Услуги</v>
      </c>
      <c r="E3114" s="20">
        <v>46.5</v>
      </c>
      <c r="F3114" s="21">
        <v>33.5265</v>
      </c>
      <c r="G3114" s="22">
        <v>4.305555555555555</v>
      </c>
      <c r="H3114" s="21">
        <v>10.8</v>
      </c>
    </row>
    <row r="3115" ht="15.75" customHeight="1">
      <c r="A3115" s="16" t="str">
        <f t="shared" ref="A3115:B3115" si="2959">A3079</f>
        <v>сентябрь</v>
      </c>
      <c r="B3115" s="18">
        <f t="shared" si="2959"/>
        <v>3</v>
      </c>
      <c r="C3115" s="18">
        <f t="shared" si="215"/>
        <v>84</v>
      </c>
      <c r="D3115" s="19" t="str">
        <f t="shared" si="216"/>
        <v>Услуги</v>
      </c>
      <c r="E3115" s="20">
        <v>55.00000000000001</v>
      </c>
      <c r="F3115" s="21">
        <v>36.575</v>
      </c>
      <c r="G3115" s="22">
        <v>4.583333333333334</v>
      </c>
      <c r="H3115" s="21">
        <v>12.0</v>
      </c>
    </row>
    <row r="3116" ht="15.75" customHeight="1">
      <c r="A3116" s="16" t="str">
        <f t="shared" ref="A3116:B3116" si="2960">A3080</f>
        <v>январь</v>
      </c>
      <c r="B3116" s="18">
        <f t="shared" si="2960"/>
        <v>1</v>
      </c>
      <c r="C3116" s="18">
        <f t="shared" si="215"/>
        <v>85</v>
      </c>
      <c r="D3116" s="19" t="str">
        <f t="shared" si="216"/>
        <v>телефоны и гаджеты</v>
      </c>
      <c r="E3116" s="20">
        <v>41.5</v>
      </c>
      <c r="F3116" s="21">
        <v>29.049999999999997</v>
      </c>
      <c r="G3116" s="22">
        <v>3.143939393939394</v>
      </c>
      <c r="H3116" s="21">
        <v>13.2</v>
      </c>
    </row>
    <row r="3117" ht="15.75" customHeight="1">
      <c r="A3117" s="16" t="str">
        <f t="shared" ref="A3117:B3117" si="2961">A3081</f>
        <v>февраль</v>
      </c>
      <c r="B3117" s="18">
        <f t="shared" si="2961"/>
        <v>1</v>
      </c>
      <c r="C3117" s="18">
        <f t="shared" si="215"/>
        <v>85</v>
      </c>
      <c r="D3117" s="19" t="str">
        <f t="shared" si="216"/>
        <v>телефоны и гаджеты</v>
      </c>
      <c r="E3117" s="20">
        <v>56.00000000000001</v>
      </c>
      <c r="F3117" s="21">
        <v>40.376</v>
      </c>
      <c r="G3117" s="22">
        <v>5.185185185185185</v>
      </c>
      <c r="H3117" s="21">
        <v>10.8</v>
      </c>
    </row>
    <row r="3118" ht="15.75" customHeight="1">
      <c r="A3118" s="16" t="str">
        <f t="shared" ref="A3118:B3118" si="2962">A3082</f>
        <v>март</v>
      </c>
      <c r="B3118" s="18">
        <f t="shared" si="2962"/>
        <v>1</v>
      </c>
      <c r="C3118" s="18">
        <f t="shared" si="215"/>
        <v>85</v>
      </c>
      <c r="D3118" s="19" t="str">
        <f t="shared" si="216"/>
        <v>телефоны и гаджеты</v>
      </c>
      <c r="E3118" s="20">
        <v>43.0</v>
      </c>
      <c r="F3118" s="21">
        <v>29.197</v>
      </c>
      <c r="G3118" s="22">
        <v>3.257575757575757</v>
      </c>
      <c r="H3118" s="21">
        <v>13.2</v>
      </c>
    </row>
    <row r="3119" ht="15.75" customHeight="1">
      <c r="A3119" s="16" t="str">
        <f t="shared" ref="A3119:B3119" si="2963">A3083</f>
        <v>апрель</v>
      </c>
      <c r="B3119" s="18">
        <f t="shared" si="2963"/>
        <v>2</v>
      </c>
      <c r="C3119" s="18">
        <f t="shared" si="215"/>
        <v>85</v>
      </c>
      <c r="D3119" s="19" t="str">
        <f t="shared" si="216"/>
        <v>телефоны и гаджеты</v>
      </c>
      <c r="E3119" s="20">
        <v>46.0</v>
      </c>
      <c r="F3119" s="21">
        <v>32.52199999999999</v>
      </c>
      <c r="G3119" s="22">
        <v>3.833333333333334</v>
      </c>
      <c r="H3119" s="21">
        <v>12.0</v>
      </c>
    </row>
    <row r="3120" ht="15.75" customHeight="1">
      <c r="A3120" s="16" t="str">
        <f t="shared" ref="A3120:B3120" si="2964">A3084</f>
        <v>май</v>
      </c>
      <c r="B3120" s="18">
        <f t="shared" si="2964"/>
        <v>2</v>
      </c>
      <c r="C3120" s="18">
        <f t="shared" si="215"/>
        <v>85</v>
      </c>
      <c r="D3120" s="19" t="str">
        <f t="shared" si="216"/>
        <v>телефоны и гаджеты</v>
      </c>
      <c r="E3120" s="20">
        <v>44.0</v>
      </c>
      <c r="F3120" s="21">
        <v>29.875999999999998</v>
      </c>
      <c r="G3120" s="22">
        <v>4.0740740740740735</v>
      </c>
      <c r="H3120" s="21">
        <v>10.8</v>
      </c>
    </row>
    <row r="3121" ht="15.75" customHeight="1">
      <c r="A3121" s="16" t="str">
        <f t="shared" ref="A3121:B3121" si="2965">A3085</f>
        <v>июнь</v>
      </c>
      <c r="B3121" s="18">
        <f t="shared" si="2965"/>
        <v>2</v>
      </c>
      <c r="C3121" s="18">
        <f t="shared" si="215"/>
        <v>85</v>
      </c>
      <c r="D3121" s="19" t="str">
        <f t="shared" si="216"/>
        <v>телефоны и гаджеты</v>
      </c>
      <c r="E3121" s="20">
        <v>56.00000000000001</v>
      </c>
      <c r="F3121" s="21">
        <v>41.16</v>
      </c>
      <c r="G3121" s="22">
        <v>4.666666666666667</v>
      </c>
      <c r="H3121" s="21">
        <v>12.0</v>
      </c>
    </row>
    <row r="3122" ht="15.75" customHeight="1">
      <c r="A3122" s="16" t="str">
        <f t="shared" ref="A3122:B3122" si="2966">A3086</f>
        <v>июль</v>
      </c>
      <c r="B3122" s="18">
        <f t="shared" si="2966"/>
        <v>3</v>
      </c>
      <c r="C3122" s="18">
        <f t="shared" si="215"/>
        <v>85</v>
      </c>
      <c r="D3122" s="19" t="str">
        <f t="shared" si="216"/>
        <v>телефоны и гаджеты</v>
      </c>
      <c r="E3122" s="20">
        <v>56.00000000000001</v>
      </c>
      <c r="F3122" s="21">
        <v>37.239999999999995</v>
      </c>
      <c r="G3122" s="22">
        <v>4.242424242424242</v>
      </c>
      <c r="H3122" s="21">
        <v>13.2</v>
      </c>
    </row>
    <row r="3123" ht="15.75" customHeight="1">
      <c r="A3123" s="16" t="str">
        <f t="shared" ref="A3123:B3123" si="2967">A3087</f>
        <v>август</v>
      </c>
      <c r="B3123" s="18">
        <f t="shared" si="2967"/>
        <v>3</v>
      </c>
      <c r="C3123" s="18">
        <f t="shared" si="215"/>
        <v>85</v>
      </c>
      <c r="D3123" s="19" t="str">
        <f t="shared" si="216"/>
        <v>телефоны и гаджеты</v>
      </c>
      <c r="E3123" s="20">
        <v>40.5</v>
      </c>
      <c r="F3123" s="21">
        <v>29.7675</v>
      </c>
      <c r="G3123" s="22">
        <v>3.375</v>
      </c>
      <c r="H3123" s="21">
        <v>12.0</v>
      </c>
    </row>
    <row r="3124" ht="15.75" customHeight="1">
      <c r="A3124" s="16" t="str">
        <f t="shared" ref="A3124:B3124" si="2968">A3088</f>
        <v>сентябрь</v>
      </c>
      <c r="B3124" s="18">
        <f t="shared" si="2968"/>
        <v>3</v>
      </c>
      <c r="C3124" s="18">
        <f t="shared" si="215"/>
        <v>85</v>
      </c>
      <c r="D3124" s="19" t="str">
        <f t="shared" si="216"/>
        <v>телефоны и гаджеты</v>
      </c>
      <c r="E3124" s="20">
        <v>56.99999999999999</v>
      </c>
      <c r="F3124" s="21">
        <v>41.097</v>
      </c>
      <c r="G3124" s="22">
        <v>4.318181818181818</v>
      </c>
      <c r="H3124" s="21">
        <v>13.2</v>
      </c>
    </row>
    <row r="3125" ht="15.75" customHeight="1">
      <c r="A3125" s="16" t="str">
        <f t="shared" ref="A3125:B3125" si="2969">A3089</f>
        <v>январь</v>
      </c>
      <c r="B3125" s="18">
        <f t="shared" si="2969"/>
        <v>1</v>
      </c>
      <c r="C3125" s="18">
        <f t="shared" si="215"/>
        <v>86</v>
      </c>
      <c r="D3125" s="19" t="str">
        <f t="shared" si="216"/>
        <v>платежи</v>
      </c>
      <c r="E3125" s="20">
        <v>40.0</v>
      </c>
      <c r="F3125" s="21">
        <v>29.12</v>
      </c>
      <c r="G3125" s="22">
        <v>3.0303030303030303</v>
      </c>
      <c r="H3125" s="21">
        <v>13.2</v>
      </c>
    </row>
    <row r="3126" ht="15.75" customHeight="1">
      <c r="A3126" s="16" t="str">
        <f t="shared" ref="A3126:B3126" si="2970">A3090</f>
        <v>февраль</v>
      </c>
      <c r="B3126" s="18">
        <f t="shared" si="2970"/>
        <v>1</v>
      </c>
      <c r="C3126" s="18">
        <f t="shared" si="215"/>
        <v>86</v>
      </c>
      <c r="D3126" s="19" t="str">
        <f t="shared" si="216"/>
        <v>платежи</v>
      </c>
      <c r="E3126" s="20">
        <v>46.5</v>
      </c>
      <c r="F3126" s="21">
        <v>33.852</v>
      </c>
      <c r="G3126" s="22">
        <v>3.875</v>
      </c>
      <c r="H3126" s="21">
        <v>12.0</v>
      </c>
    </row>
    <row r="3127" ht="15.75" customHeight="1">
      <c r="A3127" s="16" t="str">
        <f t="shared" ref="A3127:B3127" si="2971">A3091</f>
        <v>март</v>
      </c>
      <c r="B3127" s="18">
        <f t="shared" si="2971"/>
        <v>1</v>
      </c>
      <c r="C3127" s="18">
        <f t="shared" si="215"/>
        <v>86</v>
      </c>
      <c r="D3127" s="19" t="str">
        <f t="shared" si="216"/>
        <v>платежи</v>
      </c>
      <c r="E3127" s="20">
        <v>52.0</v>
      </c>
      <c r="F3127" s="21">
        <v>38.22</v>
      </c>
      <c r="G3127" s="22">
        <v>4.333333333333334</v>
      </c>
      <c r="H3127" s="21">
        <v>12.0</v>
      </c>
    </row>
    <row r="3128" ht="15.75" customHeight="1">
      <c r="A3128" s="16" t="str">
        <f t="shared" ref="A3128:B3128" si="2972">A3092</f>
        <v>апрель</v>
      </c>
      <c r="B3128" s="18">
        <f t="shared" si="2972"/>
        <v>2</v>
      </c>
      <c r="C3128" s="18">
        <f t="shared" si="215"/>
        <v>86</v>
      </c>
      <c r="D3128" s="19" t="str">
        <f t="shared" si="216"/>
        <v>платежи</v>
      </c>
      <c r="E3128" s="20">
        <v>56.00000000000001</v>
      </c>
      <c r="F3128" s="21">
        <v>38.808</v>
      </c>
      <c r="G3128" s="22">
        <v>4.666666666666667</v>
      </c>
      <c r="H3128" s="21">
        <v>12.0</v>
      </c>
    </row>
    <row r="3129" ht="15.75" customHeight="1">
      <c r="A3129" s="16" t="str">
        <f t="shared" ref="A3129:B3129" si="2973">A3093</f>
        <v>май</v>
      </c>
      <c r="B3129" s="18">
        <f t="shared" si="2973"/>
        <v>2</v>
      </c>
      <c r="C3129" s="18">
        <f t="shared" si="215"/>
        <v>86</v>
      </c>
      <c r="D3129" s="19" t="str">
        <f t="shared" si="216"/>
        <v>платежи</v>
      </c>
      <c r="E3129" s="20">
        <v>45.0</v>
      </c>
      <c r="F3129" s="21">
        <v>30.555</v>
      </c>
      <c r="G3129" s="22">
        <v>4.166666666666666</v>
      </c>
      <c r="H3129" s="21">
        <v>10.8</v>
      </c>
    </row>
    <row r="3130" ht="15.75" customHeight="1">
      <c r="A3130" s="16" t="str">
        <f t="shared" ref="A3130:B3130" si="2974">A3094</f>
        <v>июнь</v>
      </c>
      <c r="B3130" s="18">
        <f t="shared" si="2974"/>
        <v>2</v>
      </c>
      <c r="C3130" s="18">
        <f t="shared" si="215"/>
        <v>86</v>
      </c>
      <c r="D3130" s="19" t="str">
        <f t="shared" si="216"/>
        <v>платежи</v>
      </c>
      <c r="E3130" s="20">
        <v>44.5</v>
      </c>
      <c r="F3130" s="21">
        <v>29.5925</v>
      </c>
      <c r="G3130" s="22">
        <v>3.7083333333333335</v>
      </c>
      <c r="H3130" s="21">
        <v>12.0</v>
      </c>
    </row>
    <row r="3131" ht="15.75" customHeight="1">
      <c r="A3131" s="16" t="str">
        <f t="shared" ref="A3131:B3131" si="2975">A3095</f>
        <v>июль</v>
      </c>
      <c r="B3131" s="18">
        <f t="shared" si="2975"/>
        <v>3</v>
      </c>
      <c r="C3131" s="18">
        <f t="shared" si="215"/>
        <v>86</v>
      </c>
      <c r="D3131" s="19" t="str">
        <f t="shared" si="216"/>
        <v>платежи</v>
      </c>
      <c r="E3131" s="20">
        <v>41.5</v>
      </c>
      <c r="F3131" s="21">
        <v>29.921499999999995</v>
      </c>
      <c r="G3131" s="22">
        <v>3.143939393939394</v>
      </c>
      <c r="H3131" s="21">
        <v>13.2</v>
      </c>
    </row>
    <row r="3132" ht="15.75" customHeight="1">
      <c r="A3132" s="16" t="str">
        <f t="shared" ref="A3132:B3132" si="2976">A3096</f>
        <v>август</v>
      </c>
      <c r="B3132" s="18">
        <f t="shared" si="2976"/>
        <v>3</v>
      </c>
      <c r="C3132" s="18">
        <f t="shared" si="215"/>
        <v>86</v>
      </c>
      <c r="D3132" s="19" t="str">
        <f t="shared" si="216"/>
        <v>платежи</v>
      </c>
      <c r="E3132" s="20">
        <v>43.0</v>
      </c>
      <c r="F3132" s="21">
        <v>30.701999999999995</v>
      </c>
      <c r="G3132" s="22">
        <v>3.257575757575757</v>
      </c>
      <c r="H3132" s="21">
        <v>13.2</v>
      </c>
    </row>
    <row r="3133" ht="15.75" customHeight="1">
      <c r="A3133" s="16" t="str">
        <f t="shared" ref="A3133:B3133" si="2977">A3097</f>
        <v>сентябрь</v>
      </c>
      <c r="B3133" s="18">
        <f t="shared" si="2977"/>
        <v>3</v>
      </c>
      <c r="C3133" s="18">
        <f t="shared" si="215"/>
        <v>86</v>
      </c>
      <c r="D3133" s="19" t="str">
        <f t="shared" si="216"/>
        <v>платежи</v>
      </c>
      <c r="E3133" s="20">
        <v>42.5</v>
      </c>
      <c r="F3133" s="21">
        <v>28.262499999999996</v>
      </c>
      <c r="G3133" s="22">
        <v>3.2196969696969697</v>
      </c>
      <c r="H3133" s="21">
        <v>13.2</v>
      </c>
    </row>
    <row r="3134" ht="15.75" customHeight="1">
      <c r="A3134" s="16" t="str">
        <f t="shared" ref="A3134:B3134" si="2978">A3098</f>
        <v>январь</v>
      </c>
      <c r="B3134" s="18">
        <f t="shared" si="2978"/>
        <v>1</v>
      </c>
      <c r="C3134" s="18">
        <f t="shared" si="215"/>
        <v>82</v>
      </c>
      <c r="D3134" s="19" t="str">
        <f t="shared" si="216"/>
        <v>Услуги</v>
      </c>
      <c r="E3134" s="20">
        <v>2.73</v>
      </c>
      <c r="F3134" s="21">
        <v>1.40595</v>
      </c>
      <c r="G3134" s="22">
        <v>0.20681818181818185</v>
      </c>
      <c r="H3134" s="21">
        <v>13.2</v>
      </c>
    </row>
    <row r="3135" ht="15.75" customHeight="1">
      <c r="A3135" s="16" t="str">
        <f t="shared" ref="A3135:B3135" si="2979">A3099</f>
        <v>февраль</v>
      </c>
      <c r="B3135" s="18">
        <f t="shared" si="2979"/>
        <v>1</v>
      </c>
      <c r="C3135" s="18">
        <f t="shared" si="215"/>
        <v>82</v>
      </c>
      <c r="D3135" s="19" t="str">
        <f t="shared" si="216"/>
        <v>Услуги</v>
      </c>
      <c r="E3135" s="20">
        <v>2.49</v>
      </c>
      <c r="F3135" s="21">
        <v>1.30725</v>
      </c>
      <c r="G3135" s="22">
        <v>0.18863636363636363</v>
      </c>
      <c r="H3135" s="21">
        <v>13.2</v>
      </c>
    </row>
    <row r="3136" ht="15.75" customHeight="1">
      <c r="A3136" s="16" t="str">
        <f t="shared" ref="A3136:B3136" si="2980">A3100</f>
        <v>март</v>
      </c>
      <c r="B3136" s="18">
        <f t="shared" si="2980"/>
        <v>1</v>
      </c>
      <c r="C3136" s="18">
        <f t="shared" si="215"/>
        <v>82</v>
      </c>
      <c r="D3136" s="19" t="str">
        <f t="shared" si="216"/>
        <v>Услуги</v>
      </c>
      <c r="E3136" s="20">
        <v>2.88</v>
      </c>
      <c r="F3136" s="21">
        <v>1.4831999999999999</v>
      </c>
      <c r="G3136" s="22">
        <v>0.24</v>
      </c>
      <c r="H3136" s="21">
        <v>12.0</v>
      </c>
    </row>
    <row r="3137" ht="15.75" customHeight="1">
      <c r="A3137" s="16" t="str">
        <f t="shared" ref="A3137:B3137" si="2981">A3101</f>
        <v>апрель</v>
      </c>
      <c r="B3137" s="18">
        <f t="shared" si="2981"/>
        <v>2</v>
      </c>
      <c r="C3137" s="18">
        <f t="shared" si="215"/>
        <v>82</v>
      </c>
      <c r="D3137" s="19" t="str">
        <f t="shared" si="216"/>
        <v>Услуги</v>
      </c>
      <c r="E3137" s="20">
        <v>3.09</v>
      </c>
      <c r="F3137" s="21">
        <v>1.5913499999999998</v>
      </c>
      <c r="G3137" s="22">
        <v>0.2861111111111111</v>
      </c>
      <c r="H3137" s="21">
        <v>10.8</v>
      </c>
    </row>
    <row r="3138" ht="15.75" customHeight="1">
      <c r="A3138" s="16" t="str">
        <f t="shared" ref="A3138:B3138" si="2982">A3102</f>
        <v>май</v>
      </c>
      <c r="B3138" s="18">
        <f t="shared" si="2982"/>
        <v>2</v>
      </c>
      <c r="C3138" s="18">
        <f t="shared" si="215"/>
        <v>82</v>
      </c>
      <c r="D3138" s="19" t="str">
        <f t="shared" si="216"/>
        <v>Услуги</v>
      </c>
      <c r="E3138" s="20">
        <v>2.43</v>
      </c>
      <c r="F3138" s="21">
        <v>1.27575</v>
      </c>
      <c r="G3138" s="22">
        <v>0.18409090909090906</v>
      </c>
      <c r="H3138" s="21">
        <v>13.2</v>
      </c>
    </row>
    <row r="3139" ht="15.75" customHeight="1">
      <c r="A3139" s="16" t="str">
        <f t="shared" ref="A3139:B3139" si="2983">A3103</f>
        <v>июнь</v>
      </c>
      <c r="B3139" s="18">
        <f t="shared" si="2983"/>
        <v>2</v>
      </c>
      <c r="C3139" s="18">
        <f t="shared" si="215"/>
        <v>82</v>
      </c>
      <c r="D3139" s="19" t="str">
        <f t="shared" si="216"/>
        <v>Услуги</v>
      </c>
      <c r="E3139" s="20">
        <v>3.54</v>
      </c>
      <c r="F3139" s="21">
        <v>1.8054</v>
      </c>
      <c r="G3139" s="22">
        <v>0.32777777777777783</v>
      </c>
      <c r="H3139" s="21">
        <v>10.8</v>
      </c>
    </row>
    <row r="3140" ht="15.75" customHeight="1">
      <c r="A3140" s="16" t="str">
        <f t="shared" ref="A3140:B3140" si="2984">A3104</f>
        <v>июль</v>
      </c>
      <c r="B3140" s="18">
        <f t="shared" si="2984"/>
        <v>3</v>
      </c>
      <c r="C3140" s="18">
        <f t="shared" si="215"/>
        <v>82</v>
      </c>
      <c r="D3140" s="19" t="str">
        <f t="shared" si="216"/>
        <v>Услуги</v>
      </c>
      <c r="E3140" s="20">
        <v>2.91</v>
      </c>
      <c r="F3140" s="21">
        <v>1.4695500000000001</v>
      </c>
      <c r="G3140" s="22">
        <v>0.20208333333333334</v>
      </c>
      <c r="H3140" s="21">
        <v>14.4</v>
      </c>
    </row>
    <row r="3141" ht="15.75" customHeight="1">
      <c r="A3141" s="16" t="str">
        <f t="shared" ref="A3141:B3141" si="2985">A3105</f>
        <v>август</v>
      </c>
      <c r="B3141" s="18">
        <f t="shared" si="2985"/>
        <v>3</v>
      </c>
      <c r="C3141" s="18">
        <f t="shared" si="215"/>
        <v>82</v>
      </c>
      <c r="D3141" s="19" t="str">
        <f t="shared" si="216"/>
        <v>Услуги</v>
      </c>
      <c r="E3141" s="20">
        <v>3.03</v>
      </c>
      <c r="F3141" s="21">
        <v>1.53015</v>
      </c>
      <c r="G3141" s="22">
        <v>0.22954545454545452</v>
      </c>
      <c r="H3141" s="21">
        <v>13.2</v>
      </c>
    </row>
    <row r="3142" ht="15.75" customHeight="1">
      <c r="A3142" s="16" t="str">
        <f t="shared" ref="A3142:B3142" si="2986">A3106</f>
        <v>сентябрь</v>
      </c>
      <c r="B3142" s="18">
        <f t="shared" si="2986"/>
        <v>3</v>
      </c>
      <c r="C3142" s="18">
        <f t="shared" si="215"/>
        <v>82</v>
      </c>
      <c r="D3142" s="19" t="str">
        <f t="shared" si="216"/>
        <v>Услуги</v>
      </c>
      <c r="E3142" s="20">
        <v>3.27</v>
      </c>
      <c r="F3142" s="21">
        <v>1.5696</v>
      </c>
      <c r="G3142" s="22">
        <v>0.24772727272727268</v>
      </c>
      <c r="H3142" s="21">
        <v>13.2</v>
      </c>
    </row>
    <row r="3143" ht="15.75" customHeight="1">
      <c r="A3143" s="16" t="str">
        <f t="shared" ref="A3143:B3143" si="2987">A3107</f>
        <v>январь</v>
      </c>
      <c r="B3143" s="18">
        <f t="shared" si="2987"/>
        <v>1</v>
      </c>
      <c r="C3143" s="18">
        <f t="shared" si="215"/>
        <v>85</v>
      </c>
      <c r="D3143" s="19" t="str">
        <f t="shared" si="216"/>
        <v>Услуги</v>
      </c>
      <c r="E3143" s="20">
        <v>2.94</v>
      </c>
      <c r="F3143" s="21">
        <v>1.4553</v>
      </c>
      <c r="G3143" s="22">
        <v>0.245</v>
      </c>
      <c r="H3143" s="21">
        <v>12.0</v>
      </c>
    </row>
    <row r="3144" ht="15.75" customHeight="1">
      <c r="A3144" s="16" t="str">
        <f t="shared" ref="A3144:B3144" si="2988">A3108</f>
        <v>февраль</v>
      </c>
      <c r="B3144" s="18">
        <f t="shared" si="2988"/>
        <v>1</v>
      </c>
      <c r="C3144" s="18">
        <f t="shared" si="215"/>
        <v>85</v>
      </c>
      <c r="D3144" s="19" t="str">
        <f t="shared" si="216"/>
        <v>Услуги</v>
      </c>
      <c r="E3144" s="20">
        <v>2.91</v>
      </c>
      <c r="F3144" s="21">
        <v>1.49865</v>
      </c>
      <c r="G3144" s="22">
        <v>0.2425</v>
      </c>
      <c r="H3144" s="21">
        <v>12.0</v>
      </c>
    </row>
    <row r="3145" ht="15.75" customHeight="1">
      <c r="A3145" s="16" t="str">
        <f t="shared" ref="A3145:B3145" si="2989">A3109</f>
        <v>март</v>
      </c>
      <c r="B3145" s="18">
        <f t="shared" si="2989"/>
        <v>1</v>
      </c>
      <c r="C3145" s="18">
        <f t="shared" si="215"/>
        <v>85</v>
      </c>
      <c r="D3145" s="19" t="str">
        <f t="shared" si="216"/>
        <v>Услуги</v>
      </c>
      <c r="E3145" s="20">
        <v>3.57</v>
      </c>
      <c r="F3145" s="21">
        <v>1.785</v>
      </c>
      <c r="G3145" s="22">
        <v>0.2975</v>
      </c>
      <c r="H3145" s="21">
        <v>12.0</v>
      </c>
    </row>
    <row r="3146" ht="15.75" customHeight="1">
      <c r="A3146" s="16" t="str">
        <f t="shared" ref="A3146:B3146" si="2990">A3110</f>
        <v>апрель</v>
      </c>
      <c r="B3146" s="18">
        <f t="shared" si="2990"/>
        <v>2</v>
      </c>
      <c r="C3146" s="18">
        <f t="shared" si="215"/>
        <v>85</v>
      </c>
      <c r="D3146" s="19" t="str">
        <f t="shared" si="216"/>
        <v>Услуги</v>
      </c>
      <c r="E3146" s="20">
        <v>3.33</v>
      </c>
      <c r="F3146" s="21">
        <v>1.7316</v>
      </c>
      <c r="G3146" s="22">
        <v>0.2522727272727273</v>
      </c>
      <c r="H3146" s="21">
        <v>13.2</v>
      </c>
    </row>
    <row r="3147" ht="15.75" customHeight="1">
      <c r="A3147" s="16" t="str">
        <f t="shared" ref="A3147:B3147" si="2991">A3111</f>
        <v>май</v>
      </c>
      <c r="B3147" s="18">
        <f t="shared" si="2991"/>
        <v>2</v>
      </c>
      <c r="C3147" s="18">
        <f t="shared" si="215"/>
        <v>85</v>
      </c>
      <c r="D3147" s="19" t="str">
        <f t="shared" si="216"/>
        <v>Услуги</v>
      </c>
      <c r="E3147" s="20">
        <v>2.52</v>
      </c>
      <c r="F3147" s="21">
        <v>1.2473999999999998</v>
      </c>
      <c r="G3147" s="22">
        <v>0.17500000000000002</v>
      </c>
      <c r="H3147" s="21">
        <v>14.4</v>
      </c>
    </row>
    <row r="3148" ht="15.75" customHeight="1">
      <c r="A3148" s="16" t="str">
        <f t="shared" ref="A3148:B3148" si="2992">A3112</f>
        <v>июнь</v>
      </c>
      <c r="B3148" s="18">
        <f t="shared" si="2992"/>
        <v>2</v>
      </c>
      <c r="C3148" s="18">
        <f t="shared" si="215"/>
        <v>85</v>
      </c>
      <c r="D3148" s="19" t="str">
        <f t="shared" si="216"/>
        <v>Услуги</v>
      </c>
      <c r="E3148" s="20">
        <v>3.21</v>
      </c>
      <c r="F3148" s="21">
        <v>1.5408000000000002</v>
      </c>
      <c r="G3148" s="22">
        <v>0.24318181818181817</v>
      </c>
      <c r="H3148" s="21">
        <v>13.2</v>
      </c>
    </row>
    <row r="3149" ht="15.75" customHeight="1">
      <c r="A3149" s="16" t="str">
        <f t="shared" ref="A3149:B3149" si="2993">A3113</f>
        <v>июль</v>
      </c>
      <c r="B3149" s="18">
        <f t="shared" si="2993"/>
        <v>3</v>
      </c>
      <c r="C3149" s="18">
        <f t="shared" si="215"/>
        <v>85</v>
      </c>
      <c r="D3149" s="19" t="str">
        <f t="shared" si="216"/>
        <v>Услуги</v>
      </c>
      <c r="E3149" s="20">
        <v>3.54</v>
      </c>
      <c r="F3149" s="21">
        <v>1.8585</v>
      </c>
      <c r="G3149" s="22">
        <v>0.295</v>
      </c>
      <c r="H3149" s="21">
        <v>12.0</v>
      </c>
    </row>
    <row r="3150" ht="15.75" customHeight="1">
      <c r="A3150" s="16" t="str">
        <f t="shared" ref="A3150:B3150" si="2994">A3114</f>
        <v>август</v>
      </c>
      <c r="B3150" s="18">
        <f t="shared" si="2994"/>
        <v>3</v>
      </c>
      <c r="C3150" s="18">
        <f t="shared" si="215"/>
        <v>85</v>
      </c>
      <c r="D3150" s="19" t="str">
        <f t="shared" si="216"/>
        <v>Услуги</v>
      </c>
      <c r="E3150" s="20">
        <v>3.57</v>
      </c>
      <c r="F3150" s="21">
        <v>1.7136000000000002</v>
      </c>
      <c r="G3150" s="22">
        <v>0.27045454545454545</v>
      </c>
      <c r="H3150" s="21">
        <v>13.2</v>
      </c>
    </row>
    <row r="3151" ht="15.75" customHeight="1">
      <c r="A3151" s="16" t="str">
        <f t="shared" ref="A3151:B3151" si="2995">A3115</f>
        <v>сентябрь</v>
      </c>
      <c r="B3151" s="18">
        <f t="shared" si="2995"/>
        <v>3</v>
      </c>
      <c r="C3151" s="18">
        <f t="shared" si="215"/>
        <v>85</v>
      </c>
      <c r="D3151" s="19" t="str">
        <f t="shared" si="216"/>
        <v>Услуги</v>
      </c>
      <c r="E3151" s="20">
        <v>3.42</v>
      </c>
      <c r="F3151" s="21">
        <v>1.71</v>
      </c>
      <c r="G3151" s="22">
        <v>0.31666666666666665</v>
      </c>
      <c r="H3151" s="21">
        <v>10.8</v>
      </c>
    </row>
    <row r="3152" ht="15.75" customHeight="1">
      <c r="A3152" s="16" t="str">
        <f t="shared" ref="A3152:B3152" si="2996">A3116</f>
        <v>январь</v>
      </c>
      <c r="B3152" s="18">
        <f t="shared" si="2996"/>
        <v>1</v>
      </c>
      <c r="C3152" s="18">
        <f t="shared" si="215"/>
        <v>86</v>
      </c>
      <c r="D3152" s="19" t="str">
        <f t="shared" si="216"/>
        <v>телефоны и гаджеты</v>
      </c>
      <c r="E3152" s="20">
        <v>3.03</v>
      </c>
      <c r="F3152" s="21">
        <v>1.4392500000000001</v>
      </c>
      <c r="G3152" s="22">
        <v>0.2525</v>
      </c>
      <c r="H3152" s="21">
        <v>12.0</v>
      </c>
    </row>
    <row r="3153" ht="15.75" customHeight="1">
      <c r="A3153" s="16" t="str">
        <f t="shared" ref="A3153:B3153" si="2997">A3117</f>
        <v>февраль</v>
      </c>
      <c r="B3153" s="18">
        <f t="shared" si="2997"/>
        <v>1</v>
      </c>
      <c r="C3153" s="18">
        <f t="shared" si="215"/>
        <v>86</v>
      </c>
      <c r="D3153" s="19" t="str">
        <f t="shared" si="216"/>
        <v>телефоны и гаджеты</v>
      </c>
      <c r="E3153" s="20">
        <v>2.7</v>
      </c>
      <c r="F3153" s="21">
        <v>1.4175</v>
      </c>
      <c r="G3153" s="22">
        <v>0.1875</v>
      </c>
      <c r="H3153" s="21">
        <v>14.4</v>
      </c>
    </row>
    <row r="3154" ht="15.75" customHeight="1">
      <c r="A3154" s="16" t="str">
        <f t="shared" ref="A3154:B3154" si="2998">A3118</f>
        <v>март</v>
      </c>
      <c r="B3154" s="18">
        <f t="shared" si="2998"/>
        <v>1</v>
      </c>
      <c r="C3154" s="18">
        <f t="shared" si="215"/>
        <v>86</v>
      </c>
      <c r="D3154" s="19" t="str">
        <f t="shared" si="216"/>
        <v>телефоны и гаджеты</v>
      </c>
      <c r="E3154" s="20">
        <v>3.0</v>
      </c>
      <c r="F3154" s="21">
        <v>1.44</v>
      </c>
      <c r="G3154" s="22">
        <v>0.25</v>
      </c>
      <c r="H3154" s="21">
        <v>12.0</v>
      </c>
    </row>
    <row r="3155" ht="15.75" customHeight="1">
      <c r="A3155" s="16" t="str">
        <f t="shared" ref="A3155:B3155" si="2999">A3119</f>
        <v>апрель</v>
      </c>
      <c r="B3155" s="18">
        <f t="shared" si="2999"/>
        <v>2</v>
      </c>
      <c r="C3155" s="18">
        <f t="shared" si="215"/>
        <v>86</v>
      </c>
      <c r="D3155" s="19" t="str">
        <f t="shared" si="216"/>
        <v>телефоны и гаджеты</v>
      </c>
      <c r="E3155" s="20">
        <v>3.27</v>
      </c>
      <c r="F3155" s="21">
        <v>1.5696</v>
      </c>
      <c r="G3155" s="22">
        <v>0.2725</v>
      </c>
      <c r="H3155" s="21">
        <v>12.0</v>
      </c>
    </row>
    <row r="3156" ht="15.75" customHeight="1">
      <c r="A3156" s="16" t="str">
        <f t="shared" ref="A3156:B3156" si="3000">A3120</f>
        <v>май</v>
      </c>
      <c r="B3156" s="18">
        <f t="shared" si="3000"/>
        <v>2</v>
      </c>
      <c r="C3156" s="18">
        <f t="shared" si="215"/>
        <v>86</v>
      </c>
      <c r="D3156" s="19" t="str">
        <f t="shared" si="216"/>
        <v>телефоны и гаджеты</v>
      </c>
      <c r="E3156" s="20">
        <v>2.55</v>
      </c>
      <c r="F3156" s="21">
        <v>1.3132499999999998</v>
      </c>
      <c r="G3156" s="22">
        <v>0.1931818181818182</v>
      </c>
      <c r="H3156" s="21">
        <v>13.2</v>
      </c>
    </row>
    <row r="3157" ht="15.75" customHeight="1">
      <c r="A3157" s="16" t="str">
        <f t="shared" ref="A3157:B3157" si="3001">A3121</f>
        <v>июнь</v>
      </c>
      <c r="B3157" s="18">
        <f t="shared" si="3001"/>
        <v>2</v>
      </c>
      <c r="C3157" s="18">
        <f t="shared" si="215"/>
        <v>86</v>
      </c>
      <c r="D3157" s="19" t="str">
        <f t="shared" si="216"/>
        <v>телефоны и гаджеты</v>
      </c>
      <c r="E3157" s="20">
        <v>2.67</v>
      </c>
      <c r="F3157" s="21">
        <v>1.32165</v>
      </c>
      <c r="G3157" s="22">
        <v>0.2022727272727273</v>
      </c>
      <c r="H3157" s="21">
        <v>13.2</v>
      </c>
    </row>
    <row r="3158" ht="15.75" customHeight="1">
      <c r="A3158" s="16" t="str">
        <f t="shared" ref="A3158:B3158" si="3002">A3122</f>
        <v>июль</v>
      </c>
      <c r="B3158" s="18">
        <f t="shared" si="3002"/>
        <v>3</v>
      </c>
      <c r="C3158" s="18">
        <f t="shared" si="215"/>
        <v>86</v>
      </c>
      <c r="D3158" s="19" t="str">
        <f t="shared" si="216"/>
        <v>телефоны и гаджеты</v>
      </c>
      <c r="E3158" s="20">
        <v>2.73</v>
      </c>
      <c r="F3158" s="21">
        <v>1.40595</v>
      </c>
      <c r="G3158" s="22">
        <v>0.20681818181818185</v>
      </c>
      <c r="H3158" s="21">
        <v>13.2</v>
      </c>
    </row>
    <row r="3159" ht="15.75" customHeight="1">
      <c r="A3159" s="16" t="str">
        <f t="shared" ref="A3159:B3159" si="3003">A3123</f>
        <v>август</v>
      </c>
      <c r="B3159" s="18">
        <f t="shared" si="3003"/>
        <v>3</v>
      </c>
      <c r="C3159" s="18">
        <f t="shared" si="215"/>
        <v>86</v>
      </c>
      <c r="D3159" s="19" t="str">
        <f t="shared" si="216"/>
        <v>телефоны и гаджеты</v>
      </c>
      <c r="E3159" s="20">
        <v>2.85</v>
      </c>
      <c r="F3159" s="21">
        <v>1.46775</v>
      </c>
      <c r="G3159" s="22">
        <v>0.2638888888888889</v>
      </c>
      <c r="H3159" s="21">
        <v>10.8</v>
      </c>
    </row>
    <row r="3160" ht="15.75" customHeight="1">
      <c r="A3160" s="16" t="str">
        <f t="shared" ref="A3160:B3160" si="3004">A3124</f>
        <v>сентябрь</v>
      </c>
      <c r="B3160" s="18">
        <f t="shared" si="3004"/>
        <v>3</v>
      </c>
      <c r="C3160" s="18">
        <f t="shared" si="215"/>
        <v>86</v>
      </c>
      <c r="D3160" s="19" t="str">
        <f t="shared" si="216"/>
        <v>телефоны и гаджеты</v>
      </c>
      <c r="E3160" s="20">
        <v>2.61</v>
      </c>
      <c r="F3160" s="21">
        <v>1.23975</v>
      </c>
      <c r="G3160" s="22">
        <v>0.24166666666666664</v>
      </c>
      <c r="H3160" s="21">
        <v>10.8</v>
      </c>
    </row>
    <row r="3161" ht="15.75" customHeight="1">
      <c r="A3161" s="16" t="str">
        <f t="shared" ref="A3161:B3161" si="3005">A3125</f>
        <v>январь</v>
      </c>
      <c r="B3161" s="18">
        <f t="shared" si="3005"/>
        <v>1</v>
      </c>
      <c r="C3161" s="18">
        <f t="shared" si="215"/>
        <v>87</v>
      </c>
      <c r="D3161" s="19" t="str">
        <f t="shared" si="216"/>
        <v>платежи</v>
      </c>
      <c r="E3161" s="20">
        <v>3.42</v>
      </c>
      <c r="F3161" s="21">
        <v>1.7442</v>
      </c>
      <c r="G3161" s="22">
        <v>0.28500000000000003</v>
      </c>
      <c r="H3161" s="21">
        <v>12.0</v>
      </c>
    </row>
    <row r="3162" ht="15.75" customHeight="1">
      <c r="A3162" s="16" t="str">
        <f t="shared" ref="A3162:B3162" si="3006">A3126</f>
        <v>февраль</v>
      </c>
      <c r="B3162" s="18">
        <f t="shared" si="3006"/>
        <v>1</v>
      </c>
      <c r="C3162" s="18">
        <f t="shared" si="215"/>
        <v>87</v>
      </c>
      <c r="D3162" s="19" t="str">
        <f t="shared" si="216"/>
        <v>платежи</v>
      </c>
      <c r="E3162" s="20">
        <v>2.49</v>
      </c>
      <c r="F3162" s="21">
        <v>1.2699</v>
      </c>
      <c r="G3162" s="22">
        <v>0.18863636363636363</v>
      </c>
      <c r="H3162" s="21">
        <v>13.2</v>
      </c>
    </row>
    <row r="3163" ht="15.75" customHeight="1">
      <c r="A3163" s="16" t="str">
        <f t="shared" ref="A3163:B3163" si="3007">A3127</f>
        <v>март</v>
      </c>
      <c r="B3163" s="18">
        <f t="shared" si="3007"/>
        <v>1</v>
      </c>
      <c r="C3163" s="18">
        <f t="shared" si="215"/>
        <v>87</v>
      </c>
      <c r="D3163" s="19" t="str">
        <f t="shared" si="216"/>
        <v>платежи</v>
      </c>
      <c r="E3163" s="20">
        <v>3.3</v>
      </c>
      <c r="F3163" s="21">
        <v>1.7325</v>
      </c>
      <c r="G3163" s="22">
        <v>0.25</v>
      </c>
      <c r="H3163" s="21">
        <v>13.2</v>
      </c>
    </row>
    <row r="3164" ht="15.75" customHeight="1">
      <c r="A3164" s="16" t="str">
        <f t="shared" ref="A3164:B3164" si="3008">A3128</f>
        <v>апрель</v>
      </c>
      <c r="B3164" s="18">
        <f t="shared" si="3008"/>
        <v>2</v>
      </c>
      <c r="C3164" s="18">
        <f t="shared" si="215"/>
        <v>87</v>
      </c>
      <c r="D3164" s="19" t="str">
        <f t="shared" si="216"/>
        <v>платежи</v>
      </c>
      <c r="E3164" s="20">
        <v>3.27</v>
      </c>
      <c r="F3164" s="21">
        <v>1.635</v>
      </c>
      <c r="G3164" s="22">
        <v>0.3027777777777778</v>
      </c>
      <c r="H3164" s="21">
        <v>10.8</v>
      </c>
    </row>
    <row r="3165" ht="15.75" customHeight="1">
      <c r="A3165" s="16" t="str">
        <f t="shared" ref="A3165:B3165" si="3009">A3129</f>
        <v>май</v>
      </c>
      <c r="B3165" s="18">
        <f t="shared" si="3009"/>
        <v>2</v>
      </c>
      <c r="C3165" s="18">
        <f t="shared" si="215"/>
        <v>87</v>
      </c>
      <c r="D3165" s="19" t="str">
        <f t="shared" si="216"/>
        <v>платежи</v>
      </c>
      <c r="E3165" s="20">
        <v>3.06</v>
      </c>
      <c r="F3165" s="21">
        <v>1.4535</v>
      </c>
      <c r="G3165" s="22">
        <v>0.21250000000000002</v>
      </c>
      <c r="H3165" s="21">
        <v>14.4</v>
      </c>
    </row>
    <row r="3166" ht="15.75" customHeight="1">
      <c r="A3166" s="16" t="str">
        <f t="shared" ref="A3166:B3166" si="3010">A3130</f>
        <v>июнь</v>
      </c>
      <c r="B3166" s="18">
        <f t="shared" si="3010"/>
        <v>2</v>
      </c>
      <c r="C3166" s="18">
        <f t="shared" si="215"/>
        <v>87</v>
      </c>
      <c r="D3166" s="19" t="str">
        <f t="shared" si="216"/>
        <v>платежи</v>
      </c>
      <c r="E3166" s="20">
        <v>3.45</v>
      </c>
      <c r="F3166" s="21">
        <v>1.81125</v>
      </c>
      <c r="G3166" s="22">
        <v>0.26136363636363635</v>
      </c>
      <c r="H3166" s="21">
        <v>13.2</v>
      </c>
    </row>
    <row r="3167" ht="15.75" customHeight="1">
      <c r="A3167" s="16" t="str">
        <f t="shared" ref="A3167:B3167" si="3011">A3131</f>
        <v>июль</v>
      </c>
      <c r="B3167" s="18">
        <f t="shared" si="3011"/>
        <v>3</v>
      </c>
      <c r="C3167" s="18">
        <f t="shared" si="215"/>
        <v>87</v>
      </c>
      <c r="D3167" s="19" t="str">
        <f t="shared" si="216"/>
        <v>платежи</v>
      </c>
      <c r="E3167" s="20">
        <v>2.88</v>
      </c>
      <c r="F3167" s="21">
        <v>1.3968</v>
      </c>
      <c r="G3167" s="22">
        <v>0.26666666666666666</v>
      </c>
      <c r="H3167" s="21">
        <v>10.8</v>
      </c>
    </row>
    <row r="3168" ht="15.75" customHeight="1">
      <c r="A3168" s="16" t="str">
        <f t="shared" ref="A3168:B3168" si="3012">A3132</f>
        <v>август</v>
      </c>
      <c r="B3168" s="18">
        <f t="shared" si="3012"/>
        <v>3</v>
      </c>
      <c r="C3168" s="18">
        <f t="shared" si="215"/>
        <v>87</v>
      </c>
      <c r="D3168" s="19" t="str">
        <f t="shared" si="216"/>
        <v>платежи</v>
      </c>
      <c r="E3168" s="20">
        <v>3.57</v>
      </c>
      <c r="F3168" s="21">
        <v>1.8563999999999998</v>
      </c>
      <c r="G3168" s="22">
        <v>0.24791666666666662</v>
      </c>
      <c r="H3168" s="21">
        <v>14.4</v>
      </c>
    </row>
    <row r="3169" ht="15.75" customHeight="1">
      <c r="A3169" s="16" t="str">
        <f t="shared" ref="A3169:B3169" si="3013">A3133</f>
        <v>сентябрь</v>
      </c>
      <c r="B3169" s="18">
        <f t="shared" si="3013"/>
        <v>3</v>
      </c>
      <c r="C3169" s="18">
        <f t="shared" si="215"/>
        <v>87</v>
      </c>
      <c r="D3169" s="19" t="str">
        <f t="shared" si="216"/>
        <v>платежи</v>
      </c>
      <c r="E3169" s="20">
        <v>2.88</v>
      </c>
      <c r="F3169" s="21">
        <v>1.4256</v>
      </c>
      <c r="G3169" s="22">
        <v>0.2</v>
      </c>
      <c r="H3169" s="21">
        <v>14.4</v>
      </c>
    </row>
    <row r="3170" ht="15.75" customHeight="1">
      <c r="A3170" s="16" t="str">
        <f t="shared" ref="A3170:B3170" si="3014">A3134</f>
        <v>январь</v>
      </c>
      <c r="B3170" s="18">
        <f t="shared" si="3014"/>
        <v>1</v>
      </c>
      <c r="C3170" s="18">
        <f t="shared" si="215"/>
        <v>83</v>
      </c>
      <c r="D3170" s="19" t="str">
        <f t="shared" si="216"/>
        <v>Услуги</v>
      </c>
      <c r="E3170" s="20">
        <v>15.3</v>
      </c>
      <c r="F3170" s="21">
        <v>14.09895</v>
      </c>
      <c r="G3170" s="22">
        <v>1.1590909090909092</v>
      </c>
      <c r="H3170" s="21">
        <v>13.2</v>
      </c>
    </row>
    <row r="3171" ht="15.75" customHeight="1">
      <c r="A3171" s="16" t="str">
        <f t="shared" ref="A3171:B3171" si="3015">A3135</f>
        <v>февраль</v>
      </c>
      <c r="B3171" s="18">
        <f t="shared" si="3015"/>
        <v>1</v>
      </c>
      <c r="C3171" s="18">
        <f t="shared" si="215"/>
        <v>83</v>
      </c>
      <c r="D3171" s="19" t="str">
        <f t="shared" si="216"/>
        <v>Услуги</v>
      </c>
      <c r="E3171" s="20">
        <v>15.75</v>
      </c>
      <c r="F3171" s="21">
        <v>14.66325</v>
      </c>
      <c r="G3171" s="22">
        <v>1.4583333333333335</v>
      </c>
      <c r="H3171" s="21">
        <v>10.8</v>
      </c>
    </row>
    <row r="3172" ht="15.75" customHeight="1">
      <c r="A3172" s="16" t="str">
        <f t="shared" ref="A3172:B3172" si="3016">A3136</f>
        <v>март</v>
      </c>
      <c r="B3172" s="18">
        <f t="shared" si="3016"/>
        <v>1</v>
      </c>
      <c r="C3172" s="18">
        <f t="shared" si="215"/>
        <v>83</v>
      </c>
      <c r="D3172" s="19" t="str">
        <f t="shared" si="216"/>
        <v>Услуги</v>
      </c>
      <c r="E3172" s="20">
        <v>15.15</v>
      </c>
      <c r="F3172" s="21">
        <v>14.248575</v>
      </c>
      <c r="G3172" s="22">
        <v>1.0520833333333335</v>
      </c>
      <c r="H3172" s="21">
        <v>14.4</v>
      </c>
    </row>
    <row r="3173" ht="15.75" customHeight="1">
      <c r="A3173" s="16" t="str">
        <f t="shared" ref="A3173:B3173" si="3017">A3137</f>
        <v>апрель</v>
      </c>
      <c r="B3173" s="18">
        <f t="shared" si="3017"/>
        <v>2</v>
      </c>
      <c r="C3173" s="18">
        <f t="shared" si="215"/>
        <v>83</v>
      </c>
      <c r="D3173" s="19" t="str">
        <f t="shared" si="216"/>
        <v>Услуги</v>
      </c>
      <c r="E3173" s="20">
        <v>14.55</v>
      </c>
      <c r="F3173" s="21">
        <v>13.8225</v>
      </c>
      <c r="G3173" s="22">
        <v>1.0104166666666665</v>
      </c>
      <c r="H3173" s="21">
        <v>14.4</v>
      </c>
    </row>
    <row r="3174" ht="15.75" customHeight="1">
      <c r="A3174" s="16" t="str">
        <f t="shared" ref="A3174:B3174" si="3018">A3138</f>
        <v>май</v>
      </c>
      <c r="B3174" s="18">
        <f t="shared" si="3018"/>
        <v>2</v>
      </c>
      <c r="C3174" s="18">
        <f t="shared" si="215"/>
        <v>83</v>
      </c>
      <c r="D3174" s="19" t="str">
        <f t="shared" si="216"/>
        <v>Услуги</v>
      </c>
      <c r="E3174" s="20">
        <v>16.35</v>
      </c>
      <c r="F3174" s="21">
        <v>15.5325</v>
      </c>
      <c r="G3174" s="22">
        <v>1.1354166666666665</v>
      </c>
      <c r="H3174" s="21">
        <v>14.4</v>
      </c>
    </row>
    <row r="3175" ht="15.75" customHeight="1">
      <c r="A3175" s="16" t="str">
        <f t="shared" ref="A3175:B3175" si="3019">A3139</f>
        <v>июнь</v>
      </c>
      <c r="B3175" s="18">
        <f t="shared" si="3019"/>
        <v>2</v>
      </c>
      <c r="C3175" s="18">
        <f t="shared" si="215"/>
        <v>83</v>
      </c>
      <c r="D3175" s="19" t="str">
        <f t="shared" si="216"/>
        <v>Услуги</v>
      </c>
      <c r="E3175" s="20">
        <v>15.75</v>
      </c>
      <c r="F3175" s="21">
        <v>14.66325</v>
      </c>
      <c r="G3175" s="22">
        <v>1.1931818181818181</v>
      </c>
      <c r="H3175" s="21">
        <v>13.2</v>
      </c>
    </row>
    <row r="3176" ht="15.75" customHeight="1">
      <c r="A3176" s="16" t="str">
        <f t="shared" ref="A3176:B3176" si="3020">A3140</f>
        <v>июль</v>
      </c>
      <c r="B3176" s="18">
        <f t="shared" si="3020"/>
        <v>3</v>
      </c>
      <c r="C3176" s="18">
        <f t="shared" si="215"/>
        <v>83</v>
      </c>
      <c r="D3176" s="19" t="str">
        <f t="shared" si="216"/>
        <v>Услуги</v>
      </c>
      <c r="E3176" s="20">
        <v>17.85</v>
      </c>
      <c r="F3176" s="21">
        <v>16.448775</v>
      </c>
      <c r="G3176" s="22">
        <v>1.4874999999999998</v>
      </c>
      <c r="H3176" s="21">
        <v>12.0</v>
      </c>
    </row>
    <row r="3177" ht="15.75" customHeight="1">
      <c r="A3177" s="16" t="str">
        <f t="shared" ref="A3177:B3177" si="3021">A3141</f>
        <v>август</v>
      </c>
      <c r="B3177" s="18">
        <f t="shared" si="3021"/>
        <v>3</v>
      </c>
      <c r="C3177" s="18">
        <f t="shared" si="215"/>
        <v>83</v>
      </c>
      <c r="D3177" s="19" t="str">
        <f t="shared" si="216"/>
        <v>Услуги</v>
      </c>
      <c r="E3177" s="20">
        <v>13.65</v>
      </c>
      <c r="F3177" s="21">
        <v>12.9675</v>
      </c>
      <c r="G3177" s="22">
        <v>1.1375</v>
      </c>
      <c r="H3177" s="21">
        <v>12.0</v>
      </c>
    </row>
    <row r="3178" ht="15.75" customHeight="1">
      <c r="A3178" s="16" t="str">
        <f t="shared" ref="A3178:B3178" si="3022">A3142</f>
        <v>сентябрь</v>
      </c>
      <c r="B3178" s="18">
        <f t="shared" si="3022"/>
        <v>3</v>
      </c>
      <c r="C3178" s="18">
        <f t="shared" si="215"/>
        <v>83</v>
      </c>
      <c r="D3178" s="19" t="str">
        <f t="shared" si="216"/>
        <v>Услуги</v>
      </c>
      <c r="E3178" s="20">
        <v>16.2</v>
      </c>
      <c r="F3178" s="21">
        <v>15.5439</v>
      </c>
      <c r="G3178" s="22">
        <v>1.5</v>
      </c>
      <c r="H3178" s="21">
        <v>10.8</v>
      </c>
    </row>
    <row r="3179" ht="15.75" customHeight="1">
      <c r="A3179" s="16" t="str">
        <f t="shared" ref="A3179:B3179" si="3023">A3143</f>
        <v>январь</v>
      </c>
      <c r="B3179" s="18">
        <f t="shared" si="3023"/>
        <v>1</v>
      </c>
      <c r="C3179" s="18">
        <f t="shared" si="215"/>
        <v>86</v>
      </c>
      <c r="D3179" s="19" t="str">
        <f t="shared" si="216"/>
        <v>Услуги</v>
      </c>
      <c r="E3179" s="20">
        <v>13.05</v>
      </c>
      <c r="F3179" s="21">
        <v>12.273525</v>
      </c>
      <c r="G3179" s="22">
        <v>1.0875</v>
      </c>
      <c r="H3179" s="21">
        <v>12.0</v>
      </c>
    </row>
    <row r="3180" ht="15.75" customHeight="1">
      <c r="A3180" s="16" t="str">
        <f t="shared" ref="A3180:B3180" si="3024">A3144</f>
        <v>февраль</v>
      </c>
      <c r="B3180" s="18">
        <f t="shared" si="3024"/>
        <v>1</v>
      </c>
      <c r="C3180" s="18">
        <f t="shared" si="215"/>
        <v>86</v>
      </c>
      <c r="D3180" s="19" t="str">
        <f t="shared" si="216"/>
        <v>Услуги</v>
      </c>
      <c r="E3180" s="20">
        <v>16.35</v>
      </c>
      <c r="F3180" s="21">
        <v>15.687825</v>
      </c>
      <c r="G3180" s="22">
        <v>1.2386363636363638</v>
      </c>
      <c r="H3180" s="21">
        <v>13.2</v>
      </c>
    </row>
    <row r="3181" ht="15.75" customHeight="1">
      <c r="A3181" s="16" t="str">
        <f t="shared" ref="A3181:B3181" si="3025">A3145</f>
        <v>март</v>
      </c>
      <c r="B3181" s="18">
        <f t="shared" si="3025"/>
        <v>1</v>
      </c>
      <c r="C3181" s="18">
        <f t="shared" si="215"/>
        <v>86</v>
      </c>
      <c r="D3181" s="19" t="str">
        <f t="shared" si="216"/>
        <v>Услуги</v>
      </c>
      <c r="E3181" s="20">
        <v>17.7</v>
      </c>
      <c r="F3181" s="21">
        <v>16.64685</v>
      </c>
      <c r="G3181" s="22">
        <v>1.4749999999999999</v>
      </c>
      <c r="H3181" s="21">
        <v>12.0</v>
      </c>
    </row>
    <row r="3182" ht="15.75" customHeight="1">
      <c r="A3182" s="16" t="str">
        <f t="shared" ref="A3182:B3182" si="3026">A3146</f>
        <v>апрель</v>
      </c>
      <c r="B3182" s="18">
        <f t="shared" si="3026"/>
        <v>2</v>
      </c>
      <c r="C3182" s="18">
        <f t="shared" si="215"/>
        <v>86</v>
      </c>
      <c r="D3182" s="19" t="str">
        <f t="shared" si="216"/>
        <v>Услуги</v>
      </c>
      <c r="E3182" s="20">
        <v>13.8</v>
      </c>
      <c r="F3182" s="21">
        <v>13.3722</v>
      </c>
      <c r="G3182" s="22">
        <v>0.9583333333333334</v>
      </c>
      <c r="H3182" s="21">
        <v>14.4</v>
      </c>
    </row>
    <row r="3183" ht="15.75" customHeight="1">
      <c r="A3183" s="16" t="str">
        <f t="shared" ref="A3183:B3183" si="3027">A3147</f>
        <v>май</v>
      </c>
      <c r="B3183" s="18">
        <f t="shared" si="3027"/>
        <v>2</v>
      </c>
      <c r="C3183" s="18">
        <f t="shared" si="215"/>
        <v>86</v>
      </c>
      <c r="D3183" s="19" t="str">
        <f t="shared" si="216"/>
        <v>Услуги</v>
      </c>
      <c r="E3183" s="20">
        <v>12.6</v>
      </c>
      <c r="F3183" s="21">
        <v>11.850299999999999</v>
      </c>
      <c r="G3183" s="22">
        <v>1.1666666666666665</v>
      </c>
      <c r="H3183" s="21">
        <v>10.8</v>
      </c>
    </row>
    <row r="3184" ht="15.75" customHeight="1">
      <c r="A3184" s="16" t="str">
        <f t="shared" ref="A3184:B3184" si="3028">A3148</f>
        <v>июнь</v>
      </c>
      <c r="B3184" s="18">
        <f t="shared" si="3028"/>
        <v>2</v>
      </c>
      <c r="C3184" s="18">
        <f t="shared" si="215"/>
        <v>86</v>
      </c>
      <c r="D3184" s="19" t="str">
        <f t="shared" si="216"/>
        <v>Услуги</v>
      </c>
      <c r="E3184" s="20">
        <v>15.6</v>
      </c>
      <c r="F3184" s="21">
        <v>14.9682</v>
      </c>
      <c r="G3184" s="22">
        <v>1.1818181818181819</v>
      </c>
      <c r="H3184" s="21">
        <v>13.2</v>
      </c>
    </row>
    <row r="3185" ht="15.75" customHeight="1">
      <c r="A3185" s="16" t="str">
        <f t="shared" ref="A3185:B3185" si="3029">A3149</f>
        <v>июль</v>
      </c>
      <c r="B3185" s="18">
        <f t="shared" si="3029"/>
        <v>3</v>
      </c>
      <c r="C3185" s="18">
        <f t="shared" si="215"/>
        <v>86</v>
      </c>
      <c r="D3185" s="19" t="str">
        <f t="shared" si="216"/>
        <v>Услуги</v>
      </c>
      <c r="E3185" s="20">
        <v>12.0</v>
      </c>
      <c r="F3185" s="21">
        <v>11.4</v>
      </c>
      <c r="G3185" s="22">
        <v>1.1111111111111112</v>
      </c>
      <c r="H3185" s="21">
        <v>10.8</v>
      </c>
    </row>
    <row r="3186" ht="15.75" customHeight="1">
      <c r="A3186" s="16" t="str">
        <f t="shared" ref="A3186:B3186" si="3030">A3150</f>
        <v>август</v>
      </c>
      <c r="B3186" s="18">
        <f t="shared" si="3030"/>
        <v>3</v>
      </c>
      <c r="C3186" s="18">
        <f t="shared" si="215"/>
        <v>86</v>
      </c>
      <c r="D3186" s="19" t="str">
        <f t="shared" si="216"/>
        <v>Услуги</v>
      </c>
      <c r="E3186" s="20">
        <v>15.3</v>
      </c>
      <c r="F3186" s="21">
        <v>14.2443</v>
      </c>
      <c r="G3186" s="22">
        <v>1.1590909090909092</v>
      </c>
      <c r="H3186" s="21">
        <v>13.2</v>
      </c>
    </row>
    <row r="3187" ht="15.75" customHeight="1">
      <c r="A3187" s="16" t="str">
        <f t="shared" ref="A3187:B3187" si="3031">A3151</f>
        <v>сентябрь</v>
      </c>
      <c r="B3187" s="18">
        <f t="shared" si="3031"/>
        <v>3</v>
      </c>
      <c r="C3187" s="18">
        <f t="shared" si="215"/>
        <v>86</v>
      </c>
      <c r="D3187" s="19" t="str">
        <f t="shared" si="216"/>
        <v>Услуги</v>
      </c>
      <c r="E3187" s="20">
        <v>14.85</v>
      </c>
      <c r="F3187" s="21">
        <v>13.966425</v>
      </c>
      <c r="G3187" s="22">
        <v>1.2375</v>
      </c>
      <c r="H3187" s="21">
        <v>12.0</v>
      </c>
    </row>
    <row r="3188" ht="15.75" customHeight="1">
      <c r="A3188" s="16" t="str">
        <f t="shared" ref="A3188:B3188" si="3032">A3152</f>
        <v>январь</v>
      </c>
      <c r="B3188" s="18">
        <f t="shared" si="3032"/>
        <v>1</v>
      </c>
      <c r="C3188" s="18">
        <f t="shared" si="215"/>
        <v>87</v>
      </c>
      <c r="D3188" s="19" t="str">
        <f t="shared" si="216"/>
        <v>телефоны и гаджеты</v>
      </c>
      <c r="E3188" s="20">
        <v>14.7</v>
      </c>
      <c r="F3188" s="21">
        <v>14.2443</v>
      </c>
      <c r="G3188" s="22">
        <v>1.225</v>
      </c>
      <c r="H3188" s="21">
        <v>12.0</v>
      </c>
    </row>
    <row r="3189" ht="15.75" customHeight="1">
      <c r="A3189" s="16" t="str">
        <f t="shared" ref="A3189:B3189" si="3033">A3153</f>
        <v>февраль</v>
      </c>
      <c r="B3189" s="18">
        <f t="shared" si="3033"/>
        <v>1</v>
      </c>
      <c r="C3189" s="18">
        <f t="shared" si="215"/>
        <v>87</v>
      </c>
      <c r="D3189" s="19" t="str">
        <f t="shared" si="216"/>
        <v>телефоны и гаджеты</v>
      </c>
      <c r="E3189" s="20">
        <v>13.5</v>
      </c>
      <c r="F3189" s="21">
        <v>12.568499999999998</v>
      </c>
      <c r="G3189" s="22">
        <v>0.9375</v>
      </c>
      <c r="H3189" s="21">
        <v>14.4</v>
      </c>
    </row>
    <row r="3190" ht="15.75" customHeight="1">
      <c r="A3190" s="16" t="str">
        <f t="shared" ref="A3190:B3190" si="3034">A3154</f>
        <v>март</v>
      </c>
      <c r="B3190" s="18">
        <f t="shared" si="3034"/>
        <v>1</v>
      </c>
      <c r="C3190" s="18">
        <f t="shared" si="215"/>
        <v>87</v>
      </c>
      <c r="D3190" s="19" t="str">
        <f t="shared" si="216"/>
        <v>телефоны и гаджеты</v>
      </c>
      <c r="E3190" s="20">
        <v>14.7</v>
      </c>
      <c r="F3190" s="21">
        <v>14.2443</v>
      </c>
      <c r="G3190" s="22">
        <v>1.0208333333333335</v>
      </c>
      <c r="H3190" s="21">
        <v>14.4</v>
      </c>
    </row>
    <row r="3191" ht="15.75" customHeight="1">
      <c r="A3191" s="16" t="str">
        <f t="shared" ref="A3191:B3191" si="3035">A3155</f>
        <v>апрель</v>
      </c>
      <c r="B3191" s="18">
        <f t="shared" si="3035"/>
        <v>2</v>
      </c>
      <c r="C3191" s="18">
        <f t="shared" si="215"/>
        <v>87</v>
      </c>
      <c r="D3191" s="19" t="str">
        <f t="shared" si="216"/>
        <v>телефоны и гаджеты</v>
      </c>
      <c r="E3191" s="20">
        <v>16.2</v>
      </c>
      <c r="F3191" s="21">
        <v>14.9283</v>
      </c>
      <c r="G3191" s="22">
        <v>1.35</v>
      </c>
      <c r="H3191" s="21">
        <v>12.0</v>
      </c>
    </row>
    <row r="3192" ht="15.75" customHeight="1">
      <c r="A3192" s="16" t="str">
        <f t="shared" ref="A3192:B3192" si="3036">A3156</f>
        <v>май</v>
      </c>
      <c r="B3192" s="18">
        <f t="shared" si="3036"/>
        <v>2</v>
      </c>
      <c r="C3192" s="18">
        <f t="shared" si="215"/>
        <v>87</v>
      </c>
      <c r="D3192" s="19" t="str">
        <f t="shared" si="216"/>
        <v>телефоны и гаджеты</v>
      </c>
      <c r="E3192" s="20">
        <v>17.7</v>
      </c>
      <c r="F3192" s="21">
        <v>16.4787</v>
      </c>
      <c r="G3192" s="22">
        <v>1.6388888888888888</v>
      </c>
      <c r="H3192" s="21">
        <v>10.8</v>
      </c>
    </row>
    <row r="3193" ht="15.75" customHeight="1">
      <c r="A3193" s="16" t="str">
        <f t="shared" ref="A3193:B3193" si="3037">A3157</f>
        <v>июнь</v>
      </c>
      <c r="B3193" s="18">
        <f t="shared" si="3037"/>
        <v>2</v>
      </c>
      <c r="C3193" s="18">
        <f t="shared" si="215"/>
        <v>87</v>
      </c>
      <c r="D3193" s="19" t="str">
        <f t="shared" si="216"/>
        <v>телефоны и гаджеты</v>
      </c>
      <c r="E3193" s="20">
        <v>13.8</v>
      </c>
      <c r="F3193" s="21">
        <v>13.2411</v>
      </c>
      <c r="G3193" s="22">
        <v>1.277777777777778</v>
      </c>
      <c r="H3193" s="21">
        <v>10.8</v>
      </c>
    </row>
    <row r="3194" ht="15.75" customHeight="1">
      <c r="A3194" s="16" t="str">
        <f t="shared" ref="A3194:B3194" si="3038">A3158</f>
        <v>июль</v>
      </c>
      <c r="B3194" s="18">
        <f t="shared" si="3038"/>
        <v>3</v>
      </c>
      <c r="C3194" s="18">
        <f t="shared" si="215"/>
        <v>87</v>
      </c>
      <c r="D3194" s="19" t="str">
        <f t="shared" si="216"/>
        <v>телефоны и гаджеты</v>
      </c>
      <c r="E3194" s="20">
        <v>17.1</v>
      </c>
      <c r="F3194" s="21">
        <v>16.08255</v>
      </c>
      <c r="G3194" s="22">
        <v>1.1875</v>
      </c>
      <c r="H3194" s="21">
        <v>14.4</v>
      </c>
    </row>
    <row r="3195" ht="15.75" customHeight="1">
      <c r="A3195" s="16" t="str">
        <f t="shared" ref="A3195:B3195" si="3039">A3159</f>
        <v>август</v>
      </c>
      <c r="B3195" s="18">
        <f t="shared" si="3039"/>
        <v>3</v>
      </c>
      <c r="C3195" s="18">
        <f t="shared" si="215"/>
        <v>87</v>
      </c>
      <c r="D3195" s="19" t="str">
        <f t="shared" si="216"/>
        <v>телефоны и гаджеты</v>
      </c>
      <c r="E3195" s="20">
        <v>12.0</v>
      </c>
      <c r="F3195" s="21">
        <v>11.4</v>
      </c>
      <c r="G3195" s="22">
        <v>0.8333333333333335</v>
      </c>
      <c r="H3195" s="21">
        <v>14.4</v>
      </c>
    </row>
    <row r="3196" ht="15.75" customHeight="1">
      <c r="A3196" s="16" t="str">
        <f t="shared" ref="A3196:B3196" si="3040">A3160</f>
        <v>сентябрь</v>
      </c>
      <c r="B3196" s="18">
        <f t="shared" si="3040"/>
        <v>3</v>
      </c>
      <c r="C3196" s="18">
        <f t="shared" si="215"/>
        <v>87</v>
      </c>
      <c r="D3196" s="19" t="str">
        <f t="shared" si="216"/>
        <v>телефоны и гаджеты</v>
      </c>
      <c r="E3196" s="20">
        <v>14.7</v>
      </c>
      <c r="F3196" s="21">
        <v>13.546050000000001</v>
      </c>
      <c r="G3196" s="22">
        <v>1.3611111111111112</v>
      </c>
      <c r="H3196" s="21">
        <v>10.8</v>
      </c>
    </row>
    <row r="3197" ht="15.75" customHeight="1">
      <c r="A3197" s="16" t="str">
        <f t="shared" ref="A3197:B3197" si="3041">A3161</f>
        <v>январь</v>
      </c>
      <c r="B3197" s="18">
        <f t="shared" si="3041"/>
        <v>1</v>
      </c>
      <c r="C3197" s="18">
        <f t="shared" si="215"/>
        <v>88</v>
      </c>
      <c r="D3197" s="19" t="str">
        <f t="shared" si="216"/>
        <v>платежи</v>
      </c>
      <c r="E3197" s="20">
        <v>15.45</v>
      </c>
      <c r="F3197" s="21">
        <v>14.824275</v>
      </c>
      <c r="G3197" s="22">
        <v>1.2875</v>
      </c>
      <c r="H3197" s="21">
        <v>12.0</v>
      </c>
    </row>
    <row r="3198" ht="15.75" customHeight="1">
      <c r="A3198" s="16" t="str">
        <f t="shared" ref="A3198:B3198" si="3042">A3162</f>
        <v>февраль</v>
      </c>
      <c r="B3198" s="18">
        <f t="shared" si="3042"/>
        <v>1</v>
      </c>
      <c r="C3198" s="18">
        <f t="shared" si="215"/>
        <v>88</v>
      </c>
      <c r="D3198" s="19" t="str">
        <f t="shared" si="216"/>
        <v>платежи</v>
      </c>
      <c r="E3198" s="20">
        <v>13.35</v>
      </c>
      <c r="F3198" s="21">
        <v>12.93615</v>
      </c>
      <c r="G3198" s="22">
        <v>0.9270833333333334</v>
      </c>
      <c r="H3198" s="21">
        <v>14.4</v>
      </c>
    </row>
    <row r="3199" ht="15.75" customHeight="1">
      <c r="A3199" s="16" t="str">
        <f t="shared" ref="A3199:B3199" si="3043">A3163</f>
        <v>март</v>
      </c>
      <c r="B3199" s="18">
        <f t="shared" si="3043"/>
        <v>1</v>
      </c>
      <c r="C3199" s="18">
        <f t="shared" si="215"/>
        <v>88</v>
      </c>
      <c r="D3199" s="19" t="str">
        <f t="shared" si="216"/>
        <v>платежи</v>
      </c>
      <c r="E3199" s="20">
        <v>16.8</v>
      </c>
      <c r="F3199" s="21">
        <v>15.8004</v>
      </c>
      <c r="G3199" s="22">
        <v>1.2727272727272725</v>
      </c>
      <c r="H3199" s="21">
        <v>13.2</v>
      </c>
    </row>
    <row r="3200" ht="15.75" customHeight="1">
      <c r="A3200" s="16" t="str">
        <f t="shared" ref="A3200:B3200" si="3044">A3164</f>
        <v>апрель</v>
      </c>
      <c r="B3200" s="18">
        <f t="shared" si="3044"/>
        <v>2</v>
      </c>
      <c r="C3200" s="18">
        <f t="shared" si="215"/>
        <v>88</v>
      </c>
      <c r="D3200" s="19" t="str">
        <f t="shared" si="216"/>
        <v>платежи</v>
      </c>
      <c r="E3200" s="20">
        <v>18.0</v>
      </c>
      <c r="F3200" s="21">
        <v>17.1</v>
      </c>
      <c r="G3200" s="22">
        <v>1.3636363636363638</v>
      </c>
      <c r="H3200" s="21">
        <v>13.2</v>
      </c>
    </row>
    <row r="3201" ht="15.75" customHeight="1">
      <c r="A3201" s="16" t="str">
        <f t="shared" ref="A3201:B3201" si="3045">A3165</f>
        <v>май</v>
      </c>
      <c r="B3201" s="18">
        <f t="shared" si="3045"/>
        <v>2</v>
      </c>
      <c r="C3201" s="18">
        <f t="shared" si="215"/>
        <v>88</v>
      </c>
      <c r="D3201" s="19" t="str">
        <f t="shared" si="216"/>
        <v>платежи</v>
      </c>
      <c r="E3201" s="20">
        <v>17.1</v>
      </c>
      <c r="F3201" s="21">
        <v>16.08255</v>
      </c>
      <c r="G3201" s="22">
        <v>1.2954545454545459</v>
      </c>
      <c r="H3201" s="21">
        <v>13.2</v>
      </c>
    </row>
    <row r="3202" ht="15.75" customHeight="1">
      <c r="A3202" s="16" t="str">
        <f t="shared" ref="A3202:B3202" si="3046">A3166</f>
        <v>июнь</v>
      </c>
      <c r="B3202" s="18">
        <f t="shared" si="3046"/>
        <v>2</v>
      </c>
      <c r="C3202" s="18">
        <f t="shared" si="215"/>
        <v>88</v>
      </c>
      <c r="D3202" s="19" t="str">
        <f t="shared" si="216"/>
        <v>платежи</v>
      </c>
      <c r="E3202" s="20">
        <v>14.85</v>
      </c>
      <c r="F3202" s="21">
        <v>14.1075</v>
      </c>
      <c r="G3202" s="22">
        <v>1.375</v>
      </c>
      <c r="H3202" s="21">
        <v>10.8</v>
      </c>
    </row>
    <row r="3203" ht="15.75" customHeight="1">
      <c r="A3203" s="16" t="str">
        <f t="shared" ref="A3203:B3203" si="3047">A3167</f>
        <v>июль</v>
      </c>
      <c r="B3203" s="18">
        <f t="shared" si="3047"/>
        <v>3</v>
      </c>
      <c r="C3203" s="18">
        <f t="shared" si="215"/>
        <v>88</v>
      </c>
      <c r="D3203" s="19" t="str">
        <f t="shared" si="216"/>
        <v>платежи</v>
      </c>
      <c r="E3203" s="20">
        <v>12.75</v>
      </c>
      <c r="F3203" s="21">
        <v>11.87025</v>
      </c>
      <c r="G3203" s="22">
        <v>0.9659090909090907</v>
      </c>
      <c r="H3203" s="21">
        <v>13.2</v>
      </c>
    </row>
    <row r="3204" ht="15.75" customHeight="1">
      <c r="A3204" s="16" t="str">
        <f t="shared" ref="A3204:B3204" si="3048">A3168</f>
        <v>август</v>
      </c>
      <c r="B3204" s="18">
        <f t="shared" si="3048"/>
        <v>3</v>
      </c>
      <c r="C3204" s="18">
        <f t="shared" si="215"/>
        <v>88</v>
      </c>
      <c r="D3204" s="19" t="str">
        <f t="shared" si="216"/>
        <v>платежи</v>
      </c>
      <c r="E3204" s="20">
        <v>12.0</v>
      </c>
      <c r="F3204" s="21">
        <v>11.4</v>
      </c>
      <c r="G3204" s="22">
        <v>1.0</v>
      </c>
      <c r="H3204" s="21">
        <v>12.0</v>
      </c>
    </row>
    <row r="3205" ht="15.75" customHeight="1">
      <c r="A3205" s="16" t="str">
        <f t="shared" ref="A3205:B3205" si="3049">A3169</f>
        <v>сентябрь</v>
      </c>
      <c r="B3205" s="18">
        <f t="shared" si="3049"/>
        <v>3</v>
      </c>
      <c r="C3205" s="18">
        <f t="shared" si="215"/>
        <v>88</v>
      </c>
      <c r="D3205" s="19" t="str">
        <f t="shared" si="216"/>
        <v>платежи</v>
      </c>
      <c r="E3205" s="20">
        <v>16.5</v>
      </c>
      <c r="F3205" s="21">
        <v>15.51825</v>
      </c>
      <c r="G3205" s="22">
        <v>1.5277777777777777</v>
      </c>
      <c r="H3205" s="21">
        <v>10.8</v>
      </c>
    </row>
    <row r="3206" ht="15.75" customHeight="1">
      <c r="A3206" s="16" t="str">
        <f t="shared" ref="A3206:B3206" si="3050">A3170</f>
        <v>январь</v>
      </c>
      <c r="B3206" s="18">
        <f t="shared" si="3050"/>
        <v>1</v>
      </c>
      <c r="C3206" s="18">
        <f t="shared" si="215"/>
        <v>84</v>
      </c>
      <c r="D3206" s="19" t="str">
        <f t="shared" si="216"/>
        <v>Услуги</v>
      </c>
      <c r="E3206" s="20">
        <v>48.5</v>
      </c>
      <c r="F3206" s="21">
        <v>33.270999999999994</v>
      </c>
      <c r="G3206" s="22">
        <v>4.041666666666667</v>
      </c>
      <c r="H3206" s="21">
        <v>12.0</v>
      </c>
    </row>
    <row r="3207" ht="15.75" customHeight="1">
      <c r="A3207" s="16" t="str">
        <f t="shared" ref="A3207:B3207" si="3051">A3171</f>
        <v>февраль</v>
      </c>
      <c r="B3207" s="18">
        <f t="shared" si="3051"/>
        <v>1</v>
      </c>
      <c r="C3207" s="18">
        <f t="shared" si="215"/>
        <v>84</v>
      </c>
      <c r="D3207" s="19" t="str">
        <f t="shared" si="216"/>
        <v>Услуги</v>
      </c>
      <c r="E3207" s="20">
        <v>54.0</v>
      </c>
      <c r="F3207" s="21">
        <v>37.8</v>
      </c>
      <c r="G3207" s="22">
        <v>4.090909090909091</v>
      </c>
      <c r="H3207" s="21">
        <v>13.2</v>
      </c>
    </row>
    <row r="3208" ht="15.75" customHeight="1">
      <c r="A3208" s="16" t="str">
        <f t="shared" ref="A3208:B3208" si="3052">A3172</f>
        <v>март</v>
      </c>
      <c r="B3208" s="18">
        <f t="shared" si="3052"/>
        <v>1</v>
      </c>
      <c r="C3208" s="18">
        <f t="shared" si="215"/>
        <v>84</v>
      </c>
      <c r="D3208" s="19" t="str">
        <f t="shared" si="216"/>
        <v>Услуги</v>
      </c>
      <c r="E3208" s="20">
        <v>51.0</v>
      </c>
      <c r="F3208" s="21">
        <v>36.056999999999995</v>
      </c>
      <c r="G3208" s="22">
        <v>4.25</v>
      </c>
      <c r="H3208" s="21">
        <v>12.0</v>
      </c>
    </row>
    <row r="3209" ht="15.75" customHeight="1">
      <c r="A3209" s="16" t="str">
        <f t="shared" ref="A3209:B3209" si="3053">A3173</f>
        <v>апрель</v>
      </c>
      <c r="B3209" s="18">
        <f t="shared" si="3053"/>
        <v>2</v>
      </c>
      <c r="C3209" s="18">
        <f t="shared" si="215"/>
        <v>84</v>
      </c>
      <c r="D3209" s="19" t="str">
        <f t="shared" si="216"/>
        <v>Услуги</v>
      </c>
      <c r="E3209" s="20">
        <v>41.0</v>
      </c>
      <c r="F3209" s="21">
        <v>28.413</v>
      </c>
      <c r="G3209" s="22">
        <v>3.7962962962962967</v>
      </c>
      <c r="H3209" s="21">
        <v>10.8</v>
      </c>
    </row>
    <row r="3210" ht="15.75" customHeight="1">
      <c r="A3210" s="16" t="str">
        <f t="shared" ref="A3210:B3210" si="3054">A3174</f>
        <v>май</v>
      </c>
      <c r="B3210" s="18">
        <f t="shared" si="3054"/>
        <v>2</v>
      </c>
      <c r="C3210" s="18">
        <f t="shared" si="215"/>
        <v>84</v>
      </c>
      <c r="D3210" s="19" t="str">
        <f t="shared" si="216"/>
        <v>Услуги</v>
      </c>
      <c r="E3210" s="20">
        <v>47.5</v>
      </c>
      <c r="F3210" s="21">
        <v>33.915</v>
      </c>
      <c r="G3210" s="22">
        <v>3.298611111111111</v>
      </c>
      <c r="H3210" s="21">
        <v>14.4</v>
      </c>
    </row>
    <row r="3211" ht="15.75" customHeight="1">
      <c r="A3211" s="16" t="str">
        <f t="shared" ref="A3211:B3211" si="3055">A3175</f>
        <v>июнь</v>
      </c>
      <c r="B3211" s="18">
        <f t="shared" si="3055"/>
        <v>2</v>
      </c>
      <c r="C3211" s="18">
        <f t="shared" si="215"/>
        <v>84</v>
      </c>
      <c r="D3211" s="19" t="str">
        <f t="shared" si="216"/>
        <v>Услуги</v>
      </c>
      <c r="E3211" s="20">
        <v>50.5</v>
      </c>
      <c r="F3211" s="21">
        <v>37.11749999999999</v>
      </c>
      <c r="G3211" s="22">
        <v>3.8257575757575752</v>
      </c>
      <c r="H3211" s="21">
        <v>13.2</v>
      </c>
    </row>
    <row r="3212" ht="15.75" customHeight="1">
      <c r="A3212" s="16" t="str">
        <f t="shared" ref="A3212:B3212" si="3056">A3176</f>
        <v>июль</v>
      </c>
      <c r="B3212" s="18">
        <f t="shared" si="3056"/>
        <v>3</v>
      </c>
      <c r="C3212" s="18">
        <f t="shared" si="215"/>
        <v>84</v>
      </c>
      <c r="D3212" s="19" t="str">
        <f t="shared" si="216"/>
        <v>Услуги</v>
      </c>
      <c r="E3212" s="20">
        <v>53.5</v>
      </c>
      <c r="F3212" s="21">
        <v>38.199</v>
      </c>
      <c r="G3212" s="22">
        <v>4.053030303030303</v>
      </c>
      <c r="H3212" s="21">
        <v>13.2</v>
      </c>
    </row>
    <row r="3213" ht="15.75" customHeight="1">
      <c r="A3213" s="16" t="str">
        <f t="shared" ref="A3213:B3213" si="3057">A3177</f>
        <v>август</v>
      </c>
      <c r="B3213" s="18">
        <f t="shared" si="3057"/>
        <v>3</v>
      </c>
      <c r="C3213" s="18">
        <f t="shared" si="215"/>
        <v>84</v>
      </c>
      <c r="D3213" s="19" t="str">
        <f t="shared" si="216"/>
        <v>Услуги</v>
      </c>
      <c r="E3213" s="20">
        <v>42.0</v>
      </c>
      <c r="F3213" s="21">
        <v>27.93</v>
      </c>
      <c r="G3213" s="22">
        <v>3.1818181818181817</v>
      </c>
      <c r="H3213" s="21">
        <v>13.2</v>
      </c>
    </row>
    <row r="3214" ht="15.75" customHeight="1">
      <c r="A3214" s="16" t="str">
        <f t="shared" ref="A3214:B3214" si="3058">A3178</f>
        <v>сентябрь</v>
      </c>
      <c r="B3214" s="18">
        <f t="shared" si="3058"/>
        <v>3</v>
      </c>
      <c r="C3214" s="18">
        <f t="shared" si="215"/>
        <v>84</v>
      </c>
      <c r="D3214" s="19" t="str">
        <f t="shared" si="216"/>
        <v>Услуги</v>
      </c>
      <c r="E3214" s="20">
        <v>59.0</v>
      </c>
      <c r="F3214" s="21">
        <v>42.538999999999994</v>
      </c>
      <c r="G3214" s="22">
        <v>5.462962962962963</v>
      </c>
      <c r="H3214" s="21">
        <v>10.8</v>
      </c>
    </row>
    <row r="3215" ht="15.75" customHeight="1">
      <c r="A3215" s="16" t="str">
        <f t="shared" ref="A3215:B3215" si="3059">A3179</f>
        <v>январь</v>
      </c>
      <c r="B3215" s="18">
        <f t="shared" si="3059"/>
        <v>1</v>
      </c>
      <c r="C3215" s="18">
        <f t="shared" si="215"/>
        <v>87</v>
      </c>
      <c r="D3215" s="19" t="str">
        <f t="shared" si="216"/>
        <v>Услуги</v>
      </c>
      <c r="E3215" s="20">
        <v>46.5</v>
      </c>
      <c r="F3215" s="21">
        <v>33.852</v>
      </c>
      <c r="G3215" s="22">
        <v>4.305555555555555</v>
      </c>
      <c r="H3215" s="21">
        <v>10.8</v>
      </c>
    </row>
    <row r="3216" ht="15.75" customHeight="1">
      <c r="A3216" s="16" t="str">
        <f t="shared" ref="A3216:B3216" si="3060">A3180</f>
        <v>февраль</v>
      </c>
      <c r="B3216" s="18">
        <f t="shared" si="3060"/>
        <v>1</v>
      </c>
      <c r="C3216" s="18">
        <f t="shared" si="215"/>
        <v>87</v>
      </c>
      <c r="D3216" s="19" t="str">
        <f t="shared" si="216"/>
        <v>Услуги</v>
      </c>
      <c r="E3216" s="20">
        <v>59.5</v>
      </c>
      <c r="F3216" s="21">
        <v>42.899499999999996</v>
      </c>
      <c r="G3216" s="22">
        <v>4.131944444444445</v>
      </c>
      <c r="H3216" s="21">
        <v>14.4</v>
      </c>
    </row>
    <row r="3217" ht="15.75" customHeight="1">
      <c r="A3217" s="16" t="str">
        <f t="shared" ref="A3217:B3217" si="3061">A3181</f>
        <v>март</v>
      </c>
      <c r="B3217" s="18">
        <f t="shared" si="3061"/>
        <v>1</v>
      </c>
      <c r="C3217" s="18">
        <f t="shared" si="215"/>
        <v>87</v>
      </c>
      <c r="D3217" s="19" t="str">
        <f t="shared" si="216"/>
        <v>Услуги</v>
      </c>
      <c r="E3217" s="20">
        <v>48.5</v>
      </c>
      <c r="F3217" s="21">
        <v>33.610499999999995</v>
      </c>
      <c r="G3217" s="22">
        <v>3.6742424242424243</v>
      </c>
      <c r="H3217" s="21">
        <v>13.2</v>
      </c>
    </row>
    <row r="3218" ht="15.75" customHeight="1">
      <c r="A3218" s="16" t="str">
        <f t="shared" ref="A3218:B3218" si="3062">A3182</f>
        <v>апрель</v>
      </c>
      <c r="B3218" s="18">
        <f t="shared" si="3062"/>
        <v>2</v>
      </c>
      <c r="C3218" s="18">
        <f t="shared" si="215"/>
        <v>87</v>
      </c>
      <c r="D3218" s="19" t="str">
        <f t="shared" si="216"/>
        <v>Услуги</v>
      </c>
      <c r="E3218" s="20">
        <v>46.5</v>
      </c>
      <c r="F3218" s="21">
        <v>32.2245</v>
      </c>
      <c r="G3218" s="22">
        <v>3.229166666666667</v>
      </c>
      <c r="H3218" s="21">
        <v>14.4</v>
      </c>
    </row>
    <row r="3219" ht="15.75" customHeight="1">
      <c r="A3219" s="16" t="str">
        <f t="shared" ref="A3219:B3219" si="3063">A3183</f>
        <v>май</v>
      </c>
      <c r="B3219" s="18">
        <f t="shared" si="3063"/>
        <v>2</v>
      </c>
      <c r="C3219" s="18">
        <f t="shared" si="215"/>
        <v>87</v>
      </c>
      <c r="D3219" s="19" t="str">
        <f t="shared" si="216"/>
        <v>Услуги</v>
      </c>
      <c r="E3219" s="20">
        <v>48.5</v>
      </c>
      <c r="F3219" s="21">
        <v>35.308</v>
      </c>
      <c r="G3219" s="22">
        <v>3.3680555555555562</v>
      </c>
      <c r="H3219" s="21">
        <v>14.4</v>
      </c>
    </row>
    <row r="3220" ht="15.75" customHeight="1">
      <c r="A3220" s="16" t="str">
        <f t="shared" ref="A3220:B3220" si="3064">A3184</f>
        <v>июнь</v>
      </c>
      <c r="B3220" s="18">
        <f t="shared" si="3064"/>
        <v>2</v>
      </c>
      <c r="C3220" s="18">
        <f t="shared" si="215"/>
        <v>87</v>
      </c>
      <c r="D3220" s="19" t="str">
        <f t="shared" si="216"/>
        <v>Услуги</v>
      </c>
      <c r="E3220" s="20">
        <v>59.5</v>
      </c>
      <c r="F3220" s="21">
        <v>43.7325</v>
      </c>
      <c r="G3220" s="22">
        <v>5.5092592592592595</v>
      </c>
      <c r="H3220" s="21">
        <v>10.8</v>
      </c>
    </row>
    <row r="3221" ht="15.75" customHeight="1">
      <c r="A3221" s="16" t="str">
        <f t="shared" ref="A3221:B3221" si="3065">A3185</f>
        <v>июль</v>
      </c>
      <c r="B3221" s="18">
        <f t="shared" si="3065"/>
        <v>3</v>
      </c>
      <c r="C3221" s="18">
        <f t="shared" si="215"/>
        <v>87</v>
      </c>
      <c r="D3221" s="19" t="str">
        <f t="shared" si="216"/>
        <v>Услуги</v>
      </c>
      <c r="E3221" s="20">
        <v>42.5</v>
      </c>
      <c r="F3221" s="21">
        <v>30.939999999999994</v>
      </c>
      <c r="G3221" s="22">
        <v>3.5416666666666665</v>
      </c>
      <c r="H3221" s="21">
        <v>12.0</v>
      </c>
    </row>
    <row r="3222" ht="15.75" customHeight="1">
      <c r="A3222" s="16" t="str">
        <f t="shared" ref="A3222:B3222" si="3066">A3186</f>
        <v>август</v>
      </c>
      <c r="B3222" s="18">
        <f t="shared" si="3066"/>
        <v>3</v>
      </c>
      <c r="C3222" s="18">
        <f t="shared" si="215"/>
        <v>87</v>
      </c>
      <c r="D3222" s="19" t="str">
        <f t="shared" si="216"/>
        <v>Услуги</v>
      </c>
      <c r="E3222" s="20">
        <v>54.50000000000001</v>
      </c>
      <c r="F3222" s="21">
        <v>40.0575</v>
      </c>
      <c r="G3222" s="22">
        <v>5.046296296296298</v>
      </c>
      <c r="H3222" s="21">
        <v>10.8</v>
      </c>
    </row>
    <row r="3223" ht="15.75" customHeight="1">
      <c r="A3223" s="16" t="str">
        <f t="shared" ref="A3223:B3223" si="3067">A3187</f>
        <v>сентябрь</v>
      </c>
      <c r="B3223" s="18">
        <f t="shared" si="3067"/>
        <v>3</v>
      </c>
      <c r="C3223" s="18">
        <f t="shared" si="215"/>
        <v>87</v>
      </c>
      <c r="D3223" s="19" t="str">
        <f t="shared" si="216"/>
        <v>Услуги</v>
      </c>
      <c r="E3223" s="20">
        <v>46.0</v>
      </c>
      <c r="F3223" s="21">
        <v>32.199999999999996</v>
      </c>
      <c r="G3223" s="22">
        <v>3.833333333333334</v>
      </c>
      <c r="H3223" s="21">
        <v>12.0</v>
      </c>
    </row>
    <row r="3224" ht="15.75" customHeight="1">
      <c r="A3224" s="16" t="str">
        <f t="shared" ref="A3224:B3224" si="3068">A3188</f>
        <v>январь</v>
      </c>
      <c r="B3224" s="18">
        <f t="shared" si="3068"/>
        <v>1</v>
      </c>
      <c r="C3224" s="18">
        <f t="shared" si="215"/>
        <v>88</v>
      </c>
      <c r="D3224" s="19" t="str">
        <f t="shared" si="216"/>
        <v>телефоны и гаджеты</v>
      </c>
      <c r="E3224" s="20">
        <v>55.50000000000001</v>
      </c>
      <c r="F3224" s="21">
        <v>39.238499999999995</v>
      </c>
      <c r="G3224" s="22">
        <v>4.204545454545454</v>
      </c>
      <c r="H3224" s="21">
        <v>13.2</v>
      </c>
    </row>
    <row r="3225" ht="15.75" customHeight="1">
      <c r="A3225" s="16" t="str">
        <f t="shared" ref="A3225:B3225" si="3069">A3189</f>
        <v>февраль</v>
      </c>
      <c r="B3225" s="18">
        <f t="shared" si="3069"/>
        <v>1</v>
      </c>
      <c r="C3225" s="18">
        <f t="shared" si="215"/>
        <v>88</v>
      </c>
      <c r="D3225" s="19" t="str">
        <f t="shared" si="216"/>
        <v>телефоны и гаджеты</v>
      </c>
      <c r="E3225" s="20">
        <v>53.0</v>
      </c>
      <c r="F3225" s="21">
        <v>35.245</v>
      </c>
      <c r="G3225" s="22">
        <v>4.416666666666666</v>
      </c>
      <c r="H3225" s="21">
        <v>12.0</v>
      </c>
    </row>
    <row r="3226" ht="15.75" customHeight="1">
      <c r="A3226" s="16" t="str">
        <f t="shared" ref="A3226:B3226" si="3070">A3190</f>
        <v>март</v>
      </c>
      <c r="B3226" s="18">
        <f t="shared" si="3070"/>
        <v>1</v>
      </c>
      <c r="C3226" s="18">
        <f t="shared" si="215"/>
        <v>88</v>
      </c>
      <c r="D3226" s="19" t="str">
        <f t="shared" si="216"/>
        <v>телефоны и гаджеты</v>
      </c>
      <c r="E3226" s="20">
        <v>44.5</v>
      </c>
      <c r="F3226" s="21">
        <v>30.526999999999997</v>
      </c>
      <c r="G3226" s="22">
        <v>3.0902777777777777</v>
      </c>
      <c r="H3226" s="21">
        <v>14.4</v>
      </c>
    </row>
    <row r="3227" ht="15.75" customHeight="1">
      <c r="A3227" s="16" t="str">
        <f t="shared" ref="A3227:B3227" si="3071">A3191</f>
        <v>апрель</v>
      </c>
      <c r="B3227" s="18">
        <f t="shared" si="3071"/>
        <v>2</v>
      </c>
      <c r="C3227" s="18">
        <f t="shared" si="215"/>
        <v>88</v>
      </c>
      <c r="D3227" s="19" t="str">
        <f t="shared" si="216"/>
        <v>телефоны и гаджеты</v>
      </c>
      <c r="E3227" s="20">
        <v>40.5</v>
      </c>
      <c r="F3227" s="21">
        <v>27.215999999999994</v>
      </c>
      <c r="G3227" s="22">
        <v>3.0681818181818183</v>
      </c>
      <c r="H3227" s="21">
        <v>13.2</v>
      </c>
    </row>
    <row r="3228" ht="15.75" customHeight="1">
      <c r="A3228" s="16" t="str">
        <f t="shared" ref="A3228:B3228" si="3072">A3192</f>
        <v>май</v>
      </c>
      <c r="B3228" s="18">
        <f t="shared" si="3072"/>
        <v>2</v>
      </c>
      <c r="C3228" s="18">
        <f t="shared" si="215"/>
        <v>88</v>
      </c>
      <c r="D3228" s="19" t="str">
        <f t="shared" si="216"/>
        <v>телефоны и гаджеты</v>
      </c>
      <c r="E3228" s="20">
        <v>57.99999999999999</v>
      </c>
      <c r="F3228" s="21">
        <v>38.97599999999999</v>
      </c>
      <c r="G3228" s="22">
        <v>5.370370370370371</v>
      </c>
      <c r="H3228" s="21">
        <v>10.8</v>
      </c>
    </row>
    <row r="3229" ht="15.75" customHeight="1">
      <c r="A3229" s="16" t="str">
        <f t="shared" ref="A3229:B3229" si="3073">A3193</f>
        <v>июнь</v>
      </c>
      <c r="B3229" s="18">
        <f t="shared" si="3073"/>
        <v>2</v>
      </c>
      <c r="C3229" s="18">
        <f t="shared" si="215"/>
        <v>88</v>
      </c>
      <c r="D3229" s="19" t="str">
        <f t="shared" si="216"/>
        <v>телефоны и гаджеты</v>
      </c>
      <c r="E3229" s="20">
        <v>41.0</v>
      </c>
      <c r="F3229" s="21">
        <v>28.125999999999994</v>
      </c>
      <c r="G3229" s="22">
        <v>2.8472222222222223</v>
      </c>
      <c r="H3229" s="21">
        <v>14.4</v>
      </c>
    </row>
    <row r="3230" ht="15.75" customHeight="1">
      <c r="A3230" s="16" t="str">
        <f t="shared" ref="A3230:B3230" si="3074">A3194</f>
        <v>июль</v>
      </c>
      <c r="B3230" s="18">
        <f t="shared" si="3074"/>
        <v>3</v>
      </c>
      <c r="C3230" s="18">
        <f t="shared" si="215"/>
        <v>88</v>
      </c>
      <c r="D3230" s="19" t="str">
        <f t="shared" si="216"/>
        <v>телефоны и гаджеты</v>
      </c>
      <c r="E3230" s="20">
        <v>45.5</v>
      </c>
      <c r="F3230" s="21">
        <v>30.894499999999997</v>
      </c>
      <c r="G3230" s="22">
        <v>3.446969696969697</v>
      </c>
      <c r="H3230" s="21">
        <v>13.2</v>
      </c>
    </row>
    <row r="3231" ht="15.75" customHeight="1">
      <c r="A3231" s="16" t="str">
        <f t="shared" ref="A3231:B3231" si="3075">A3195</f>
        <v>август</v>
      </c>
      <c r="B3231" s="18">
        <f t="shared" si="3075"/>
        <v>3</v>
      </c>
      <c r="C3231" s="18">
        <f t="shared" si="215"/>
        <v>88</v>
      </c>
      <c r="D3231" s="19" t="str">
        <f t="shared" si="216"/>
        <v>телефоны и гаджеты</v>
      </c>
      <c r="E3231" s="20">
        <v>56.00000000000001</v>
      </c>
      <c r="F3231" s="21">
        <v>39.199999999999996</v>
      </c>
      <c r="G3231" s="22">
        <v>4.666666666666667</v>
      </c>
      <c r="H3231" s="21">
        <v>12.0</v>
      </c>
    </row>
    <row r="3232" ht="15.75" customHeight="1">
      <c r="A3232" s="16" t="str">
        <f t="shared" ref="A3232:B3232" si="3076">A3196</f>
        <v>сентябрь</v>
      </c>
      <c r="B3232" s="18">
        <f t="shared" si="3076"/>
        <v>3</v>
      </c>
      <c r="C3232" s="18">
        <f t="shared" si="215"/>
        <v>88</v>
      </c>
      <c r="D3232" s="19" t="str">
        <f t="shared" si="216"/>
        <v>телефоны и гаджеты</v>
      </c>
      <c r="E3232" s="20">
        <v>57.49999999999999</v>
      </c>
      <c r="F3232" s="21">
        <v>40.25</v>
      </c>
      <c r="G3232" s="22">
        <v>4.791666666666667</v>
      </c>
      <c r="H3232" s="21">
        <v>12.0</v>
      </c>
    </row>
    <row r="3233" ht="15.75" customHeight="1">
      <c r="A3233" s="16" t="str">
        <f t="shared" ref="A3233:B3233" si="3077">A3197</f>
        <v>январь</v>
      </c>
      <c r="B3233" s="18">
        <f t="shared" si="3077"/>
        <v>1</v>
      </c>
      <c r="C3233" s="18">
        <f t="shared" si="215"/>
        <v>89</v>
      </c>
      <c r="D3233" s="19" t="str">
        <f t="shared" si="216"/>
        <v>платежи</v>
      </c>
      <c r="E3233" s="20">
        <v>49.5</v>
      </c>
      <c r="F3233" s="21">
        <v>33.263999999999996</v>
      </c>
      <c r="G3233" s="22">
        <v>4.583333333333334</v>
      </c>
      <c r="H3233" s="21">
        <v>10.8</v>
      </c>
    </row>
    <row r="3234" ht="15.75" customHeight="1">
      <c r="A3234" s="16" t="str">
        <f t="shared" ref="A3234:B3234" si="3078">A3198</f>
        <v>февраль</v>
      </c>
      <c r="B3234" s="18">
        <f t="shared" si="3078"/>
        <v>1</v>
      </c>
      <c r="C3234" s="18">
        <f t="shared" si="215"/>
        <v>89</v>
      </c>
      <c r="D3234" s="19" t="str">
        <f t="shared" si="216"/>
        <v>платежи</v>
      </c>
      <c r="E3234" s="20">
        <v>41.0</v>
      </c>
      <c r="F3234" s="21">
        <v>28.413</v>
      </c>
      <c r="G3234" s="22">
        <v>3.7962962962962967</v>
      </c>
      <c r="H3234" s="21">
        <v>10.8</v>
      </c>
    </row>
    <row r="3235" ht="15.75" customHeight="1">
      <c r="A3235" s="16" t="str">
        <f t="shared" ref="A3235:B3235" si="3079">A3199</f>
        <v>март</v>
      </c>
      <c r="B3235" s="18">
        <f t="shared" si="3079"/>
        <v>1</v>
      </c>
      <c r="C3235" s="18">
        <f t="shared" si="215"/>
        <v>89</v>
      </c>
      <c r="D3235" s="19" t="str">
        <f t="shared" si="216"/>
        <v>платежи</v>
      </c>
      <c r="E3235" s="20">
        <v>44.5</v>
      </c>
      <c r="F3235" s="21">
        <v>29.903999999999996</v>
      </c>
      <c r="G3235" s="22">
        <v>3.3712121212121215</v>
      </c>
      <c r="H3235" s="21">
        <v>13.2</v>
      </c>
    </row>
    <row r="3236" ht="15.75" customHeight="1">
      <c r="A3236" s="16" t="str">
        <f t="shared" ref="A3236:B3236" si="3080">A3200</f>
        <v>апрель</v>
      </c>
      <c r="B3236" s="18">
        <f t="shared" si="3080"/>
        <v>2</v>
      </c>
      <c r="C3236" s="18">
        <f t="shared" si="215"/>
        <v>89</v>
      </c>
      <c r="D3236" s="19" t="str">
        <f t="shared" si="216"/>
        <v>платежи</v>
      </c>
      <c r="E3236" s="20">
        <v>57.99999999999999</v>
      </c>
      <c r="F3236" s="21">
        <v>38.56999999999999</v>
      </c>
      <c r="G3236" s="22">
        <v>4.027777777777778</v>
      </c>
      <c r="H3236" s="21">
        <v>14.4</v>
      </c>
    </row>
    <row r="3237" ht="15.75" customHeight="1">
      <c r="A3237" s="16" t="str">
        <f t="shared" ref="A3237:B3237" si="3081">A3201</f>
        <v>май</v>
      </c>
      <c r="B3237" s="18">
        <f t="shared" si="3081"/>
        <v>2</v>
      </c>
      <c r="C3237" s="18">
        <f t="shared" si="215"/>
        <v>89</v>
      </c>
      <c r="D3237" s="19" t="str">
        <f t="shared" si="216"/>
        <v>платежи</v>
      </c>
      <c r="E3237" s="20">
        <v>43.0</v>
      </c>
      <c r="F3237" s="21">
        <v>30.099999999999998</v>
      </c>
      <c r="G3237" s="22">
        <v>3.5833333333333335</v>
      </c>
      <c r="H3237" s="21">
        <v>12.0</v>
      </c>
    </row>
    <row r="3238" ht="15.75" customHeight="1">
      <c r="A3238" s="16" t="str">
        <f t="shared" ref="A3238:B3238" si="3082">A3202</f>
        <v>июнь</v>
      </c>
      <c r="B3238" s="18">
        <f t="shared" si="3082"/>
        <v>2</v>
      </c>
      <c r="C3238" s="18">
        <f t="shared" si="215"/>
        <v>89</v>
      </c>
      <c r="D3238" s="19" t="str">
        <f t="shared" si="216"/>
        <v>платежи</v>
      </c>
      <c r="E3238" s="20">
        <v>54.50000000000001</v>
      </c>
      <c r="F3238" s="21">
        <v>37.387</v>
      </c>
      <c r="G3238" s="22">
        <v>4.128787878787878</v>
      </c>
      <c r="H3238" s="21">
        <v>13.2</v>
      </c>
    </row>
    <row r="3239" ht="15.75" customHeight="1">
      <c r="A3239" s="16" t="str">
        <f t="shared" ref="A3239:B3239" si="3083">A3203</f>
        <v>июль</v>
      </c>
      <c r="B3239" s="18">
        <f t="shared" si="3083"/>
        <v>3</v>
      </c>
      <c r="C3239" s="18">
        <f t="shared" si="215"/>
        <v>89</v>
      </c>
      <c r="D3239" s="19" t="str">
        <f t="shared" si="216"/>
        <v>платежи</v>
      </c>
      <c r="E3239" s="20">
        <v>59.0</v>
      </c>
      <c r="F3239" s="21">
        <v>42.126</v>
      </c>
      <c r="G3239" s="22">
        <v>4.916666666666666</v>
      </c>
      <c r="H3239" s="21">
        <v>12.0</v>
      </c>
    </row>
    <row r="3240" ht="15.75" customHeight="1">
      <c r="A3240" s="16" t="str">
        <f t="shared" ref="A3240:B3240" si="3084">A3204</f>
        <v>август</v>
      </c>
      <c r="B3240" s="18">
        <f t="shared" si="3084"/>
        <v>3</v>
      </c>
      <c r="C3240" s="18">
        <f t="shared" si="215"/>
        <v>89</v>
      </c>
      <c r="D3240" s="19" t="str">
        <f t="shared" si="216"/>
        <v>платежи</v>
      </c>
      <c r="E3240" s="20">
        <v>53.0</v>
      </c>
      <c r="F3240" s="21">
        <v>38.583999999999996</v>
      </c>
      <c r="G3240" s="22">
        <v>4.015151515151515</v>
      </c>
      <c r="H3240" s="21">
        <v>13.2</v>
      </c>
    </row>
    <row r="3241" ht="15.75" customHeight="1">
      <c r="A3241" s="16" t="str">
        <f t="shared" ref="A3241:B3241" si="3085">A3205</f>
        <v>сентябрь</v>
      </c>
      <c r="B3241" s="18">
        <f t="shared" si="3085"/>
        <v>3</v>
      </c>
      <c r="C3241" s="18">
        <f t="shared" si="215"/>
        <v>89</v>
      </c>
      <c r="D3241" s="19" t="str">
        <f t="shared" si="216"/>
        <v>платежи</v>
      </c>
      <c r="E3241" s="20">
        <v>47.0</v>
      </c>
      <c r="F3241" s="21">
        <v>33.558</v>
      </c>
      <c r="G3241" s="22">
        <v>3.5606060606060606</v>
      </c>
      <c r="H3241" s="21">
        <v>13.2</v>
      </c>
    </row>
    <row r="3242" ht="15.75" customHeight="1">
      <c r="A3242" s="16" t="str">
        <f t="shared" ref="A3242:B3242" si="3086">A3206</f>
        <v>январь</v>
      </c>
      <c r="B3242" s="18">
        <f t="shared" si="3086"/>
        <v>1</v>
      </c>
      <c r="C3242" s="18">
        <f t="shared" si="215"/>
        <v>85</v>
      </c>
      <c r="D3242" s="19" t="str">
        <f t="shared" si="216"/>
        <v>Услуги</v>
      </c>
      <c r="E3242" s="20">
        <v>49.0</v>
      </c>
      <c r="F3242" s="21">
        <v>33.614</v>
      </c>
      <c r="G3242" s="22">
        <v>3.4027777777777777</v>
      </c>
      <c r="H3242" s="21">
        <v>14.4</v>
      </c>
    </row>
    <row r="3243" ht="15.75" customHeight="1">
      <c r="A3243" s="16" t="str">
        <f t="shared" ref="A3243:B3243" si="3087">A3207</f>
        <v>февраль</v>
      </c>
      <c r="B3243" s="18">
        <f t="shared" si="3087"/>
        <v>1</v>
      </c>
      <c r="C3243" s="18">
        <f t="shared" si="215"/>
        <v>85</v>
      </c>
      <c r="D3243" s="19" t="str">
        <f t="shared" si="216"/>
        <v>Услуги</v>
      </c>
      <c r="E3243" s="20">
        <v>42.0</v>
      </c>
      <c r="F3243" s="21">
        <v>28.811999999999998</v>
      </c>
      <c r="G3243" s="22">
        <v>3.888888888888889</v>
      </c>
      <c r="H3243" s="21">
        <v>10.8</v>
      </c>
    </row>
    <row r="3244" ht="15.75" customHeight="1">
      <c r="A3244" s="16" t="str">
        <f t="shared" ref="A3244:B3244" si="3088">A3208</f>
        <v>март</v>
      </c>
      <c r="B3244" s="18">
        <f t="shared" si="3088"/>
        <v>1</v>
      </c>
      <c r="C3244" s="18">
        <f t="shared" si="215"/>
        <v>85</v>
      </c>
      <c r="D3244" s="19" t="str">
        <f t="shared" si="216"/>
        <v>Услуги</v>
      </c>
      <c r="E3244" s="20">
        <v>55.50000000000001</v>
      </c>
      <c r="F3244" s="21">
        <v>38.07299999999999</v>
      </c>
      <c r="G3244" s="22">
        <v>4.625</v>
      </c>
      <c r="H3244" s="21">
        <v>12.0</v>
      </c>
    </row>
    <row r="3245" ht="15.75" customHeight="1">
      <c r="A3245" s="16" t="str">
        <f t="shared" ref="A3245:B3245" si="3089">A3209</f>
        <v>апрель</v>
      </c>
      <c r="B3245" s="18">
        <f t="shared" si="3089"/>
        <v>2</v>
      </c>
      <c r="C3245" s="18">
        <f t="shared" si="215"/>
        <v>85</v>
      </c>
      <c r="D3245" s="19" t="str">
        <f t="shared" si="216"/>
        <v>Услуги</v>
      </c>
      <c r="E3245" s="20">
        <v>56.00000000000001</v>
      </c>
      <c r="F3245" s="21">
        <v>37.239999999999995</v>
      </c>
      <c r="G3245" s="22">
        <v>4.242424242424242</v>
      </c>
      <c r="H3245" s="21">
        <v>13.2</v>
      </c>
    </row>
    <row r="3246" ht="15.75" customHeight="1">
      <c r="A3246" s="16" t="str">
        <f t="shared" ref="A3246:B3246" si="3090">A3210</f>
        <v>май</v>
      </c>
      <c r="B3246" s="18">
        <f t="shared" si="3090"/>
        <v>2</v>
      </c>
      <c r="C3246" s="18">
        <f t="shared" si="215"/>
        <v>85</v>
      </c>
      <c r="D3246" s="19" t="str">
        <f t="shared" si="216"/>
        <v>Услуги</v>
      </c>
      <c r="E3246" s="20">
        <v>57.99999999999999</v>
      </c>
      <c r="F3246" s="21">
        <v>41.00599999999999</v>
      </c>
      <c r="G3246" s="22">
        <v>4.027777777777778</v>
      </c>
      <c r="H3246" s="21">
        <v>14.4</v>
      </c>
    </row>
    <row r="3247" ht="15.75" customHeight="1">
      <c r="A3247" s="16" t="str">
        <f t="shared" ref="A3247:B3247" si="3091">A3211</f>
        <v>июнь</v>
      </c>
      <c r="B3247" s="18">
        <f t="shared" si="3091"/>
        <v>2</v>
      </c>
      <c r="C3247" s="18">
        <f t="shared" si="215"/>
        <v>85</v>
      </c>
      <c r="D3247" s="19" t="str">
        <f t="shared" si="216"/>
        <v>Услуги</v>
      </c>
      <c r="E3247" s="20">
        <v>50.0</v>
      </c>
      <c r="F3247" s="21">
        <v>34.3</v>
      </c>
      <c r="G3247" s="22">
        <v>3.787878787878788</v>
      </c>
      <c r="H3247" s="21">
        <v>13.2</v>
      </c>
    </row>
    <row r="3248" ht="15.75" customHeight="1">
      <c r="A3248" s="16" t="str">
        <f t="shared" ref="A3248:B3248" si="3092">A3212</f>
        <v>июль</v>
      </c>
      <c r="B3248" s="18">
        <f t="shared" si="3092"/>
        <v>3</v>
      </c>
      <c r="C3248" s="18">
        <f t="shared" si="215"/>
        <v>85</v>
      </c>
      <c r="D3248" s="19" t="str">
        <f t="shared" si="216"/>
        <v>Услуги</v>
      </c>
      <c r="E3248" s="20">
        <v>48.5</v>
      </c>
      <c r="F3248" s="21">
        <v>32.2525</v>
      </c>
      <c r="G3248" s="22">
        <v>4.041666666666667</v>
      </c>
      <c r="H3248" s="21">
        <v>12.0</v>
      </c>
    </row>
    <row r="3249" ht="15.75" customHeight="1">
      <c r="A3249" s="16" t="str">
        <f t="shared" ref="A3249:B3249" si="3093">A3213</f>
        <v>август</v>
      </c>
      <c r="B3249" s="18">
        <f t="shared" si="3093"/>
        <v>3</v>
      </c>
      <c r="C3249" s="18">
        <f t="shared" si="215"/>
        <v>85</v>
      </c>
      <c r="D3249" s="19" t="str">
        <f t="shared" si="216"/>
        <v>Услуги</v>
      </c>
      <c r="E3249" s="20">
        <v>48.0</v>
      </c>
      <c r="F3249" s="21">
        <v>34.943999999999996</v>
      </c>
      <c r="G3249" s="22">
        <v>3.3333333333333335</v>
      </c>
      <c r="H3249" s="21">
        <v>14.4</v>
      </c>
    </row>
    <row r="3250" ht="15.75" customHeight="1">
      <c r="A3250" s="16" t="str">
        <f t="shared" ref="A3250:B3250" si="3094">A3214</f>
        <v>сентябрь</v>
      </c>
      <c r="B3250" s="18">
        <f t="shared" si="3094"/>
        <v>3</v>
      </c>
      <c r="C3250" s="18">
        <f t="shared" si="215"/>
        <v>85</v>
      </c>
      <c r="D3250" s="19" t="str">
        <f t="shared" si="216"/>
        <v>Услуги</v>
      </c>
      <c r="E3250" s="20">
        <v>42.0</v>
      </c>
      <c r="F3250" s="21">
        <v>30.870000000000005</v>
      </c>
      <c r="G3250" s="22">
        <v>3.5000000000000004</v>
      </c>
      <c r="H3250" s="21">
        <v>12.0</v>
      </c>
    </row>
    <row r="3251" ht="15.75" customHeight="1">
      <c r="A3251" s="16" t="str">
        <f t="shared" ref="A3251:B3251" si="3095">A3215</f>
        <v>январь</v>
      </c>
      <c r="B3251" s="18">
        <f t="shared" si="3095"/>
        <v>1</v>
      </c>
      <c r="C3251" s="18">
        <f t="shared" si="215"/>
        <v>88</v>
      </c>
      <c r="D3251" s="19" t="str">
        <f t="shared" si="216"/>
        <v>Услуги</v>
      </c>
      <c r="E3251" s="20">
        <v>57.49999999999999</v>
      </c>
      <c r="F3251" s="21">
        <v>41.86</v>
      </c>
      <c r="G3251" s="22">
        <v>5.324074074074074</v>
      </c>
      <c r="H3251" s="21">
        <v>10.8</v>
      </c>
    </row>
    <row r="3252" ht="15.75" customHeight="1">
      <c r="A3252" s="16" t="str">
        <f t="shared" ref="A3252:B3252" si="3096">A3216</f>
        <v>февраль</v>
      </c>
      <c r="B3252" s="18">
        <f t="shared" si="3096"/>
        <v>1</v>
      </c>
      <c r="C3252" s="18">
        <f t="shared" si="215"/>
        <v>88</v>
      </c>
      <c r="D3252" s="19" t="str">
        <f t="shared" si="216"/>
        <v>Услуги</v>
      </c>
      <c r="E3252" s="20">
        <v>53.0</v>
      </c>
      <c r="F3252" s="21">
        <v>36.35799999999999</v>
      </c>
      <c r="G3252" s="22">
        <v>3.680555555555556</v>
      </c>
      <c r="H3252" s="21">
        <v>14.4</v>
      </c>
    </row>
    <row r="3253" ht="15.75" customHeight="1">
      <c r="A3253" s="16" t="str">
        <f t="shared" ref="A3253:B3253" si="3097">A3217</f>
        <v>март</v>
      </c>
      <c r="B3253" s="18">
        <f t="shared" si="3097"/>
        <v>1</v>
      </c>
      <c r="C3253" s="18">
        <f t="shared" si="215"/>
        <v>88</v>
      </c>
      <c r="D3253" s="19" t="str">
        <f t="shared" si="216"/>
        <v>Услуги</v>
      </c>
      <c r="E3253" s="20">
        <v>43.5</v>
      </c>
      <c r="F3253" s="21">
        <v>30.1455</v>
      </c>
      <c r="G3253" s="22">
        <v>4.027777777777778</v>
      </c>
      <c r="H3253" s="21">
        <v>10.8</v>
      </c>
    </row>
    <row r="3254" ht="15.75" customHeight="1">
      <c r="A3254" s="16" t="str">
        <f t="shared" ref="A3254:B3254" si="3098">A3218</f>
        <v>апрель</v>
      </c>
      <c r="B3254" s="18">
        <f t="shared" si="3098"/>
        <v>2</v>
      </c>
      <c r="C3254" s="18">
        <f t="shared" si="215"/>
        <v>88</v>
      </c>
      <c r="D3254" s="19" t="str">
        <f t="shared" si="216"/>
        <v>Услуги</v>
      </c>
      <c r="E3254" s="20">
        <v>49.0</v>
      </c>
      <c r="F3254" s="21">
        <v>34.3</v>
      </c>
      <c r="G3254" s="22">
        <v>3.4027777777777777</v>
      </c>
      <c r="H3254" s="21">
        <v>14.4</v>
      </c>
    </row>
    <row r="3255" ht="15.75" customHeight="1">
      <c r="A3255" s="16" t="str">
        <f t="shared" ref="A3255:B3255" si="3099">A3219</f>
        <v>май</v>
      </c>
      <c r="B3255" s="18">
        <f t="shared" si="3099"/>
        <v>2</v>
      </c>
      <c r="C3255" s="18">
        <f t="shared" si="215"/>
        <v>88</v>
      </c>
      <c r="D3255" s="19" t="str">
        <f t="shared" si="216"/>
        <v>Услуги</v>
      </c>
      <c r="E3255" s="20">
        <v>51.5</v>
      </c>
      <c r="F3255" s="21">
        <v>34.247499999999995</v>
      </c>
      <c r="G3255" s="22">
        <v>4.291666666666666</v>
      </c>
      <c r="H3255" s="21">
        <v>12.0</v>
      </c>
    </row>
    <row r="3256" ht="15.75" customHeight="1">
      <c r="A3256" s="16" t="str">
        <f t="shared" ref="A3256:B3256" si="3100">A3220</f>
        <v>июнь</v>
      </c>
      <c r="B3256" s="18">
        <f t="shared" si="3100"/>
        <v>2</v>
      </c>
      <c r="C3256" s="18">
        <f t="shared" si="215"/>
        <v>88</v>
      </c>
      <c r="D3256" s="19" t="str">
        <f t="shared" si="216"/>
        <v>Услуги</v>
      </c>
      <c r="E3256" s="20">
        <v>57.99999999999999</v>
      </c>
      <c r="F3256" s="21">
        <v>38.97599999999999</v>
      </c>
      <c r="G3256" s="22">
        <v>5.370370370370371</v>
      </c>
      <c r="H3256" s="21">
        <v>10.8</v>
      </c>
    </row>
    <row r="3257" ht="15.75" customHeight="1">
      <c r="A3257" s="16" t="str">
        <f t="shared" ref="A3257:B3257" si="3101">A3221</f>
        <v>июль</v>
      </c>
      <c r="B3257" s="18">
        <f t="shared" si="3101"/>
        <v>3</v>
      </c>
      <c r="C3257" s="18">
        <f t="shared" si="215"/>
        <v>88</v>
      </c>
      <c r="D3257" s="19" t="str">
        <f t="shared" si="216"/>
        <v>Услуги</v>
      </c>
      <c r="E3257" s="20">
        <v>56.99999999999999</v>
      </c>
      <c r="F3257" s="21">
        <v>39.102</v>
      </c>
      <c r="G3257" s="22">
        <v>3.958333333333333</v>
      </c>
      <c r="H3257" s="21">
        <v>14.4</v>
      </c>
    </row>
    <row r="3258" ht="15.75" customHeight="1">
      <c r="A3258" s="16" t="str">
        <f t="shared" ref="A3258:B3258" si="3102">A3222</f>
        <v>август</v>
      </c>
      <c r="B3258" s="18">
        <f t="shared" si="3102"/>
        <v>3</v>
      </c>
      <c r="C3258" s="18">
        <f t="shared" si="215"/>
        <v>88</v>
      </c>
      <c r="D3258" s="19" t="str">
        <f t="shared" si="216"/>
        <v>Услуги</v>
      </c>
      <c r="E3258" s="20">
        <v>48.0</v>
      </c>
      <c r="F3258" s="21">
        <v>34.27199999999999</v>
      </c>
      <c r="G3258" s="22">
        <v>3.3333333333333335</v>
      </c>
      <c r="H3258" s="21">
        <v>14.4</v>
      </c>
    </row>
    <row r="3259" ht="15.75" customHeight="1">
      <c r="A3259" s="16" t="str">
        <f t="shared" ref="A3259:B3259" si="3103">A3223</f>
        <v>сентябрь</v>
      </c>
      <c r="B3259" s="18">
        <f t="shared" si="3103"/>
        <v>3</v>
      </c>
      <c r="C3259" s="18">
        <f t="shared" si="215"/>
        <v>88</v>
      </c>
      <c r="D3259" s="19" t="str">
        <f t="shared" si="216"/>
        <v>Услуги</v>
      </c>
      <c r="E3259" s="20">
        <v>44.5</v>
      </c>
      <c r="F3259" s="21">
        <v>31.461499999999997</v>
      </c>
      <c r="G3259" s="22">
        <v>3.0902777777777777</v>
      </c>
      <c r="H3259" s="21">
        <v>14.4</v>
      </c>
    </row>
    <row r="3260" ht="15.75" customHeight="1">
      <c r="A3260" s="16" t="str">
        <f t="shared" ref="A3260:B3260" si="3104">A3224</f>
        <v>январь</v>
      </c>
      <c r="B3260" s="18">
        <f t="shared" si="3104"/>
        <v>1</v>
      </c>
      <c r="C3260" s="18">
        <f t="shared" si="215"/>
        <v>89</v>
      </c>
      <c r="D3260" s="19" t="str">
        <f t="shared" si="216"/>
        <v>телефоны и гаджеты</v>
      </c>
      <c r="E3260" s="20">
        <v>47.0</v>
      </c>
      <c r="F3260" s="21">
        <v>31.912999999999997</v>
      </c>
      <c r="G3260" s="22">
        <v>4.351851851851853</v>
      </c>
      <c r="H3260" s="21">
        <v>10.8</v>
      </c>
    </row>
    <row r="3261" ht="15.75" customHeight="1">
      <c r="A3261" s="16" t="str">
        <f t="shared" ref="A3261:B3261" si="3105">A3225</f>
        <v>февраль</v>
      </c>
      <c r="B3261" s="18">
        <f t="shared" si="3105"/>
        <v>1</v>
      </c>
      <c r="C3261" s="18">
        <f t="shared" si="215"/>
        <v>89</v>
      </c>
      <c r="D3261" s="19" t="str">
        <f t="shared" si="216"/>
        <v>телефоны и гаджеты</v>
      </c>
      <c r="E3261" s="20">
        <v>56.00000000000001</v>
      </c>
      <c r="F3261" s="21">
        <v>40.376</v>
      </c>
      <c r="G3261" s="22">
        <v>4.666666666666667</v>
      </c>
      <c r="H3261" s="21">
        <v>12.0</v>
      </c>
    </row>
    <row r="3262" ht="15.75" customHeight="1">
      <c r="A3262" s="16" t="str">
        <f t="shared" ref="A3262:B3262" si="3106">A3226</f>
        <v>март</v>
      </c>
      <c r="B3262" s="18">
        <f t="shared" si="3106"/>
        <v>1</v>
      </c>
      <c r="C3262" s="18">
        <f t="shared" si="215"/>
        <v>89</v>
      </c>
      <c r="D3262" s="19" t="str">
        <f t="shared" si="216"/>
        <v>телефоны и гаджеты</v>
      </c>
      <c r="E3262" s="20">
        <v>56.99999999999999</v>
      </c>
      <c r="F3262" s="21">
        <v>41.097</v>
      </c>
      <c r="G3262" s="22">
        <v>4.318181818181818</v>
      </c>
      <c r="H3262" s="21">
        <v>13.2</v>
      </c>
    </row>
    <row r="3263" ht="15.75" customHeight="1">
      <c r="A3263" s="16" t="str">
        <f t="shared" ref="A3263:B3263" si="3107">A3227</f>
        <v>апрель</v>
      </c>
      <c r="B3263" s="18">
        <f t="shared" si="3107"/>
        <v>2</v>
      </c>
      <c r="C3263" s="18">
        <f t="shared" si="215"/>
        <v>89</v>
      </c>
      <c r="D3263" s="19" t="str">
        <f t="shared" si="216"/>
        <v>телефоны и гаджеты</v>
      </c>
      <c r="E3263" s="20">
        <v>57.99999999999999</v>
      </c>
      <c r="F3263" s="21">
        <v>41.412</v>
      </c>
      <c r="G3263" s="22">
        <v>4.833333333333332</v>
      </c>
      <c r="H3263" s="21">
        <v>12.0</v>
      </c>
    </row>
    <row r="3264" ht="15.75" customHeight="1">
      <c r="A3264" s="16" t="str">
        <f t="shared" ref="A3264:B3264" si="3108">A3228</f>
        <v>май</v>
      </c>
      <c r="B3264" s="18">
        <f t="shared" si="3108"/>
        <v>2</v>
      </c>
      <c r="C3264" s="18">
        <f t="shared" si="215"/>
        <v>89</v>
      </c>
      <c r="D3264" s="19" t="str">
        <f t="shared" si="216"/>
        <v>телефоны и гаджеты</v>
      </c>
      <c r="E3264" s="20">
        <v>55.50000000000001</v>
      </c>
      <c r="F3264" s="21">
        <v>39.626999999999995</v>
      </c>
      <c r="G3264" s="22">
        <v>3.854166666666667</v>
      </c>
      <c r="H3264" s="21">
        <v>14.4</v>
      </c>
    </row>
    <row r="3265" ht="15.75" customHeight="1">
      <c r="A3265" s="16" t="str">
        <f t="shared" ref="A3265:B3265" si="3109">A3229</f>
        <v>июнь</v>
      </c>
      <c r="B3265" s="18">
        <f t="shared" si="3109"/>
        <v>2</v>
      </c>
      <c r="C3265" s="18">
        <f t="shared" si="215"/>
        <v>89</v>
      </c>
      <c r="D3265" s="19" t="str">
        <f t="shared" si="216"/>
        <v>телефоны и гаджеты</v>
      </c>
      <c r="E3265" s="20">
        <v>42.0</v>
      </c>
      <c r="F3265" s="21">
        <v>29.988</v>
      </c>
      <c r="G3265" s="22">
        <v>2.9166666666666665</v>
      </c>
      <c r="H3265" s="21">
        <v>14.4</v>
      </c>
    </row>
    <row r="3266" ht="15.75" customHeight="1">
      <c r="A3266" s="16" t="str">
        <f t="shared" ref="A3266:B3266" si="3110">A3230</f>
        <v>июль</v>
      </c>
      <c r="B3266" s="18">
        <f t="shared" si="3110"/>
        <v>3</v>
      </c>
      <c r="C3266" s="18">
        <f t="shared" si="215"/>
        <v>89</v>
      </c>
      <c r="D3266" s="19" t="str">
        <f t="shared" si="216"/>
        <v>телефоны и гаджеты</v>
      </c>
      <c r="E3266" s="20">
        <v>57.49999999999999</v>
      </c>
      <c r="F3266" s="21">
        <v>39.8475</v>
      </c>
      <c r="G3266" s="22">
        <v>4.356060606060606</v>
      </c>
      <c r="H3266" s="21">
        <v>13.2</v>
      </c>
    </row>
    <row r="3267" ht="15.75" customHeight="1">
      <c r="A3267" s="16" t="str">
        <f t="shared" ref="A3267:B3267" si="3111">A3231</f>
        <v>август</v>
      </c>
      <c r="B3267" s="18">
        <f t="shared" si="3111"/>
        <v>3</v>
      </c>
      <c r="C3267" s="18">
        <f t="shared" si="215"/>
        <v>89</v>
      </c>
      <c r="D3267" s="19" t="str">
        <f t="shared" si="216"/>
        <v>телефоны и гаджеты</v>
      </c>
      <c r="E3267" s="20">
        <v>55.00000000000001</v>
      </c>
      <c r="F3267" s="21">
        <v>38.115</v>
      </c>
      <c r="G3267" s="22">
        <v>5.0925925925925934</v>
      </c>
      <c r="H3267" s="21">
        <v>10.8</v>
      </c>
    </row>
    <row r="3268" ht="15.75" customHeight="1">
      <c r="A3268" s="16" t="str">
        <f t="shared" ref="A3268:B3268" si="3112">A3232</f>
        <v>сентябрь</v>
      </c>
      <c r="B3268" s="18">
        <f t="shared" si="3112"/>
        <v>3</v>
      </c>
      <c r="C3268" s="18">
        <f t="shared" si="215"/>
        <v>89</v>
      </c>
      <c r="D3268" s="19" t="str">
        <f t="shared" si="216"/>
        <v>телефоны и гаджеты</v>
      </c>
      <c r="E3268" s="20">
        <v>40.0</v>
      </c>
      <c r="F3268" s="21">
        <v>29.12</v>
      </c>
      <c r="G3268" s="22">
        <v>3.0303030303030303</v>
      </c>
      <c r="H3268" s="21">
        <v>13.2</v>
      </c>
    </row>
    <row r="3269" ht="15.75" customHeight="1">
      <c r="A3269" s="16" t="str">
        <f t="shared" ref="A3269:B3269" si="3113">A3233</f>
        <v>январь</v>
      </c>
      <c r="B3269" s="18">
        <f t="shared" si="3113"/>
        <v>1</v>
      </c>
      <c r="C3269" s="18">
        <f t="shared" si="215"/>
        <v>90</v>
      </c>
      <c r="D3269" s="19" t="str">
        <f t="shared" si="216"/>
        <v>платежи</v>
      </c>
      <c r="E3269" s="20">
        <v>52.0</v>
      </c>
      <c r="F3269" s="21">
        <v>37.856</v>
      </c>
      <c r="G3269" s="22">
        <v>4.814814814814815</v>
      </c>
      <c r="H3269" s="21">
        <v>10.8</v>
      </c>
    </row>
    <row r="3270" ht="15.75" customHeight="1">
      <c r="A3270" s="16" t="str">
        <f t="shared" ref="A3270:B3270" si="3114">A3234</f>
        <v>февраль</v>
      </c>
      <c r="B3270" s="18">
        <f t="shared" si="3114"/>
        <v>1</v>
      </c>
      <c r="C3270" s="18">
        <f t="shared" si="215"/>
        <v>90</v>
      </c>
      <c r="D3270" s="19" t="str">
        <f t="shared" si="216"/>
        <v>платежи</v>
      </c>
      <c r="E3270" s="20">
        <v>56.99999999999999</v>
      </c>
      <c r="F3270" s="21">
        <v>39.9</v>
      </c>
      <c r="G3270" s="22">
        <v>4.318181818181818</v>
      </c>
      <c r="H3270" s="21">
        <v>13.2</v>
      </c>
    </row>
    <row r="3271" ht="15.75" customHeight="1">
      <c r="A3271" s="16" t="str">
        <f t="shared" ref="A3271:B3271" si="3115">A3235</f>
        <v>март</v>
      </c>
      <c r="B3271" s="18">
        <f t="shared" si="3115"/>
        <v>1</v>
      </c>
      <c r="C3271" s="18">
        <f t="shared" si="215"/>
        <v>90</v>
      </c>
      <c r="D3271" s="19" t="str">
        <f t="shared" si="216"/>
        <v>платежи</v>
      </c>
      <c r="E3271" s="20">
        <v>53.5</v>
      </c>
      <c r="F3271" s="21">
        <v>38.573499999999996</v>
      </c>
      <c r="G3271" s="22">
        <v>4.458333333333334</v>
      </c>
      <c r="H3271" s="21">
        <v>12.0</v>
      </c>
    </row>
    <row r="3272" ht="15.75" customHeight="1">
      <c r="A3272" s="16" t="str">
        <f t="shared" ref="A3272:B3272" si="3116">A3236</f>
        <v>апрель</v>
      </c>
      <c r="B3272" s="18">
        <f t="shared" si="3116"/>
        <v>2</v>
      </c>
      <c r="C3272" s="18">
        <f t="shared" si="215"/>
        <v>90</v>
      </c>
      <c r="D3272" s="19" t="str">
        <f t="shared" si="216"/>
        <v>платежи</v>
      </c>
      <c r="E3272" s="20">
        <v>50.5</v>
      </c>
      <c r="F3272" s="21">
        <v>35.70349999999999</v>
      </c>
      <c r="G3272" s="22">
        <v>4.6759259259259265</v>
      </c>
      <c r="H3272" s="21">
        <v>10.8</v>
      </c>
    </row>
    <row r="3273" ht="15.75" customHeight="1">
      <c r="A3273" s="16" t="str">
        <f t="shared" ref="A3273:B3273" si="3117">A3237</f>
        <v>май</v>
      </c>
      <c r="B3273" s="18">
        <f t="shared" si="3117"/>
        <v>2</v>
      </c>
      <c r="C3273" s="18">
        <f t="shared" si="215"/>
        <v>90</v>
      </c>
      <c r="D3273" s="19" t="str">
        <f t="shared" si="216"/>
        <v>платежи</v>
      </c>
      <c r="E3273" s="20">
        <v>49.5</v>
      </c>
      <c r="F3273" s="21">
        <v>35.342999999999996</v>
      </c>
      <c r="G3273" s="22">
        <v>4.583333333333334</v>
      </c>
      <c r="H3273" s="21">
        <v>10.8</v>
      </c>
    </row>
    <row r="3274" ht="15.75" customHeight="1">
      <c r="A3274" s="16" t="str">
        <f t="shared" ref="A3274:B3274" si="3118">A3238</f>
        <v>июнь</v>
      </c>
      <c r="B3274" s="18">
        <f t="shared" si="3118"/>
        <v>2</v>
      </c>
      <c r="C3274" s="18">
        <f t="shared" si="215"/>
        <v>90</v>
      </c>
      <c r="D3274" s="19" t="str">
        <f t="shared" si="216"/>
        <v>платежи</v>
      </c>
      <c r="E3274" s="20">
        <v>54.50000000000001</v>
      </c>
      <c r="F3274" s="21">
        <v>37.0055</v>
      </c>
      <c r="G3274" s="22">
        <v>4.128787878787878</v>
      </c>
      <c r="H3274" s="21">
        <v>13.2</v>
      </c>
    </row>
    <row r="3275" ht="15.75" customHeight="1">
      <c r="A3275" s="16" t="str">
        <f t="shared" ref="A3275:B3275" si="3119">A3239</f>
        <v>июль</v>
      </c>
      <c r="B3275" s="18">
        <f t="shared" si="3119"/>
        <v>3</v>
      </c>
      <c r="C3275" s="18">
        <f t="shared" si="215"/>
        <v>90</v>
      </c>
      <c r="D3275" s="19" t="str">
        <f t="shared" si="216"/>
        <v>платежи</v>
      </c>
      <c r="E3275" s="20">
        <v>45.0</v>
      </c>
      <c r="F3275" s="21">
        <v>32.129999999999995</v>
      </c>
      <c r="G3275" s="22">
        <v>3.4090909090909087</v>
      </c>
      <c r="H3275" s="21">
        <v>13.2</v>
      </c>
    </row>
    <row r="3276" ht="15.75" customHeight="1">
      <c r="A3276" s="16" t="str">
        <f t="shared" ref="A3276:B3276" si="3120">A3240</f>
        <v>август</v>
      </c>
      <c r="B3276" s="18">
        <f t="shared" si="3120"/>
        <v>3</v>
      </c>
      <c r="C3276" s="18">
        <f t="shared" si="215"/>
        <v>90</v>
      </c>
      <c r="D3276" s="19" t="str">
        <f t="shared" si="216"/>
        <v>платежи</v>
      </c>
      <c r="E3276" s="20">
        <v>55.50000000000001</v>
      </c>
      <c r="F3276" s="21">
        <v>40.403999999999996</v>
      </c>
      <c r="G3276" s="22">
        <v>3.854166666666667</v>
      </c>
      <c r="H3276" s="21">
        <v>14.4</v>
      </c>
    </row>
    <row r="3277" ht="15.75" customHeight="1">
      <c r="A3277" s="16" t="str">
        <f t="shared" ref="A3277:B3277" si="3121">A3241</f>
        <v>сентябрь</v>
      </c>
      <c r="B3277" s="18">
        <f t="shared" si="3121"/>
        <v>3</v>
      </c>
      <c r="C3277" s="18">
        <f t="shared" si="215"/>
        <v>90</v>
      </c>
      <c r="D3277" s="19" t="str">
        <f t="shared" si="216"/>
        <v>платежи</v>
      </c>
      <c r="E3277" s="20">
        <v>46.0</v>
      </c>
      <c r="F3277" s="21">
        <v>31.233999999999995</v>
      </c>
      <c r="G3277" s="22">
        <v>4.2592592592592595</v>
      </c>
      <c r="H3277" s="21">
        <v>10.8</v>
      </c>
    </row>
    <row r="3278" ht="15.75" customHeight="1">
      <c r="A3278" s="16" t="str">
        <f t="shared" ref="A3278:B3278" si="3122">A3242</f>
        <v>январь</v>
      </c>
      <c r="B3278" s="18">
        <f t="shared" si="3122"/>
        <v>1</v>
      </c>
      <c r="C3278" s="18">
        <f t="shared" si="215"/>
        <v>86</v>
      </c>
      <c r="D3278" s="19" t="str">
        <f t="shared" si="216"/>
        <v>Услуги</v>
      </c>
      <c r="E3278" s="20">
        <v>3.51</v>
      </c>
      <c r="F3278" s="21">
        <v>1.7199</v>
      </c>
      <c r="G3278" s="22">
        <v>0.29250000000000004</v>
      </c>
      <c r="H3278" s="21">
        <v>12.0</v>
      </c>
    </row>
    <row r="3279" ht="15.75" customHeight="1">
      <c r="A3279" s="16" t="str">
        <f t="shared" ref="A3279:B3279" si="3123">A3243</f>
        <v>февраль</v>
      </c>
      <c r="B3279" s="18">
        <f t="shared" si="3123"/>
        <v>1</v>
      </c>
      <c r="C3279" s="18">
        <f t="shared" si="215"/>
        <v>86</v>
      </c>
      <c r="D3279" s="19" t="str">
        <f t="shared" si="216"/>
        <v>Услуги</v>
      </c>
      <c r="E3279" s="20">
        <v>2.43</v>
      </c>
      <c r="F3279" s="21">
        <v>1.215</v>
      </c>
      <c r="G3279" s="22">
        <v>0.2025</v>
      </c>
      <c r="H3279" s="21">
        <v>12.0</v>
      </c>
    </row>
    <row r="3280" ht="15.75" customHeight="1">
      <c r="A3280" s="16" t="str">
        <f t="shared" ref="A3280:B3280" si="3124">A3244</f>
        <v>март</v>
      </c>
      <c r="B3280" s="18">
        <f t="shared" si="3124"/>
        <v>1</v>
      </c>
      <c r="C3280" s="18">
        <f t="shared" si="215"/>
        <v>86</v>
      </c>
      <c r="D3280" s="19" t="str">
        <f t="shared" si="216"/>
        <v>Услуги</v>
      </c>
      <c r="E3280" s="20">
        <v>3.6</v>
      </c>
      <c r="F3280" s="21">
        <v>1.764</v>
      </c>
      <c r="G3280" s="22">
        <v>0.25</v>
      </c>
      <c r="H3280" s="21">
        <v>14.4</v>
      </c>
    </row>
    <row r="3281" ht="15.75" customHeight="1">
      <c r="A3281" s="16" t="str">
        <f t="shared" ref="A3281:B3281" si="3125">A3245</f>
        <v>апрель</v>
      </c>
      <c r="B3281" s="18">
        <f t="shared" si="3125"/>
        <v>2</v>
      </c>
      <c r="C3281" s="18">
        <f t="shared" si="215"/>
        <v>86</v>
      </c>
      <c r="D3281" s="19" t="str">
        <f t="shared" si="216"/>
        <v>Услуги</v>
      </c>
      <c r="E3281" s="20">
        <v>2.94</v>
      </c>
      <c r="F3281" s="21">
        <v>1.5141</v>
      </c>
      <c r="G3281" s="22">
        <v>0.2722222222222222</v>
      </c>
      <c r="H3281" s="21">
        <v>10.8</v>
      </c>
    </row>
    <row r="3282" ht="15.75" customHeight="1">
      <c r="A3282" s="16" t="str">
        <f t="shared" ref="A3282:B3282" si="3126">A3246</f>
        <v>май</v>
      </c>
      <c r="B3282" s="18">
        <f t="shared" si="3126"/>
        <v>2</v>
      </c>
      <c r="C3282" s="18">
        <f t="shared" si="215"/>
        <v>86</v>
      </c>
      <c r="D3282" s="19" t="str">
        <f t="shared" si="216"/>
        <v>Услуги</v>
      </c>
      <c r="E3282" s="20">
        <v>3.54</v>
      </c>
      <c r="F3282" s="21">
        <v>1.77</v>
      </c>
      <c r="G3282" s="22">
        <v>0.32777777777777783</v>
      </c>
      <c r="H3282" s="21">
        <v>10.8</v>
      </c>
    </row>
    <row r="3283" ht="15.75" customHeight="1">
      <c r="A3283" s="16" t="str">
        <f t="shared" ref="A3283:B3283" si="3127">A3247</f>
        <v>июнь</v>
      </c>
      <c r="B3283" s="18">
        <f t="shared" si="3127"/>
        <v>2</v>
      </c>
      <c r="C3283" s="18">
        <f t="shared" si="215"/>
        <v>86</v>
      </c>
      <c r="D3283" s="19" t="str">
        <f t="shared" si="216"/>
        <v>Услуги</v>
      </c>
      <c r="E3283" s="20">
        <v>2.91</v>
      </c>
      <c r="F3283" s="21">
        <v>1.3968</v>
      </c>
      <c r="G3283" s="22">
        <v>0.2694444444444445</v>
      </c>
      <c r="H3283" s="21">
        <v>10.8</v>
      </c>
    </row>
    <row r="3284" ht="15.75" customHeight="1">
      <c r="A3284" s="16" t="str">
        <f t="shared" ref="A3284:B3284" si="3128">A3248</f>
        <v>июль</v>
      </c>
      <c r="B3284" s="18">
        <f t="shared" si="3128"/>
        <v>3</v>
      </c>
      <c r="C3284" s="18">
        <f t="shared" si="215"/>
        <v>86</v>
      </c>
      <c r="D3284" s="19" t="str">
        <f t="shared" si="216"/>
        <v>Услуги</v>
      </c>
      <c r="E3284" s="20">
        <v>3.12</v>
      </c>
      <c r="F3284" s="21">
        <v>1.6380000000000001</v>
      </c>
      <c r="G3284" s="22">
        <v>0.28888888888888886</v>
      </c>
      <c r="H3284" s="21">
        <v>10.8</v>
      </c>
    </row>
    <row r="3285" ht="15.75" customHeight="1">
      <c r="A3285" s="16" t="str">
        <f t="shared" ref="A3285:B3285" si="3129">A3249</f>
        <v>август</v>
      </c>
      <c r="B3285" s="18">
        <f t="shared" si="3129"/>
        <v>3</v>
      </c>
      <c r="C3285" s="18">
        <f t="shared" si="215"/>
        <v>86</v>
      </c>
      <c r="D3285" s="19" t="str">
        <f t="shared" si="216"/>
        <v>Услуги</v>
      </c>
      <c r="E3285" s="20">
        <v>2.49</v>
      </c>
      <c r="F3285" s="21">
        <v>1.2699</v>
      </c>
      <c r="G3285" s="22">
        <v>0.18863636363636363</v>
      </c>
      <c r="H3285" s="21">
        <v>13.2</v>
      </c>
    </row>
    <row r="3286" ht="15.75" customHeight="1">
      <c r="A3286" s="16" t="str">
        <f t="shared" ref="A3286:B3286" si="3130">A3250</f>
        <v>сентябрь</v>
      </c>
      <c r="B3286" s="18">
        <f t="shared" si="3130"/>
        <v>3</v>
      </c>
      <c r="C3286" s="18">
        <f t="shared" si="215"/>
        <v>86</v>
      </c>
      <c r="D3286" s="19" t="str">
        <f t="shared" si="216"/>
        <v>Услуги</v>
      </c>
      <c r="E3286" s="20">
        <v>2.43</v>
      </c>
      <c r="F3286" s="21">
        <v>1.215</v>
      </c>
      <c r="G3286" s="22">
        <v>0.16875</v>
      </c>
      <c r="H3286" s="21">
        <v>14.4</v>
      </c>
    </row>
    <row r="3287" ht="15.75" customHeight="1">
      <c r="A3287" s="16" t="str">
        <f t="shared" ref="A3287:B3287" si="3131">A3251</f>
        <v>январь</v>
      </c>
      <c r="B3287" s="18">
        <f t="shared" si="3131"/>
        <v>1</v>
      </c>
      <c r="C3287" s="18">
        <f t="shared" si="215"/>
        <v>89</v>
      </c>
      <c r="D3287" s="19" t="str">
        <f t="shared" si="216"/>
        <v>Услуги</v>
      </c>
      <c r="E3287" s="20">
        <v>2.7</v>
      </c>
      <c r="F3287" s="21">
        <v>1.4040000000000001</v>
      </c>
      <c r="G3287" s="22">
        <v>0.25</v>
      </c>
      <c r="H3287" s="21">
        <v>10.8</v>
      </c>
    </row>
    <row r="3288" ht="15.75" customHeight="1">
      <c r="A3288" s="16" t="str">
        <f t="shared" ref="A3288:B3288" si="3132">A3252</f>
        <v>февраль</v>
      </c>
      <c r="B3288" s="18">
        <f t="shared" si="3132"/>
        <v>1</v>
      </c>
      <c r="C3288" s="18">
        <f t="shared" si="215"/>
        <v>89</v>
      </c>
      <c r="D3288" s="19" t="str">
        <f t="shared" si="216"/>
        <v>Услуги</v>
      </c>
      <c r="E3288" s="20">
        <v>3.6</v>
      </c>
      <c r="F3288" s="21">
        <v>1.8359999999999999</v>
      </c>
      <c r="G3288" s="22">
        <v>0.3333333333333333</v>
      </c>
      <c r="H3288" s="21">
        <v>10.8</v>
      </c>
    </row>
    <row r="3289" ht="15.75" customHeight="1">
      <c r="A3289" s="16" t="str">
        <f t="shared" ref="A3289:B3289" si="3133">A3253</f>
        <v>март</v>
      </c>
      <c r="B3289" s="18">
        <f t="shared" si="3133"/>
        <v>1</v>
      </c>
      <c r="C3289" s="18">
        <f t="shared" si="215"/>
        <v>89</v>
      </c>
      <c r="D3289" s="19" t="str">
        <f t="shared" si="216"/>
        <v>Услуги</v>
      </c>
      <c r="E3289" s="20">
        <v>3.09</v>
      </c>
      <c r="F3289" s="21">
        <v>1.545</v>
      </c>
      <c r="G3289" s="22">
        <v>0.23409090909090907</v>
      </c>
      <c r="H3289" s="21">
        <v>13.2</v>
      </c>
    </row>
    <row r="3290" ht="15.75" customHeight="1">
      <c r="A3290" s="16" t="str">
        <f t="shared" ref="A3290:B3290" si="3134">A3254</f>
        <v>апрель</v>
      </c>
      <c r="B3290" s="18">
        <f t="shared" si="3134"/>
        <v>2</v>
      </c>
      <c r="C3290" s="18">
        <f t="shared" si="215"/>
        <v>89</v>
      </c>
      <c r="D3290" s="19" t="str">
        <f t="shared" si="216"/>
        <v>Услуги</v>
      </c>
      <c r="E3290" s="20">
        <v>2.88</v>
      </c>
      <c r="F3290" s="21">
        <v>1.4256</v>
      </c>
      <c r="G3290" s="22">
        <v>0.2</v>
      </c>
      <c r="H3290" s="21">
        <v>14.4</v>
      </c>
    </row>
    <row r="3291" ht="15.75" customHeight="1">
      <c r="A3291" s="16" t="str">
        <f t="shared" ref="A3291:B3291" si="3135">A3255</f>
        <v>май</v>
      </c>
      <c r="B3291" s="18">
        <f t="shared" si="3135"/>
        <v>2</v>
      </c>
      <c r="C3291" s="18">
        <f t="shared" si="215"/>
        <v>89</v>
      </c>
      <c r="D3291" s="19" t="str">
        <f t="shared" si="216"/>
        <v>Услуги</v>
      </c>
      <c r="E3291" s="20">
        <v>3.09</v>
      </c>
      <c r="F3291" s="21">
        <v>1.545</v>
      </c>
      <c r="G3291" s="22">
        <v>0.2575</v>
      </c>
      <c r="H3291" s="21">
        <v>12.0</v>
      </c>
    </row>
    <row r="3292" ht="15.75" customHeight="1">
      <c r="A3292" s="16" t="str">
        <f t="shared" ref="A3292:B3292" si="3136">A3256</f>
        <v>июнь</v>
      </c>
      <c r="B3292" s="18">
        <f t="shared" si="3136"/>
        <v>2</v>
      </c>
      <c r="C3292" s="18">
        <f t="shared" si="215"/>
        <v>89</v>
      </c>
      <c r="D3292" s="19" t="str">
        <f t="shared" si="216"/>
        <v>Услуги</v>
      </c>
      <c r="E3292" s="20">
        <v>2.7</v>
      </c>
      <c r="F3292" s="21">
        <v>1.3635</v>
      </c>
      <c r="G3292" s="22">
        <v>0.20454545454545453</v>
      </c>
      <c r="H3292" s="21">
        <v>13.2</v>
      </c>
    </row>
    <row r="3293" ht="15.75" customHeight="1">
      <c r="A3293" s="16" t="str">
        <f t="shared" ref="A3293:B3293" si="3137">A3257</f>
        <v>июль</v>
      </c>
      <c r="B3293" s="18">
        <f t="shared" si="3137"/>
        <v>3</v>
      </c>
      <c r="C3293" s="18">
        <f t="shared" si="215"/>
        <v>89</v>
      </c>
      <c r="D3293" s="19" t="str">
        <f t="shared" si="216"/>
        <v>Услуги</v>
      </c>
      <c r="E3293" s="20">
        <v>2.4</v>
      </c>
      <c r="F3293" s="21">
        <v>1.248</v>
      </c>
      <c r="G3293" s="22">
        <v>0.22222222222222224</v>
      </c>
      <c r="H3293" s="21">
        <v>10.8</v>
      </c>
    </row>
    <row r="3294" ht="15.75" customHeight="1">
      <c r="A3294" s="16" t="str">
        <f t="shared" ref="A3294:B3294" si="3138">A3258</f>
        <v>август</v>
      </c>
      <c r="B3294" s="18">
        <f t="shared" si="3138"/>
        <v>3</v>
      </c>
      <c r="C3294" s="18">
        <f t="shared" si="215"/>
        <v>89</v>
      </c>
      <c r="D3294" s="19" t="str">
        <f t="shared" si="216"/>
        <v>Услуги</v>
      </c>
      <c r="E3294" s="20">
        <v>2.85</v>
      </c>
      <c r="F3294" s="21">
        <v>1.4392500000000001</v>
      </c>
      <c r="G3294" s="22">
        <v>0.19791666666666669</v>
      </c>
      <c r="H3294" s="21">
        <v>14.4</v>
      </c>
    </row>
    <row r="3295" ht="15.75" customHeight="1">
      <c r="A3295" s="16" t="str">
        <f t="shared" ref="A3295:B3295" si="3139">A3259</f>
        <v>сентябрь</v>
      </c>
      <c r="B3295" s="18">
        <f t="shared" si="3139"/>
        <v>3</v>
      </c>
      <c r="C3295" s="18">
        <f t="shared" si="215"/>
        <v>89</v>
      </c>
      <c r="D3295" s="19" t="str">
        <f t="shared" si="216"/>
        <v>Услуги</v>
      </c>
      <c r="E3295" s="20">
        <v>3.36</v>
      </c>
      <c r="F3295" s="21">
        <v>1.6296000000000002</v>
      </c>
      <c r="G3295" s="22">
        <v>0.23333333333333334</v>
      </c>
      <c r="H3295" s="21">
        <v>14.4</v>
      </c>
    </row>
    <row r="3296" ht="15.75" customHeight="1">
      <c r="A3296" s="16" t="str">
        <f t="shared" ref="A3296:B3296" si="3140">A3260</f>
        <v>январь</v>
      </c>
      <c r="B3296" s="18">
        <f t="shared" si="3140"/>
        <v>1</v>
      </c>
      <c r="C3296" s="18">
        <f t="shared" si="215"/>
        <v>90</v>
      </c>
      <c r="D3296" s="19" t="str">
        <f t="shared" si="216"/>
        <v>телефоны и гаджеты</v>
      </c>
      <c r="E3296" s="20">
        <v>3.6</v>
      </c>
      <c r="F3296" s="21">
        <v>1.854</v>
      </c>
      <c r="G3296" s="22">
        <v>0.3333333333333333</v>
      </c>
      <c r="H3296" s="21">
        <v>10.8</v>
      </c>
    </row>
    <row r="3297" ht="15.75" customHeight="1">
      <c r="A3297" s="16" t="str">
        <f t="shared" ref="A3297:B3297" si="3141">A3261</f>
        <v>февраль</v>
      </c>
      <c r="B3297" s="18">
        <f t="shared" si="3141"/>
        <v>1</v>
      </c>
      <c r="C3297" s="18">
        <f t="shared" si="215"/>
        <v>90</v>
      </c>
      <c r="D3297" s="19" t="str">
        <f t="shared" si="216"/>
        <v>телефоны и гаджеты</v>
      </c>
      <c r="E3297" s="20">
        <v>3.12</v>
      </c>
      <c r="F3297" s="21">
        <v>1.56</v>
      </c>
      <c r="G3297" s="22">
        <v>0.21666666666666665</v>
      </c>
      <c r="H3297" s="21">
        <v>14.4</v>
      </c>
    </row>
    <row r="3298" ht="15.75" customHeight="1">
      <c r="A3298" s="16" t="str">
        <f t="shared" ref="A3298:B3298" si="3142">A3262</f>
        <v>март</v>
      </c>
      <c r="B3298" s="18">
        <f t="shared" si="3142"/>
        <v>1</v>
      </c>
      <c r="C3298" s="18">
        <f t="shared" si="215"/>
        <v>90</v>
      </c>
      <c r="D3298" s="19" t="str">
        <f t="shared" si="216"/>
        <v>телефоны и гаджеты</v>
      </c>
      <c r="E3298" s="20">
        <v>3.0</v>
      </c>
      <c r="F3298" s="21">
        <v>1.47</v>
      </c>
      <c r="G3298" s="22">
        <v>0.20833333333333337</v>
      </c>
      <c r="H3298" s="21">
        <v>14.4</v>
      </c>
    </row>
    <row r="3299" ht="15.75" customHeight="1">
      <c r="A3299" s="16" t="str">
        <f t="shared" ref="A3299:B3299" si="3143">A3263</f>
        <v>апрель</v>
      </c>
      <c r="B3299" s="18">
        <f t="shared" si="3143"/>
        <v>2</v>
      </c>
      <c r="C3299" s="18">
        <f t="shared" si="215"/>
        <v>90</v>
      </c>
      <c r="D3299" s="19" t="str">
        <f t="shared" si="216"/>
        <v>телефоны и гаджеты</v>
      </c>
      <c r="E3299" s="20">
        <v>2.4</v>
      </c>
      <c r="F3299" s="21">
        <v>1.14</v>
      </c>
      <c r="G3299" s="22">
        <v>0.18181818181818182</v>
      </c>
      <c r="H3299" s="21">
        <v>13.2</v>
      </c>
    </row>
    <row r="3300" ht="15.75" customHeight="1">
      <c r="A3300" s="16" t="str">
        <f t="shared" ref="A3300:B3300" si="3144">A3264</f>
        <v>май</v>
      </c>
      <c r="B3300" s="18">
        <f t="shared" si="3144"/>
        <v>2</v>
      </c>
      <c r="C3300" s="18">
        <f t="shared" si="215"/>
        <v>90</v>
      </c>
      <c r="D3300" s="19" t="str">
        <f t="shared" si="216"/>
        <v>телефоны и гаджеты</v>
      </c>
      <c r="E3300" s="20">
        <v>3.33</v>
      </c>
      <c r="F3300" s="21">
        <v>1.5984</v>
      </c>
      <c r="G3300" s="22">
        <v>0.2522727272727273</v>
      </c>
      <c r="H3300" s="21">
        <v>13.2</v>
      </c>
    </row>
    <row r="3301" ht="15.75" customHeight="1">
      <c r="A3301" s="16" t="str">
        <f t="shared" ref="A3301:B3301" si="3145">A3265</f>
        <v>июнь</v>
      </c>
      <c r="B3301" s="18">
        <f t="shared" si="3145"/>
        <v>2</v>
      </c>
      <c r="C3301" s="18">
        <f t="shared" si="215"/>
        <v>90</v>
      </c>
      <c r="D3301" s="19" t="str">
        <f t="shared" si="216"/>
        <v>телефоны и гаджеты</v>
      </c>
      <c r="E3301" s="20">
        <v>2.76</v>
      </c>
      <c r="F3301" s="21">
        <v>1.311</v>
      </c>
      <c r="G3301" s="22">
        <v>0.19166666666666668</v>
      </c>
      <c r="H3301" s="21">
        <v>14.4</v>
      </c>
    </row>
    <row r="3302" ht="15.75" customHeight="1">
      <c r="A3302" s="16" t="str">
        <f t="shared" ref="A3302:B3302" si="3146">A3266</f>
        <v>июль</v>
      </c>
      <c r="B3302" s="18">
        <f t="shared" si="3146"/>
        <v>3</v>
      </c>
      <c r="C3302" s="18">
        <f t="shared" si="215"/>
        <v>90</v>
      </c>
      <c r="D3302" s="19" t="str">
        <f t="shared" si="216"/>
        <v>телефоны и гаджеты</v>
      </c>
      <c r="E3302" s="20">
        <v>3.57</v>
      </c>
      <c r="F3302" s="21">
        <v>1.80285</v>
      </c>
      <c r="G3302" s="22">
        <v>0.2975</v>
      </c>
      <c r="H3302" s="21">
        <v>12.0</v>
      </c>
    </row>
    <row r="3303" ht="15.75" customHeight="1">
      <c r="A3303" s="16" t="str">
        <f t="shared" ref="A3303:B3303" si="3147">A3267</f>
        <v>август</v>
      </c>
      <c r="B3303" s="18">
        <f t="shared" si="3147"/>
        <v>3</v>
      </c>
      <c r="C3303" s="18">
        <f t="shared" si="215"/>
        <v>90</v>
      </c>
      <c r="D3303" s="19" t="str">
        <f t="shared" si="216"/>
        <v>телефоны и гаджеты</v>
      </c>
      <c r="E3303" s="20">
        <v>2.73</v>
      </c>
      <c r="F3303" s="21">
        <v>1.40595</v>
      </c>
      <c r="G3303" s="22">
        <v>0.1895833333333333</v>
      </c>
      <c r="H3303" s="21">
        <v>14.4</v>
      </c>
    </row>
    <row r="3304" ht="15.75" customHeight="1">
      <c r="A3304" s="16" t="str">
        <f t="shared" ref="A3304:B3304" si="3148">A3268</f>
        <v>сентябрь</v>
      </c>
      <c r="B3304" s="18">
        <f t="shared" si="3148"/>
        <v>3</v>
      </c>
      <c r="C3304" s="18">
        <f t="shared" si="215"/>
        <v>90</v>
      </c>
      <c r="D3304" s="19" t="str">
        <f t="shared" si="216"/>
        <v>телефоны и гаджеты</v>
      </c>
      <c r="E3304" s="20">
        <v>2.94</v>
      </c>
      <c r="F3304" s="21">
        <v>1.4112</v>
      </c>
      <c r="G3304" s="22">
        <v>0.245</v>
      </c>
      <c r="H3304" s="21">
        <v>12.0</v>
      </c>
    </row>
    <row r="3305" ht="15.75" customHeight="1">
      <c r="A3305" s="16" t="str">
        <f t="shared" ref="A3305:B3305" si="3149">A3269</f>
        <v>январь</v>
      </c>
      <c r="B3305" s="18">
        <f t="shared" si="3149"/>
        <v>1</v>
      </c>
      <c r="C3305" s="18">
        <f t="shared" si="215"/>
        <v>91</v>
      </c>
      <c r="D3305" s="19" t="str">
        <f t="shared" si="216"/>
        <v>платежи</v>
      </c>
      <c r="E3305" s="20">
        <v>3.42</v>
      </c>
      <c r="F3305" s="21">
        <v>1.6416</v>
      </c>
      <c r="G3305" s="22">
        <v>0.25909090909090904</v>
      </c>
      <c r="H3305" s="21">
        <v>13.2</v>
      </c>
    </row>
    <row r="3306" ht="15.75" customHeight="1">
      <c r="A3306" s="16" t="str">
        <f t="shared" ref="A3306:B3306" si="3150">A3270</f>
        <v>февраль</v>
      </c>
      <c r="B3306" s="18">
        <f t="shared" si="3150"/>
        <v>1</v>
      </c>
      <c r="C3306" s="18">
        <f t="shared" si="215"/>
        <v>91</v>
      </c>
      <c r="D3306" s="19" t="str">
        <f t="shared" si="216"/>
        <v>платежи</v>
      </c>
      <c r="E3306" s="20">
        <v>3.39</v>
      </c>
      <c r="F3306" s="21">
        <v>1.67805</v>
      </c>
      <c r="G3306" s="22">
        <v>0.25681818181818183</v>
      </c>
      <c r="H3306" s="21">
        <v>13.2</v>
      </c>
    </row>
    <row r="3307" ht="15.75" customHeight="1">
      <c r="A3307" s="16" t="str">
        <f t="shared" ref="A3307:B3307" si="3151">A3271</f>
        <v>март</v>
      </c>
      <c r="B3307" s="18">
        <f t="shared" si="3151"/>
        <v>1</v>
      </c>
      <c r="C3307" s="18">
        <f t="shared" si="215"/>
        <v>91</v>
      </c>
      <c r="D3307" s="19" t="str">
        <f t="shared" si="216"/>
        <v>платежи</v>
      </c>
      <c r="E3307" s="20">
        <v>2.46</v>
      </c>
      <c r="F3307" s="21">
        <v>1.1931</v>
      </c>
      <c r="G3307" s="22">
        <v>0.17083333333333334</v>
      </c>
      <c r="H3307" s="21">
        <v>14.4</v>
      </c>
    </row>
    <row r="3308" ht="15.75" customHeight="1">
      <c r="A3308" s="16" t="str">
        <f t="shared" ref="A3308:B3308" si="3152">A3272</f>
        <v>апрель</v>
      </c>
      <c r="B3308" s="18">
        <f t="shared" si="3152"/>
        <v>2</v>
      </c>
      <c r="C3308" s="18">
        <f t="shared" si="215"/>
        <v>91</v>
      </c>
      <c r="D3308" s="19" t="str">
        <f t="shared" si="216"/>
        <v>платежи</v>
      </c>
      <c r="E3308" s="20">
        <v>3.57</v>
      </c>
      <c r="F3308" s="21">
        <v>1.83855</v>
      </c>
      <c r="G3308" s="22">
        <v>0.27045454545454545</v>
      </c>
      <c r="H3308" s="21">
        <v>13.2</v>
      </c>
    </row>
    <row r="3309" ht="15.75" customHeight="1">
      <c r="A3309" s="16" t="str">
        <f t="shared" ref="A3309:B3309" si="3153">A3273</f>
        <v>май</v>
      </c>
      <c r="B3309" s="18">
        <f t="shared" si="3153"/>
        <v>2</v>
      </c>
      <c r="C3309" s="18">
        <f t="shared" si="215"/>
        <v>91</v>
      </c>
      <c r="D3309" s="19" t="str">
        <f t="shared" si="216"/>
        <v>платежи</v>
      </c>
      <c r="E3309" s="20">
        <v>2.85</v>
      </c>
      <c r="F3309" s="21">
        <v>1.41075</v>
      </c>
      <c r="G3309" s="22">
        <v>0.19791666666666669</v>
      </c>
      <c r="H3309" s="21">
        <v>14.4</v>
      </c>
    </row>
    <row r="3310" ht="15.75" customHeight="1">
      <c r="A3310" s="16" t="str">
        <f t="shared" ref="A3310:B3310" si="3154">A3274</f>
        <v>июнь</v>
      </c>
      <c r="B3310" s="18">
        <f t="shared" si="3154"/>
        <v>2</v>
      </c>
      <c r="C3310" s="18">
        <f t="shared" si="215"/>
        <v>91</v>
      </c>
      <c r="D3310" s="19" t="str">
        <f t="shared" si="216"/>
        <v>платежи</v>
      </c>
      <c r="E3310" s="20">
        <v>2.61</v>
      </c>
      <c r="F3310" s="21">
        <v>1.2528</v>
      </c>
      <c r="G3310" s="22">
        <v>0.19772727272727272</v>
      </c>
      <c r="H3310" s="21">
        <v>13.2</v>
      </c>
    </row>
    <row r="3311" ht="15.75" customHeight="1">
      <c r="A3311" s="16" t="str">
        <f t="shared" ref="A3311:B3311" si="3155">A3275</f>
        <v>июль</v>
      </c>
      <c r="B3311" s="18">
        <f t="shared" si="3155"/>
        <v>3</v>
      </c>
      <c r="C3311" s="18">
        <f t="shared" si="215"/>
        <v>91</v>
      </c>
      <c r="D3311" s="19" t="str">
        <f t="shared" si="216"/>
        <v>платежи</v>
      </c>
      <c r="E3311" s="20">
        <v>2.88</v>
      </c>
      <c r="F3311" s="21">
        <v>1.4112</v>
      </c>
      <c r="G3311" s="22">
        <v>0.21818181818181817</v>
      </c>
      <c r="H3311" s="21">
        <v>13.2</v>
      </c>
    </row>
    <row r="3312" ht="15.75" customHeight="1">
      <c r="A3312" s="16" t="str">
        <f t="shared" ref="A3312:B3312" si="3156">A3276</f>
        <v>август</v>
      </c>
      <c r="B3312" s="18">
        <f t="shared" si="3156"/>
        <v>3</v>
      </c>
      <c r="C3312" s="18">
        <f t="shared" si="215"/>
        <v>91</v>
      </c>
      <c r="D3312" s="19" t="str">
        <f t="shared" si="216"/>
        <v>платежи</v>
      </c>
      <c r="E3312" s="20">
        <v>3.18</v>
      </c>
      <c r="F3312" s="21">
        <v>1.5105000000000002</v>
      </c>
      <c r="G3312" s="22">
        <v>0.265</v>
      </c>
      <c r="H3312" s="21">
        <v>12.0</v>
      </c>
    </row>
    <row r="3313" ht="15.75" customHeight="1">
      <c r="A3313" s="16" t="str">
        <f t="shared" ref="A3313:B3313" si="3157">A3277</f>
        <v>сентябрь</v>
      </c>
      <c r="B3313" s="18">
        <f t="shared" si="3157"/>
        <v>3</v>
      </c>
      <c r="C3313" s="18">
        <f t="shared" si="215"/>
        <v>91</v>
      </c>
      <c r="D3313" s="19" t="str">
        <f t="shared" si="216"/>
        <v>платежи</v>
      </c>
      <c r="E3313" s="20">
        <v>3.0</v>
      </c>
      <c r="F3313" s="21">
        <v>1.485</v>
      </c>
      <c r="G3313" s="22">
        <v>0.22727272727272732</v>
      </c>
      <c r="H3313" s="21">
        <v>13.2</v>
      </c>
    </row>
    <row r="3314" ht="15.75" customHeight="1">
      <c r="A3314" s="16" t="str">
        <f t="shared" ref="A3314:B3314" si="3158">A3278</f>
        <v>январь</v>
      </c>
      <c r="B3314" s="18">
        <f t="shared" si="3158"/>
        <v>1</v>
      </c>
      <c r="C3314" s="18">
        <f t="shared" si="215"/>
        <v>87</v>
      </c>
      <c r="D3314" s="19" t="str">
        <f t="shared" si="216"/>
        <v>Услуги</v>
      </c>
      <c r="E3314" s="20">
        <v>16.35</v>
      </c>
      <c r="F3314" s="21">
        <v>15.066524999999999</v>
      </c>
      <c r="G3314" s="22">
        <v>1.5138888888888888</v>
      </c>
      <c r="H3314" s="21">
        <v>10.8</v>
      </c>
    </row>
    <row r="3315" ht="15.75" customHeight="1">
      <c r="A3315" s="16" t="str">
        <f t="shared" ref="A3315:B3315" si="3159">A3279</f>
        <v>февраль</v>
      </c>
      <c r="B3315" s="18">
        <f t="shared" si="3159"/>
        <v>1</v>
      </c>
      <c r="C3315" s="18">
        <f t="shared" si="215"/>
        <v>87</v>
      </c>
      <c r="D3315" s="19" t="str">
        <f t="shared" si="216"/>
        <v>Услуги</v>
      </c>
      <c r="E3315" s="20">
        <v>12.6</v>
      </c>
      <c r="F3315" s="21">
        <v>11.730599999999999</v>
      </c>
      <c r="G3315" s="22">
        <v>0.9545454545454546</v>
      </c>
      <c r="H3315" s="21">
        <v>13.2</v>
      </c>
    </row>
    <row r="3316" ht="15.75" customHeight="1">
      <c r="A3316" s="16" t="str">
        <f t="shared" ref="A3316:B3316" si="3160">A3280</f>
        <v>март</v>
      </c>
      <c r="B3316" s="18">
        <f t="shared" si="3160"/>
        <v>1</v>
      </c>
      <c r="C3316" s="18">
        <f t="shared" si="215"/>
        <v>87</v>
      </c>
      <c r="D3316" s="19" t="str">
        <f t="shared" si="216"/>
        <v>Услуги</v>
      </c>
      <c r="E3316" s="20">
        <v>14.1</v>
      </c>
      <c r="F3316" s="21">
        <v>12.99315</v>
      </c>
      <c r="G3316" s="22">
        <v>1.1749999999999998</v>
      </c>
      <c r="H3316" s="21">
        <v>12.0</v>
      </c>
    </row>
    <row r="3317" ht="15.75" customHeight="1">
      <c r="A3317" s="16" t="str">
        <f t="shared" ref="A3317:B3317" si="3161">A3281</f>
        <v>апрель</v>
      </c>
      <c r="B3317" s="18">
        <f t="shared" si="3161"/>
        <v>2</v>
      </c>
      <c r="C3317" s="18">
        <f t="shared" si="215"/>
        <v>87</v>
      </c>
      <c r="D3317" s="19" t="str">
        <f t="shared" si="216"/>
        <v>Услуги</v>
      </c>
      <c r="E3317" s="20">
        <v>12.6</v>
      </c>
      <c r="F3317" s="21">
        <v>12.2094</v>
      </c>
      <c r="G3317" s="22">
        <v>0.9545454545454546</v>
      </c>
      <c r="H3317" s="21">
        <v>13.2</v>
      </c>
    </row>
    <row r="3318" ht="15.75" customHeight="1">
      <c r="A3318" s="16" t="str">
        <f t="shared" ref="A3318:B3318" si="3162">A3282</f>
        <v>май</v>
      </c>
      <c r="B3318" s="18">
        <f t="shared" si="3162"/>
        <v>2</v>
      </c>
      <c r="C3318" s="18">
        <f t="shared" si="215"/>
        <v>87</v>
      </c>
      <c r="D3318" s="19" t="str">
        <f t="shared" si="216"/>
        <v>Услуги</v>
      </c>
      <c r="E3318" s="20">
        <v>12.0</v>
      </c>
      <c r="F3318" s="21">
        <v>11.286</v>
      </c>
      <c r="G3318" s="22">
        <v>1.1111111111111112</v>
      </c>
      <c r="H3318" s="21">
        <v>10.8</v>
      </c>
    </row>
    <row r="3319" ht="15.75" customHeight="1">
      <c r="A3319" s="16" t="str">
        <f t="shared" ref="A3319:B3319" si="3163">A3283</f>
        <v>июнь</v>
      </c>
      <c r="B3319" s="18">
        <f t="shared" si="3163"/>
        <v>2</v>
      </c>
      <c r="C3319" s="18">
        <f t="shared" si="215"/>
        <v>87</v>
      </c>
      <c r="D3319" s="19" t="str">
        <f t="shared" si="216"/>
        <v>Услуги</v>
      </c>
      <c r="E3319" s="20">
        <v>15.9</v>
      </c>
      <c r="F3319" s="21">
        <v>14.953949999999999</v>
      </c>
      <c r="G3319" s="22">
        <v>1.2045454545454546</v>
      </c>
      <c r="H3319" s="21">
        <v>13.2</v>
      </c>
    </row>
    <row r="3320" ht="15.75" customHeight="1">
      <c r="A3320" s="16" t="str">
        <f t="shared" ref="A3320:B3320" si="3164">A3284</f>
        <v>июль</v>
      </c>
      <c r="B3320" s="18">
        <f t="shared" si="3164"/>
        <v>3</v>
      </c>
      <c r="C3320" s="18">
        <f t="shared" si="215"/>
        <v>87</v>
      </c>
      <c r="D3320" s="19" t="str">
        <f t="shared" si="216"/>
        <v>Услуги</v>
      </c>
      <c r="E3320" s="20">
        <v>15.6</v>
      </c>
      <c r="F3320" s="21">
        <v>14.671800000000001</v>
      </c>
      <c r="G3320" s="22">
        <v>1.1818181818181819</v>
      </c>
      <c r="H3320" s="21">
        <v>13.2</v>
      </c>
    </row>
    <row r="3321" ht="15.75" customHeight="1">
      <c r="A3321" s="16" t="str">
        <f t="shared" ref="A3321:B3321" si="3165">A3285</f>
        <v>август</v>
      </c>
      <c r="B3321" s="18">
        <f t="shared" si="3165"/>
        <v>3</v>
      </c>
      <c r="C3321" s="18">
        <f t="shared" si="215"/>
        <v>87</v>
      </c>
      <c r="D3321" s="19" t="str">
        <f t="shared" si="216"/>
        <v>Услуги</v>
      </c>
      <c r="E3321" s="20">
        <v>15.15</v>
      </c>
      <c r="F3321" s="21">
        <v>14.536425</v>
      </c>
      <c r="G3321" s="22">
        <v>1.0520833333333335</v>
      </c>
      <c r="H3321" s="21">
        <v>14.4</v>
      </c>
    </row>
    <row r="3322" ht="15.75" customHeight="1">
      <c r="A3322" s="16" t="str">
        <f t="shared" ref="A3322:B3322" si="3166">A3286</f>
        <v>сентябрь</v>
      </c>
      <c r="B3322" s="18">
        <f t="shared" si="3166"/>
        <v>3</v>
      </c>
      <c r="C3322" s="18">
        <f t="shared" si="215"/>
        <v>87</v>
      </c>
      <c r="D3322" s="19" t="str">
        <f t="shared" si="216"/>
        <v>Услуги</v>
      </c>
      <c r="E3322" s="20">
        <v>12.0</v>
      </c>
      <c r="F3322" s="21">
        <v>11.628</v>
      </c>
      <c r="G3322" s="22">
        <v>0.8333333333333335</v>
      </c>
      <c r="H3322" s="21">
        <v>14.4</v>
      </c>
    </row>
    <row r="3323" ht="15.75" customHeight="1">
      <c r="A3323" s="16" t="str">
        <f t="shared" ref="A3323:B3323" si="3167">A3287</f>
        <v>январь</v>
      </c>
      <c r="B3323" s="18">
        <f t="shared" si="3167"/>
        <v>1</v>
      </c>
      <c r="C3323" s="18">
        <f t="shared" si="215"/>
        <v>90</v>
      </c>
      <c r="D3323" s="19" t="str">
        <f t="shared" si="216"/>
        <v>Услуги</v>
      </c>
      <c r="E3323" s="20">
        <v>17.7</v>
      </c>
      <c r="F3323" s="21">
        <v>16.983150000000002</v>
      </c>
      <c r="G3323" s="22">
        <v>1.4749999999999999</v>
      </c>
      <c r="H3323" s="21">
        <v>12.0</v>
      </c>
    </row>
    <row r="3324" ht="15.75" customHeight="1">
      <c r="A3324" s="16" t="str">
        <f t="shared" ref="A3324:B3324" si="3168">A3288</f>
        <v>февраль</v>
      </c>
      <c r="B3324" s="18">
        <f t="shared" si="3168"/>
        <v>1</v>
      </c>
      <c r="C3324" s="18">
        <f t="shared" si="215"/>
        <v>90</v>
      </c>
      <c r="D3324" s="19" t="str">
        <f t="shared" si="216"/>
        <v>Услуги</v>
      </c>
      <c r="E3324" s="20">
        <v>13.65</v>
      </c>
      <c r="F3324" s="21">
        <v>13.226849999999999</v>
      </c>
      <c r="G3324" s="22">
        <v>0.9479166666666666</v>
      </c>
      <c r="H3324" s="21">
        <v>14.4</v>
      </c>
    </row>
    <row r="3325" ht="15.75" customHeight="1">
      <c r="A3325" s="16" t="str">
        <f t="shared" ref="A3325:B3325" si="3169">A3289</f>
        <v>март</v>
      </c>
      <c r="B3325" s="18">
        <f t="shared" si="3169"/>
        <v>1</v>
      </c>
      <c r="C3325" s="18">
        <f t="shared" si="215"/>
        <v>90</v>
      </c>
      <c r="D3325" s="19" t="str">
        <f t="shared" si="216"/>
        <v>Услуги</v>
      </c>
      <c r="E3325" s="20">
        <v>14.1</v>
      </c>
      <c r="F3325" s="21">
        <v>12.99315</v>
      </c>
      <c r="G3325" s="22">
        <v>1.0681818181818181</v>
      </c>
      <c r="H3325" s="21">
        <v>13.2</v>
      </c>
    </row>
    <row r="3326" ht="15.75" customHeight="1">
      <c r="A3326" s="16" t="str">
        <f t="shared" ref="A3326:B3326" si="3170">A3290</f>
        <v>апрель</v>
      </c>
      <c r="B3326" s="18">
        <f t="shared" si="3170"/>
        <v>2</v>
      </c>
      <c r="C3326" s="18">
        <f t="shared" si="215"/>
        <v>90</v>
      </c>
      <c r="D3326" s="19" t="str">
        <f t="shared" si="216"/>
        <v>Услуги</v>
      </c>
      <c r="E3326" s="20">
        <v>12.9</v>
      </c>
      <c r="F3326" s="21">
        <v>12.377550000000001</v>
      </c>
      <c r="G3326" s="22">
        <v>0.8958333333333335</v>
      </c>
      <c r="H3326" s="21">
        <v>14.4</v>
      </c>
    </row>
    <row r="3327" ht="15.75" customHeight="1">
      <c r="A3327" s="16" t="str">
        <f t="shared" ref="A3327:B3327" si="3171">A3291</f>
        <v>май</v>
      </c>
      <c r="B3327" s="18">
        <f t="shared" si="3171"/>
        <v>2</v>
      </c>
      <c r="C3327" s="18">
        <f t="shared" si="215"/>
        <v>90</v>
      </c>
      <c r="D3327" s="19" t="str">
        <f t="shared" si="216"/>
        <v>Услуги</v>
      </c>
      <c r="E3327" s="20">
        <v>15.75</v>
      </c>
      <c r="F3327" s="21">
        <v>14.9625</v>
      </c>
      <c r="G3327" s="22">
        <v>1.4583333333333335</v>
      </c>
      <c r="H3327" s="21">
        <v>10.8</v>
      </c>
    </row>
    <row r="3328" ht="15.75" customHeight="1">
      <c r="A3328" s="16" t="str">
        <f t="shared" ref="A3328:B3328" si="3172">A3292</f>
        <v>июнь</v>
      </c>
      <c r="B3328" s="18">
        <f t="shared" si="3172"/>
        <v>2</v>
      </c>
      <c r="C3328" s="18">
        <f t="shared" si="215"/>
        <v>90</v>
      </c>
      <c r="D3328" s="19" t="str">
        <f t="shared" si="216"/>
        <v>Услуги</v>
      </c>
      <c r="E3328" s="20">
        <v>12.9</v>
      </c>
      <c r="F3328" s="21">
        <v>12.0099</v>
      </c>
      <c r="G3328" s="22">
        <v>0.9772727272727273</v>
      </c>
      <c r="H3328" s="21">
        <v>13.2</v>
      </c>
    </row>
    <row r="3329" ht="15.75" customHeight="1">
      <c r="A3329" s="16" t="str">
        <f t="shared" ref="A3329:B3329" si="3173">A3293</f>
        <v>июль</v>
      </c>
      <c r="B3329" s="18">
        <f t="shared" si="3173"/>
        <v>3</v>
      </c>
      <c r="C3329" s="18">
        <f t="shared" si="215"/>
        <v>90</v>
      </c>
      <c r="D3329" s="19" t="str">
        <f t="shared" si="216"/>
        <v>Услуги</v>
      </c>
      <c r="E3329" s="20">
        <v>17.55</v>
      </c>
      <c r="F3329" s="21">
        <v>16.6725</v>
      </c>
      <c r="G3329" s="22">
        <v>1.21875</v>
      </c>
      <c r="H3329" s="21">
        <v>14.4</v>
      </c>
    </row>
    <row r="3330" ht="15.75" customHeight="1">
      <c r="A3330" s="16" t="str">
        <f t="shared" ref="A3330:B3330" si="3174">A3294</f>
        <v>август</v>
      </c>
      <c r="B3330" s="18">
        <f t="shared" si="3174"/>
        <v>3</v>
      </c>
      <c r="C3330" s="18">
        <f t="shared" si="215"/>
        <v>90</v>
      </c>
      <c r="D3330" s="19" t="str">
        <f t="shared" si="216"/>
        <v>Услуги</v>
      </c>
      <c r="E3330" s="20">
        <v>15.15</v>
      </c>
      <c r="F3330" s="21">
        <v>14.3925</v>
      </c>
      <c r="G3330" s="22">
        <v>1.1477272727272727</v>
      </c>
      <c r="H3330" s="21">
        <v>13.2</v>
      </c>
    </row>
    <row r="3331" ht="15.75" customHeight="1">
      <c r="A3331" s="16" t="str">
        <f t="shared" ref="A3331:B3331" si="3175">A3295</f>
        <v>сентябрь</v>
      </c>
      <c r="B3331" s="18">
        <f t="shared" si="3175"/>
        <v>3</v>
      </c>
      <c r="C3331" s="18">
        <f t="shared" si="215"/>
        <v>90</v>
      </c>
      <c r="D3331" s="19" t="str">
        <f t="shared" si="216"/>
        <v>Услуги</v>
      </c>
      <c r="E3331" s="20">
        <v>14.55</v>
      </c>
      <c r="F3331" s="21">
        <v>13.407825</v>
      </c>
      <c r="G3331" s="22">
        <v>1.347222222222222</v>
      </c>
      <c r="H3331" s="21">
        <v>10.8</v>
      </c>
    </row>
    <row r="3332" ht="15.75" customHeight="1">
      <c r="A3332" s="16" t="str">
        <f t="shared" ref="A3332:B3332" si="3176">A3296</f>
        <v>январь</v>
      </c>
      <c r="B3332" s="18">
        <f t="shared" si="3176"/>
        <v>1</v>
      </c>
      <c r="C3332" s="18">
        <f t="shared" si="215"/>
        <v>91</v>
      </c>
      <c r="D3332" s="19" t="str">
        <f t="shared" si="216"/>
        <v>телефоны и гаджеты</v>
      </c>
      <c r="E3332" s="20">
        <v>13.95</v>
      </c>
      <c r="F3332" s="21">
        <v>12.987449999999999</v>
      </c>
      <c r="G3332" s="22">
        <v>0.96875</v>
      </c>
      <c r="H3332" s="21">
        <v>14.4</v>
      </c>
    </row>
    <row r="3333" ht="15.75" customHeight="1">
      <c r="A3333" s="16" t="str">
        <f t="shared" ref="A3333:B3333" si="3177">A3297</f>
        <v>февраль</v>
      </c>
      <c r="B3333" s="18">
        <f t="shared" si="3177"/>
        <v>1</v>
      </c>
      <c r="C3333" s="18">
        <f t="shared" si="215"/>
        <v>91</v>
      </c>
      <c r="D3333" s="19" t="str">
        <f t="shared" si="216"/>
        <v>телефоны и гаджеты</v>
      </c>
      <c r="E3333" s="20">
        <v>15.3</v>
      </c>
      <c r="F3333" s="21">
        <v>14.8257</v>
      </c>
      <c r="G3333" s="22">
        <v>1.1590909090909092</v>
      </c>
      <c r="H3333" s="21">
        <v>13.2</v>
      </c>
    </row>
    <row r="3334" ht="15.75" customHeight="1">
      <c r="A3334" s="16" t="str">
        <f t="shared" ref="A3334:B3334" si="3178">A3298</f>
        <v>март</v>
      </c>
      <c r="B3334" s="18">
        <f t="shared" si="3178"/>
        <v>1</v>
      </c>
      <c r="C3334" s="18">
        <f t="shared" si="215"/>
        <v>91</v>
      </c>
      <c r="D3334" s="19" t="str">
        <f t="shared" si="216"/>
        <v>телефоны и гаджеты</v>
      </c>
      <c r="E3334" s="20">
        <v>16.05</v>
      </c>
      <c r="F3334" s="21">
        <v>15.552449999999999</v>
      </c>
      <c r="G3334" s="22">
        <v>1.1145833333333335</v>
      </c>
      <c r="H3334" s="21">
        <v>14.4</v>
      </c>
    </row>
    <row r="3335" ht="15.75" customHeight="1">
      <c r="A3335" s="16" t="str">
        <f t="shared" ref="A3335:B3335" si="3179">A3299</f>
        <v>апрель</v>
      </c>
      <c r="B3335" s="18">
        <f t="shared" si="3179"/>
        <v>2</v>
      </c>
      <c r="C3335" s="18">
        <f t="shared" si="215"/>
        <v>91</v>
      </c>
      <c r="D3335" s="19" t="str">
        <f t="shared" si="216"/>
        <v>телефоны и гаджеты</v>
      </c>
      <c r="E3335" s="20">
        <v>13.95</v>
      </c>
      <c r="F3335" s="21">
        <v>13.119975</v>
      </c>
      <c r="G3335" s="22">
        <v>1.2916666666666665</v>
      </c>
      <c r="H3335" s="21">
        <v>10.8</v>
      </c>
    </row>
    <row r="3336" ht="15.75" customHeight="1">
      <c r="A3336" s="16" t="str">
        <f t="shared" ref="A3336:B3336" si="3180">A3300</f>
        <v>май</v>
      </c>
      <c r="B3336" s="18">
        <f t="shared" si="3180"/>
        <v>2</v>
      </c>
      <c r="C3336" s="18">
        <f t="shared" si="215"/>
        <v>91</v>
      </c>
      <c r="D3336" s="19" t="str">
        <f t="shared" si="216"/>
        <v>телефоны и гаджеты</v>
      </c>
      <c r="E3336" s="20">
        <v>12.75</v>
      </c>
      <c r="F3336" s="21">
        <v>11.87025</v>
      </c>
      <c r="G3336" s="22">
        <v>0.9659090909090907</v>
      </c>
      <c r="H3336" s="21">
        <v>13.2</v>
      </c>
    </row>
    <row r="3337" ht="15.75" customHeight="1">
      <c r="A3337" s="16" t="str">
        <f t="shared" ref="A3337:B3337" si="3181">A3301</f>
        <v>июнь</v>
      </c>
      <c r="B3337" s="18">
        <f t="shared" si="3181"/>
        <v>2</v>
      </c>
      <c r="C3337" s="18">
        <f t="shared" si="215"/>
        <v>91</v>
      </c>
      <c r="D3337" s="19" t="str">
        <f t="shared" si="216"/>
        <v>телефоны и гаджеты</v>
      </c>
      <c r="E3337" s="20">
        <v>16.35</v>
      </c>
      <c r="F3337" s="21">
        <v>15.22185</v>
      </c>
      <c r="G3337" s="22">
        <v>1.2386363636363638</v>
      </c>
      <c r="H3337" s="21">
        <v>13.2</v>
      </c>
    </row>
    <row r="3338" ht="15.75" customHeight="1">
      <c r="A3338" s="16" t="str">
        <f t="shared" ref="A3338:B3338" si="3182">A3302</f>
        <v>июль</v>
      </c>
      <c r="B3338" s="18">
        <f t="shared" si="3182"/>
        <v>3</v>
      </c>
      <c r="C3338" s="18">
        <f t="shared" si="215"/>
        <v>91</v>
      </c>
      <c r="D3338" s="19" t="str">
        <f t="shared" si="216"/>
        <v>телефоны и гаджеты</v>
      </c>
      <c r="E3338" s="20">
        <v>16.05</v>
      </c>
      <c r="F3338" s="21">
        <v>15.2475</v>
      </c>
      <c r="G3338" s="22">
        <v>1.3375000000000001</v>
      </c>
      <c r="H3338" s="21">
        <v>12.0</v>
      </c>
    </row>
    <row r="3339" ht="15.75" customHeight="1">
      <c r="A3339" s="16" t="str">
        <f t="shared" ref="A3339:B3339" si="3183">A3303</f>
        <v>август</v>
      </c>
      <c r="B3339" s="18">
        <f t="shared" si="3183"/>
        <v>3</v>
      </c>
      <c r="C3339" s="18">
        <f t="shared" si="215"/>
        <v>91</v>
      </c>
      <c r="D3339" s="19" t="str">
        <f t="shared" si="216"/>
        <v>телефоны и гаджеты</v>
      </c>
      <c r="E3339" s="20">
        <v>14.1</v>
      </c>
      <c r="F3339" s="21">
        <v>13.261050000000001</v>
      </c>
      <c r="G3339" s="22">
        <v>1.0681818181818181</v>
      </c>
      <c r="H3339" s="21">
        <v>13.2</v>
      </c>
    </row>
    <row r="3340" ht="15.75" customHeight="1">
      <c r="A3340" s="16" t="str">
        <f t="shared" ref="A3340:B3340" si="3184">A3304</f>
        <v>сентябрь</v>
      </c>
      <c r="B3340" s="18">
        <f t="shared" si="3184"/>
        <v>3</v>
      </c>
      <c r="C3340" s="18">
        <f t="shared" si="215"/>
        <v>91</v>
      </c>
      <c r="D3340" s="19" t="str">
        <f t="shared" si="216"/>
        <v>телефоны и гаджеты</v>
      </c>
      <c r="E3340" s="20">
        <v>14.1</v>
      </c>
      <c r="F3340" s="21">
        <v>13.1271</v>
      </c>
      <c r="G3340" s="22">
        <v>1.0681818181818181</v>
      </c>
      <c r="H3340" s="21">
        <v>13.2</v>
      </c>
    </row>
    <row r="3341" ht="15.75" customHeight="1">
      <c r="A3341" s="16" t="str">
        <f t="shared" ref="A3341:B3341" si="3185">A3305</f>
        <v>январь</v>
      </c>
      <c r="B3341" s="18">
        <f t="shared" si="3185"/>
        <v>1</v>
      </c>
      <c r="C3341" s="18">
        <f t="shared" si="215"/>
        <v>92</v>
      </c>
      <c r="D3341" s="19" t="str">
        <f t="shared" si="216"/>
        <v>платежи</v>
      </c>
      <c r="E3341" s="20">
        <v>12.75</v>
      </c>
      <c r="F3341" s="21">
        <v>12.35475</v>
      </c>
      <c r="G3341" s="22">
        <v>1.1805555555555556</v>
      </c>
      <c r="H3341" s="21">
        <v>10.8</v>
      </c>
    </row>
    <row r="3342" ht="15.75" customHeight="1">
      <c r="A3342" s="16" t="str">
        <f t="shared" ref="A3342:B3342" si="3186">A3306</f>
        <v>февраль</v>
      </c>
      <c r="B3342" s="18">
        <f t="shared" si="3186"/>
        <v>1</v>
      </c>
      <c r="C3342" s="18">
        <f t="shared" si="215"/>
        <v>92</v>
      </c>
      <c r="D3342" s="19" t="str">
        <f t="shared" si="216"/>
        <v>платежи</v>
      </c>
      <c r="E3342" s="20">
        <v>17.1</v>
      </c>
      <c r="F3342" s="21">
        <v>16.245</v>
      </c>
      <c r="G3342" s="22">
        <v>1.1875</v>
      </c>
      <c r="H3342" s="21">
        <v>14.4</v>
      </c>
    </row>
    <row r="3343" ht="15.75" customHeight="1">
      <c r="A3343" s="16" t="str">
        <f t="shared" ref="A3343:B3343" si="3187">A3307</f>
        <v>март</v>
      </c>
      <c r="B3343" s="18">
        <f t="shared" si="3187"/>
        <v>1</v>
      </c>
      <c r="C3343" s="18">
        <f t="shared" si="215"/>
        <v>92</v>
      </c>
      <c r="D3343" s="19" t="str">
        <f t="shared" si="216"/>
        <v>платежи</v>
      </c>
      <c r="E3343" s="20">
        <v>12.0</v>
      </c>
      <c r="F3343" s="21">
        <v>11.514000000000001</v>
      </c>
      <c r="G3343" s="22">
        <v>0.9090909090909093</v>
      </c>
      <c r="H3343" s="21">
        <v>13.2</v>
      </c>
    </row>
    <row r="3344" ht="15.75" customHeight="1">
      <c r="A3344" s="16" t="str">
        <f t="shared" ref="A3344:B3344" si="3188">A3308</f>
        <v>апрель</v>
      </c>
      <c r="B3344" s="18">
        <f t="shared" si="3188"/>
        <v>2</v>
      </c>
      <c r="C3344" s="18">
        <f t="shared" si="215"/>
        <v>92</v>
      </c>
      <c r="D3344" s="19" t="str">
        <f t="shared" si="216"/>
        <v>платежи</v>
      </c>
      <c r="E3344" s="20">
        <v>16.05</v>
      </c>
      <c r="F3344" s="21">
        <v>14.94255</v>
      </c>
      <c r="G3344" s="22">
        <v>1.4861111111111112</v>
      </c>
      <c r="H3344" s="21">
        <v>10.8</v>
      </c>
    </row>
    <row r="3345" ht="15.75" customHeight="1">
      <c r="A3345" s="16" t="str">
        <f t="shared" ref="A3345:B3345" si="3189">A3309</f>
        <v>май</v>
      </c>
      <c r="B3345" s="18">
        <f t="shared" si="3189"/>
        <v>2</v>
      </c>
      <c r="C3345" s="18">
        <f t="shared" si="215"/>
        <v>92</v>
      </c>
      <c r="D3345" s="19" t="str">
        <f t="shared" si="216"/>
        <v>платежи</v>
      </c>
      <c r="E3345" s="20">
        <v>16.8</v>
      </c>
      <c r="F3345" s="21">
        <v>15.640799999999999</v>
      </c>
      <c r="G3345" s="22">
        <v>1.2727272727272725</v>
      </c>
      <c r="H3345" s="21">
        <v>13.2</v>
      </c>
    </row>
    <row r="3346" ht="15.75" customHeight="1">
      <c r="A3346" s="16" t="str">
        <f t="shared" ref="A3346:B3346" si="3190">A3310</f>
        <v>июнь</v>
      </c>
      <c r="B3346" s="18">
        <f t="shared" si="3190"/>
        <v>2</v>
      </c>
      <c r="C3346" s="18">
        <f t="shared" si="215"/>
        <v>92</v>
      </c>
      <c r="D3346" s="19" t="str">
        <f t="shared" si="216"/>
        <v>платежи</v>
      </c>
      <c r="E3346" s="20">
        <v>15.0</v>
      </c>
      <c r="F3346" s="21">
        <v>14.3925</v>
      </c>
      <c r="G3346" s="22">
        <v>1.0416666666666665</v>
      </c>
      <c r="H3346" s="21">
        <v>14.4</v>
      </c>
    </row>
    <row r="3347" ht="15.75" customHeight="1">
      <c r="A3347" s="16" t="str">
        <f t="shared" ref="A3347:B3347" si="3191">A3311</f>
        <v>июль</v>
      </c>
      <c r="B3347" s="18">
        <f t="shared" si="3191"/>
        <v>3</v>
      </c>
      <c r="C3347" s="18">
        <f t="shared" si="215"/>
        <v>92</v>
      </c>
      <c r="D3347" s="19" t="str">
        <f t="shared" si="216"/>
        <v>платежи</v>
      </c>
      <c r="E3347" s="20">
        <v>17.85</v>
      </c>
      <c r="F3347" s="21">
        <v>17.127075</v>
      </c>
      <c r="G3347" s="22">
        <v>1.6527777777777777</v>
      </c>
      <c r="H3347" s="21">
        <v>10.8</v>
      </c>
    </row>
    <row r="3348" ht="15.75" customHeight="1">
      <c r="A3348" s="16" t="str">
        <f t="shared" ref="A3348:B3348" si="3192">A3312</f>
        <v>август</v>
      </c>
      <c r="B3348" s="18">
        <f t="shared" si="3192"/>
        <v>3</v>
      </c>
      <c r="C3348" s="18">
        <f t="shared" si="215"/>
        <v>92</v>
      </c>
      <c r="D3348" s="19" t="str">
        <f t="shared" si="216"/>
        <v>платежи</v>
      </c>
      <c r="E3348" s="20">
        <v>16.65</v>
      </c>
      <c r="F3348" s="21">
        <v>16.13385</v>
      </c>
      <c r="G3348" s="22">
        <v>1.15625</v>
      </c>
      <c r="H3348" s="21">
        <v>14.4</v>
      </c>
    </row>
    <row r="3349" ht="15.75" customHeight="1">
      <c r="A3349" s="16" t="str">
        <f t="shared" ref="A3349:B3349" si="3193">A3313</f>
        <v>сентябрь</v>
      </c>
      <c r="B3349" s="18">
        <f t="shared" si="3193"/>
        <v>3</v>
      </c>
      <c r="C3349" s="18">
        <f t="shared" si="215"/>
        <v>92</v>
      </c>
      <c r="D3349" s="19" t="str">
        <f t="shared" si="216"/>
        <v>платежи</v>
      </c>
      <c r="E3349" s="20">
        <v>15.6</v>
      </c>
      <c r="F3349" s="21">
        <v>14.9682</v>
      </c>
      <c r="G3349" s="22">
        <v>1.3</v>
      </c>
      <c r="H3349" s="21">
        <v>12.0</v>
      </c>
    </row>
    <row r="3350" ht="15.75" customHeight="1">
      <c r="A3350" s="16" t="str">
        <f t="shared" ref="A3350:B3350" si="3194">A3314</f>
        <v>январь</v>
      </c>
      <c r="B3350" s="18">
        <f t="shared" si="3194"/>
        <v>1</v>
      </c>
      <c r="C3350" s="18">
        <f t="shared" si="215"/>
        <v>88</v>
      </c>
      <c r="D3350" s="19" t="str">
        <f t="shared" si="216"/>
        <v>Услуги</v>
      </c>
      <c r="E3350" s="20">
        <v>50.0</v>
      </c>
      <c r="F3350" s="21">
        <v>36.4</v>
      </c>
      <c r="G3350" s="22">
        <v>4.166666666666666</v>
      </c>
      <c r="H3350" s="21">
        <v>12.0</v>
      </c>
    </row>
    <row r="3351" ht="15.75" customHeight="1">
      <c r="A3351" s="16" t="str">
        <f t="shared" ref="A3351:B3351" si="3195">A3315</f>
        <v>февраль</v>
      </c>
      <c r="B3351" s="18">
        <f t="shared" si="3195"/>
        <v>1</v>
      </c>
      <c r="C3351" s="18">
        <f t="shared" si="215"/>
        <v>88</v>
      </c>
      <c r="D3351" s="19" t="str">
        <f t="shared" si="216"/>
        <v>Услуги</v>
      </c>
      <c r="E3351" s="20">
        <v>47.0</v>
      </c>
      <c r="F3351" s="21">
        <v>33.558</v>
      </c>
      <c r="G3351" s="22">
        <v>3.5606060606060606</v>
      </c>
      <c r="H3351" s="21">
        <v>13.2</v>
      </c>
    </row>
    <row r="3352" ht="15.75" customHeight="1">
      <c r="A3352" s="16" t="str">
        <f t="shared" ref="A3352:B3352" si="3196">A3316</f>
        <v>март</v>
      </c>
      <c r="B3352" s="18">
        <f t="shared" si="3196"/>
        <v>1</v>
      </c>
      <c r="C3352" s="18">
        <f t="shared" si="215"/>
        <v>88</v>
      </c>
      <c r="D3352" s="19" t="str">
        <f t="shared" si="216"/>
        <v>Услуги</v>
      </c>
      <c r="E3352" s="20">
        <v>52.0</v>
      </c>
      <c r="F3352" s="21">
        <v>36.4</v>
      </c>
      <c r="G3352" s="22">
        <v>3.6111111111111107</v>
      </c>
      <c r="H3352" s="21">
        <v>14.4</v>
      </c>
    </row>
    <row r="3353" ht="15.75" customHeight="1">
      <c r="A3353" s="16" t="str">
        <f t="shared" ref="A3353:B3353" si="3197">A3317</f>
        <v>апрель</v>
      </c>
      <c r="B3353" s="18">
        <f t="shared" si="3197"/>
        <v>2</v>
      </c>
      <c r="C3353" s="18">
        <f t="shared" si="215"/>
        <v>88</v>
      </c>
      <c r="D3353" s="19" t="str">
        <f t="shared" si="216"/>
        <v>Услуги</v>
      </c>
      <c r="E3353" s="20">
        <v>49.5</v>
      </c>
      <c r="F3353" s="21">
        <v>32.9175</v>
      </c>
      <c r="G3353" s="22">
        <v>3.75</v>
      </c>
      <c r="H3353" s="21">
        <v>13.2</v>
      </c>
    </row>
    <row r="3354" ht="15.75" customHeight="1">
      <c r="A3354" s="16" t="str">
        <f t="shared" ref="A3354:B3354" si="3198">A3318</f>
        <v>май</v>
      </c>
      <c r="B3354" s="18">
        <f t="shared" si="3198"/>
        <v>2</v>
      </c>
      <c r="C3354" s="18">
        <f t="shared" si="215"/>
        <v>88</v>
      </c>
      <c r="D3354" s="19" t="str">
        <f t="shared" si="216"/>
        <v>Услуги</v>
      </c>
      <c r="E3354" s="20">
        <v>52.0</v>
      </c>
      <c r="F3354" s="21">
        <v>35.672</v>
      </c>
      <c r="G3354" s="22">
        <v>3.93939393939394</v>
      </c>
      <c r="H3354" s="21">
        <v>13.2</v>
      </c>
    </row>
    <row r="3355" ht="15.75" customHeight="1">
      <c r="A3355" s="16" t="str">
        <f t="shared" ref="A3355:B3355" si="3199">A3319</f>
        <v>июнь</v>
      </c>
      <c r="B3355" s="18">
        <f t="shared" si="3199"/>
        <v>2</v>
      </c>
      <c r="C3355" s="18">
        <f t="shared" si="215"/>
        <v>88</v>
      </c>
      <c r="D3355" s="19" t="str">
        <f t="shared" si="216"/>
        <v>Услуги</v>
      </c>
      <c r="E3355" s="20">
        <v>40.5</v>
      </c>
      <c r="F3355" s="21">
        <v>28.6335</v>
      </c>
      <c r="G3355" s="22">
        <v>2.8124999999999996</v>
      </c>
      <c r="H3355" s="21">
        <v>14.4</v>
      </c>
    </row>
    <row r="3356" ht="15.75" customHeight="1">
      <c r="A3356" s="16" t="str">
        <f t="shared" ref="A3356:B3356" si="3200">A3320</f>
        <v>июль</v>
      </c>
      <c r="B3356" s="18">
        <f t="shared" si="3200"/>
        <v>3</v>
      </c>
      <c r="C3356" s="18">
        <f t="shared" si="215"/>
        <v>88</v>
      </c>
      <c r="D3356" s="19" t="str">
        <f t="shared" si="216"/>
        <v>Услуги</v>
      </c>
      <c r="E3356" s="20">
        <v>54.50000000000001</v>
      </c>
      <c r="F3356" s="21">
        <v>37.768499999999996</v>
      </c>
      <c r="G3356" s="22">
        <v>3.7847222222222228</v>
      </c>
      <c r="H3356" s="21">
        <v>14.4</v>
      </c>
    </row>
    <row r="3357" ht="15.75" customHeight="1">
      <c r="A3357" s="16" t="str">
        <f t="shared" ref="A3357:B3357" si="3201">A3321</f>
        <v>август</v>
      </c>
      <c r="B3357" s="18">
        <f t="shared" si="3201"/>
        <v>3</v>
      </c>
      <c r="C3357" s="18">
        <f t="shared" si="215"/>
        <v>88</v>
      </c>
      <c r="D3357" s="19" t="str">
        <f t="shared" si="216"/>
        <v>Услуги</v>
      </c>
      <c r="E3357" s="20">
        <v>51.0</v>
      </c>
      <c r="F3357" s="21">
        <v>37.128</v>
      </c>
      <c r="G3357" s="22">
        <v>4.722222222222222</v>
      </c>
      <c r="H3357" s="21">
        <v>10.8</v>
      </c>
    </row>
    <row r="3358" ht="15.75" customHeight="1">
      <c r="A3358" s="16" t="str">
        <f t="shared" ref="A3358:B3358" si="3202">A3322</f>
        <v>сентябрь</v>
      </c>
      <c r="B3358" s="18">
        <f t="shared" si="3202"/>
        <v>3</v>
      </c>
      <c r="C3358" s="18">
        <f t="shared" si="215"/>
        <v>88</v>
      </c>
      <c r="D3358" s="19" t="str">
        <f t="shared" si="216"/>
        <v>Услуги</v>
      </c>
      <c r="E3358" s="20">
        <v>56.00000000000001</v>
      </c>
      <c r="F3358" s="21">
        <v>39.199999999999996</v>
      </c>
      <c r="G3358" s="22">
        <v>4.242424242424242</v>
      </c>
      <c r="H3358" s="21">
        <v>13.2</v>
      </c>
    </row>
    <row r="3359" ht="15.75" customHeight="1">
      <c r="A3359" s="16" t="str">
        <f t="shared" ref="A3359:B3359" si="3203">A3323</f>
        <v>январь</v>
      </c>
      <c r="B3359" s="18">
        <f t="shared" si="3203"/>
        <v>1</v>
      </c>
      <c r="C3359" s="18">
        <f t="shared" si="215"/>
        <v>91</v>
      </c>
      <c r="D3359" s="19" t="str">
        <f t="shared" si="216"/>
        <v>Услуги</v>
      </c>
      <c r="E3359" s="20">
        <v>53.5</v>
      </c>
      <c r="F3359" s="21">
        <v>37.82449999999999</v>
      </c>
      <c r="G3359" s="22">
        <v>3.7152777777777777</v>
      </c>
      <c r="H3359" s="21">
        <v>14.4</v>
      </c>
    </row>
    <row r="3360" ht="15.75" customHeight="1">
      <c r="A3360" s="16" t="str">
        <f t="shared" ref="A3360:B3360" si="3204">A3324</f>
        <v>февраль</v>
      </c>
      <c r="B3360" s="18">
        <f t="shared" si="3204"/>
        <v>1</v>
      </c>
      <c r="C3360" s="18">
        <f t="shared" si="215"/>
        <v>91</v>
      </c>
      <c r="D3360" s="19" t="str">
        <f t="shared" si="216"/>
        <v>Услуги</v>
      </c>
      <c r="E3360" s="20">
        <v>45.0</v>
      </c>
      <c r="F3360" s="21">
        <v>30.555</v>
      </c>
      <c r="G3360" s="22">
        <v>3.125</v>
      </c>
      <c r="H3360" s="21">
        <v>14.4</v>
      </c>
    </row>
    <row r="3361" ht="15.75" customHeight="1">
      <c r="A3361" s="16" t="str">
        <f t="shared" ref="A3361:B3361" si="3205">A3325</f>
        <v>март</v>
      </c>
      <c r="B3361" s="18">
        <f t="shared" si="3205"/>
        <v>1</v>
      </c>
      <c r="C3361" s="18">
        <f t="shared" si="215"/>
        <v>91</v>
      </c>
      <c r="D3361" s="19" t="str">
        <f t="shared" si="216"/>
        <v>Услуги</v>
      </c>
      <c r="E3361" s="20">
        <v>47.5</v>
      </c>
      <c r="F3361" s="21">
        <v>34.2475</v>
      </c>
      <c r="G3361" s="22">
        <v>4.398148148148148</v>
      </c>
      <c r="H3361" s="21">
        <v>10.8</v>
      </c>
    </row>
    <row r="3362" ht="15.75" customHeight="1">
      <c r="A3362" s="16" t="str">
        <f t="shared" ref="A3362:B3362" si="3206">A3326</f>
        <v>апрель</v>
      </c>
      <c r="B3362" s="18">
        <f t="shared" si="3206"/>
        <v>2</v>
      </c>
      <c r="C3362" s="18">
        <f t="shared" si="215"/>
        <v>91</v>
      </c>
      <c r="D3362" s="19" t="str">
        <f t="shared" si="216"/>
        <v>Услуги</v>
      </c>
      <c r="E3362" s="20">
        <v>51.5</v>
      </c>
      <c r="F3362" s="21">
        <v>36.05</v>
      </c>
      <c r="G3362" s="22">
        <v>4.768518518518519</v>
      </c>
      <c r="H3362" s="21">
        <v>10.8</v>
      </c>
    </row>
    <row r="3363" ht="15.75" customHeight="1">
      <c r="A3363" s="16" t="str">
        <f t="shared" ref="A3363:B3363" si="3207">A3327</f>
        <v>май</v>
      </c>
      <c r="B3363" s="18">
        <f t="shared" si="3207"/>
        <v>2</v>
      </c>
      <c r="C3363" s="18">
        <f t="shared" si="215"/>
        <v>91</v>
      </c>
      <c r="D3363" s="19" t="str">
        <f t="shared" si="216"/>
        <v>Услуги</v>
      </c>
      <c r="E3363" s="20">
        <v>41.0</v>
      </c>
      <c r="F3363" s="21">
        <v>29.561</v>
      </c>
      <c r="G3363" s="22">
        <v>3.106060606060606</v>
      </c>
      <c r="H3363" s="21">
        <v>13.2</v>
      </c>
    </row>
    <row r="3364" ht="15.75" customHeight="1">
      <c r="A3364" s="16" t="str">
        <f t="shared" ref="A3364:B3364" si="3208">A3328</f>
        <v>июнь</v>
      </c>
      <c r="B3364" s="18">
        <f t="shared" si="3208"/>
        <v>2</v>
      </c>
      <c r="C3364" s="18">
        <f t="shared" si="215"/>
        <v>91</v>
      </c>
      <c r="D3364" s="19" t="str">
        <f t="shared" si="216"/>
        <v>Услуги</v>
      </c>
      <c r="E3364" s="20">
        <v>59.0</v>
      </c>
      <c r="F3364" s="21">
        <v>43.365</v>
      </c>
      <c r="G3364" s="22">
        <v>4.46969696969697</v>
      </c>
      <c r="H3364" s="21">
        <v>13.2</v>
      </c>
    </row>
    <row r="3365" ht="15.75" customHeight="1">
      <c r="A3365" s="16" t="str">
        <f t="shared" ref="A3365:B3365" si="3209">A3329</f>
        <v>июль</v>
      </c>
      <c r="B3365" s="18">
        <f t="shared" si="3209"/>
        <v>3</v>
      </c>
      <c r="C3365" s="18">
        <f t="shared" si="215"/>
        <v>91</v>
      </c>
      <c r="D3365" s="19" t="str">
        <f t="shared" si="216"/>
        <v>Услуги</v>
      </c>
      <c r="E3365" s="20">
        <v>50.5</v>
      </c>
      <c r="F3365" s="21">
        <v>37.11749999999999</v>
      </c>
      <c r="G3365" s="22">
        <v>4.208333333333333</v>
      </c>
      <c r="H3365" s="21">
        <v>12.0</v>
      </c>
    </row>
    <row r="3366" ht="15.75" customHeight="1">
      <c r="A3366" s="16" t="str">
        <f t="shared" ref="A3366:B3366" si="3210">A3330</f>
        <v>август</v>
      </c>
      <c r="B3366" s="18">
        <f t="shared" si="3210"/>
        <v>3</v>
      </c>
      <c r="C3366" s="18">
        <f t="shared" si="215"/>
        <v>91</v>
      </c>
      <c r="D3366" s="19" t="str">
        <f t="shared" si="216"/>
        <v>Услуги</v>
      </c>
      <c r="E3366" s="20">
        <v>52.0</v>
      </c>
      <c r="F3366" s="21">
        <v>37.492</v>
      </c>
      <c r="G3366" s="22">
        <v>3.6111111111111107</v>
      </c>
      <c r="H3366" s="21">
        <v>14.4</v>
      </c>
    </row>
    <row r="3367" ht="15.75" customHeight="1">
      <c r="A3367" s="16" t="str">
        <f t="shared" ref="A3367:B3367" si="3211">A3331</f>
        <v>сентябрь</v>
      </c>
      <c r="B3367" s="18">
        <f t="shared" si="3211"/>
        <v>3</v>
      </c>
      <c r="C3367" s="18">
        <f t="shared" si="215"/>
        <v>91</v>
      </c>
      <c r="D3367" s="19" t="str">
        <f t="shared" si="216"/>
        <v>Услуги</v>
      </c>
      <c r="E3367" s="20">
        <v>47.0</v>
      </c>
      <c r="F3367" s="21">
        <v>31.255</v>
      </c>
      <c r="G3367" s="22">
        <v>3.5606060606060606</v>
      </c>
      <c r="H3367" s="21">
        <v>13.2</v>
      </c>
    </row>
    <row r="3368" ht="15.75" customHeight="1">
      <c r="A3368" s="16" t="str">
        <f t="shared" ref="A3368:B3368" si="3212">A3332</f>
        <v>январь</v>
      </c>
      <c r="B3368" s="18">
        <f t="shared" si="3212"/>
        <v>1</v>
      </c>
      <c r="C3368" s="18">
        <f t="shared" si="215"/>
        <v>92</v>
      </c>
      <c r="D3368" s="19" t="str">
        <f t="shared" si="216"/>
        <v>телефоны и гаджеты</v>
      </c>
      <c r="E3368" s="20">
        <v>56.49999999999999</v>
      </c>
      <c r="F3368" s="21">
        <v>41.5275</v>
      </c>
      <c r="G3368" s="22">
        <v>4.708333333333334</v>
      </c>
      <c r="H3368" s="21">
        <v>12.0</v>
      </c>
    </row>
    <row r="3369" ht="15.75" customHeight="1">
      <c r="A3369" s="16" t="str">
        <f t="shared" ref="A3369:B3369" si="3213">A3333</f>
        <v>февраль</v>
      </c>
      <c r="B3369" s="18">
        <f t="shared" si="3213"/>
        <v>1</v>
      </c>
      <c r="C3369" s="18">
        <f t="shared" si="215"/>
        <v>92</v>
      </c>
      <c r="D3369" s="19" t="str">
        <f t="shared" si="216"/>
        <v>телефоны и гаджеты</v>
      </c>
      <c r="E3369" s="20">
        <v>41.5</v>
      </c>
      <c r="F3369" s="21">
        <v>29.631</v>
      </c>
      <c r="G3369" s="22">
        <v>3.4583333333333335</v>
      </c>
      <c r="H3369" s="21">
        <v>12.0</v>
      </c>
    </row>
    <row r="3370" ht="15.75" customHeight="1">
      <c r="A3370" s="16" t="str">
        <f t="shared" ref="A3370:B3370" si="3214">A3334</f>
        <v>март</v>
      </c>
      <c r="B3370" s="18">
        <f t="shared" si="3214"/>
        <v>1</v>
      </c>
      <c r="C3370" s="18">
        <f t="shared" si="215"/>
        <v>92</v>
      </c>
      <c r="D3370" s="19" t="str">
        <f t="shared" si="216"/>
        <v>телефоны и гаджеты</v>
      </c>
      <c r="E3370" s="20">
        <v>55.00000000000001</v>
      </c>
      <c r="F3370" s="21">
        <v>36.575</v>
      </c>
      <c r="G3370" s="22">
        <v>3.819444444444444</v>
      </c>
      <c r="H3370" s="21">
        <v>14.4</v>
      </c>
    </row>
    <row r="3371" ht="15.75" customHeight="1">
      <c r="A3371" s="16" t="str">
        <f t="shared" ref="A3371:B3371" si="3215">A3335</f>
        <v>апрель</v>
      </c>
      <c r="B3371" s="18">
        <f t="shared" si="3215"/>
        <v>2</v>
      </c>
      <c r="C3371" s="18">
        <f t="shared" si="215"/>
        <v>92</v>
      </c>
      <c r="D3371" s="19" t="str">
        <f t="shared" si="216"/>
        <v>телефоны и гаджеты</v>
      </c>
      <c r="E3371" s="20">
        <v>54.0</v>
      </c>
      <c r="F3371" s="21">
        <v>39.312</v>
      </c>
      <c r="G3371" s="22">
        <v>3.75</v>
      </c>
      <c r="H3371" s="21">
        <v>14.4</v>
      </c>
    </row>
    <row r="3372" ht="15.75" customHeight="1">
      <c r="A3372" s="16" t="str">
        <f t="shared" ref="A3372:B3372" si="3216">A3336</f>
        <v>май</v>
      </c>
      <c r="B3372" s="18">
        <f t="shared" si="3216"/>
        <v>2</v>
      </c>
      <c r="C3372" s="18">
        <f t="shared" si="215"/>
        <v>92</v>
      </c>
      <c r="D3372" s="19" t="str">
        <f t="shared" si="216"/>
        <v>телефоны и гаджеты</v>
      </c>
      <c r="E3372" s="20">
        <v>40.0</v>
      </c>
      <c r="F3372" s="21">
        <v>28.84</v>
      </c>
      <c r="G3372" s="22">
        <v>3.3333333333333335</v>
      </c>
      <c r="H3372" s="21">
        <v>12.0</v>
      </c>
    </row>
    <row r="3373" ht="15.75" customHeight="1">
      <c r="A3373" s="16" t="str">
        <f t="shared" ref="A3373:B3373" si="3217">A3337</f>
        <v>июнь</v>
      </c>
      <c r="B3373" s="18">
        <f t="shared" si="3217"/>
        <v>2</v>
      </c>
      <c r="C3373" s="18">
        <f t="shared" si="215"/>
        <v>92</v>
      </c>
      <c r="D3373" s="19" t="str">
        <f t="shared" si="216"/>
        <v>телефоны и гаджеты</v>
      </c>
      <c r="E3373" s="20">
        <v>55.00000000000001</v>
      </c>
      <c r="F3373" s="21">
        <v>40.04</v>
      </c>
      <c r="G3373" s="22">
        <v>5.0925925925925934</v>
      </c>
      <c r="H3373" s="21">
        <v>10.8</v>
      </c>
    </row>
    <row r="3374" ht="15.75" customHeight="1">
      <c r="A3374" s="16" t="str">
        <f t="shared" ref="A3374:B3374" si="3218">A3338</f>
        <v>июль</v>
      </c>
      <c r="B3374" s="18">
        <f t="shared" si="3218"/>
        <v>3</v>
      </c>
      <c r="C3374" s="18">
        <f t="shared" si="215"/>
        <v>92</v>
      </c>
      <c r="D3374" s="19" t="str">
        <f t="shared" si="216"/>
        <v>телефоны и гаджеты</v>
      </c>
      <c r="E3374" s="20">
        <v>55.00000000000001</v>
      </c>
      <c r="F3374" s="21">
        <v>38.885</v>
      </c>
      <c r="G3374" s="22">
        <v>4.166666666666666</v>
      </c>
      <c r="H3374" s="21">
        <v>13.2</v>
      </c>
    </row>
    <row r="3375" ht="15.75" customHeight="1">
      <c r="A3375" s="16" t="str">
        <f t="shared" ref="A3375:B3375" si="3219">A3339</f>
        <v>август</v>
      </c>
      <c r="B3375" s="18">
        <f t="shared" si="3219"/>
        <v>3</v>
      </c>
      <c r="C3375" s="18">
        <f t="shared" si="215"/>
        <v>92</v>
      </c>
      <c r="D3375" s="19" t="str">
        <f t="shared" si="216"/>
        <v>телефоны и гаджеты</v>
      </c>
      <c r="E3375" s="20">
        <v>56.00000000000001</v>
      </c>
      <c r="F3375" s="21">
        <v>38.808</v>
      </c>
      <c r="G3375" s="22">
        <v>4.666666666666667</v>
      </c>
      <c r="H3375" s="21">
        <v>12.0</v>
      </c>
    </row>
    <row r="3376" ht="15.75" customHeight="1">
      <c r="A3376" s="16" t="str">
        <f t="shared" ref="A3376:B3376" si="3220">A3340</f>
        <v>сентябрь</v>
      </c>
      <c r="B3376" s="18">
        <f t="shared" si="3220"/>
        <v>3</v>
      </c>
      <c r="C3376" s="18">
        <f t="shared" si="215"/>
        <v>92</v>
      </c>
      <c r="D3376" s="19" t="str">
        <f t="shared" si="216"/>
        <v>телефоны и гаджеты</v>
      </c>
      <c r="E3376" s="20">
        <v>51.5</v>
      </c>
      <c r="F3376" s="21">
        <v>35.32899999999999</v>
      </c>
      <c r="G3376" s="22">
        <v>4.291666666666666</v>
      </c>
      <c r="H3376" s="21">
        <v>12.0</v>
      </c>
    </row>
    <row r="3377" ht="15.75" customHeight="1">
      <c r="A3377" s="16" t="str">
        <f t="shared" ref="A3377:B3377" si="3221">A3341</f>
        <v>январь</v>
      </c>
      <c r="B3377" s="18">
        <f t="shared" si="3221"/>
        <v>1</v>
      </c>
      <c r="C3377" s="18">
        <f t="shared" si="215"/>
        <v>93</v>
      </c>
      <c r="D3377" s="19" t="str">
        <f t="shared" si="216"/>
        <v>платежи</v>
      </c>
      <c r="E3377" s="20">
        <v>48.5</v>
      </c>
      <c r="F3377" s="21">
        <v>32.9315</v>
      </c>
      <c r="G3377" s="22">
        <v>3.3680555555555562</v>
      </c>
      <c r="H3377" s="21">
        <v>14.4</v>
      </c>
    </row>
    <row r="3378" ht="15.75" customHeight="1">
      <c r="A3378" s="16" t="str">
        <f t="shared" ref="A3378:B3378" si="3222">A3342</f>
        <v>февраль</v>
      </c>
      <c r="B3378" s="18">
        <f t="shared" si="3222"/>
        <v>1</v>
      </c>
      <c r="C3378" s="18">
        <f t="shared" si="215"/>
        <v>93</v>
      </c>
      <c r="D3378" s="19" t="str">
        <f t="shared" si="216"/>
        <v>платежи</v>
      </c>
      <c r="E3378" s="20">
        <v>54.0</v>
      </c>
      <c r="F3378" s="21">
        <v>36.666</v>
      </c>
      <c r="G3378" s="22">
        <v>4.5</v>
      </c>
      <c r="H3378" s="21">
        <v>12.0</v>
      </c>
    </row>
    <row r="3379" ht="15.75" customHeight="1">
      <c r="A3379" s="16" t="str">
        <f t="shared" ref="A3379:B3379" si="3223">A3343</f>
        <v>март</v>
      </c>
      <c r="B3379" s="18">
        <f t="shared" si="3223"/>
        <v>1</v>
      </c>
      <c r="C3379" s="18">
        <f t="shared" si="215"/>
        <v>93</v>
      </c>
      <c r="D3379" s="19" t="str">
        <f t="shared" si="216"/>
        <v>платежи</v>
      </c>
      <c r="E3379" s="20">
        <v>45.5</v>
      </c>
      <c r="F3379" s="21">
        <v>32.486999999999995</v>
      </c>
      <c r="G3379" s="22">
        <v>4.212962962962963</v>
      </c>
      <c r="H3379" s="21">
        <v>10.8</v>
      </c>
    </row>
    <row r="3380" ht="15.75" customHeight="1">
      <c r="A3380" s="16" t="str">
        <f t="shared" ref="A3380:B3380" si="3224">A3344</f>
        <v>апрель</v>
      </c>
      <c r="B3380" s="18">
        <f t="shared" si="3224"/>
        <v>2</v>
      </c>
      <c r="C3380" s="18">
        <f t="shared" si="215"/>
        <v>93</v>
      </c>
      <c r="D3380" s="19" t="str">
        <f t="shared" si="216"/>
        <v>платежи</v>
      </c>
      <c r="E3380" s="20">
        <v>59.0</v>
      </c>
      <c r="F3380" s="21">
        <v>41.712999999999994</v>
      </c>
      <c r="G3380" s="22">
        <v>5.462962962962963</v>
      </c>
      <c r="H3380" s="21">
        <v>10.8</v>
      </c>
    </row>
    <row r="3381" ht="15.75" customHeight="1">
      <c r="A3381" s="16" t="str">
        <f t="shared" ref="A3381:B3381" si="3225">A3345</f>
        <v>май</v>
      </c>
      <c r="B3381" s="18">
        <f t="shared" si="3225"/>
        <v>2</v>
      </c>
      <c r="C3381" s="18">
        <f t="shared" si="215"/>
        <v>93</v>
      </c>
      <c r="D3381" s="19" t="str">
        <f t="shared" si="216"/>
        <v>платежи</v>
      </c>
      <c r="E3381" s="20">
        <v>42.0</v>
      </c>
      <c r="F3381" s="21">
        <v>29.105999999999998</v>
      </c>
      <c r="G3381" s="22">
        <v>3.1818181818181817</v>
      </c>
      <c r="H3381" s="21">
        <v>13.2</v>
      </c>
    </row>
    <row r="3382" ht="15.75" customHeight="1">
      <c r="A3382" s="16" t="str">
        <f t="shared" ref="A3382:B3382" si="3226">A3346</f>
        <v>июнь</v>
      </c>
      <c r="B3382" s="18">
        <f t="shared" si="3226"/>
        <v>2</v>
      </c>
      <c r="C3382" s="18">
        <f t="shared" si="215"/>
        <v>93</v>
      </c>
      <c r="D3382" s="19" t="str">
        <f t="shared" si="216"/>
        <v>платежи</v>
      </c>
      <c r="E3382" s="20">
        <v>47.5</v>
      </c>
      <c r="F3382" s="21">
        <v>33.25</v>
      </c>
      <c r="G3382" s="22">
        <v>3.958333333333333</v>
      </c>
      <c r="H3382" s="21">
        <v>12.0</v>
      </c>
    </row>
    <row r="3383" ht="15.75" customHeight="1">
      <c r="A3383" s="16" t="str">
        <f t="shared" ref="A3383:B3383" si="3227">A3347</f>
        <v>июль</v>
      </c>
      <c r="B3383" s="18">
        <f t="shared" si="3227"/>
        <v>3</v>
      </c>
      <c r="C3383" s="18">
        <f t="shared" si="215"/>
        <v>93</v>
      </c>
      <c r="D3383" s="19" t="str">
        <f t="shared" si="216"/>
        <v>платежи</v>
      </c>
      <c r="E3383" s="20">
        <v>51.5</v>
      </c>
      <c r="F3383" s="21">
        <v>35.32899999999999</v>
      </c>
      <c r="G3383" s="22">
        <v>4.768518518518519</v>
      </c>
      <c r="H3383" s="21">
        <v>10.8</v>
      </c>
    </row>
    <row r="3384" ht="15.75" customHeight="1">
      <c r="A3384" s="16" t="str">
        <f t="shared" ref="A3384:B3384" si="3228">A3348</f>
        <v>август</v>
      </c>
      <c r="B3384" s="18">
        <f t="shared" si="3228"/>
        <v>3</v>
      </c>
      <c r="C3384" s="18">
        <f t="shared" si="215"/>
        <v>93</v>
      </c>
      <c r="D3384" s="19" t="str">
        <f t="shared" si="216"/>
        <v>платежи</v>
      </c>
      <c r="E3384" s="20">
        <v>54.50000000000001</v>
      </c>
      <c r="F3384" s="21">
        <v>38.531499999999994</v>
      </c>
      <c r="G3384" s="22">
        <v>4.541666666666667</v>
      </c>
      <c r="H3384" s="21">
        <v>12.0</v>
      </c>
    </row>
    <row r="3385" ht="15.75" customHeight="1">
      <c r="A3385" s="16" t="str">
        <f t="shared" ref="A3385:B3385" si="3229">A3349</f>
        <v>сентябрь</v>
      </c>
      <c r="B3385" s="18">
        <f t="shared" si="3229"/>
        <v>3</v>
      </c>
      <c r="C3385" s="18">
        <f t="shared" si="215"/>
        <v>93</v>
      </c>
      <c r="D3385" s="19" t="str">
        <f t="shared" si="216"/>
        <v>платежи</v>
      </c>
      <c r="E3385" s="20">
        <v>52.0</v>
      </c>
      <c r="F3385" s="21">
        <v>34.58</v>
      </c>
      <c r="G3385" s="22">
        <v>3.6111111111111107</v>
      </c>
      <c r="H3385" s="21">
        <v>14.4</v>
      </c>
    </row>
    <row r="3386" ht="15.75" customHeight="1">
      <c r="A3386" s="16" t="str">
        <f t="shared" ref="A3386:B3386" si="3230">A3350</f>
        <v>январь</v>
      </c>
      <c r="B3386" s="18">
        <f t="shared" si="3230"/>
        <v>1</v>
      </c>
      <c r="C3386" s="18">
        <f t="shared" si="215"/>
        <v>89</v>
      </c>
      <c r="D3386" s="19" t="str">
        <f t="shared" si="216"/>
        <v>Услуги</v>
      </c>
      <c r="E3386" s="20">
        <v>58.5</v>
      </c>
      <c r="F3386" s="21">
        <v>39.7215</v>
      </c>
      <c r="G3386" s="22">
        <v>4.875</v>
      </c>
      <c r="H3386" s="21">
        <v>12.0</v>
      </c>
    </row>
    <row r="3387" ht="15.75" customHeight="1">
      <c r="A3387" s="16" t="str">
        <f t="shared" ref="A3387:B3387" si="3231">A3351</f>
        <v>февраль</v>
      </c>
      <c r="B3387" s="18">
        <f t="shared" si="3231"/>
        <v>1</v>
      </c>
      <c r="C3387" s="18">
        <f t="shared" si="215"/>
        <v>89</v>
      </c>
      <c r="D3387" s="19" t="str">
        <f t="shared" si="216"/>
        <v>Услуги</v>
      </c>
      <c r="E3387" s="20">
        <v>42.5</v>
      </c>
      <c r="F3387" s="21">
        <v>29.15499999999999</v>
      </c>
      <c r="G3387" s="22">
        <v>2.951388888888889</v>
      </c>
      <c r="H3387" s="21">
        <v>14.4</v>
      </c>
    </row>
    <row r="3388" ht="15.75" customHeight="1">
      <c r="A3388" s="16" t="str">
        <f t="shared" ref="A3388:B3388" si="3232">A3352</f>
        <v>март</v>
      </c>
      <c r="B3388" s="18">
        <f t="shared" si="3232"/>
        <v>1</v>
      </c>
      <c r="C3388" s="18">
        <f t="shared" si="215"/>
        <v>89</v>
      </c>
      <c r="D3388" s="19" t="str">
        <f t="shared" si="216"/>
        <v>Услуги</v>
      </c>
      <c r="E3388" s="20">
        <v>44.5</v>
      </c>
      <c r="F3388" s="21">
        <v>32.0845</v>
      </c>
      <c r="G3388" s="22">
        <v>3.0902777777777777</v>
      </c>
      <c r="H3388" s="21">
        <v>14.4</v>
      </c>
    </row>
    <row r="3389" ht="15.75" customHeight="1">
      <c r="A3389" s="16" t="str">
        <f t="shared" ref="A3389:B3389" si="3233">A3353</f>
        <v>апрель</v>
      </c>
      <c r="B3389" s="18">
        <f t="shared" si="3233"/>
        <v>2</v>
      </c>
      <c r="C3389" s="18">
        <f t="shared" si="215"/>
        <v>89</v>
      </c>
      <c r="D3389" s="19" t="str">
        <f t="shared" si="216"/>
        <v>Услуги</v>
      </c>
      <c r="E3389" s="20">
        <v>45.0</v>
      </c>
      <c r="F3389" s="21">
        <v>31.814999999999994</v>
      </c>
      <c r="G3389" s="22">
        <v>3.4090909090909087</v>
      </c>
      <c r="H3389" s="21">
        <v>13.2</v>
      </c>
    </row>
    <row r="3390" ht="15.75" customHeight="1">
      <c r="A3390" s="16" t="str">
        <f t="shared" ref="A3390:B3390" si="3234">A3354</f>
        <v>май</v>
      </c>
      <c r="B3390" s="18">
        <f t="shared" si="3234"/>
        <v>2</v>
      </c>
      <c r="C3390" s="18">
        <f t="shared" si="215"/>
        <v>89</v>
      </c>
      <c r="D3390" s="19" t="str">
        <f t="shared" si="216"/>
        <v>Услуги</v>
      </c>
      <c r="E3390" s="20">
        <v>54.0</v>
      </c>
      <c r="F3390" s="21">
        <v>35.91</v>
      </c>
      <c r="G3390" s="22">
        <v>4.5</v>
      </c>
      <c r="H3390" s="21">
        <v>12.0</v>
      </c>
    </row>
    <row r="3391" ht="15.75" customHeight="1">
      <c r="A3391" s="16" t="str">
        <f t="shared" ref="A3391:B3391" si="3235">A3355</f>
        <v>июнь</v>
      </c>
      <c r="B3391" s="18">
        <f t="shared" si="3235"/>
        <v>2</v>
      </c>
      <c r="C3391" s="18">
        <f t="shared" si="215"/>
        <v>89</v>
      </c>
      <c r="D3391" s="19" t="str">
        <f t="shared" si="216"/>
        <v>Услуги</v>
      </c>
      <c r="E3391" s="20">
        <v>43.5</v>
      </c>
      <c r="F3391" s="21">
        <v>30.754499999999997</v>
      </c>
      <c r="G3391" s="22">
        <v>3.295454545454545</v>
      </c>
      <c r="H3391" s="21">
        <v>13.2</v>
      </c>
    </row>
    <row r="3392" ht="15.75" customHeight="1">
      <c r="A3392" s="16" t="str">
        <f t="shared" ref="A3392:B3392" si="3236">A3356</f>
        <v>июль</v>
      </c>
      <c r="B3392" s="18">
        <f t="shared" si="3236"/>
        <v>3</v>
      </c>
      <c r="C3392" s="18">
        <f t="shared" si="215"/>
        <v>89</v>
      </c>
      <c r="D3392" s="19" t="str">
        <f t="shared" si="216"/>
        <v>Услуги</v>
      </c>
      <c r="E3392" s="20">
        <v>54.0</v>
      </c>
      <c r="F3392" s="21">
        <v>38.178</v>
      </c>
      <c r="G3392" s="22">
        <v>5.0</v>
      </c>
      <c r="H3392" s="21">
        <v>10.8</v>
      </c>
    </row>
    <row r="3393" ht="15.75" customHeight="1">
      <c r="A3393" s="16" t="str">
        <f t="shared" ref="A3393:B3393" si="3237">A3357</f>
        <v>август</v>
      </c>
      <c r="B3393" s="18">
        <f t="shared" si="3237"/>
        <v>3</v>
      </c>
      <c r="C3393" s="18">
        <f t="shared" si="215"/>
        <v>89</v>
      </c>
      <c r="D3393" s="19" t="str">
        <f t="shared" si="216"/>
        <v>Услуги</v>
      </c>
      <c r="E3393" s="20">
        <v>60.0</v>
      </c>
      <c r="F3393" s="21">
        <v>42.0</v>
      </c>
      <c r="G3393" s="22">
        <v>5.555555555555556</v>
      </c>
      <c r="H3393" s="21">
        <v>10.8</v>
      </c>
    </row>
    <row r="3394" ht="15.75" customHeight="1">
      <c r="A3394" s="16" t="str">
        <f t="shared" ref="A3394:B3394" si="3238">A3358</f>
        <v>сентябрь</v>
      </c>
      <c r="B3394" s="18">
        <f t="shared" si="3238"/>
        <v>3</v>
      </c>
      <c r="C3394" s="18">
        <f t="shared" si="215"/>
        <v>89</v>
      </c>
      <c r="D3394" s="19" t="str">
        <f t="shared" si="216"/>
        <v>Услуги</v>
      </c>
      <c r="E3394" s="20">
        <v>52.0</v>
      </c>
      <c r="F3394" s="21">
        <v>36.036</v>
      </c>
      <c r="G3394" s="22">
        <v>3.93939393939394</v>
      </c>
      <c r="H3394" s="21">
        <v>13.2</v>
      </c>
    </row>
    <row r="3395" ht="15.75" customHeight="1">
      <c r="A3395" s="16" t="str">
        <f t="shared" ref="A3395:B3395" si="3239">A3359</f>
        <v>январь</v>
      </c>
      <c r="B3395" s="18">
        <f t="shared" si="3239"/>
        <v>1</v>
      </c>
      <c r="C3395" s="18">
        <f t="shared" si="215"/>
        <v>92</v>
      </c>
      <c r="D3395" s="19" t="str">
        <f t="shared" si="216"/>
        <v>Услуги</v>
      </c>
      <c r="E3395" s="20">
        <v>46.0</v>
      </c>
      <c r="F3395" s="21">
        <v>33.488</v>
      </c>
      <c r="G3395" s="22">
        <v>3.4848484848484853</v>
      </c>
      <c r="H3395" s="21">
        <v>13.2</v>
      </c>
    </row>
    <row r="3396" ht="15.75" customHeight="1">
      <c r="A3396" s="16" t="str">
        <f t="shared" ref="A3396:B3396" si="3240">A3360</f>
        <v>февраль</v>
      </c>
      <c r="B3396" s="18">
        <f t="shared" si="3240"/>
        <v>1</v>
      </c>
      <c r="C3396" s="18">
        <f t="shared" si="215"/>
        <v>92</v>
      </c>
      <c r="D3396" s="19" t="str">
        <f t="shared" si="216"/>
        <v>Услуги</v>
      </c>
      <c r="E3396" s="20">
        <v>43.0</v>
      </c>
      <c r="F3396" s="21">
        <v>29.497999999999998</v>
      </c>
      <c r="G3396" s="22">
        <v>3.981481481481482</v>
      </c>
      <c r="H3396" s="21">
        <v>10.8</v>
      </c>
    </row>
    <row r="3397" ht="15.75" customHeight="1">
      <c r="A3397" s="16" t="str">
        <f t="shared" ref="A3397:B3397" si="3241">A3361</f>
        <v>март</v>
      </c>
      <c r="B3397" s="18">
        <f t="shared" si="3241"/>
        <v>1</v>
      </c>
      <c r="C3397" s="18">
        <f t="shared" si="215"/>
        <v>92</v>
      </c>
      <c r="D3397" s="19" t="str">
        <f t="shared" si="216"/>
        <v>Услуги</v>
      </c>
      <c r="E3397" s="20">
        <v>54.50000000000001</v>
      </c>
      <c r="F3397" s="21">
        <v>38.15</v>
      </c>
      <c r="G3397" s="22">
        <v>4.541666666666667</v>
      </c>
      <c r="H3397" s="21">
        <v>12.0</v>
      </c>
    </row>
    <row r="3398" ht="15.75" customHeight="1">
      <c r="A3398" s="16" t="str">
        <f t="shared" ref="A3398:B3398" si="3242">A3362</f>
        <v>апрель</v>
      </c>
      <c r="B3398" s="18">
        <f t="shared" si="3242"/>
        <v>2</v>
      </c>
      <c r="C3398" s="18">
        <f t="shared" si="215"/>
        <v>92</v>
      </c>
      <c r="D3398" s="19" t="str">
        <f t="shared" si="216"/>
        <v>Услуги</v>
      </c>
      <c r="E3398" s="20">
        <v>55.00000000000001</v>
      </c>
      <c r="F3398" s="21">
        <v>38.115</v>
      </c>
      <c r="G3398" s="22">
        <v>4.166666666666666</v>
      </c>
      <c r="H3398" s="21">
        <v>13.2</v>
      </c>
    </row>
    <row r="3399" ht="15.75" customHeight="1">
      <c r="A3399" s="16" t="str">
        <f t="shared" ref="A3399:B3399" si="3243">A3363</f>
        <v>май</v>
      </c>
      <c r="B3399" s="18">
        <f t="shared" si="3243"/>
        <v>2</v>
      </c>
      <c r="C3399" s="18">
        <f t="shared" si="215"/>
        <v>92</v>
      </c>
      <c r="D3399" s="19" t="str">
        <f t="shared" si="216"/>
        <v>Услуги</v>
      </c>
      <c r="E3399" s="20">
        <v>47.5</v>
      </c>
      <c r="F3399" s="21">
        <v>33.5825</v>
      </c>
      <c r="G3399" s="22">
        <v>4.398148148148148</v>
      </c>
      <c r="H3399" s="21">
        <v>10.8</v>
      </c>
    </row>
    <row r="3400" ht="15.75" customHeight="1">
      <c r="A3400" s="16" t="str">
        <f t="shared" ref="A3400:B3400" si="3244">A3364</f>
        <v>июнь</v>
      </c>
      <c r="B3400" s="18">
        <f t="shared" si="3244"/>
        <v>2</v>
      </c>
      <c r="C3400" s="18">
        <f t="shared" si="215"/>
        <v>92</v>
      </c>
      <c r="D3400" s="19" t="str">
        <f t="shared" si="216"/>
        <v>Услуги</v>
      </c>
      <c r="E3400" s="20">
        <v>60.0</v>
      </c>
      <c r="F3400" s="21">
        <v>41.16</v>
      </c>
      <c r="G3400" s="22">
        <v>5.555555555555556</v>
      </c>
      <c r="H3400" s="21">
        <v>10.8</v>
      </c>
    </row>
    <row r="3401" ht="15.75" customHeight="1">
      <c r="A3401" s="16" t="str">
        <f t="shared" ref="A3401:B3401" si="3245">A3365</f>
        <v>июль</v>
      </c>
      <c r="B3401" s="18">
        <f t="shared" si="3245"/>
        <v>3</v>
      </c>
      <c r="C3401" s="18">
        <f t="shared" si="215"/>
        <v>92</v>
      </c>
      <c r="D3401" s="19" t="str">
        <f t="shared" si="216"/>
        <v>Услуги</v>
      </c>
      <c r="E3401" s="20">
        <v>53.0</v>
      </c>
      <c r="F3401" s="21">
        <v>38.955</v>
      </c>
      <c r="G3401" s="22">
        <v>4.015151515151515</v>
      </c>
      <c r="H3401" s="21">
        <v>13.2</v>
      </c>
    </row>
    <row r="3402" ht="15.75" customHeight="1">
      <c r="A3402" s="16" t="str">
        <f t="shared" ref="A3402:B3402" si="3246">A3366</f>
        <v>август</v>
      </c>
      <c r="B3402" s="18">
        <f t="shared" si="3246"/>
        <v>3</v>
      </c>
      <c r="C3402" s="18">
        <f t="shared" si="215"/>
        <v>92</v>
      </c>
      <c r="D3402" s="19" t="str">
        <f t="shared" si="216"/>
        <v>Услуги</v>
      </c>
      <c r="E3402" s="20">
        <v>56.00000000000001</v>
      </c>
      <c r="F3402" s="21">
        <v>40.376</v>
      </c>
      <c r="G3402" s="22">
        <v>3.888888888888889</v>
      </c>
      <c r="H3402" s="21">
        <v>14.4</v>
      </c>
    </row>
    <row r="3403" ht="15.75" customHeight="1">
      <c r="A3403" s="16" t="str">
        <f t="shared" ref="A3403:B3403" si="3247">A3367</f>
        <v>сентябрь</v>
      </c>
      <c r="B3403" s="18">
        <f t="shared" si="3247"/>
        <v>3</v>
      </c>
      <c r="C3403" s="18">
        <f t="shared" si="215"/>
        <v>92</v>
      </c>
      <c r="D3403" s="19" t="str">
        <f t="shared" si="216"/>
        <v>Услуги</v>
      </c>
      <c r="E3403" s="20">
        <v>42.5</v>
      </c>
      <c r="F3403" s="21">
        <v>29.75</v>
      </c>
      <c r="G3403" s="22">
        <v>3.935185185185186</v>
      </c>
      <c r="H3403" s="21">
        <v>10.8</v>
      </c>
    </row>
    <row r="3404" ht="15.75" customHeight="1">
      <c r="A3404" s="16" t="str">
        <f t="shared" ref="A3404:B3404" si="3248">A3368</f>
        <v>январь</v>
      </c>
      <c r="B3404" s="18">
        <f t="shared" si="3248"/>
        <v>1</v>
      </c>
      <c r="C3404" s="18">
        <f t="shared" si="215"/>
        <v>93</v>
      </c>
      <c r="D3404" s="19" t="str">
        <f t="shared" si="216"/>
        <v>телефоны и гаджеты</v>
      </c>
      <c r="E3404" s="20">
        <v>53.0</v>
      </c>
      <c r="F3404" s="21">
        <v>35.61599999999999</v>
      </c>
      <c r="G3404" s="22">
        <v>4.015151515151515</v>
      </c>
      <c r="H3404" s="21">
        <v>13.2</v>
      </c>
    </row>
    <row r="3405" ht="15.75" customHeight="1">
      <c r="A3405" s="16" t="str">
        <f t="shared" ref="A3405:B3405" si="3249">A3369</f>
        <v>февраль</v>
      </c>
      <c r="B3405" s="18">
        <f t="shared" si="3249"/>
        <v>1</v>
      </c>
      <c r="C3405" s="18">
        <f t="shared" si="215"/>
        <v>93</v>
      </c>
      <c r="D3405" s="19" t="str">
        <f t="shared" si="216"/>
        <v>телефоны и гаджеты</v>
      </c>
      <c r="E3405" s="20">
        <v>52.0</v>
      </c>
      <c r="F3405" s="21">
        <v>37.128</v>
      </c>
      <c r="G3405" s="22">
        <v>4.814814814814815</v>
      </c>
      <c r="H3405" s="21">
        <v>10.8</v>
      </c>
    </row>
    <row r="3406" ht="15.75" customHeight="1">
      <c r="A3406" s="16" t="str">
        <f t="shared" ref="A3406:B3406" si="3250">A3370</f>
        <v>март</v>
      </c>
      <c r="B3406" s="18">
        <f t="shared" si="3250"/>
        <v>1</v>
      </c>
      <c r="C3406" s="18">
        <f t="shared" si="215"/>
        <v>93</v>
      </c>
      <c r="D3406" s="19" t="str">
        <f t="shared" si="216"/>
        <v>телефоны и гаджеты</v>
      </c>
      <c r="E3406" s="20">
        <v>56.49999999999999</v>
      </c>
      <c r="F3406" s="21">
        <v>40.341</v>
      </c>
      <c r="G3406" s="22">
        <v>4.28030303030303</v>
      </c>
      <c r="H3406" s="21">
        <v>13.2</v>
      </c>
    </row>
    <row r="3407" ht="15.75" customHeight="1">
      <c r="A3407" s="16" t="str">
        <f t="shared" ref="A3407:B3407" si="3251">A3371</f>
        <v>апрель</v>
      </c>
      <c r="B3407" s="18">
        <f t="shared" si="3251"/>
        <v>2</v>
      </c>
      <c r="C3407" s="18">
        <f t="shared" si="215"/>
        <v>93</v>
      </c>
      <c r="D3407" s="19" t="str">
        <f t="shared" si="216"/>
        <v>телефоны и гаджеты</v>
      </c>
      <c r="E3407" s="20">
        <v>47.5</v>
      </c>
      <c r="F3407" s="21">
        <v>31.920000000000005</v>
      </c>
      <c r="G3407" s="22">
        <v>3.958333333333333</v>
      </c>
      <c r="H3407" s="21">
        <v>12.0</v>
      </c>
    </row>
    <row r="3408" ht="15.75" customHeight="1">
      <c r="A3408" s="16" t="str">
        <f t="shared" ref="A3408:B3408" si="3252">A3372</f>
        <v>май</v>
      </c>
      <c r="B3408" s="18">
        <f t="shared" si="3252"/>
        <v>2</v>
      </c>
      <c r="C3408" s="18">
        <f t="shared" si="215"/>
        <v>93</v>
      </c>
      <c r="D3408" s="19" t="str">
        <f t="shared" si="216"/>
        <v>телефоны и гаджеты</v>
      </c>
      <c r="E3408" s="20">
        <v>60.0</v>
      </c>
      <c r="F3408" s="21">
        <v>40.32</v>
      </c>
      <c r="G3408" s="22">
        <v>5.0</v>
      </c>
      <c r="H3408" s="21">
        <v>12.0</v>
      </c>
    </row>
    <row r="3409" ht="15.75" customHeight="1">
      <c r="A3409" s="16" t="str">
        <f t="shared" ref="A3409:B3409" si="3253">A3373</f>
        <v>июнь</v>
      </c>
      <c r="B3409" s="18">
        <f t="shared" si="3253"/>
        <v>2</v>
      </c>
      <c r="C3409" s="18">
        <f t="shared" si="215"/>
        <v>93</v>
      </c>
      <c r="D3409" s="19" t="str">
        <f t="shared" si="216"/>
        <v>телефоны и гаджеты</v>
      </c>
      <c r="E3409" s="20">
        <v>52.0</v>
      </c>
      <c r="F3409" s="21">
        <v>35.308</v>
      </c>
      <c r="G3409" s="22">
        <v>4.814814814814815</v>
      </c>
      <c r="H3409" s="21">
        <v>10.8</v>
      </c>
    </row>
    <row r="3410" ht="15.75" customHeight="1">
      <c r="A3410" s="16" t="str">
        <f t="shared" ref="A3410:B3410" si="3254">A3374</f>
        <v>июль</v>
      </c>
      <c r="B3410" s="18">
        <f t="shared" si="3254"/>
        <v>3</v>
      </c>
      <c r="C3410" s="18">
        <f t="shared" si="215"/>
        <v>93</v>
      </c>
      <c r="D3410" s="19" t="str">
        <f t="shared" si="216"/>
        <v>телефоны и гаджеты</v>
      </c>
      <c r="E3410" s="20">
        <v>44.5</v>
      </c>
      <c r="F3410" s="21">
        <v>31.772999999999996</v>
      </c>
      <c r="G3410" s="22">
        <v>3.7083333333333335</v>
      </c>
      <c r="H3410" s="21">
        <v>12.0</v>
      </c>
    </row>
    <row r="3411" ht="15.75" customHeight="1">
      <c r="A3411" s="16" t="str">
        <f t="shared" ref="A3411:B3411" si="3255">A3375</f>
        <v>август</v>
      </c>
      <c r="B3411" s="18">
        <f t="shared" si="3255"/>
        <v>3</v>
      </c>
      <c r="C3411" s="18">
        <f t="shared" si="215"/>
        <v>93</v>
      </c>
      <c r="D3411" s="19" t="str">
        <f t="shared" si="216"/>
        <v>телефоны и гаджеты</v>
      </c>
      <c r="E3411" s="20">
        <v>53.5</v>
      </c>
      <c r="F3411" s="21">
        <v>37.0755</v>
      </c>
      <c r="G3411" s="22">
        <v>4.953703703703703</v>
      </c>
      <c r="H3411" s="21">
        <v>10.8</v>
      </c>
    </row>
    <row r="3412" ht="15.75" customHeight="1">
      <c r="A3412" s="16" t="str">
        <f t="shared" ref="A3412:B3412" si="3256">A3376</f>
        <v>сентябрь</v>
      </c>
      <c r="B3412" s="18">
        <f t="shared" si="3256"/>
        <v>3</v>
      </c>
      <c r="C3412" s="18">
        <f t="shared" si="215"/>
        <v>93</v>
      </c>
      <c r="D3412" s="19" t="str">
        <f t="shared" si="216"/>
        <v>телефоны и гаджеты</v>
      </c>
      <c r="E3412" s="20">
        <v>50.5</v>
      </c>
      <c r="F3412" s="21">
        <v>37.11749999999999</v>
      </c>
      <c r="G3412" s="22">
        <v>4.208333333333333</v>
      </c>
      <c r="H3412" s="21">
        <v>12.0</v>
      </c>
    </row>
    <row r="3413" ht="15.75" customHeight="1">
      <c r="A3413" s="16" t="str">
        <f t="shared" ref="A3413:B3413" si="3257">A3377</f>
        <v>январь</v>
      </c>
      <c r="B3413" s="18">
        <f t="shared" si="3257"/>
        <v>1</v>
      </c>
      <c r="C3413" s="18">
        <f t="shared" si="215"/>
        <v>94</v>
      </c>
      <c r="D3413" s="19" t="str">
        <f t="shared" si="216"/>
        <v>платежи</v>
      </c>
      <c r="E3413" s="20">
        <v>60.0</v>
      </c>
      <c r="F3413" s="21">
        <v>40.74</v>
      </c>
      <c r="G3413" s="22">
        <v>5.555555555555556</v>
      </c>
      <c r="H3413" s="21">
        <v>10.8</v>
      </c>
    </row>
    <row r="3414" ht="15.75" customHeight="1">
      <c r="A3414" s="16" t="str">
        <f t="shared" ref="A3414:B3414" si="3258">A3378</f>
        <v>февраль</v>
      </c>
      <c r="B3414" s="18">
        <f t="shared" si="3258"/>
        <v>1</v>
      </c>
      <c r="C3414" s="18">
        <f t="shared" si="215"/>
        <v>94</v>
      </c>
      <c r="D3414" s="19" t="str">
        <f t="shared" si="216"/>
        <v>платежи</v>
      </c>
      <c r="E3414" s="20">
        <v>51.5</v>
      </c>
      <c r="F3414" s="21">
        <v>36.4105</v>
      </c>
      <c r="G3414" s="22">
        <v>3.576388888888889</v>
      </c>
      <c r="H3414" s="21">
        <v>14.4</v>
      </c>
    </row>
    <row r="3415" ht="15.75" customHeight="1">
      <c r="A3415" s="16" t="str">
        <f t="shared" ref="A3415:B3415" si="3259">A3379</f>
        <v>март</v>
      </c>
      <c r="B3415" s="18">
        <f t="shared" si="3259"/>
        <v>1</v>
      </c>
      <c r="C3415" s="18">
        <f t="shared" si="215"/>
        <v>94</v>
      </c>
      <c r="D3415" s="19" t="str">
        <f t="shared" si="216"/>
        <v>платежи</v>
      </c>
      <c r="E3415" s="20">
        <v>54.50000000000001</v>
      </c>
      <c r="F3415" s="21">
        <v>37.768499999999996</v>
      </c>
      <c r="G3415" s="22">
        <v>5.046296296296298</v>
      </c>
      <c r="H3415" s="21">
        <v>10.8</v>
      </c>
    </row>
    <row r="3416" ht="15.75" customHeight="1">
      <c r="A3416" s="16" t="str">
        <f t="shared" ref="A3416:B3416" si="3260">A3380</f>
        <v>апрель</v>
      </c>
      <c r="B3416" s="18">
        <f t="shared" si="3260"/>
        <v>2</v>
      </c>
      <c r="C3416" s="18">
        <f t="shared" si="215"/>
        <v>94</v>
      </c>
      <c r="D3416" s="19" t="str">
        <f t="shared" si="216"/>
        <v>платежи</v>
      </c>
      <c r="E3416" s="20">
        <v>48.5</v>
      </c>
      <c r="F3416" s="21">
        <v>33.270999999999994</v>
      </c>
      <c r="G3416" s="22">
        <v>4.4907407407407405</v>
      </c>
      <c r="H3416" s="21">
        <v>10.8</v>
      </c>
    </row>
    <row r="3417" ht="15.75" customHeight="1">
      <c r="A3417" s="16" t="str">
        <f t="shared" ref="A3417:B3417" si="3261">A3381</f>
        <v>май</v>
      </c>
      <c r="B3417" s="18">
        <f t="shared" si="3261"/>
        <v>2</v>
      </c>
      <c r="C3417" s="18">
        <f t="shared" si="215"/>
        <v>94</v>
      </c>
      <c r="D3417" s="19" t="str">
        <f t="shared" si="216"/>
        <v>платежи</v>
      </c>
      <c r="E3417" s="20">
        <v>55.50000000000001</v>
      </c>
      <c r="F3417" s="21">
        <v>38.07299999999999</v>
      </c>
      <c r="G3417" s="22">
        <v>5.138888888888888</v>
      </c>
      <c r="H3417" s="21">
        <v>10.8</v>
      </c>
    </row>
    <row r="3418" ht="15.75" customHeight="1">
      <c r="A3418" s="16" t="str">
        <f t="shared" ref="A3418:B3418" si="3262">A3382</f>
        <v>июнь</v>
      </c>
      <c r="B3418" s="18">
        <f t="shared" si="3262"/>
        <v>2</v>
      </c>
      <c r="C3418" s="18">
        <f t="shared" si="215"/>
        <v>94</v>
      </c>
      <c r="D3418" s="19" t="str">
        <f t="shared" si="216"/>
        <v>платежи</v>
      </c>
      <c r="E3418" s="20">
        <v>55.00000000000001</v>
      </c>
      <c r="F3418" s="21">
        <v>39.655</v>
      </c>
      <c r="G3418" s="22">
        <v>4.583333333333334</v>
      </c>
      <c r="H3418" s="21">
        <v>12.0</v>
      </c>
    </row>
    <row r="3419" ht="15.75" customHeight="1">
      <c r="A3419" s="16" t="str">
        <f t="shared" ref="A3419:B3419" si="3263">A3383</f>
        <v>июль</v>
      </c>
      <c r="B3419" s="18">
        <f t="shared" si="3263"/>
        <v>3</v>
      </c>
      <c r="C3419" s="18">
        <f t="shared" si="215"/>
        <v>94</v>
      </c>
      <c r="D3419" s="19" t="str">
        <f t="shared" si="216"/>
        <v>платежи</v>
      </c>
      <c r="E3419" s="20">
        <v>42.0</v>
      </c>
      <c r="F3419" s="21">
        <v>30.281999999999996</v>
      </c>
      <c r="G3419" s="22">
        <v>3.888888888888889</v>
      </c>
      <c r="H3419" s="21">
        <v>10.8</v>
      </c>
    </row>
    <row r="3420" ht="15.75" customHeight="1">
      <c r="A3420" s="16" t="str">
        <f t="shared" ref="A3420:B3420" si="3264">A3384</f>
        <v>август</v>
      </c>
      <c r="B3420" s="18">
        <f t="shared" si="3264"/>
        <v>3</v>
      </c>
      <c r="C3420" s="18">
        <f t="shared" si="215"/>
        <v>94</v>
      </c>
      <c r="D3420" s="19" t="str">
        <f t="shared" si="216"/>
        <v>платежи</v>
      </c>
      <c r="E3420" s="20">
        <v>40.0</v>
      </c>
      <c r="F3420" s="21">
        <v>28.000000000000004</v>
      </c>
      <c r="G3420" s="22">
        <v>3.3333333333333335</v>
      </c>
      <c r="H3420" s="21">
        <v>12.0</v>
      </c>
    </row>
    <row r="3421" ht="15.75" customHeight="1">
      <c r="A3421" s="16" t="str">
        <f t="shared" ref="A3421:B3421" si="3265">A3385</f>
        <v>сентябрь</v>
      </c>
      <c r="B3421" s="18">
        <f t="shared" si="3265"/>
        <v>3</v>
      </c>
      <c r="C3421" s="18">
        <f t="shared" si="215"/>
        <v>94</v>
      </c>
      <c r="D3421" s="19" t="str">
        <f t="shared" si="216"/>
        <v>платежи</v>
      </c>
      <c r="E3421" s="20">
        <v>49.0</v>
      </c>
      <c r="F3421" s="21">
        <v>34.3</v>
      </c>
      <c r="G3421" s="22">
        <v>3.4027777777777777</v>
      </c>
      <c r="H3421" s="21">
        <v>14.4</v>
      </c>
    </row>
    <row r="3422" ht="15.75" customHeight="1">
      <c r="A3422" s="16" t="str">
        <f t="shared" ref="A3422:B3422" si="3266">A3386</f>
        <v>январь</v>
      </c>
      <c r="B3422" s="18">
        <f t="shared" si="3266"/>
        <v>1</v>
      </c>
      <c r="C3422" s="18">
        <f t="shared" si="215"/>
        <v>90</v>
      </c>
      <c r="D3422" s="19" t="str">
        <f t="shared" si="216"/>
        <v>Услуги</v>
      </c>
      <c r="E3422" s="20">
        <v>2.85</v>
      </c>
      <c r="F3422" s="21">
        <v>1.425</v>
      </c>
      <c r="G3422" s="22">
        <v>0.2638888888888889</v>
      </c>
      <c r="H3422" s="21">
        <v>10.8</v>
      </c>
    </row>
    <row r="3423" ht="15.75" customHeight="1">
      <c r="A3423" s="16" t="str">
        <f t="shared" ref="A3423:B3423" si="3267">A3387</f>
        <v>февраль</v>
      </c>
      <c r="B3423" s="18">
        <f t="shared" si="3267"/>
        <v>1</v>
      </c>
      <c r="C3423" s="18">
        <f t="shared" si="215"/>
        <v>90</v>
      </c>
      <c r="D3423" s="19" t="str">
        <f t="shared" si="216"/>
        <v>Услуги</v>
      </c>
      <c r="E3423" s="20">
        <v>3.06</v>
      </c>
      <c r="F3423" s="21">
        <v>1.6065</v>
      </c>
      <c r="G3423" s="22">
        <v>0.21250000000000002</v>
      </c>
      <c r="H3423" s="21">
        <v>14.4</v>
      </c>
    </row>
    <row r="3424" ht="15.75" customHeight="1">
      <c r="A3424" s="16" t="str">
        <f t="shared" ref="A3424:B3424" si="3268">A3388</f>
        <v>март</v>
      </c>
      <c r="B3424" s="18">
        <f t="shared" si="3268"/>
        <v>1</v>
      </c>
      <c r="C3424" s="18">
        <f t="shared" si="215"/>
        <v>90</v>
      </c>
      <c r="D3424" s="19" t="str">
        <f t="shared" si="216"/>
        <v>Услуги</v>
      </c>
      <c r="E3424" s="20">
        <v>3.3</v>
      </c>
      <c r="F3424" s="21">
        <v>1.683</v>
      </c>
      <c r="G3424" s="22">
        <v>0.22916666666666666</v>
      </c>
      <c r="H3424" s="21">
        <v>14.4</v>
      </c>
    </row>
    <row r="3425" ht="15.75" customHeight="1">
      <c r="A3425" s="16" t="str">
        <f t="shared" ref="A3425:B3425" si="3269">A3389</f>
        <v>апрель</v>
      </c>
      <c r="B3425" s="18">
        <f t="shared" si="3269"/>
        <v>2</v>
      </c>
      <c r="C3425" s="18">
        <f t="shared" si="215"/>
        <v>90</v>
      </c>
      <c r="D3425" s="19" t="str">
        <f t="shared" si="216"/>
        <v>Услуги</v>
      </c>
      <c r="E3425" s="20">
        <v>3.36</v>
      </c>
      <c r="F3425" s="21">
        <v>1.764</v>
      </c>
      <c r="G3425" s="22">
        <v>0.23333333333333334</v>
      </c>
      <c r="H3425" s="21">
        <v>14.4</v>
      </c>
    </row>
    <row r="3426" ht="15.75" customHeight="1">
      <c r="A3426" s="16" t="str">
        <f t="shared" ref="A3426:B3426" si="3270">A3390</f>
        <v>май</v>
      </c>
      <c r="B3426" s="18">
        <f t="shared" si="3270"/>
        <v>2</v>
      </c>
      <c r="C3426" s="18">
        <f t="shared" si="215"/>
        <v>90</v>
      </c>
      <c r="D3426" s="19" t="str">
        <f t="shared" si="216"/>
        <v>Услуги</v>
      </c>
      <c r="E3426" s="20">
        <v>2.4</v>
      </c>
      <c r="F3426" s="21">
        <v>1.26</v>
      </c>
      <c r="G3426" s="22">
        <v>0.16666666666666666</v>
      </c>
      <c r="H3426" s="21">
        <v>14.4</v>
      </c>
    </row>
    <row r="3427" ht="15.75" customHeight="1">
      <c r="A3427" s="16" t="str">
        <f t="shared" ref="A3427:B3427" si="3271">A3391</f>
        <v>июнь</v>
      </c>
      <c r="B3427" s="18">
        <f t="shared" si="3271"/>
        <v>2</v>
      </c>
      <c r="C3427" s="18">
        <f t="shared" si="215"/>
        <v>90</v>
      </c>
      <c r="D3427" s="19" t="str">
        <f t="shared" si="216"/>
        <v>Услуги</v>
      </c>
      <c r="E3427" s="20">
        <v>3.33</v>
      </c>
      <c r="F3427" s="21">
        <v>1.6317</v>
      </c>
      <c r="G3427" s="22">
        <v>0.2775</v>
      </c>
      <c r="H3427" s="21">
        <v>12.0</v>
      </c>
    </row>
    <row r="3428" ht="15.75" customHeight="1">
      <c r="A3428" s="16" t="str">
        <f t="shared" ref="A3428:B3428" si="3272">A3392</f>
        <v>июль</v>
      </c>
      <c r="B3428" s="18">
        <f t="shared" si="3272"/>
        <v>3</v>
      </c>
      <c r="C3428" s="18">
        <f t="shared" si="215"/>
        <v>90</v>
      </c>
      <c r="D3428" s="19" t="str">
        <f t="shared" si="216"/>
        <v>Услуги</v>
      </c>
      <c r="E3428" s="20">
        <v>2.55</v>
      </c>
      <c r="F3428" s="21">
        <v>1.224</v>
      </c>
      <c r="G3428" s="22">
        <v>0.21250000000000002</v>
      </c>
      <c r="H3428" s="21">
        <v>12.0</v>
      </c>
    </row>
    <row r="3429" ht="15.75" customHeight="1">
      <c r="A3429" s="16" t="str">
        <f t="shared" ref="A3429:B3429" si="3273">A3393</f>
        <v>август</v>
      </c>
      <c r="B3429" s="18">
        <f t="shared" si="3273"/>
        <v>3</v>
      </c>
      <c r="C3429" s="18">
        <f t="shared" si="215"/>
        <v>90</v>
      </c>
      <c r="D3429" s="19" t="str">
        <f t="shared" si="216"/>
        <v>Услуги</v>
      </c>
      <c r="E3429" s="20">
        <v>3.15</v>
      </c>
      <c r="F3429" s="21">
        <v>1.5277500000000002</v>
      </c>
      <c r="G3429" s="22">
        <v>0.29166666666666663</v>
      </c>
      <c r="H3429" s="21">
        <v>10.8</v>
      </c>
    </row>
    <row r="3430" ht="15.75" customHeight="1">
      <c r="A3430" s="16" t="str">
        <f t="shared" ref="A3430:B3430" si="3274">A3394</f>
        <v>сентябрь</v>
      </c>
      <c r="B3430" s="18">
        <f t="shared" si="3274"/>
        <v>3</v>
      </c>
      <c r="C3430" s="18">
        <f t="shared" si="215"/>
        <v>90</v>
      </c>
      <c r="D3430" s="19" t="str">
        <f t="shared" si="216"/>
        <v>Услуги</v>
      </c>
      <c r="E3430" s="20">
        <v>3.18</v>
      </c>
      <c r="F3430" s="21">
        <v>1.6059</v>
      </c>
      <c r="G3430" s="22">
        <v>0.265</v>
      </c>
      <c r="H3430" s="21">
        <v>12.0</v>
      </c>
    </row>
    <row r="3431" ht="15.75" customHeight="1">
      <c r="A3431" s="16" t="str">
        <f t="shared" ref="A3431:B3431" si="3275">A3395</f>
        <v>январь</v>
      </c>
      <c r="B3431" s="18">
        <f t="shared" si="3275"/>
        <v>1</v>
      </c>
      <c r="C3431" s="18">
        <f t="shared" si="215"/>
        <v>93</v>
      </c>
      <c r="D3431" s="19" t="str">
        <f t="shared" si="216"/>
        <v>Услуги</v>
      </c>
      <c r="E3431" s="20">
        <v>3.39</v>
      </c>
      <c r="F3431" s="21">
        <v>1.67805</v>
      </c>
      <c r="G3431" s="22">
        <v>0.25681818181818183</v>
      </c>
      <c r="H3431" s="21">
        <v>13.2</v>
      </c>
    </row>
    <row r="3432" ht="15.75" customHeight="1">
      <c r="A3432" s="16" t="str">
        <f t="shared" ref="A3432:B3432" si="3276">A3396</f>
        <v>февраль</v>
      </c>
      <c r="B3432" s="18">
        <f t="shared" si="3276"/>
        <v>1</v>
      </c>
      <c r="C3432" s="18">
        <f t="shared" si="215"/>
        <v>93</v>
      </c>
      <c r="D3432" s="19" t="str">
        <f t="shared" si="216"/>
        <v>Услуги</v>
      </c>
      <c r="E3432" s="20">
        <v>3.51</v>
      </c>
      <c r="F3432" s="21">
        <v>1.7900999999999998</v>
      </c>
      <c r="G3432" s="22">
        <v>0.26590909090909093</v>
      </c>
      <c r="H3432" s="21">
        <v>13.2</v>
      </c>
    </row>
    <row r="3433" ht="15.75" customHeight="1">
      <c r="A3433" s="16" t="str">
        <f t="shared" ref="A3433:B3433" si="3277">A3397</f>
        <v>март</v>
      </c>
      <c r="B3433" s="18">
        <f t="shared" si="3277"/>
        <v>1</v>
      </c>
      <c r="C3433" s="18">
        <f t="shared" si="215"/>
        <v>93</v>
      </c>
      <c r="D3433" s="19" t="str">
        <f t="shared" si="216"/>
        <v>Услуги</v>
      </c>
      <c r="E3433" s="20">
        <v>2.91</v>
      </c>
      <c r="F3433" s="21">
        <v>1.4695500000000001</v>
      </c>
      <c r="G3433" s="22">
        <v>0.2694444444444445</v>
      </c>
      <c r="H3433" s="21">
        <v>10.8</v>
      </c>
    </row>
    <row r="3434" ht="15.75" customHeight="1">
      <c r="A3434" s="16" t="str">
        <f t="shared" ref="A3434:B3434" si="3278">A3398</f>
        <v>апрель</v>
      </c>
      <c r="B3434" s="18">
        <f t="shared" si="3278"/>
        <v>2</v>
      </c>
      <c r="C3434" s="18">
        <f t="shared" si="215"/>
        <v>93</v>
      </c>
      <c r="D3434" s="19" t="str">
        <f t="shared" si="216"/>
        <v>Услуги</v>
      </c>
      <c r="E3434" s="20">
        <v>2.43</v>
      </c>
      <c r="F3434" s="21">
        <v>1.20285</v>
      </c>
      <c r="G3434" s="22">
        <v>0.22499999999999998</v>
      </c>
      <c r="H3434" s="21">
        <v>10.8</v>
      </c>
    </row>
    <row r="3435" ht="15.75" customHeight="1">
      <c r="A3435" s="16" t="str">
        <f t="shared" ref="A3435:B3435" si="3279">A3399</f>
        <v>май</v>
      </c>
      <c r="B3435" s="18">
        <f t="shared" si="3279"/>
        <v>2</v>
      </c>
      <c r="C3435" s="18">
        <f t="shared" si="215"/>
        <v>93</v>
      </c>
      <c r="D3435" s="19" t="str">
        <f t="shared" si="216"/>
        <v>Услуги</v>
      </c>
      <c r="E3435" s="20">
        <v>3.06</v>
      </c>
      <c r="F3435" s="21">
        <v>1.4841</v>
      </c>
      <c r="G3435" s="22">
        <v>0.255</v>
      </c>
      <c r="H3435" s="21">
        <v>12.0</v>
      </c>
    </row>
    <row r="3436" ht="15.75" customHeight="1">
      <c r="A3436" s="16" t="str">
        <f t="shared" ref="A3436:B3436" si="3280">A3400</f>
        <v>июнь</v>
      </c>
      <c r="B3436" s="18">
        <f t="shared" si="3280"/>
        <v>2</v>
      </c>
      <c r="C3436" s="18">
        <f t="shared" si="215"/>
        <v>93</v>
      </c>
      <c r="D3436" s="19" t="str">
        <f t="shared" si="216"/>
        <v>Услуги</v>
      </c>
      <c r="E3436" s="20">
        <v>3.21</v>
      </c>
      <c r="F3436" s="21">
        <v>1.605</v>
      </c>
      <c r="G3436" s="22">
        <v>0.22291666666666665</v>
      </c>
      <c r="H3436" s="21">
        <v>14.4</v>
      </c>
    </row>
    <row r="3437" ht="15.75" customHeight="1">
      <c r="A3437" s="16" t="str">
        <f t="shared" ref="A3437:B3437" si="3281">A3401</f>
        <v>июль</v>
      </c>
      <c r="B3437" s="18">
        <f t="shared" si="3281"/>
        <v>3</v>
      </c>
      <c r="C3437" s="18">
        <f t="shared" si="215"/>
        <v>93</v>
      </c>
      <c r="D3437" s="19" t="str">
        <f t="shared" si="216"/>
        <v>Услуги</v>
      </c>
      <c r="E3437" s="20">
        <v>2.55</v>
      </c>
      <c r="F3437" s="21">
        <v>1.224</v>
      </c>
      <c r="G3437" s="22">
        <v>0.21250000000000002</v>
      </c>
      <c r="H3437" s="21">
        <v>12.0</v>
      </c>
    </row>
    <row r="3438" ht="15.75" customHeight="1">
      <c r="A3438" s="16" t="str">
        <f t="shared" ref="A3438:B3438" si="3282">A3402</f>
        <v>август</v>
      </c>
      <c r="B3438" s="18">
        <f t="shared" si="3282"/>
        <v>3</v>
      </c>
      <c r="C3438" s="18">
        <f t="shared" si="215"/>
        <v>93</v>
      </c>
      <c r="D3438" s="19" t="str">
        <f t="shared" si="216"/>
        <v>Услуги</v>
      </c>
      <c r="E3438" s="20">
        <v>2.94</v>
      </c>
      <c r="F3438" s="21">
        <v>1.4112</v>
      </c>
      <c r="G3438" s="22">
        <v>0.22272727272727272</v>
      </c>
      <c r="H3438" s="21">
        <v>13.2</v>
      </c>
    </row>
    <row r="3439" ht="15.75" customHeight="1">
      <c r="A3439" s="16" t="str">
        <f t="shared" ref="A3439:B3439" si="3283">A3403</f>
        <v>сентябрь</v>
      </c>
      <c r="B3439" s="18">
        <f t="shared" si="3283"/>
        <v>3</v>
      </c>
      <c r="C3439" s="18">
        <f t="shared" si="215"/>
        <v>93</v>
      </c>
      <c r="D3439" s="19" t="str">
        <f t="shared" si="216"/>
        <v>Услуги</v>
      </c>
      <c r="E3439" s="20">
        <v>3.39</v>
      </c>
      <c r="F3439" s="21">
        <v>1.61025</v>
      </c>
      <c r="G3439" s="22">
        <v>0.3138888888888889</v>
      </c>
      <c r="H3439" s="21">
        <v>10.8</v>
      </c>
    </row>
    <row r="3440" ht="15.75" customHeight="1">
      <c r="A3440" s="16" t="str">
        <f t="shared" ref="A3440:B3440" si="3284">A3404</f>
        <v>январь</v>
      </c>
      <c r="B3440" s="18">
        <f t="shared" si="3284"/>
        <v>1</v>
      </c>
      <c r="C3440" s="18">
        <f t="shared" si="215"/>
        <v>94</v>
      </c>
      <c r="D3440" s="19" t="str">
        <f t="shared" si="216"/>
        <v>телефоны и гаджеты</v>
      </c>
      <c r="E3440" s="20">
        <v>2.64</v>
      </c>
      <c r="F3440" s="21">
        <v>1.2804</v>
      </c>
      <c r="G3440" s="22">
        <v>0.18333333333333335</v>
      </c>
      <c r="H3440" s="21">
        <v>14.4</v>
      </c>
    </row>
    <row r="3441" ht="15.75" customHeight="1">
      <c r="A3441" s="16" t="str">
        <f t="shared" ref="A3441:B3441" si="3285">A3405</f>
        <v>февраль</v>
      </c>
      <c r="B3441" s="18">
        <f t="shared" si="3285"/>
        <v>1</v>
      </c>
      <c r="C3441" s="18">
        <f t="shared" si="215"/>
        <v>94</v>
      </c>
      <c r="D3441" s="19" t="str">
        <f t="shared" si="216"/>
        <v>телефоны и гаджеты</v>
      </c>
      <c r="E3441" s="20">
        <v>3.15</v>
      </c>
      <c r="F3441" s="21">
        <v>1.6380000000000001</v>
      </c>
      <c r="G3441" s="22">
        <v>0.29166666666666663</v>
      </c>
      <c r="H3441" s="21">
        <v>10.8</v>
      </c>
    </row>
    <row r="3442" ht="15.75" customHeight="1">
      <c r="A3442" s="16" t="str">
        <f t="shared" ref="A3442:B3442" si="3286">A3406</f>
        <v>март</v>
      </c>
      <c r="B3442" s="18">
        <f t="shared" si="3286"/>
        <v>1</v>
      </c>
      <c r="C3442" s="18">
        <f t="shared" si="215"/>
        <v>94</v>
      </c>
      <c r="D3442" s="19" t="str">
        <f t="shared" si="216"/>
        <v>телефоны и гаджеты</v>
      </c>
      <c r="E3442" s="20">
        <v>3.42</v>
      </c>
      <c r="F3442" s="21">
        <v>1.71</v>
      </c>
      <c r="G3442" s="22">
        <v>0.25909090909090904</v>
      </c>
      <c r="H3442" s="21">
        <v>13.2</v>
      </c>
    </row>
    <row r="3443" ht="15.75" customHeight="1">
      <c r="A3443" s="16" t="str">
        <f t="shared" ref="A3443:B3443" si="3287">A3407</f>
        <v>апрель</v>
      </c>
      <c r="B3443" s="18">
        <f t="shared" si="3287"/>
        <v>2</v>
      </c>
      <c r="C3443" s="18">
        <f t="shared" si="215"/>
        <v>94</v>
      </c>
      <c r="D3443" s="19" t="str">
        <f t="shared" si="216"/>
        <v>телефоны и гаджеты</v>
      </c>
      <c r="E3443" s="20">
        <v>2.67</v>
      </c>
      <c r="F3443" s="21">
        <v>1.3750499999999999</v>
      </c>
      <c r="G3443" s="22">
        <v>0.24722222222222223</v>
      </c>
      <c r="H3443" s="21">
        <v>10.8</v>
      </c>
    </row>
    <row r="3444" ht="15.75" customHeight="1">
      <c r="A3444" s="16" t="str">
        <f t="shared" ref="A3444:B3444" si="3288">A3408</f>
        <v>май</v>
      </c>
      <c r="B3444" s="18">
        <f t="shared" si="3288"/>
        <v>2</v>
      </c>
      <c r="C3444" s="18">
        <f t="shared" si="215"/>
        <v>94</v>
      </c>
      <c r="D3444" s="19" t="str">
        <f t="shared" si="216"/>
        <v>телефоны и гаджеты</v>
      </c>
      <c r="E3444" s="20">
        <v>2.4</v>
      </c>
      <c r="F3444" s="21">
        <v>1.212</v>
      </c>
      <c r="G3444" s="22">
        <v>0.2</v>
      </c>
      <c r="H3444" s="21">
        <v>12.0</v>
      </c>
    </row>
    <row r="3445" ht="15.75" customHeight="1">
      <c r="A3445" s="16" t="str">
        <f t="shared" ref="A3445:B3445" si="3289">A3409</f>
        <v>июнь</v>
      </c>
      <c r="B3445" s="18">
        <f t="shared" si="3289"/>
        <v>2</v>
      </c>
      <c r="C3445" s="18">
        <f t="shared" si="215"/>
        <v>94</v>
      </c>
      <c r="D3445" s="19" t="str">
        <f t="shared" si="216"/>
        <v>телефоны и гаджеты</v>
      </c>
      <c r="E3445" s="20">
        <v>2.52</v>
      </c>
      <c r="F3445" s="21">
        <v>1.2473999999999998</v>
      </c>
      <c r="G3445" s="22">
        <v>0.23333333333333334</v>
      </c>
      <c r="H3445" s="21">
        <v>10.8</v>
      </c>
    </row>
    <row r="3446" ht="15.75" customHeight="1">
      <c r="A3446" s="16" t="str">
        <f t="shared" ref="A3446:B3446" si="3290">A3410</f>
        <v>июль</v>
      </c>
      <c r="B3446" s="18">
        <f t="shared" si="3290"/>
        <v>3</v>
      </c>
      <c r="C3446" s="18">
        <f t="shared" si="215"/>
        <v>94</v>
      </c>
      <c r="D3446" s="19" t="str">
        <f t="shared" si="216"/>
        <v>телефоны и гаджеты</v>
      </c>
      <c r="E3446" s="20">
        <v>3.39</v>
      </c>
      <c r="F3446" s="21">
        <v>1.77975</v>
      </c>
      <c r="G3446" s="22">
        <v>0.28250000000000003</v>
      </c>
      <c r="H3446" s="21">
        <v>12.0</v>
      </c>
    </row>
    <row r="3447" ht="15.75" customHeight="1">
      <c r="A3447" s="16" t="str">
        <f t="shared" ref="A3447:B3447" si="3291">A3411</f>
        <v>август</v>
      </c>
      <c r="B3447" s="18">
        <f t="shared" si="3291"/>
        <v>3</v>
      </c>
      <c r="C3447" s="18">
        <f t="shared" si="215"/>
        <v>94</v>
      </c>
      <c r="D3447" s="19" t="str">
        <f t="shared" si="216"/>
        <v>телефоны и гаджеты</v>
      </c>
      <c r="E3447" s="20">
        <v>2.49</v>
      </c>
      <c r="F3447" s="21">
        <v>1.1952</v>
      </c>
      <c r="G3447" s="22">
        <v>0.20750000000000002</v>
      </c>
      <c r="H3447" s="21">
        <v>12.0</v>
      </c>
    </row>
    <row r="3448" ht="15.75" customHeight="1">
      <c r="A3448" s="16" t="str">
        <f t="shared" ref="A3448:B3448" si="3292">A3412</f>
        <v>сентябрь</v>
      </c>
      <c r="B3448" s="18">
        <f t="shared" si="3292"/>
        <v>3</v>
      </c>
      <c r="C3448" s="18">
        <f t="shared" si="215"/>
        <v>94</v>
      </c>
      <c r="D3448" s="19" t="str">
        <f t="shared" si="216"/>
        <v>телефоны и гаджеты</v>
      </c>
      <c r="E3448" s="20">
        <v>2.49</v>
      </c>
      <c r="F3448" s="21">
        <v>1.1952</v>
      </c>
      <c r="G3448" s="22">
        <v>0.17291666666666666</v>
      </c>
      <c r="H3448" s="21">
        <v>14.4</v>
      </c>
    </row>
    <row r="3449" ht="15.75" customHeight="1">
      <c r="A3449" s="16" t="str">
        <f t="shared" ref="A3449:B3449" si="3293">A3413</f>
        <v>январь</v>
      </c>
      <c r="B3449" s="18">
        <f t="shared" si="3293"/>
        <v>1</v>
      </c>
      <c r="C3449" s="18">
        <f t="shared" si="215"/>
        <v>95</v>
      </c>
      <c r="D3449" s="19" t="str">
        <f t="shared" si="216"/>
        <v>платежи</v>
      </c>
      <c r="E3449" s="20">
        <v>2.85</v>
      </c>
      <c r="F3449" s="21">
        <v>1.425</v>
      </c>
      <c r="G3449" s="22">
        <v>0.2375</v>
      </c>
      <c r="H3449" s="21">
        <v>12.0</v>
      </c>
    </row>
    <row r="3450" ht="15.75" customHeight="1">
      <c r="A3450" s="16" t="str">
        <f t="shared" ref="A3450:B3450" si="3294">A3414</f>
        <v>февраль</v>
      </c>
      <c r="B3450" s="18">
        <f t="shared" si="3294"/>
        <v>1</v>
      </c>
      <c r="C3450" s="18">
        <f t="shared" si="215"/>
        <v>95</v>
      </c>
      <c r="D3450" s="19" t="str">
        <f t="shared" si="216"/>
        <v>платежи</v>
      </c>
      <c r="E3450" s="20">
        <v>2.58</v>
      </c>
      <c r="F3450" s="21">
        <v>1.2512999999999999</v>
      </c>
      <c r="G3450" s="22">
        <v>0.19545454545454546</v>
      </c>
      <c r="H3450" s="21">
        <v>13.2</v>
      </c>
    </row>
    <row r="3451" ht="15.75" customHeight="1">
      <c r="A3451" s="16" t="str">
        <f t="shared" ref="A3451:B3451" si="3295">A3415</f>
        <v>март</v>
      </c>
      <c r="B3451" s="18">
        <f t="shared" si="3295"/>
        <v>1</v>
      </c>
      <c r="C3451" s="18">
        <f t="shared" si="215"/>
        <v>95</v>
      </c>
      <c r="D3451" s="19" t="str">
        <f t="shared" si="216"/>
        <v>платежи</v>
      </c>
      <c r="E3451" s="20">
        <v>3.18</v>
      </c>
      <c r="F3451" s="21">
        <v>1.5423</v>
      </c>
      <c r="G3451" s="22">
        <v>0.22083333333333338</v>
      </c>
      <c r="H3451" s="21">
        <v>14.4</v>
      </c>
    </row>
    <row r="3452" ht="15.75" customHeight="1">
      <c r="A3452" s="16" t="str">
        <f t="shared" ref="A3452:B3452" si="3296">A3416</f>
        <v>апрель</v>
      </c>
      <c r="B3452" s="18">
        <f t="shared" si="3296"/>
        <v>2</v>
      </c>
      <c r="C3452" s="18">
        <f t="shared" si="215"/>
        <v>95</v>
      </c>
      <c r="D3452" s="19" t="str">
        <f t="shared" si="216"/>
        <v>платежи</v>
      </c>
      <c r="E3452" s="20">
        <v>3.15</v>
      </c>
      <c r="F3452" s="21">
        <v>1.62225</v>
      </c>
      <c r="G3452" s="22">
        <v>0.23863636363636365</v>
      </c>
      <c r="H3452" s="21">
        <v>13.2</v>
      </c>
    </row>
    <row r="3453" ht="15.75" customHeight="1">
      <c r="A3453" s="16" t="str">
        <f t="shared" ref="A3453:B3453" si="3297">A3417</f>
        <v>май</v>
      </c>
      <c r="B3453" s="18">
        <f t="shared" si="3297"/>
        <v>2</v>
      </c>
      <c r="C3453" s="18">
        <f t="shared" si="215"/>
        <v>95</v>
      </c>
      <c r="D3453" s="19" t="str">
        <f t="shared" si="216"/>
        <v>платежи</v>
      </c>
      <c r="E3453" s="20">
        <v>3.6</v>
      </c>
      <c r="F3453" s="21">
        <v>1.7819999999999998</v>
      </c>
      <c r="G3453" s="22">
        <v>0.3</v>
      </c>
      <c r="H3453" s="21">
        <v>12.0</v>
      </c>
    </row>
    <row r="3454" ht="15.75" customHeight="1">
      <c r="A3454" s="16" t="str">
        <f t="shared" ref="A3454:B3454" si="3298">A3418</f>
        <v>июнь</v>
      </c>
      <c r="B3454" s="18">
        <f t="shared" si="3298"/>
        <v>2</v>
      </c>
      <c r="C3454" s="18">
        <f t="shared" si="215"/>
        <v>95</v>
      </c>
      <c r="D3454" s="19" t="str">
        <f t="shared" si="216"/>
        <v>платежи</v>
      </c>
      <c r="E3454" s="20">
        <v>3.12</v>
      </c>
      <c r="F3454" s="21">
        <v>1.6380000000000001</v>
      </c>
      <c r="G3454" s="22">
        <v>0.21666666666666665</v>
      </c>
      <c r="H3454" s="21">
        <v>14.4</v>
      </c>
    </row>
    <row r="3455" ht="15.75" customHeight="1">
      <c r="A3455" s="16" t="str">
        <f t="shared" ref="A3455:B3455" si="3299">A3419</f>
        <v>июль</v>
      </c>
      <c r="B3455" s="18">
        <f t="shared" si="3299"/>
        <v>3</v>
      </c>
      <c r="C3455" s="18">
        <f t="shared" si="215"/>
        <v>95</v>
      </c>
      <c r="D3455" s="19" t="str">
        <f t="shared" si="216"/>
        <v>платежи</v>
      </c>
      <c r="E3455" s="20">
        <v>3.45</v>
      </c>
      <c r="F3455" s="21">
        <v>1.725</v>
      </c>
      <c r="G3455" s="22">
        <v>0.28750000000000003</v>
      </c>
      <c r="H3455" s="21">
        <v>12.0</v>
      </c>
    </row>
    <row r="3456" ht="15.75" customHeight="1">
      <c r="A3456" s="16" t="str">
        <f t="shared" ref="A3456:B3456" si="3300">A3420</f>
        <v>август</v>
      </c>
      <c r="B3456" s="18">
        <f t="shared" si="3300"/>
        <v>3</v>
      </c>
      <c r="C3456" s="18">
        <f t="shared" si="215"/>
        <v>95</v>
      </c>
      <c r="D3456" s="19" t="str">
        <f t="shared" si="216"/>
        <v>платежи</v>
      </c>
      <c r="E3456" s="20">
        <v>3.0</v>
      </c>
      <c r="F3456" s="21">
        <v>1.515</v>
      </c>
      <c r="G3456" s="22">
        <v>0.20833333333333337</v>
      </c>
      <c r="H3456" s="21">
        <v>14.4</v>
      </c>
    </row>
    <row r="3457" ht="15.75" customHeight="1">
      <c r="A3457" s="16" t="str">
        <f t="shared" ref="A3457:B3457" si="3301">A3421</f>
        <v>сентябрь</v>
      </c>
      <c r="B3457" s="18">
        <f t="shared" si="3301"/>
        <v>3</v>
      </c>
      <c r="C3457" s="18">
        <f t="shared" si="215"/>
        <v>95</v>
      </c>
      <c r="D3457" s="19" t="str">
        <f t="shared" si="216"/>
        <v>платежи</v>
      </c>
      <c r="E3457" s="20">
        <v>3.6</v>
      </c>
      <c r="F3457" s="21">
        <v>1.8359999999999999</v>
      </c>
      <c r="G3457" s="22">
        <v>0.25</v>
      </c>
      <c r="H3457" s="21">
        <v>14.4</v>
      </c>
    </row>
    <row r="3458" ht="15.75" customHeight="1">
      <c r="A3458" s="16" t="str">
        <f t="shared" ref="A3458:B3458" si="3302">A3422</f>
        <v>январь</v>
      </c>
      <c r="B3458" s="18">
        <f t="shared" si="3302"/>
        <v>1</v>
      </c>
      <c r="C3458" s="18">
        <f t="shared" si="215"/>
        <v>91</v>
      </c>
      <c r="D3458" s="19" t="str">
        <f t="shared" si="216"/>
        <v>Услуги</v>
      </c>
      <c r="E3458" s="20">
        <v>17.1</v>
      </c>
      <c r="F3458" s="21">
        <v>16.407449999999997</v>
      </c>
      <c r="G3458" s="22">
        <v>1.5833333333333335</v>
      </c>
      <c r="H3458" s="21">
        <v>10.8</v>
      </c>
    </row>
    <row r="3459" ht="15.75" customHeight="1">
      <c r="A3459" s="16" t="str">
        <f t="shared" ref="A3459:B3459" si="3303">A3423</f>
        <v>февраль</v>
      </c>
      <c r="B3459" s="18">
        <f t="shared" si="3303"/>
        <v>1</v>
      </c>
      <c r="C3459" s="18">
        <f t="shared" si="215"/>
        <v>91</v>
      </c>
      <c r="D3459" s="19" t="str">
        <f t="shared" si="216"/>
        <v>Услуги</v>
      </c>
      <c r="E3459" s="20">
        <v>17.55</v>
      </c>
      <c r="F3459" s="21">
        <v>17.00595</v>
      </c>
      <c r="G3459" s="22">
        <v>1.4625</v>
      </c>
      <c r="H3459" s="21">
        <v>12.0</v>
      </c>
    </row>
    <row r="3460" ht="15.75" customHeight="1">
      <c r="A3460" s="16" t="str">
        <f t="shared" ref="A3460:B3460" si="3304">A3424</f>
        <v>март</v>
      </c>
      <c r="B3460" s="18">
        <f t="shared" si="3304"/>
        <v>1</v>
      </c>
      <c r="C3460" s="18">
        <f t="shared" si="215"/>
        <v>91</v>
      </c>
      <c r="D3460" s="19" t="str">
        <f t="shared" si="216"/>
        <v>Услуги</v>
      </c>
      <c r="E3460" s="20">
        <v>14.85</v>
      </c>
      <c r="F3460" s="21">
        <v>13.82535</v>
      </c>
      <c r="G3460" s="22">
        <v>1.375</v>
      </c>
      <c r="H3460" s="21">
        <v>10.8</v>
      </c>
    </row>
    <row r="3461" ht="15.75" customHeight="1">
      <c r="A3461" s="16" t="str">
        <f t="shared" ref="A3461:B3461" si="3305">A3425</f>
        <v>апрель</v>
      </c>
      <c r="B3461" s="18">
        <f t="shared" si="3305"/>
        <v>2</v>
      </c>
      <c r="C3461" s="18">
        <f t="shared" si="215"/>
        <v>91</v>
      </c>
      <c r="D3461" s="19" t="str">
        <f t="shared" si="216"/>
        <v>Услуги</v>
      </c>
      <c r="E3461" s="20">
        <v>14.85</v>
      </c>
      <c r="F3461" s="21">
        <v>14.248575</v>
      </c>
      <c r="G3461" s="22">
        <v>1.375</v>
      </c>
      <c r="H3461" s="21">
        <v>10.8</v>
      </c>
    </row>
    <row r="3462" ht="15.75" customHeight="1">
      <c r="A3462" s="16" t="str">
        <f t="shared" ref="A3462:B3462" si="3306">A3426</f>
        <v>май</v>
      </c>
      <c r="B3462" s="18">
        <f t="shared" si="3306"/>
        <v>2</v>
      </c>
      <c r="C3462" s="18">
        <f t="shared" si="215"/>
        <v>91</v>
      </c>
      <c r="D3462" s="19" t="str">
        <f t="shared" si="216"/>
        <v>Услуги</v>
      </c>
      <c r="E3462" s="20">
        <v>16.05</v>
      </c>
      <c r="F3462" s="21">
        <v>15.095025</v>
      </c>
      <c r="G3462" s="22">
        <v>1.3375000000000001</v>
      </c>
      <c r="H3462" s="21">
        <v>12.0</v>
      </c>
    </row>
    <row r="3463" ht="15.75" customHeight="1">
      <c r="A3463" s="16" t="str">
        <f t="shared" ref="A3463:B3463" si="3307">A3427</f>
        <v>июнь</v>
      </c>
      <c r="B3463" s="18">
        <f t="shared" si="3307"/>
        <v>2</v>
      </c>
      <c r="C3463" s="18">
        <f t="shared" si="215"/>
        <v>91</v>
      </c>
      <c r="D3463" s="19" t="str">
        <f t="shared" si="216"/>
        <v>Услуги</v>
      </c>
      <c r="E3463" s="20">
        <v>16.35</v>
      </c>
      <c r="F3463" s="21">
        <v>15.377175</v>
      </c>
      <c r="G3463" s="22">
        <v>1.1354166666666665</v>
      </c>
      <c r="H3463" s="21">
        <v>14.4</v>
      </c>
    </row>
    <row r="3464" ht="15.75" customHeight="1">
      <c r="A3464" s="16" t="str">
        <f t="shared" ref="A3464:B3464" si="3308">A3428</f>
        <v>июль</v>
      </c>
      <c r="B3464" s="18">
        <f t="shared" si="3308"/>
        <v>3</v>
      </c>
      <c r="C3464" s="18">
        <f t="shared" si="215"/>
        <v>91</v>
      </c>
      <c r="D3464" s="19" t="str">
        <f t="shared" si="216"/>
        <v>Услуги</v>
      </c>
      <c r="E3464" s="20">
        <v>14.55</v>
      </c>
      <c r="F3464" s="21">
        <v>13.684275</v>
      </c>
      <c r="G3464" s="22">
        <v>1.0104166666666665</v>
      </c>
      <c r="H3464" s="21">
        <v>14.4</v>
      </c>
    </row>
    <row r="3465" ht="15.75" customHeight="1">
      <c r="A3465" s="16" t="str">
        <f t="shared" ref="A3465:B3465" si="3309">A3429</f>
        <v>август</v>
      </c>
      <c r="B3465" s="18">
        <f t="shared" si="3309"/>
        <v>3</v>
      </c>
      <c r="C3465" s="18">
        <f t="shared" si="215"/>
        <v>91</v>
      </c>
      <c r="D3465" s="19" t="str">
        <f t="shared" si="216"/>
        <v>Услуги</v>
      </c>
      <c r="E3465" s="20">
        <v>14.4</v>
      </c>
      <c r="F3465" s="21">
        <v>13.68</v>
      </c>
      <c r="G3465" s="22">
        <v>1.0909090909090908</v>
      </c>
      <c r="H3465" s="21">
        <v>13.2</v>
      </c>
    </row>
    <row r="3466" ht="15.75" customHeight="1">
      <c r="A3466" s="16" t="str">
        <f t="shared" ref="A3466:B3466" si="3310">A3430</f>
        <v>сентябрь</v>
      </c>
      <c r="B3466" s="18">
        <f t="shared" si="3310"/>
        <v>3</v>
      </c>
      <c r="C3466" s="18">
        <f t="shared" si="215"/>
        <v>91</v>
      </c>
      <c r="D3466" s="19" t="str">
        <f t="shared" si="216"/>
        <v>Услуги</v>
      </c>
      <c r="E3466" s="20">
        <v>12.45</v>
      </c>
      <c r="F3466" s="21">
        <v>11.59095</v>
      </c>
      <c r="G3466" s="22">
        <v>1.0374999999999999</v>
      </c>
      <c r="H3466" s="21">
        <v>12.0</v>
      </c>
    </row>
    <row r="3467" ht="15.75" customHeight="1">
      <c r="A3467" s="16" t="str">
        <f t="shared" ref="A3467:B3467" si="3311">A3431</f>
        <v>январь</v>
      </c>
      <c r="B3467" s="18">
        <f t="shared" si="3311"/>
        <v>1</v>
      </c>
      <c r="C3467" s="18">
        <f t="shared" si="215"/>
        <v>94</v>
      </c>
      <c r="D3467" s="19" t="str">
        <f t="shared" si="216"/>
        <v>Услуги</v>
      </c>
      <c r="E3467" s="20">
        <v>12.45</v>
      </c>
      <c r="F3467" s="21">
        <v>11.709224999999998</v>
      </c>
      <c r="G3467" s="22">
        <v>0.8645833333333335</v>
      </c>
      <c r="H3467" s="21">
        <v>14.4</v>
      </c>
    </row>
    <row r="3468" ht="15.75" customHeight="1">
      <c r="A3468" s="16" t="str">
        <f t="shared" ref="A3468:B3468" si="3312">A3432</f>
        <v>февраль</v>
      </c>
      <c r="B3468" s="18">
        <f t="shared" si="3312"/>
        <v>1</v>
      </c>
      <c r="C3468" s="18">
        <f t="shared" si="215"/>
        <v>94</v>
      </c>
      <c r="D3468" s="19" t="str">
        <f t="shared" si="216"/>
        <v>Услуги</v>
      </c>
      <c r="E3468" s="20">
        <v>17.4</v>
      </c>
      <c r="F3468" s="21">
        <v>16.3647</v>
      </c>
      <c r="G3468" s="22">
        <v>1.45</v>
      </c>
      <c r="H3468" s="21">
        <v>12.0</v>
      </c>
    </row>
    <row r="3469" ht="15.75" customHeight="1">
      <c r="A3469" s="16" t="str">
        <f t="shared" ref="A3469:B3469" si="3313">A3433</f>
        <v>март</v>
      </c>
      <c r="B3469" s="18">
        <f t="shared" si="3313"/>
        <v>1</v>
      </c>
      <c r="C3469" s="18">
        <f t="shared" si="215"/>
        <v>94</v>
      </c>
      <c r="D3469" s="19" t="str">
        <f t="shared" si="216"/>
        <v>Услуги</v>
      </c>
      <c r="E3469" s="20">
        <v>16.95</v>
      </c>
      <c r="F3469" s="21">
        <v>15.619425000000001</v>
      </c>
      <c r="G3469" s="22">
        <v>1.1770833333333335</v>
      </c>
      <c r="H3469" s="21">
        <v>14.4</v>
      </c>
    </row>
    <row r="3470" ht="15.75" customHeight="1">
      <c r="A3470" s="16" t="str">
        <f t="shared" ref="A3470:B3470" si="3314">A3434</f>
        <v>апрель</v>
      </c>
      <c r="B3470" s="18">
        <f t="shared" si="3314"/>
        <v>2</v>
      </c>
      <c r="C3470" s="18">
        <f t="shared" si="215"/>
        <v>94</v>
      </c>
      <c r="D3470" s="19" t="str">
        <f t="shared" si="216"/>
        <v>Услуги</v>
      </c>
      <c r="E3470" s="20">
        <v>13.8</v>
      </c>
      <c r="F3470" s="21">
        <v>12.716700000000001</v>
      </c>
      <c r="G3470" s="22">
        <v>0.9583333333333334</v>
      </c>
      <c r="H3470" s="21">
        <v>14.4</v>
      </c>
    </row>
    <row r="3471" ht="15.75" customHeight="1">
      <c r="A3471" s="16" t="str">
        <f t="shared" ref="A3471:B3471" si="3315">A3435</f>
        <v>май</v>
      </c>
      <c r="B3471" s="18">
        <f t="shared" si="3315"/>
        <v>2</v>
      </c>
      <c r="C3471" s="18">
        <f t="shared" si="215"/>
        <v>94</v>
      </c>
      <c r="D3471" s="19" t="str">
        <f t="shared" si="216"/>
        <v>Услуги</v>
      </c>
      <c r="E3471" s="20">
        <v>13.95</v>
      </c>
      <c r="F3471" s="21">
        <v>12.987449999999999</v>
      </c>
      <c r="G3471" s="22">
        <v>1.0568181818181819</v>
      </c>
      <c r="H3471" s="21">
        <v>13.2</v>
      </c>
    </row>
    <row r="3472" ht="15.75" customHeight="1">
      <c r="A3472" s="16" t="str">
        <f t="shared" ref="A3472:B3472" si="3316">A3436</f>
        <v>июнь</v>
      </c>
      <c r="B3472" s="18">
        <f t="shared" si="3316"/>
        <v>2</v>
      </c>
      <c r="C3472" s="18">
        <f t="shared" si="215"/>
        <v>94</v>
      </c>
      <c r="D3472" s="19" t="str">
        <f t="shared" si="216"/>
        <v>Услуги</v>
      </c>
      <c r="E3472" s="20">
        <v>15.9</v>
      </c>
      <c r="F3472" s="21">
        <v>15.25605</v>
      </c>
      <c r="G3472" s="22">
        <v>1.1041666666666665</v>
      </c>
      <c r="H3472" s="21">
        <v>14.4</v>
      </c>
    </row>
    <row r="3473" ht="15.75" customHeight="1">
      <c r="A3473" s="16" t="str">
        <f t="shared" ref="A3473:B3473" si="3317">A3437</f>
        <v>июль</v>
      </c>
      <c r="B3473" s="18">
        <f t="shared" si="3317"/>
        <v>3</v>
      </c>
      <c r="C3473" s="18">
        <f t="shared" si="215"/>
        <v>94</v>
      </c>
      <c r="D3473" s="19" t="str">
        <f t="shared" si="216"/>
        <v>Услуги</v>
      </c>
      <c r="E3473" s="20">
        <v>16.8</v>
      </c>
      <c r="F3473" s="21">
        <v>15.640799999999999</v>
      </c>
      <c r="G3473" s="22">
        <v>1.2727272727272725</v>
      </c>
      <c r="H3473" s="21">
        <v>13.2</v>
      </c>
    </row>
    <row r="3474" ht="15.75" customHeight="1">
      <c r="A3474" s="16" t="str">
        <f t="shared" ref="A3474:B3474" si="3318">A3438</f>
        <v>август</v>
      </c>
      <c r="B3474" s="18">
        <f t="shared" si="3318"/>
        <v>3</v>
      </c>
      <c r="C3474" s="18">
        <f t="shared" si="215"/>
        <v>94</v>
      </c>
      <c r="D3474" s="19" t="str">
        <f t="shared" si="216"/>
        <v>Услуги</v>
      </c>
      <c r="E3474" s="20">
        <v>12.3</v>
      </c>
      <c r="F3474" s="21">
        <v>11.80185</v>
      </c>
      <c r="G3474" s="22">
        <v>0.9318181818181819</v>
      </c>
      <c r="H3474" s="21">
        <v>13.2</v>
      </c>
    </row>
    <row r="3475" ht="15.75" customHeight="1">
      <c r="A3475" s="16" t="str">
        <f t="shared" ref="A3475:B3475" si="3319">A3439</f>
        <v>сентябрь</v>
      </c>
      <c r="B3475" s="18">
        <f t="shared" si="3319"/>
        <v>3</v>
      </c>
      <c r="C3475" s="18">
        <f t="shared" si="215"/>
        <v>94</v>
      </c>
      <c r="D3475" s="19" t="str">
        <f t="shared" si="216"/>
        <v>Услуги</v>
      </c>
      <c r="E3475" s="20">
        <v>14.85</v>
      </c>
      <c r="F3475" s="21">
        <v>13.684275</v>
      </c>
      <c r="G3475" s="22">
        <v>1.375</v>
      </c>
      <c r="H3475" s="21">
        <v>10.8</v>
      </c>
    </row>
    <row r="3476" ht="15.75" customHeight="1">
      <c r="A3476" s="16" t="str">
        <f t="shared" ref="A3476:B3476" si="3320">A3440</f>
        <v>январь</v>
      </c>
      <c r="B3476" s="18">
        <f t="shared" si="3320"/>
        <v>1</v>
      </c>
      <c r="C3476" s="18">
        <f t="shared" si="215"/>
        <v>95</v>
      </c>
      <c r="D3476" s="19" t="str">
        <f t="shared" si="216"/>
        <v>телефоны и гаджеты</v>
      </c>
      <c r="E3476" s="20">
        <v>16.8</v>
      </c>
      <c r="F3476" s="21">
        <v>15.640799999999999</v>
      </c>
      <c r="G3476" s="22">
        <v>1.1666666666666665</v>
      </c>
      <c r="H3476" s="21">
        <v>14.4</v>
      </c>
    </row>
    <row r="3477" ht="15.75" customHeight="1">
      <c r="A3477" s="16" t="str">
        <f t="shared" ref="A3477:B3477" si="3321">A3441</f>
        <v>февраль</v>
      </c>
      <c r="B3477" s="18">
        <f t="shared" si="3321"/>
        <v>1</v>
      </c>
      <c r="C3477" s="18">
        <f t="shared" si="215"/>
        <v>95</v>
      </c>
      <c r="D3477" s="19" t="str">
        <f t="shared" si="216"/>
        <v>телефоны и гаджеты</v>
      </c>
      <c r="E3477" s="20">
        <v>13.95</v>
      </c>
      <c r="F3477" s="21">
        <v>13.385025</v>
      </c>
      <c r="G3477" s="22">
        <v>1.1625</v>
      </c>
      <c r="H3477" s="21">
        <v>12.0</v>
      </c>
    </row>
    <row r="3478" ht="15.75" customHeight="1">
      <c r="A3478" s="16" t="str">
        <f t="shared" ref="A3478:B3478" si="3322">A3442</f>
        <v>март</v>
      </c>
      <c r="B3478" s="18">
        <f t="shared" si="3322"/>
        <v>1</v>
      </c>
      <c r="C3478" s="18">
        <f t="shared" si="215"/>
        <v>95</v>
      </c>
      <c r="D3478" s="19" t="str">
        <f t="shared" si="216"/>
        <v>телефоны и гаджеты</v>
      </c>
      <c r="E3478" s="20">
        <v>14.25</v>
      </c>
      <c r="F3478" s="21">
        <v>13.808250000000001</v>
      </c>
      <c r="G3478" s="22">
        <v>1.1875</v>
      </c>
      <c r="H3478" s="21">
        <v>12.0</v>
      </c>
    </row>
    <row r="3479" ht="15.75" customHeight="1">
      <c r="A3479" s="16" t="str">
        <f t="shared" ref="A3479:B3479" si="3323">A3443</f>
        <v>апрель</v>
      </c>
      <c r="B3479" s="18">
        <f t="shared" si="3323"/>
        <v>2</v>
      </c>
      <c r="C3479" s="18">
        <f t="shared" si="215"/>
        <v>95</v>
      </c>
      <c r="D3479" s="19" t="str">
        <f t="shared" si="216"/>
        <v>телефоны и гаджеты</v>
      </c>
      <c r="E3479" s="20">
        <v>17.85</v>
      </c>
      <c r="F3479" s="21">
        <v>16.787925</v>
      </c>
      <c r="G3479" s="22">
        <v>1.3522727272727275</v>
      </c>
      <c r="H3479" s="21">
        <v>13.2</v>
      </c>
    </row>
    <row r="3480" ht="15.75" customHeight="1">
      <c r="A3480" s="16" t="str">
        <f t="shared" ref="A3480:B3480" si="3324">A3444</f>
        <v>май</v>
      </c>
      <c r="B3480" s="18">
        <f t="shared" si="3324"/>
        <v>2</v>
      </c>
      <c r="C3480" s="18">
        <f t="shared" si="215"/>
        <v>95</v>
      </c>
      <c r="D3480" s="19" t="str">
        <f t="shared" si="216"/>
        <v>телефоны и гаджеты</v>
      </c>
      <c r="E3480" s="20">
        <v>17.55</v>
      </c>
      <c r="F3480" s="21">
        <v>16.33905</v>
      </c>
      <c r="G3480" s="22">
        <v>1.3295454545454544</v>
      </c>
      <c r="H3480" s="21">
        <v>13.2</v>
      </c>
    </row>
    <row r="3481" ht="15.75" customHeight="1">
      <c r="A3481" s="16" t="str">
        <f t="shared" ref="A3481:B3481" si="3325">A3445</f>
        <v>июнь</v>
      </c>
      <c r="B3481" s="18">
        <f t="shared" si="3325"/>
        <v>2</v>
      </c>
      <c r="C3481" s="18">
        <f t="shared" si="215"/>
        <v>95</v>
      </c>
      <c r="D3481" s="19" t="str">
        <f t="shared" si="216"/>
        <v>телефоны и гаджеты</v>
      </c>
      <c r="E3481" s="20">
        <v>14.1</v>
      </c>
      <c r="F3481" s="21">
        <v>12.99315</v>
      </c>
      <c r="G3481" s="22">
        <v>1.1749999999999998</v>
      </c>
      <c r="H3481" s="21">
        <v>12.0</v>
      </c>
    </row>
    <row r="3482" ht="15.75" customHeight="1">
      <c r="A3482" s="16" t="str">
        <f t="shared" ref="A3482:B3482" si="3326">A3446</f>
        <v>июль</v>
      </c>
      <c r="B3482" s="18">
        <f t="shared" si="3326"/>
        <v>3</v>
      </c>
      <c r="C3482" s="18">
        <f t="shared" si="215"/>
        <v>95</v>
      </c>
      <c r="D3482" s="19" t="str">
        <f t="shared" si="216"/>
        <v>телефоны и гаджеты</v>
      </c>
      <c r="E3482" s="20">
        <v>12.6</v>
      </c>
      <c r="F3482" s="21">
        <v>11.97</v>
      </c>
      <c r="G3482" s="22">
        <v>0.9545454545454546</v>
      </c>
      <c r="H3482" s="21">
        <v>13.2</v>
      </c>
    </row>
    <row r="3483" ht="15.75" customHeight="1">
      <c r="A3483" s="16" t="str">
        <f t="shared" ref="A3483:B3483" si="3327">A3447</f>
        <v>август</v>
      </c>
      <c r="B3483" s="18">
        <f t="shared" si="3327"/>
        <v>3</v>
      </c>
      <c r="C3483" s="18">
        <f t="shared" si="215"/>
        <v>95</v>
      </c>
      <c r="D3483" s="19" t="str">
        <f t="shared" si="216"/>
        <v>телефоны и гаджеты</v>
      </c>
      <c r="E3483" s="20">
        <v>16.35</v>
      </c>
      <c r="F3483" s="21">
        <v>15.22185</v>
      </c>
      <c r="G3483" s="22">
        <v>1.3625</v>
      </c>
      <c r="H3483" s="21">
        <v>12.0</v>
      </c>
    </row>
    <row r="3484" ht="15.75" customHeight="1">
      <c r="A3484" s="16" t="str">
        <f t="shared" ref="A3484:B3484" si="3328">A3448</f>
        <v>сентябрь</v>
      </c>
      <c r="B3484" s="18">
        <f t="shared" si="3328"/>
        <v>3</v>
      </c>
      <c r="C3484" s="18">
        <f t="shared" si="215"/>
        <v>95</v>
      </c>
      <c r="D3484" s="19" t="str">
        <f t="shared" si="216"/>
        <v>телефоны и гаджеты</v>
      </c>
      <c r="E3484" s="20">
        <v>16.2</v>
      </c>
      <c r="F3484" s="21">
        <v>15.697799999999999</v>
      </c>
      <c r="G3484" s="22">
        <v>1.35</v>
      </c>
      <c r="H3484" s="21">
        <v>12.0</v>
      </c>
    </row>
    <row r="3485" ht="15.75" customHeight="1">
      <c r="A3485" s="16" t="str">
        <f t="shared" ref="A3485:B3485" si="3329">A3449</f>
        <v>январь</v>
      </c>
      <c r="B3485" s="18">
        <f t="shared" si="3329"/>
        <v>1</v>
      </c>
      <c r="C3485" s="18">
        <f t="shared" si="215"/>
        <v>96</v>
      </c>
      <c r="D3485" s="19" t="str">
        <f t="shared" si="216"/>
        <v>платежи</v>
      </c>
      <c r="E3485" s="20">
        <v>13.05</v>
      </c>
      <c r="F3485" s="21">
        <v>12.273525</v>
      </c>
      <c r="G3485" s="22">
        <v>0.90625</v>
      </c>
      <c r="H3485" s="21">
        <v>14.4</v>
      </c>
    </row>
    <row r="3486" ht="15.75" customHeight="1">
      <c r="A3486" s="16" t="str">
        <f t="shared" ref="A3486:B3486" si="3330">A3450</f>
        <v>февраль</v>
      </c>
      <c r="B3486" s="18">
        <f t="shared" si="3330"/>
        <v>1</v>
      </c>
      <c r="C3486" s="18">
        <f t="shared" si="215"/>
        <v>96</v>
      </c>
      <c r="D3486" s="19" t="str">
        <f t="shared" si="216"/>
        <v>платежи</v>
      </c>
      <c r="E3486" s="20">
        <v>17.1</v>
      </c>
      <c r="F3486" s="21">
        <v>15.757650000000002</v>
      </c>
      <c r="G3486" s="22">
        <v>1.5833333333333335</v>
      </c>
      <c r="H3486" s="21">
        <v>10.8</v>
      </c>
    </row>
    <row r="3487" ht="15.75" customHeight="1">
      <c r="A3487" s="16" t="str">
        <f t="shared" ref="A3487:B3487" si="3331">A3451</f>
        <v>март</v>
      </c>
      <c r="B3487" s="18">
        <f t="shared" si="3331"/>
        <v>1</v>
      </c>
      <c r="C3487" s="18">
        <f t="shared" si="215"/>
        <v>96</v>
      </c>
      <c r="D3487" s="19" t="str">
        <f t="shared" si="216"/>
        <v>платежи</v>
      </c>
      <c r="E3487" s="20">
        <v>15.3</v>
      </c>
      <c r="F3487" s="21">
        <v>14.68035</v>
      </c>
      <c r="G3487" s="22">
        <v>1.4166666666666665</v>
      </c>
      <c r="H3487" s="21">
        <v>10.8</v>
      </c>
    </row>
    <row r="3488" ht="15.75" customHeight="1">
      <c r="A3488" s="16" t="str">
        <f t="shared" ref="A3488:B3488" si="3332">A3452</f>
        <v>апрель</v>
      </c>
      <c r="B3488" s="18">
        <f t="shared" si="3332"/>
        <v>2</v>
      </c>
      <c r="C3488" s="18">
        <f t="shared" si="215"/>
        <v>96</v>
      </c>
      <c r="D3488" s="19" t="str">
        <f t="shared" si="216"/>
        <v>платежи</v>
      </c>
      <c r="E3488" s="20">
        <v>13.8</v>
      </c>
      <c r="F3488" s="21">
        <v>13.3722</v>
      </c>
      <c r="G3488" s="22">
        <v>1.277777777777778</v>
      </c>
      <c r="H3488" s="21">
        <v>10.8</v>
      </c>
    </row>
    <row r="3489" ht="15.75" customHeight="1">
      <c r="A3489" s="16" t="str">
        <f t="shared" ref="A3489:B3489" si="3333">A3453</f>
        <v>май</v>
      </c>
      <c r="B3489" s="18">
        <f t="shared" si="3333"/>
        <v>2</v>
      </c>
      <c r="C3489" s="18">
        <f t="shared" si="215"/>
        <v>96</v>
      </c>
      <c r="D3489" s="19" t="str">
        <f t="shared" si="216"/>
        <v>платежи</v>
      </c>
      <c r="E3489" s="20">
        <v>18.0</v>
      </c>
      <c r="F3489" s="21">
        <v>16.929000000000002</v>
      </c>
      <c r="G3489" s="22">
        <v>1.25</v>
      </c>
      <c r="H3489" s="21">
        <v>14.4</v>
      </c>
    </row>
    <row r="3490" ht="15.75" customHeight="1">
      <c r="A3490" s="16" t="str">
        <f t="shared" ref="A3490:B3490" si="3334">A3454</f>
        <v>июнь</v>
      </c>
      <c r="B3490" s="18">
        <f t="shared" si="3334"/>
        <v>2</v>
      </c>
      <c r="C3490" s="18">
        <f t="shared" si="215"/>
        <v>96</v>
      </c>
      <c r="D3490" s="19" t="str">
        <f t="shared" si="216"/>
        <v>платежи</v>
      </c>
      <c r="E3490" s="20">
        <v>16.8</v>
      </c>
      <c r="F3490" s="21">
        <v>15.640799999999999</v>
      </c>
      <c r="G3490" s="22">
        <v>1.5555555555555554</v>
      </c>
      <c r="H3490" s="21">
        <v>10.8</v>
      </c>
    </row>
    <row r="3491" ht="15.75" customHeight="1">
      <c r="A3491" s="16" t="str">
        <f t="shared" ref="A3491:B3491" si="3335">A3455</f>
        <v>июль</v>
      </c>
      <c r="B3491" s="18">
        <f t="shared" si="3335"/>
        <v>3</v>
      </c>
      <c r="C3491" s="18">
        <f t="shared" si="215"/>
        <v>96</v>
      </c>
      <c r="D3491" s="19" t="str">
        <f t="shared" si="216"/>
        <v>платежи</v>
      </c>
      <c r="E3491" s="20">
        <v>16.5</v>
      </c>
      <c r="F3491" s="21">
        <v>15.83175</v>
      </c>
      <c r="G3491" s="22">
        <v>1.5277777777777777</v>
      </c>
      <c r="H3491" s="21">
        <v>10.8</v>
      </c>
    </row>
    <row r="3492" ht="15.75" customHeight="1">
      <c r="A3492" s="16" t="str">
        <f t="shared" ref="A3492:B3492" si="3336">A3456</f>
        <v>август</v>
      </c>
      <c r="B3492" s="18">
        <f t="shared" si="3336"/>
        <v>3</v>
      </c>
      <c r="C3492" s="18">
        <f t="shared" si="215"/>
        <v>96</v>
      </c>
      <c r="D3492" s="19" t="str">
        <f t="shared" si="216"/>
        <v>платежи</v>
      </c>
      <c r="E3492" s="20">
        <v>14.25</v>
      </c>
      <c r="F3492" s="21">
        <v>13.131375</v>
      </c>
      <c r="G3492" s="22">
        <v>1.0795454545454546</v>
      </c>
      <c r="H3492" s="21">
        <v>13.2</v>
      </c>
    </row>
    <row r="3493" ht="15.75" customHeight="1">
      <c r="A3493" s="16" t="str">
        <f t="shared" ref="A3493:B3493" si="3337">A3457</f>
        <v>сентябрь</v>
      </c>
      <c r="B3493" s="18">
        <f t="shared" si="3337"/>
        <v>3</v>
      </c>
      <c r="C3493" s="18">
        <f t="shared" si="215"/>
        <v>96</v>
      </c>
      <c r="D3493" s="19" t="str">
        <f t="shared" si="216"/>
        <v>платежи</v>
      </c>
      <c r="E3493" s="20">
        <v>15.6</v>
      </c>
      <c r="F3493" s="21">
        <v>14.523599999999998</v>
      </c>
      <c r="G3493" s="22">
        <v>1.1818181818181819</v>
      </c>
      <c r="H3493" s="21">
        <v>13.2</v>
      </c>
    </row>
    <row r="3494" ht="15.75" customHeight="1">
      <c r="A3494" s="16" t="str">
        <f t="shared" ref="A3494:B3494" si="3338">A3458</f>
        <v>январь</v>
      </c>
      <c r="B3494" s="18">
        <f t="shared" si="3338"/>
        <v>1</v>
      </c>
      <c r="C3494" s="18">
        <f t="shared" si="215"/>
        <v>92</v>
      </c>
      <c r="D3494" s="19" t="str">
        <f t="shared" si="216"/>
        <v>Услуги</v>
      </c>
      <c r="E3494" s="20">
        <v>57.49999999999999</v>
      </c>
      <c r="F3494" s="21">
        <v>39.8475</v>
      </c>
      <c r="G3494" s="22">
        <v>4.791666666666667</v>
      </c>
      <c r="H3494" s="21">
        <v>12.0</v>
      </c>
    </row>
    <row r="3495" ht="15.75" customHeight="1">
      <c r="A3495" s="16" t="str">
        <f t="shared" ref="A3495:B3495" si="3339">A3459</f>
        <v>февраль</v>
      </c>
      <c r="B3495" s="18">
        <f t="shared" si="3339"/>
        <v>1</v>
      </c>
      <c r="C3495" s="18">
        <f t="shared" si="215"/>
        <v>92</v>
      </c>
      <c r="D3495" s="19" t="str">
        <f t="shared" si="216"/>
        <v>Услуги</v>
      </c>
      <c r="E3495" s="20">
        <v>54.50000000000001</v>
      </c>
      <c r="F3495" s="21">
        <v>39.676</v>
      </c>
      <c r="G3495" s="22">
        <v>3.7847222222222228</v>
      </c>
      <c r="H3495" s="21">
        <v>14.4</v>
      </c>
    </row>
    <row r="3496" ht="15.75" customHeight="1">
      <c r="A3496" s="16" t="str">
        <f t="shared" ref="A3496:B3496" si="3340">A3460</f>
        <v>март</v>
      </c>
      <c r="B3496" s="18">
        <f t="shared" si="3340"/>
        <v>1</v>
      </c>
      <c r="C3496" s="18">
        <f t="shared" si="215"/>
        <v>92</v>
      </c>
      <c r="D3496" s="19" t="str">
        <f t="shared" si="216"/>
        <v>Услуги</v>
      </c>
      <c r="E3496" s="20">
        <v>48.0</v>
      </c>
      <c r="F3496" s="21">
        <v>34.27199999999999</v>
      </c>
      <c r="G3496" s="22">
        <v>4.0</v>
      </c>
      <c r="H3496" s="21">
        <v>12.0</v>
      </c>
    </row>
    <row r="3497" ht="15.75" customHeight="1">
      <c r="A3497" s="16" t="str">
        <f t="shared" ref="A3497:B3497" si="3341">A3461</f>
        <v>апрель</v>
      </c>
      <c r="B3497" s="18">
        <f t="shared" si="3341"/>
        <v>2</v>
      </c>
      <c r="C3497" s="18">
        <f t="shared" si="215"/>
        <v>92</v>
      </c>
      <c r="D3497" s="19" t="str">
        <f t="shared" si="216"/>
        <v>Услуги</v>
      </c>
      <c r="E3497" s="20">
        <v>50.5</v>
      </c>
      <c r="F3497" s="21">
        <v>35.349999999999994</v>
      </c>
      <c r="G3497" s="22">
        <v>4.6759259259259265</v>
      </c>
      <c r="H3497" s="21">
        <v>10.8</v>
      </c>
    </row>
    <row r="3498" ht="15.75" customHeight="1">
      <c r="A3498" s="16" t="str">
        <f t="shared" ref="A3498:B3498" si="3342">A3462</f>
        <v>май</v>
      </c>
      <c r="B3498" s="18">
        <f t="shared" si="3342"/>
        <v>2</v>
      </c>
      <c r="C3498" s="18">
        <f t="shared" si="215"/>
        <v>92</v>
      </c>
      <c r="D3498" s="19" t="str">
        <f t="shared" si="216"/>
        <v>Услуги</v>
      </c>
      <c r="E3498" s="20">
        <v>57.99999999999999</v>
      </c>
      <c r="F3498" s="21">
        <v>39.38199999999999</v>
      </c>
      <c r="G3498" s="22">
        <v>4.833333333333332</v>
      </c>
      <c r="H3498" s="21">
        <v>12.0</v>
      </c>
    </row>
    <row r="3499" ht="15.75" customHeight="1">
      <c r="A3499" s="16" t="str">
        <f t="shared" ref="A3499:B3499" si="3343">A3463</f>
        <v>июнь</v>
      </c>
      <c r="B3499" s="18">
        <f t="shared" si="3343"/>
        <v>2</v>
      </c>
      <c r="C3499" s="18">
        <f t="shared" si="215"/>
        <v>92</v>
      </c>
      <c r="D3499" s="19" t="str">
        <f t="shared" si="216"/>
        <v>Услуги</v>
      </c>
      <c r="E3499" s="20">
        <v>53.0</v>
      </c>
      <c r="F3499" s="21">
        <v>36.35799999999999</v>
      </c>
      <c r="G3499" s="22">
        <v>4.416666666666666</v>
      </c>
      <c r="H3499" s="21">
        <v>12.0</v>
      </c>
    </row>
    <row r="3500" ht="15.75" customHeight="1">
      <c r="A3500" s="16" t="str">
        <f t="shared" ref="A3500:B3500" si="3344">A3464</f>
        <v>июль</v>
      </c>
      <c r="B3500" s="18">
        <f t="shared" si="3344"/>
        <v>3</v>
      </c>
      <c r="C3500" s="18">
        <f t="shared" si="215"/>
        <v>92</v>
      </c>
      <c r="D3500" s="19" t="str">
        <f t="shared" si="216"/>
        <v>Услуги</v>
      </c>
      <c r="E3500" s="20">
        <v>56.49999999999999</v>
      </c>
      <c r="F3500" s="21">
        <v>40.341</v>
      </c>
      <c r="G3500" s="22">
        <v>3.923611111111111</v>
      </c>
      <c r="H3500" s="21">
        <v>14.4</v>
      </c>
    </row>
    <row r="3501" ht="15.75" customHeight="1">
      <c r="A3501" s="16" t="str">
        <f t="shared" ref="A3501:B3501" si="3345">A3465</f>
        <v>август</v>
      </c>
      <c r="B3501" s="18">
        <f t="shared" si="3345"/>
        <v>3</v>
      </c>
      <c r="C3501" s="18">
        <f t="shared" si="215"/>
        <v>92</v>
      </c>
      <c r="D3501" s="19" t="str">
        <f t="shared" si="216"/>
        <v>Услуги</v>
      </c>
      <c r="E3501" s="20">
        <v>59.0</v>
      </c>
      <c r="F3501" s="21">
        <v>39.23499999999999</v>
      </c>
      <c r="G3501" s="22">
        <v>4.916666666666666</v>
      </c>
      <c r="H3501" s="21">
        <v>12.0</v>
      </c>
    </row>
    <row r="3502" ht="15.75" customHeight="1">
      <c r="A3502" s="16" t="str">
        <f t="shared" ref="A3502:B3502" si="3346">A3466</f>
        <v>сентябрь</v>
      </c>
      <c r="B3502" s="18">
        <f t="shared" si="3346"/>
        <v>3</v>
      </c>
      <c r="C3502" s="18">
        <f t="shared" si="215"/>
        <v>92</v>
      </c>
      <c r="D3502" s="19" t="str">
        <f t="shared" si="216"/>
        <v>Услуги</v>
      </c>
      <c r="E3502" s="20">
        <v>56.00000000000001</v>
      </c>
      <c r="F3502" s="21">
        <v>38.808</v>
      </c>
      <c r="G3502" s="22">
        <v>4.242424242424242</v>
      </c>
      <c r="H3502" s="21">
        <v>13.2</v>
      </c>
    </row>
    <row r="3503" ht="15.75" customHeight="1">
      <c r="A3503" s="16" t="str">
        <f t="shared" ref="A3503:B3503" si="3347">A3467</f>
        <v>январь</v>
      </c>
      <c r="B3503" s="18">
        <f t="shared" si="3347"/>
        <v>1</v>
      </c>
      <c r="C3503" s="18">
        <f t="shared" si="215"/>
        <v>95</v>
      </c>
      <c r="D3503" s="19" t="str">
        <f t="shared" si="216"/>
        <v>Услуги</v>
      </c>
      <c r="E3503" s="20">
        <v>52.5</v>
      </c>
      <c r="F3503" s="21">
        <v>36.015</v>
      </c>
      <c r="G3503" s="22">
        <v>4.861111111111111</v>
      </c>
      <c r="H3503" s="21">
        <v>10.8</v>
      </c>
    </row>
    <row r="3504" ht="15.75" customHeight="1">
      <c r="A3504" s="16" t="str">
        <f t="shared" ref="A3504:B3504" si="3348">A3468</f>
        <v>февраль</v>
      </c>
      <c r="B3504" s="18">
        <f t="shared" si="3348"/>
        <v>1</v>
      </c>
      <c r="C3504" s="18">
        <f t="shared" si="215"/>
        <v>95</v>
      </c>
      <c r="D3504" s="19" t="str">
        <f t="shared" si="216"/>
        <v>Услуги</v>
      </c>
      <c r="E3504" s="20">
        <v>48.5</v>
      </c>
      <c r="F3504" s="21">
        <v>33.270999999999994</v>
      </c>
      <c r="G3504" s="22">
        <v>4.041666666666667</v>
      </c>
      <c r="H3504" s="21">
        <v>12.0</v>
      </c>
    </row>
    <row r="3505" ht="15.75" customHeight="1">
      <c r="A3505" s="16" t="str">
        <f t="shared" ref="A3505:B3505" si="3349">A3469</f>
        <v>март</v>
      </c>
      <c r="B3505" s="18">
        <f t="shared" si="3349"/>
        <v>1</v>
      </c>
      <c r="C3505" s="18">
        <f t="shared" si="215"/>
        <v>95</v>
      </c>
      <c r="D3505" s="19" t="str">
        <f t="shared" si="216"/>
        <v>Услуги</v>
      </c>
      <c r="E3505" s="20">
        <v>45.0</v>
      </c>
      <c r="F3505" s="21">
        <v>29.924999999999997</v>
      </c>
      <c r="G3505" s="22">
        <v>3.75</v>
      </c>
      <c r="H3505" s="21">
        <v>12.0</v>
      </c>
    </row>
    <row r="3506" ht="15.75" customHeight="1">
      <c r="A3506" s="16" t="str">
        <f t="shared" ref="A3506:B3506" si="3350">A3470</f>
        <v>апрель</v>
      </c>
      <c r="B3506" s="18">
        <f t="shared" si="3350"/>
        <v>2</v>
      </c>
      <c r="C3506" s="18">
        <f t="shared" si="215"/>
        <v>95</v>
      </c>
      <c r="D3506" s="19" t="str">
        <f t="shared" si="216"/>
        <v>Услуги</v>
      </c>
      <c r="E3506" s="20">
        <v>42.0</v>
      </c>
      <c r="F3506" s="21">
        <v>29.4</v>
      </c>
      <c r="G3506" s="22">
        <v>2.9166666666666665</v>
      </c>
      <c r="H3506" s="21">
        <v>14.4</v>
      </c>
    </row>
    <row r="3507" ht="15.75" customHeight="1">
      <c r="A3507" s="16" t="str">
        <f t="shared" ref="A3507:B3507" si="3351">A3471</f>
        <v>май</v>
      </c>
      <c r="B3507" s="18">
        <f t="shared" si="3351"/>
        <v>2</v>
      </c>
      <c r="C3507" s="18">
        <f t="shared" si="215"/>
        <v>95</v>
      </c>
      <c r="D3507" s="19" t="str">
        <f t="shared" si="216"/>
        <v>Услуги</v>
      </c>
      <c r="E3507" s="20">
        <v>54.0</v>
      </c>
      <c r="F3507" s="21">
        <v>37.422</v>
      </c>
      <c r="G3507" s="22">
        <v>3.75</v>
      </c>
      <c r="H3507" s="21">
        <v>14.4</v>
      </c>
    </row>
    <row r="3508" ht="15.75" customHeight="1">
      <c r="A3508" s="16" t="str">
        <f t="shared" ref="A3508:B3508" si="3352">A3472</f>
        <v>июнь</v>
      </c>
      <c r="B3508" s="18">
        <f t="shared" si="3352"/>
        <v>2</v>
      </c>
      <c r="C3508" s="18">
        <f t="shared" si="215"/>
        <v>95</v>
      </c>
      <c r="D3508" s="19" t="str">
        <f t="shared" si="216"/>
        <v>Услуги</v>
      </c>
      <c r="E3508" s="20">
        <v>50.0</v>
      </c>
      <c r="F3508" s="21">
        <v>36.05</v>
      </c>
      <c r="G3508" s="22">
        <v>3.787878787878788</v>
      </c>
      <c r="H3508" s="21">
        <v>13.2</v>
      </c>
    </row>
    <row r="3509" ht="15.75" customHeight="1">
      <c r="A3509" s="16" t="str">
        <f t="shared" ref="A3509:B3509" si="3353">A3473</f>
        <v>июль</v>
      </c>
      <c r="B3509" s="18">
        <f t="shared" si="3353"/>
        <v>3</v>
      </c>
      <c r="C3509" s="18">
        <f t="shared" si="215"/>
        <v>95</v>
      </c>
      <c r="D3509" s="19" t="str">
        <f t="shared" si="216"/>
        <v>Услуги</v>
      </c>
      <c r="E3509" s="20">
        <v>48.5</v>
      </c>
      <c r="F3509" s="21">
        <v>34.2895</v>
      </c>
      <c r="G3509" s="22">
        <v>3.6742424242424243</v>
      </c>
      <c r="H3509" s="21">
        <v>13.2</v>
      </c>
    </row>
    <row r="3510" ht="15.75" customHeight="1">
      <c r="A3510" s="16" t="str">
        <f t="shared" ref="A3510:B3510" si="3354">A3474</f>
        <v>август</v>
      </c>
      <c r="B3510" s="18">
        <f t="shared" si="3354"/>
        <v>3</v>
      </c>
      <c r="C3510" s="18">
        <f t="shared" si="215"/>
        <v>95</v>
      </c>
      <c r="D3510" s="19" t="str">
        <f t="shared" si="216"/>
        <v>Услуги</v>
      </c>
      <c r="E3510" s="20">
        <v>44.0</v>
      </c>
      <c r="F3510" s="21">
        <v>32.339999999999996</v>
      </c>
      <c r="G3510" s="22">
        <v>4.0740740740740735</v>
      </c>
      <c r="H3510" s="21">
        <v>10.8</v>
      </c>
    </row>
    <row r="3511" ht="15.75" customHeight="1">
      <c r="A3511" s="16" t="str">
        <f t="shared" ref="A3511:B3511" si="3355">A3475</f>
        <v>сентябрь</v>
      </c>
      <c r="B3511" s="18">
        <f t="shared" si="3355"/>
        <v>3</v>
      </c>
      <c r="C3511" s="18">
        <f t="shared" si="215"/>
        <v>95</v>
      </c>
      <c r="D3511" s="19" t="str">
        <f t="shared" si="216"/>
        <v>Услуги</v>
      </c>
      <c r="E3511" s="20">
        <v>52.0</v>
      </c>
      <c r="F3511" s="21">
        <v>36.4</v>
      </c>
      <c r="G3511" s="22">
        <v>3.6111111111111107</v>
      </c>
      <c r="H3511" s="21">
        <v>14.4</v>
      </c>
    </row>
    <row r="3512" ht="15.75" customHeight="1">
      <c r="A3512" s="16" t="str">
        <f t="shared" ref="A3512:B3512" si="3356">A3476</f>
        <v>январь</v>
      </c>
      <c r="B3512" s="18">
        <f t="shared" si="3356"/>
        <v>1</v>
      </c>
      <c r="C3512" s="18">
        <f t="shared" si="215"/>
        <v>96</v>
      </c>
      <c r="D3512" s="19" t="str">
        <f t="shared" si="216"/>
        <v>телефоны и гаджеты</v>
      </c>
      <c r="E3512" s="20">
        <v>45.0</v>
      </c>
      <c r="F3512" s="21">
        <v>33.074999999999996</v>
      </c>
      <c r="G3512" s="22">
        <v>3.125</v>
      </c>
      <c r="H3512" s="21">
        <v>14.4</v>
      </c>
    </row>
    <row r="3513" ht="15.75" customHeight="1">
      <c r="A3513" s="16" t="str">
        <f t="shared" ref="A3513:B3513" si="3357">A3477</f>
        <v>февраль</v>
      </c>
      <c r="B3513" s="18">
        <f t="shared" si="3357"/>
        <v>1</v>
      </c>
      <c r="C3513" s="18">
        <f t="shared" si="215"/>
        <v>96</v>
      </c>
      <c r="D3513" s="19" t="str">
        <f t="shared" si="216"/>
        <v>телефоны и гаджеты</v>
      </c>
      <c r="E3513" s="20">
        <v>40.5</v>
      </c>
      <c r="F3513" s="21">
        <v>27.782999999999998</v>
      </c>
      <c r="G3513" s="22">
        <v>3.75</v>
      </c>
      <c r="H3513" s="21">
        <v>10.8</v>
      </c>
    </row>
    <row r="3514" ht="15.75" customHeight="1">
      <c r="A3514" s="16" t="str">
        <f t="shared" ref="A3514:B3514" si="3358">A3478</f>
        <v>март</v>
      </c>
      <c r="B3514" s="18">
        <f t="shared" si="3358"/>
        <v>1</v>
      </c>
      <c r="C3514" s="18">
        <f t="shared" si="215"/>
        <v>96</v>
      </c>
      <c r="D3514" s="19" t="str">
        <f t="shared" si="216"/>
        <v>телефоны и гаджеты</v>
      </c>
      <c r="E3514" s="20">
        <v>46.0</v>
      </c>
      <c r="F3514" s="21">
        <v>33.166</v>
      </c>
      <c r="G3514" s="22">
        <v>3.4848484848484853</v>
      </c>
      <c r="H3514" s="21">
        <v>13.2</v>
      </c>
    </row>
    <row r="3515" ht="15.75" customHeight="1">
      <c r="A3515" s="16" t="str">
        <f t="shared" ref="A3515:B3515" si="3359">A3479</f>
        <v>апрель</v>
      </c>
      <c r="B3515" s="18">
        <f t="shared" si="3359"/>
        <v>2</v>
      </c>
      <c r="C3515" s="18">
        <f t="shared" si="215"/>
        <v>96</v>
      </c>
      <c r="D3515" s="19" t="str">
        <f t="shared" si="216"/>
        <v>телефоны и гаджеты</v>
      </c>
      <c r="E3515" s="20">
        <v>57.99999999999999</v>
      </c>
      <c r="F3515" s="21">
        <v>38.97599999999999</v>
      </c>
      <c r="G3515" s="22">
        <v>4.027777777777778</v>
      </c>
      <c r="H3515" s="21">
        <v>14.4</v>
      </c>
    </row>
    <row r="3516" ht="15.75" customHeight="1">
      <c r="A3516" s="16" t="str">
        <f t="shared" ref="A3516:B3516" si="3360">A3480</f>
        <v>май</v>
      </c>
      <c r="B3516" s="18">
        <f t="shared" si="3360"/>
        <v>2</v>
      </c>
      <c r="C3516" s="18">
        <f t="shared" si="215"/>
        <v>96</v>
      </c>
      <c r="D3516" s="19" t="str">
        <f t="shared" si="216"/>
        <v>телефоны и гаджеты</v>
      </c>
      <c r="E3516" s="20">
        <v>47.0</v>
      </c>
      <c r="F3516" s="21">
        <v>33.558</v>
      </c>
      <c r="G3516" s="22">
        <v>4.351851851851853</v>
      </c>
      <c r="H3516" s="21">
        <v>10.8</v>
      </c>
    </row>
    <row r="3517" ht="15.75" customHeight="1">
      <c r="A3517" s="16" t="str">
        <f t="shared" ref="A3517:B3517" si="3361">A3481</f>
        <v>июнь</v>
      </c>
      <c r="B3517" s="18">
        <f t="shared" si="3361"/>
        <v>2</v>
      </c>
      <c r="C3517" s="18">
        <f t="shared" si="215"/>
        <v>96</v>
      </c>
      <c r="D3517" s="19" t="str">
        <f t="shared" si="216"/>
        <v>телефоны и гаджеты</v>
      </c>
      <c r="E3517" s="20">
        <v>51.0</v>
      </c>
      <c r="F3517" s="21">
        <v>34.986</v>
      </c>
      <c r="G3517" s="22">
        <v>4.25</v>
      </c>
      <c r="H3517" s="21">
        <v>12.0</v>
      </c>
    </row>
    <row r="3518" ht="15.75" customHeight="1">
      <c r="A3518" s="16" t="str">
        <f t="shared" ref="A3518:B3518" si="3362">A3482</f>
        <v>июль</v>
      </c>
      <c r="B3518" s="18">
        <f t="shared" si="3362"/>
        <v>3</v>
      </c>
      <c r="C3518" s="18">
        <f t="shared" si="215"/>
        <v>96</v>
      </c>
      <c r="D3518" s="19" t="str">
        <f t="shared" si="216"/>
        <v>телефоны и гаджеты</v>
      </c>
      <c r="E3518" s="20">
        <v>54.50000000000001</v>
      </c>
      <c r="F3518" s="21">
        <v>36.623999999999995</v>
      </c>
      <c r="G3518" s="22">
        <v>3.7847222222222228</v>
      </c>
      <c r="H3518" s="21">
        <v>14.4</v>
      </c>
    </row>
    <row r="3519" ht="15.75" customHeight="1">
      <c r="A3519" s="16" t="str">
        <f t="shared" ref="A3519:B3519" si="3363">A3483</f>
        <v>август</v>
      </c>
      <c r="B3519" s="18">
        <f t="shared" si="3363"/>
        <v>3</v>
      </c>
      <c r="C3519" s="18">
        <f t="shared" si="215"/>
        <v>96</v>
      </c>
      <c r="D3519" s="19" t="str">
        <f t="shared" si="216"/>
        <v>телефоны и гаджеты</v>
      </c>
      <c r="E3519" s="20">
        <v>44.5</v>
      </c>
      <c r="F3519" s="21">
        <v>29.5925</v>
      </c>
      <c r="G3519" s="22">
        <v>4.120370370370371</v>
      </c>
      <c r="H3519" s="21">
        <v>10.8</v>
      </c>
    </row>
    <row r="3520" ht="15.75" customHeight="1">
      <c r="A3520" s="16" t="str">
        <f t="shared" ref="A3520:B3520" si="3364">A3484</f>
        <v>сентябрь</v>
      </c>
      <c r="B3520" s="18">
        <f t="shared" si="3364"/>
        <v>3</v>
      </c>
      <c r="C3520" s="18">
        <f t="shared" si="215"/>
        <v>96</v>
      </c>
      <c r="D3520" s="19" t="str">
        <f t="shared" si="216"/>
        <v>телефоны и гаджеты</v>
      </c>
      <c r="E3520" s="20">
        <v>53.5</v>
      </c>
      <c r="F3520" s="21">
        <v>39.3225</v>
      </c>
      <c r="G3520" s="22">
        <v>3.7152777777777777</v>
      </c>
      <c r="H3520" s="21">
        <v>14.4</v>
      </c>
    </row>
    <row r="3521" ht="15.75" customHeight="1">
      <c r="A3521" s="16" t="str">
        <f t="shared" ref="A3521:B3521" si="3365">A3485</f>
        <v>январь</v>
      </c>
      <c r="B3521" s="18">
        <f t="shared" si="3365"/>
        <v>1</v>
      </c>
      <c r="C3521" s="18">
        <f t="shared" si="215"/>
        <v>97</v>
      </c>
      <c r="D3521" s="19" t="str">
        <f t="shared" si="216"/>
        <v>платежи</v>
      </c>
      <c r="E3521" s="20">
        <v>41.0</v>
      </c>
      <c r="F3521" s="21">
        <v>28.413</v>
      </c>
      <c r="G3521" s="22">
        <v>3.7962962962962967</v>
      </c>
      <c r="H3521" s="21">
        <v>10.8</v>
      </c>
    </row>
    <row r="3522" ht="15.75" customHeight="1">
      <c r="A3522" s="16" t="str">
        <f t="shared" ref="A3522:B3522" si="3366">A3486</f>
        <v>февраль</v>
      </c>
      <c r="B3522" s="18">
        <f t="shared" si="3366"/>
        <v>1</v>
      </c>
      <c r="C3522" s="18">
        <f t="shared" si="215"/>
        <v>97</v>
      </c>
      <c r="D3522" s="19" t="str">
        <f t="shared" si="216"/>
        <v>платежи</v>
      </c>
      <c r="E3522" s="20">
        <v>56.99999999999999</v>
      </c>
      <c r="F3522" s="21">
        <v>39.501</v>
      </c>
      <c r="G3522" s="22">
        <v>5.277777777777778</v>
      </c>
      <c r="H3522" s="21">
        <v>10.8</v>
      </c>
    </row>
    <row r="3523" ht="15.75" customHeight="1">
      <c r="A3523" s="16" t="str">
        <f t="shared" ref="A3523:B3523" si="3367">A3487</f>
        <v>март</v>
      </c>
      <c r="B3523" s="18">
        <f t="shared" si="3367"/>
        <v>1</v>
      </c>
      <c r="C3523" s="18">
        <f t="shared" si="215"/>
        <v>97</v>
      </c>
      <c r="D3523" s="19" t="str">
        <f t="shared" si="216"/>
        <v>платежи</v>
      </c>
      <c r="E3523" s="20">
        <v>50.0</v>
      </c>
      <c r="F3523" s="21">
        <v>35.35</v>
      </c>
      <c r="G3523" s="22">
        <v>4.166666666666666</v>
      </c>
      <c r="H3523" s="21">
        <v>12.0</v>
      </c>
    </row>
    <row r="3524" ht="15.75" customHeight="1">
      <c r="A3524" s="16" t="str">
        <f t="shared" ref="A3524:B3524" si="3368">A3488</f>
        <v>апрель</v>
      </c>
      <c r="B3524" s="18">
        <f t="shared" si="3368"/>
        <v>2</v>
      </c>
      <c r="C3524" s="18">
        <f t="shared" si="215"/>
        <v>97</v>
      </c>
      <c r="D3524" s="19" t="str">
        <f t="shared" si="216"/>
        <v>платежи</v>
      </c>
      <c r="E3524" s="20">
        <v>47.0</v>
      </c>
      <c r="F3524" s="21">
        <v>34.545</v>
      </c>
      <c r="G3524" s="22">
        <v>3.2638888888888884</v>
      </c>
      <c r="H3524" s="21">
        <v>14.4</v>
      </c>
    </row>
    <row r="3525" ht="15.75" customHeight="1">
      <c r="A3525" s="16" t="str">
        <f t="shared" ref="A3525:B3525" si="3369">A3489</f>
        <v>май</v>
      </c>
      <c r="B3525" s="18">
        <f t="shared" si="3369"/>
        <v>2</v>
      </c>
      <c r="C3525" s="18">
        <f t="shared" si="215"/>
        <v>97</v>
      </c>
      <c r="D3525" s="19" t="str">
        <f t="shared" si="216"/>
        <v>платежи</v>
      </c>
      <c r="E3525" s="20">
        <v>56.49999999999999</v>
      </c>
      <c r="F3525" s="21">
        <v>41.132</v>
      </c>
      <c r="G3525" s="22">
        <v>4.28030303030303</v>
      </c>
      <c r="H3525" s="21">
        <v>13.2</v>
      </c>
    </row>
    <row r="3526" ht="15.75" customHeight="1">
      <c r="A3526" s="16" t="str">
        <f t="shared" ref="A3526:B3526" si="3370">A3490</f>
        <v>июнь</v>
      </c>
      <c r="B3526" s="18">
        <f t="shared" si="3370"/>
        <v>2</v>
      </c>
      <c r="C3526" s="18">
        <f t="shared" si="215"/>
        <v>97</v>
      </c>
      <c r="D3526" s="19" t="str">
        <f t="shared" si="216"/>
        <v>платежи</v>
      </c>
      <c r="E3526" s="20">
        <v>57.99999999999999</v>
      </c>
      <c r="F3526" s="21">
        <v>40.599999999999994</v>
      </c>
      <c r="G3526" s="22">
        <v>4.393939393939394</v>
      </c>
      <c r="H3526" s="21">
        <v>13.2</v>
      </c>
    </row>
    <row r="3527" ht="15.75" customHeight="1">
      <c r="A3527" s="16" t="str">
        <f t="shared" ref="A3527:B3527" si="3371">A3491</f>
        <v>июль</v>
      </c>
      <c r="B3527" s="18">
        <f t="shared" si="3371"/>
        <v>3</v>
      </c>
      <c r="C3527" s="18">
        <f t="shared" si="215"/>
        <v>97</v>
      </c>
      <c r="D3527" s="19" t="str">
        <f t="shared" si="216"/>
        <v>платежи</v>
      </c>
      <c r="E3527" s="20">
        <v>43.5</v>
      </c>
      <c r="F3527" s="21">
        <v>30.1455</v>
      </c>
      <c r="G3527" s="22">
        <v>3.020833333333333</v>
      </c>
      <c r="H3527" s="21">
        <v>14.4</v>
      </c>
    </row>
    <row r="3528" ht="15.75" customHeight="1">
      <c r="A3528" s="16" t="str">
        <f t="shared" ref="A3528:B3528" si="3372">A3492</f>
        <v>август</v>
      </c>
      <c r="B3528" s="18">
        <f t="shared" si="3372"/>
        <v>3</v>
      </c>
      <c r="C3528" s="18">
        <f t="shared" si="215"/>
        <v>97</v>
      </c>
      <c r="D3528" s="19" t="str">
        <f t="shared" si="216"/>
        <v>платежи</v>
      </c>
      <c r="E3528" s="20">
        <v>59.0</v>
      </c>
      <c r="F3528" s="21">
        <v>42.952</v>
      </c>
      <c r="G3528" s="22">
        <v>5.462962962962963</v>
      </c>
      <c r="H3528" s="21">
        <v>10.8</v>
      </c>
    </row>
    <row r="3529" ht="15.75" customHeight="1">
      <c r="A3529" s="16" t="str">
        <f t="shared" ref="A3529:B3529" si="3373">A3493</f>
        <v>сентябрь</v>
      </c>
      <c r="B3529" s="18">
        <f t="shared" si="3373"/>
        <v>3</v>
      </c>
      <c r="C3529" s="18">
        <f t="shared" si="215"/>
        <v>97</v>
      </c>
      <c r="D3529" s="19" t="str">
        <f t="shared" si="216"/>
        <v>платежи</v>
      </c>
      <c r="E3529" s="20">
        <v>40.5</v>
      </c>
      <c r="F3529" s="21">
        <v>29.483999999999995</v>
      </c>
      <c r="G3529" s="22">
        <v>3.75</v>
      </c>
      <c r="H3529" s="21">
        <v>10.8</v>
      </c>
    </row>
    <row r="3530" ht="15.75" customHeight="1">
      <c r="A3530" s="16" t="str">
        <f t="shared" ref="A3530:B3530" si="3374">A3494</f>
        <v>январь</v>
      </c>
      <c r="B3530" s="18">
        <f t="shared" si="3374"/>
        <v>1</v>
      </c>
      <c r="C3530" s="18">
        <f t="shared" si="215"/>
        <v>93</v>
      </c>
      <c r="D3530" s="19" t="str">
        <f t="shared" si="216"/>
        <v>Услуги</v>
      </c>
      <c r="E3530" s="20">
        <v>48.5</v>
      </c>
      <c r="F3530" s="21">
        <v>34.629</v>
      </c>
      <c r="G3530" s="22">
        <v>4.4907407407407405</v>
      </c>
      <c r="H3530" s="21">
        <v>10.8</v>
      </c>
    </row>
    <row r="3531" ht="15.75" customHeight="1">
      <c r="A3531" s="16" t="str">
        <f t="shared" ref="A3531:B3531" si="3375">A3495</f>
        <v>февраль</v>
      </c>
      <c r="B3531" s="18">
        <f t="shared" si="3375"/>
        <v>1</v>
      </c>
      <c r="C3531" s="18">
        <f t="shared" si="215"/>
        <v>93</v>
      </c>
      <c r="D3531" s="19" t="str">
        <f t="shared" si="216"/>
        <v>Услуги</v>
      </c>
      <c r="E3531" s="20">
        <v>40.5</v>
      </c>
      <c r="F3531" s="21">
        <v>29.7675</v>
      </c>
      <c r="G3531" s="22">
        <v>3.375</v>
      </c>
      <c r="H3531" s="21">
        <v>12.0</v>
      </c>
    </row>
    <row r="3532" ht="15.75" customHeight="1">
      <c r="A3532" s="16" t="str">
        <f t="shared" ref="A3532:B3532" si="3376">A3496</f>
        <v>март</v>
      </c>
      <c r="B3532" s="18">
        <f t="shared" si="3376"/>
        <v>1</v>
      </c>
      <c r="C3532" s="18">
        <f t="shared" si="215"/>
        <v>93</v>
      </c>
      <c r="D3532" s="19" t="str">
        <f t="shared" si="216"/>
        <v>Услуги</v>
      </c>
      <c r="E3532" s="20">
        <v>46.0</v>
      </c>
      <c r="F3532" s="21">
        <v>33.166</v>
      </c>
      <c r="G3532" s="22">
        <v>4.2592592592592595</v>
      </c>
      <c r="H3532" s="21">
        <v>10.8</v>
      </c>
    </row>
    <row r="3533" ht="15.75" customHeight="1">
      <c r="A3533" s="16" t="str">
        <f t="shared" ref="A3533:B3533" si="3377">A3497</f>
        <v>апрель</v>
      </c>
      <c r="B3533" s="18">
        <f t="shared" si="3377"/>
        <v>2</v>
      </c>
      <c r="C3533" s="18">
        <f t="shared" si="215"/>
        <v>93</v>
      </c>
      <c r="D3533" s="19" t="str">
        <f t="shared" si="216"/>
        <v>Услуги</v>
      </c>
      <c r="E3533" s="20">
        <v>43.0</v>
      </c>
      <c r="F3533" s="21">
        <v>30.099999999999998</v>
      </c>
      <c r="G3533" s="22">
        <v>3.257575757575757</v>
      </c>
      <c r="H3533" s="21">
        <v>13.2</v>
      </c>
    </row>
    <row r="3534" ht="15.75" customHeight="1">
      <c r="A3534" s="16" t="str">
        <f t="shared" ref="A3534:B3534" si="3378">A3498</f>
        <v>май</v>
      </c>
      <c r="B3534" s="18">
        <f t="shared" si="3378"/>
        <v>2</v>
      </c>
      <c r="C3534" s="18">
        <f t="shared" si="215"/>
        <v>93</v>
      </c>
      <c r="D3534" s="19" t="str">
        <f t="shared" si="216"/>
        <v>Услуги</v>
      </c>
      <c r="E3534" s="20">
        <v>59.5</v>
      </c>
      <c r="F3534" s="21">
        <v>42.0665</v>
      </c>
      <c r="G3534" s="22">
        <v>4.507575757575758</v>
      </c>
      <c r="H3534" s="21">
        <v>13.2</v>
      </c>
    </row>
    <row r="3535" ht="15.75" customHeight="1">
      <c r="A3535" s="16" t="str">
        <f t="shared" ref="A3535:B3535" si="3379">A3499</f>
        <v>июнь</v>
      </c>
      <c r="B3535" s="18">
        <f t="shared" si="3379"/>
        <v>2</v>
      </c>
      <c r="C3535" s="18">
        <f t="shared" si="215"/>
        <v>93</v>
      </c>
      <c r="D3535" s="19" t="str">
        <f t="shared" si="216"/>
        <v>Услуги</v>
      </c>
      <c r="E3535" s="20">
        <v>57.49999999999999</v>
      </c>
      <c r="F3535" s="21">
        <v>38.2375</v>
      </c>
      <c r="G3535" s="22">
        <v>3.993055555555556</v>
      </c>
      <c r="H3535" s="21">
        <v>14.4</v>
      </c>
    </row>
    <row r="3536" ht="15.75" customHeight="1">
      <c r="A3536" s="16" t="str">
        <f t="shared" ref="A3536:B3536" si="3380">A3500</f>
        <v>июль</v>
      </c>
      <c r="B3536" s="18">
        <f t="shared" si="3380"/>
        <v>3</v>
      </c>
      <c r="C3536" s="18">
        <f t="shared" si="215"/>
        <v>93</v>
      </c>
      <c r="D3536" s="19" t="str">
        <f t="shared" si="216"/>
        <v>Услуги</v>
      </c>
      <c r="E3536" s="20">
        <v>53.0</v>
      </c>
      <c r="F3536" s="21">
        <v>37.84199999999999</v>
      </c>
      <c r="G3536" s="22">
        <v>3.680555555555556</v>
      </c>
      <c r="H3536" s="21">
        <v>14.4</v>
      </c>
    </row>
    <row r="3537" ht="15.75" customHeight="1">
      <c r="A3537" s="16" t="str">
        <f t="shared" ref="A3537:B3537" si="3381">A3501</f>
        <v>август</v>
      </c>
      <c r="B3537" s="18">
        <f t="shared" si="3381"/>
        <v>3</v>
      </c>
      <c r="C3537" s="18">
        <f t="shared" si="215"/>
        <v>93</v>
      </c>
      <c r="D3537" s="19" t="str">
        <f t="shared" si="216"/>
        <v>Услуги</v>
      </c>
      <c r="E3537" s="20">
        <v>57.99999999999999</v>
      </c>
      <c r="F3537" s="21">
        <v>38.97599999999999</v>
      </c>
      <c r="G3537" s="22">
        <v>4.833333333333332</v>
      </c>
      <c r="H3537" s="21">
        <v>12.0</v>
      </c>
    </row>
    <row r="3538" ht="15.75" customHeight="1">
      <c r="A3538" s="16" t="str">
        <f t="shared" ref="A3538:B3538" si="3382">A3502</f>
        <v>сентябрь</v>
      </c>
      <c r="B3538" s="18">
        <f t="shared" si="3382"/>
        <v>3</v>
      </c>
      <c r="C3538" s="18">
        <f t="shared" si="215"/>
        <v>93</v>
      </c>
      <c r="D3538" s="19" t="str">
        <f t="shared" si="216"/>
        <v>Услуги</v>
      </c>
      <c r="E3538" s="20">
        <v>48.5</v>
      </c>
      <c r="F3538" s="21">
        <v>33.949999999999996</v>
      </c>
      <c r="G3538" s="22">
        <v>3.6742424242424243</v>
      </c>
      <c r="H3538" s="21">
        <v>13.2</v>
      </c>
    </row>
    <row r="3539" ht="15.75" customHeight="1">
      <c r="A3539" s="16" t="str">
        <f t="shared" ref="A3539:B3539" si="3383">A3503</f>
        <v>январь</v>
      </c>
      <c r="B3539" s="18">
        <f t="shared" si="3383"/>
        <v>1</v>
      </c>
      <c r="C3539" s="18">
        <f t="shared" si="215"/>
        <v>96</v>
      </c>
      <c r="D3539" s="19" t="str">
        <f t="shared" si="216"/>
        <v>Услуги</v>
      </c>
      <c r="E3539" s="20">
        <v>43.5</v>
      </c>
      <c r="F3539" s="21">
        <v>29.231999999999996</v>
      </c>
      <c r="G3539" s="22">
        <v>3.295454545454545</v>
      </c>
      <c r="H3539" s="21">
        <v>13.2</v>
      </c>
    </row>
    <row r="3540" ht="15.75" customHeight="1">
      <c r="A3540" s="16" t="str">
        <f t="shared" ref="A3540:B3540" si="3384">A3504</f>
        <v>февраль</v>
      </c>
      <c r="B3540" s="18">
        <f t="shared" si="3384"/>
        <v>1</v>
      </c>
      <c r="C3540" s="18">
        <f t="shared" si="215"/>
        <v>96</v>
      </c>
      <c r="D3540" s="19" t="str">
        <f t="shared" si="216"/>
        <v>Услуги</v>
      </c>
      <c r="E3540" s="20">
        <v>50.5</v>
      </c>
      <c r="F3540" s="21">
        <v>34.642999999999994</v>
      </c>
      <c r="G3540" s="22">
        <v>3.8257575757575752</v>
      </c>
      <c r="H3540" s="21">
        <v>13.2</v>
      </c>
    </row>
    <row r="3541" ht="15.75" customHeight="1">
      <c r="A3541" s="16" t="str">
        <f t="shared" ref="A3541:B3541" si="3385">A3505</f>
        <v>март</v>
      </c>
      <c r="B3541" s="18">
        <f t="shared" si="3385"/>
        <v>1</v>
      </c>
      <c r="C3541" s="18">
        <f t="shared" si="215"/>
        <v>96</v>
      </c>
      <c r="D3541" s="19" t="str">
        <f t="shared" si="216"/>
        <v>Услуги</v>
      </c>
      <c r="E3541" s="20">
        <v>47.5</v>
      </c>
      <c r="F3541" s="21">
        <v>31.920000000000005</v>
      </c>
      <c r="G3541" s="22">
        <v>3.958333333333333</v>
      </c>
      <c r="H3541" s="21">
        <v>12.0</v>
      </c>
    </row>
    <row r="3542" ht="15.75" customHeight="1">
      <c r="A3542" s="16" t="str">
        <f t="shared" ref="A3542:B3542" si="3386">A3506</f>
        <v>апрель</v>
      </c>
      <c r="B3542" s="18">
        <f t="shared" si="3386"/>
        <v>2</v>
      </c>
      <c r="C3542" s="18">
        <f t="shared" si="215"/>
        <v>96</v>
      </c>
      <c r="D3542" s="19" t="str">
        <f t="shared" si="216"/>
        <v>Услуги</v>
      </c>
      <c r="E3542" s="20">
        <v>51.5</v>
      </c>
      <c r="F3542" s="21">
        <v>36.4105</v>
      </c>
      <c r="G3542" s="22">
        <v>4.291666666666666</v>
      </c>
      <c r="H3542" s="21">
        <v>12.0</v>
      </c>
    </row>
    <row r="3543" ht="15.75" customHeight="1">
      <c r="A3543" s="16" t="str">
        <f t="shared" ref="A3543:B3543" si="3387">A3507</f>
        <v>май</v>
      </c>
      <c r="B3543" s="18">
        <f t="shared" si="3387"/>
        <v>2</v>
      </c>
      <c r="C3543" s="18">
        <f t="shared" si="215"/>
        <v>96</v>
      </c>
      <c r="D3543" s="19" t="str">
        <f t="shared" si="216"/>
        <v>Услуги</v>
      </c>
      <c r="E3543" s="20">
        <v>56.49999999999999</v>
      </c>
      <c r="F3543" s="21">
        <v>38.75899999999999</v>
      </c>
      <c r="G3543" s="22">
        <v>3.923611111111111</v>
      </c>
      <c r="H3543" s="21">
        <v>14.4</v>
      </c>
    </row>
    <row r="3544" ht="15.75" customHeight="1">
      <c r="A3544" s="16" t="str">
        <f t="shared" ref="A3544:B3544" si="3388">A3508</f>
        <v>июнь</v>
      </c>
      <c r="B3544" s="18">
        <f t="shared" si="3388"/>
        <v>2</v>
      </c>
      <c r="C3544" s="18">
        <f t="shared" si="215"/>
        <v>96</v>
      </c>
      <c r="D3544" s="19" t="str">
        <f t="shared" si="216"/>
        <v>Услуги</v>
      </c>
      <c r="E3544" s="20">
        <v>50.5</v>
      </c>
      <c r="F3544" s="21">
        <v>35.70349999999999</v>
      </c>
      <c r="G3544" s="22">
        <v>3.8257575757575752</v>
      </c>
      <c r="H3544" s="21">
        <v>13.2</v>
      </c>
    </row>
    <row r="3545" ht="15.75" customHeight="1">
      <c r="A3545" s="16" t="str">
        <f t="shared" ref="A3545:B3545" si="3389">A3509</f>
        <v>июль</v>
      </c>
      <c r="B3545" s="18">
        <f t="shared" si="3389"/>
        <v>3</v>
      </c>
      <c r="C3545" s="18">
        <f t="shared" si="215"/>
        <v>96</v>
      </c>
      <c r="D3545" s="19" t="str">
        <f t="shared" si="216"/>
        <v>Услуги</v>
      </c>
      <c r="E3545" s="20">
        <v>59.5</v>
      </c>
      <c r="F3545" s="21">
        <v>39.5675</v>
      </c>
      <c r="G3545" s="22">
        <v>5.5092592592592595</v>
      </c>
      <c r="H3545" s="21">
        <v>10.8</v>
      </c>
    </row>
    <row r="3546" ht="15.75" customHeight="1">
      <c r="A3546" s="16" t="str">
        <f t="shared" ref="A3546:B3546" si="3390">A3510</f>
        <v>август</v>
      </c>
      <c r="B3546" s="18">
        <f t="shared" si="3390"/>
        <v>3</v>
      </c>
      <c r="C3546" s="18">
        <f t="shared" si="215"/>
        <v>96</v>
      </c>
      <c r="D3546" s="19" t="str">
        <f t="shared" si="216"/>
        <v>Услуги</v>
      </c>
      <c r="E3546" s="20">
        <v>56.49999999999999</v>
      </c>
      <c r="F3546" s="21">
        <v>40.341</v>
      </c>
      <c r="G3546" s="22">
        <v>4.708333333333334</v>
      </c>
      <c r="H3546" s="21">
        <v>12.0</v>
      </c>
    </row>
    <row r="3547" ht="15.75" customHeight="1">
      <c r="A3547" s="16" t="str">
        <f t="shared" ref="A3547:B3547" si="3391">A3511</f>
        <v>сентябрь</v>
      </c>
      <c r="B3547" s="18">
        <f t="shared" si="3391"/>
        <v>3</v>
      </c>
      <c r="C3547" s="18">
        <f t="shared" si="215"/>
        <v>96</v>
      </c>
      <c r="D3547" s="19" t="str">
        <f t="shared" si="216"/>
        <v>Услуги</v>
      </c>
      <c r="E3547" s="20">
        <v>57.49999999999999</v>
      </c>
      <c r="F3547" s="21">
        <v>40.25</v>
      </c>
      <c r="G3547" s="22">
        <v>5.324074074074074</v>
      </c>
      <c r="H3547" s="21">
        <v>10.8</v>
      </c>
    </row>
    <row r="3548" ht="15.75" customHeight="1">
      <c r="A3548" s="16" t="str">
        <f t="shared" ref="A3548:B3548" si="3392">A3512</f>
        <v>январь</v>
      </c>
      <c r="B3548" s="18">
        <f t="shared" si="3392"/>
        <v>1</v>
      </c>
      <c r="C3548" s="18">
        <f t="shared" si="215"/>
        <v>97</v>
      </c>
      <c r="D3548" s="19" t="str">
        <f t="shared" si="216"/>
        <v>телефоны и гаджеты</v>
      </c>
      <c r="E3548" s="20">
        <v>51.0</v>
      </c>
      <c r="F3548" s="21">
        <v>37.128</v>
      </c>
      <c r="G3548" s="22">
        <v>4.25</v>
      </c>
      <c r="H3548" s="21">
        <v>12.0</v>
      </c>
    </row>
    <row r="3549" ht="15.75" customHeight="1">
      <c r="A3549" s="16" t="str">
        <f t="shared" ref="A3549:B3549" si="3393">A3513</f>
        <v>февраль</v>
      </c>
      <c r="B3549" s="18">
        <f t="shared" si="3393"/>
        <v>1</v>
      </c>
      <c r="C3549" s="18">
        <f t="shared" si="215"/>
        <v>97</v>
      </c>
      <c r="D3549" s="19" t="str">
        <f t="shared" si="216"/>
        <v>телефоны и гаджеты</v>
      </c>
      <c r="E3549" s="20">
        <v>45.5</v>
      </c>
      <c r="F3549" s="21">
        <v>30.576000000000004</v>
      </c>
      <c r="G3549" s="22">
        <v>3.1597222222222223</v>
      </c>
      <c r="H3549" s="21">
        <v>14.4</v>
      </c>
    </row>
    <row r="3550" ht="15.75" customHeight="1">
      <c r="A3550" s="16" t="str">
        <f t="shared" ref="A3550:B3550" si="3394">A3514</f>
        <v>март</v>
      </c>
      <c r="B3550" s="18">
        <f t="shared" si="3394"/>
        <v>1</v>
      </c>
      <c r="C3550" s="18">
        <f t="shared" si="215"/>
        <v>97</v>
      </c>
      <c r="D3550" s="19" t="str">
        <f t="shared" si="216"/>
        <v>телефоны и гаджеты</v>
      </c>
      <c r="E3550" s="20">
        <v>56.99999999999999</v>
      </c>
      <c r="F3550" s="21">
        <v>41.097</v>
      </c>
      <c r="G3550" s="22">
        <v>4.75</v>
      </c>
      <c r="H3550" s="21">
        <v>12.0</v>
      </c>
    </row>
    <row r="3551" ht="15.75" customHeight="1">
      <c r="A3551" s="16" t="str">
        <f t="shared" ref="A3551:B3551" si="3395">A3515</f>
        <v>апрель</v>
      </c>
      <c r="B3551" s="18">
        <f t="shared" si="3395"/>
        <v>2</v>
      </c>
      <c r="C3551" s="18">
        <f t="shared" si="215"/>
        <v>97</v>
      </c>
      <c r="D3551" s="19" t="str">
        <f t="shared" si="216"/>
        <v>телефоны и гаджеты</v>
      </c>
      <c r="E3551" s="20">
        <v>56.99999999999999</v>
      </c>
      <c r="F3551" s="21">
        <v>40.299</v>
      </c>
      <c r="G3551" s="22">
        <v>4.75</v>
      </c>
      <c r="H3551" s="21">
        <v>12.0</v>
      </c>
    </row>
    <row r="3552" ht="15.75" customHeight="1">
      <c r="A3552" s="16" t="str">
        <f t="shared" ref="A3552:B3552" si="3396">A3516</f>
        <v>май</v>
      </c>
      <c r="B3552" s="18">
        <f t="shared" si="3396"/>
        <v>2</v>
      </c>
      <c r="C3552" s="18">
        <f t="shared" si="215"/>
        <v>97</v>
      </c>
      <c r="D3552" s="19" t="str">
        <f t="shared" si="216"/>
        <v>телефоны и гаджеты</v>
      </c>
      <c r="E3552" s="20">
        <v>45.5</v>
      </c>
      <c r="F3552" s="21">
        <v>32.1685</v>
      </c>
      <c r="G3552" s="22">
        <v>3.791666666666667</v>
      </c>
      <c r="H3552" s="21">
        <v>12.0</v>
      </c>
    </row>
    <row r="3553" ht="15.75" customHeight="1">
      <c r="A3553" s="16" t="str">
        <f t="shared" ref="A3553:B3553" si="3397">A3517</f>
        <v>июнь</v>
      </c>
      <c r="B3553" s="18">
        <f t="shared" si="3397"/>
        <v>2</v>
      </c>
      <c r="C3553" s="18">
        <f t="shared" si="215"/>
        <v>97</v>
      </c>
      <c r="D3553" s="19" t="str">
        <f t="shared" si="216"/>
        <v>телефоны и гаджеты</v>
      </c>
      <c r="E3553" s="20">
        <v>49.5</v>
      </c>
      <c r="F3553" s="21">
        <v>34.9965</v>
      </c>
      <c r="G3553" s="22">
        <v>3.4375000000000004</v>
      </c>
      <c r="H3553" s="21">
        <v>14.4</v>
      </c>
    </row>
    <row r="3554" ht="15.75" customHeight="1">
      <c r="A3554" s="16" t="str">
        <f t="shared" ref="A3554:B3554" si="3398">A3518</f>
        <v>июль</v>
      </c>
      <c r="B3554" s="18">
        <f t="shared" si="3398"/>
        <v>3</v>
      </c>
      <c r="C3554" s="18">
        <f t="shared" si="215"/>
        <v>97</v>
      </c>
      <c r="D3554" s="19" t="str">
        <f t="shared" si="216"/>
        <v>телефоны и гаджеты</v>
      </c>
      <c r="E3554" s="20">
        <v>40.5</v>
      </c>
      <c r="F3554" s="21">
        <v>28.916999999999998</v>
      </c>
      <c r="G3554" s="22">
        <v>3.375</v>
      </c>
      <c r="H3554" s="21">
        <v>12.0</v>
      </c>
    </row>
    <row r="3555" ht="15.75" customHeight="1">
      <c r="A3555" s="16" t="str">
        <f t="shared" ref="A3555:B3555" si="3399">A3519</f>
        <v>август</v>
      </c>
      <c r="B3555" s="18">
        <f t="shared" si="3399"/>
        <v>3</v>
      </c>
      <c r="C3555" s="18">
        <f t="shared" si="215"/>
        <v>97</v>
      </c>
      <c r="D3555" s="19" t="str">
        <f t="shared" si="216"/>
        <v>телефоны и гаджеты</v>
      </c>
      <c r="E3555" s="20">
        <v>56.99999999999999</v>
      </c>
      <c r="F3555" s="21">
        <v>41.895</v>
      </c>
      <c r="G3555" s="22">
        <v>4.318181818181818</v>
      </c>
      <c r="H3555" s="21">
        <v>13.2</v>
      </c>
    </row>
    <row r="3556" ht="15.75" customHeight="1">
      <c r="A3556" s="16" t="str">
        <f t="shared" ref="A3556:B3556" si="3400">A3520</f>
        <v>сентябрь</v>
      </c>
      <c r="B3556" s="18">
        <f t="shared" si="3400"/>
        <v>3</v>
      </c>
      <c r="C3556" s="18">
        <f t="shared" si="215"/>
        <v>97</v>
      </c>
      <c r="D3556" s="19" t="str">
        <f t="shared" si="216"/>
        <v>телефоны и гаджеты</v>
      </c>
      <c r="E3556" s="20">
        <v>60.0</v>
      </c>
      <c r="F3556" s="21">
        <v>40.32</v>
      </c>
      <c r="G3556" s="22">
        <v>5.555555555555556</v>
      </c>
      <c r="H3556" s="21">
        <v>10.8</v>
      </c>
    </row>
    <row r="3557" ht="15.75" customHeight="1">
      <c r="A3557" s="16" t="str">
        <f t="shared" ref="A3557:B3557" si="3401">A3521</f>
        <v>январь</v>
      </c>
      <c r="B3557" s="18">
        <f t="shared" si="3401"/>
        <v>1</v>
      </c>
      <c r="C3557" s="18">
        <f t="shared" si="215"/>
        <v>98</v>
      </c>
      <c r="D3557" s="19" t="str">
        <f t="shared" si="216"/>
        <v>платежи</v>
      </c>
      <c r="E3557" s="20">
        <v>40.0</v>
      </c>
      <c r="F3557" s="21">
        <v>29.12</v>
      </c>
      <c r="G3557" s="22">
        <v>2.777777777777778</v>
      </c>
      <c r="H3557" s="21">
        <v>14.4</v>
      </c>
    </row>
    <row r="3558" ht="15.75" customHeight="1">
      <c r="A3558" s="16" t="str">
        <f t="shared" ref="A3558:B3558" si="3402">A3522</f>
        <v>февраль</v>
      </c>
      <c r="B3558" s="18">
        <f t="shared" si="3402"/>
        <v>1</v>
      </c>
      <c r="C3558" s="18">
        <f t="shared" si="215"/>
        <v>98</v>
      </c>
      <c r="D3558" s="19" t="str">
        <f t="shared" si="216"/>
        <v>платежи</v>
      </c>
      <c r="E3558" s="20">
        <v>48.0</v>
      </c>
      <c r="F3558" s="21">
        <v>32.92799999999999</v>
      </c>
      <c r="G3558" s="22">
        <v>3.6363636363636367</v>
      </c>
      <c r="H3558" s="21">
        <v>13.2</v>
      </c>
    </row>
    <row r="3559" ht="15.75" customHeight="1">
      <c r="A3559" s="16" t="str">
        <f t="shared" ref="A3559:B3559" si="3403">A3523</f>
        <v>март</v>
      </c>
      <c r="B3559" s="18">
        <f t="shared" si="3403"/>
        <v>1</v>
      </c>
      <c r="C3559" s="18">
        <f t="shared" si="215"/>
        <v>98</v>
      </c>
      <c r="D3559" s="19" t="str">
        <f t="shared" si="216"/>
        <v>платежи</v>
      </c>
      <c r="E3559" s="20">
        <v>52.0</v>
      </c>
      <c r="F3559" s="21">
        <v>37.128</v>
      </c>
      <c r="G3559" s="22">
        <v>4.333333333333334</v>
      </c>
      <c r="H3559" s="21">
        <v>12.0</v>
      </c>
    </row>
    <row r="3560" ht="15.75" customHeight="1">
      <c r="A3560" s="16" t="str">
        <f t="shared" ref="A3560:B3560" si="3404">A3524</f>
        <v>апрель</v>
      </c>
      <c r="B3560" s="18">
        <f t="shared" si="3404"/>
        <v>2</v>
      </c>
      <c r="C3560" s="18">
        <f t="shared" si="215"/>
        <v>98</v>
      </c>
      <c r="D3560" s="19" t="str">
        <f t="shared" si="216"/>
        <v>платежи</v>
      </c>
      <c r="E3560" s="20">
        <v>49.5</v>
      </c>
      <c r="F3560" s="21">
        <v>35.342999999999996</v>
      </c>
      <c r="G3560" s="22">
        <v>4.583333333333334</v>
      </c>
      <c r="H3560" s="21">
        <v>10.8</v>
      </c>
    </row>
    <row r="3561" ht="15.75" customHeight="1">
      <c r="A3561" s="16" t="str">
        <f t="shared" ref="A3561:B3561" si="3405">A3525</f>
        <v>май</v>
      </c>
      <c r="B3561" s="18">
        <f t="shared" si="3405"/>
        <v>2</v>
      </c>
      <c r="C3561" s="18">
        <f t="shared" si="215"/>
        <v>98</v>
      </c>
      <c r="D3561" s="19" t="str">
        <f t="shared" si="216"/>
        <v>платежи</v>
      </c>
      <c r="E3561" s="20">
        <v>52.0</v>
      </c>
      <c r="F3561" s="21">
        <v>37.856</v>
      </c>
      <c r="G3561" s="22">
        <v>4.333333333333334</v>
      </c>
      <c r="H3561" s="21">
        <v>12.0</v>
      </c>
    </row>
    <row r="3562" ht="15.75" customHeight="1">
      <c r="A3562" s="16" t="str">
        <f t="shared" ref="A3562:B3562" si="3406">A3526</f>
        <v>июнь</v>
      </c>
      <c r="B3562" s="18">
        <f t="shared" si="3406"/>
        <v>2</v>
      </c>
      <c r="C3562" s="18">
        <f t="shared" si="215"/>
        <v>98</v>
      </c>
      <c r="D3562" s="19" t="str">
        <f t="shared" si="216"/>
        <v>платежи</v>
      </c>
      <c r="E3562" s="20">
        <v>49.5</v>
      </c>
      <c r="F3562" s="21">
        <v>35.342999999999996</v>
      </c>
      <c r="G3562" s="22">
        <v>3.4375000000000004</v>
      </c>
      <c r="H3562" s="21">
        <v>14.4</v>
      </c>
    </row>
    <row r="3563" ht="15.75" customHeight="1">
      <c r="A3563" s="16" t="str">
        <f t="shared" ref="A3563:B3563" si="3407">A3527</f>
        <v>июль</v>
      </c>
      <c r="B3563" s="18">
        <f t="shared" si="3407"/>
        <v>3</v>
      </c>
      <c r="C3563" s="18">
        <f t="shared" si="215"/>
        <v>98</v>
      </c>
      <c r="D3563" s="19" t="str">
        <f t="shared" si="216"/>
        <v>платежи</v>
      </c>
      <c r="E3563" s="20">
        <v>44.0</v>
      </c>
      <c r="F3563" s="21">
        <v>30.491999999999997</v>
      </c>
      <c r="G3563" s="22">
        <v>3.6666666666666665</v>
      </c>
      <c r="H3563" s="21">
        <v>12.0</v>
      </c>
    </row>
    <row r="3564" ht="15.75" customHeight="1">
      <c r="A3564" s="16" t="str">
        <f t="shared" ref="A3564:B3564" si="3408">A3528</f>
        <v>август</v>
      </c>
      <c r="B3564" s="18">
        <f t="shared" si="3408"/>
        <v>3</v>
      </c>
      <c r="C3564" s="18">
        <f t="shared" si="215"/>
        <v>98</v>
      </c>
      <c r="D3564" s="19" t="str">
        <f t="shared" si="216"/>
        <v>платежи</v>
      </c>
      <c r="E3564" s="20">
        <v>45.5</v>
      </c>
      <c r="F3564" s="21">
        <v>32.486999999999995</v>
      </c>
      <c r="G3564" s="22">
        <v>4.212962962962963</v>
      </c>
      <c r="H3564" s="21">
        <v>10.8</v>
      </c>
    </row>
    <row r="3565" ht="15.75" customHeight="1">
      <c r="A3565" s="16" t="str">
        <f t="shared" ref="A3565:B3565" si="3409">A3529</f>
        <v>сентябрь</v>
      </c>
      <c r="B3565" s="18">
        <f t="shared" si="3409"/>
        <v>3</v>
      </c>
      <c r="C3565" s="18">
        <f t="shared" si="215"/>
        <v>98</v>
      </c>
      <c r="D3565" s="19" t="str">
        <f t="shared" si="216"/>
        <v>платежи</v>
      </c>
      <c r="E3565" s="20">
        <v>46.0</v>
      </c>
      <c r="F3565" s="21">
        <v>33.809999999999995</v>
      </c>
      <c r="G3565" s="22">
        <v>4.2592592592592595</v>
      </c>
      <c r="H3565" s="21">
        <v>10.8</v>
      </c>
    </row>
    <row r="3566" ht="15.75" customHeight="1">
      <c r="A3566" s="16" t="str">
        <f t="shared" ref="A3566:B3566" si="3410">A3530</f>
        <v>январь</v>
      </c>
      <c r="B3566" s="18">
        <f t="shared" si="3410"/>
        <v>1</v>
      </c>
      <c r="C3566" s="18">
        <f t="shared" si="215"/>
        <v>94</v>
      </c>
      <c r="D3566" s="19" t="str">
        <f t="shared" si="216"/>
        <v>Услуги</v>
      </c>
      <c r="E3566" s="20">
        <v>3.03</v>
      </c>
      <c r="F3566" s="21">
        <v>1.4392500000000001</v>
      </c>
      <c r="G3566" s="22">
        <v>0.2805555555555555</v>
      </c>
      <c r="H3566" s="21">
        <v>10.8</v>
      </c>
    </row>
    <row r="3567" ht="15.75" customHeight="1">
      <c r="A3567" s="16" t="str">
        <f t="shared" ref="A3567:B3567" si="3411">A3531</f>
        <v>февраль</v>
      </c>
      <c r="B3567" s="18">
        <f t="shared" si="3411"/>
        <v>1</v>
      </c>
      <c r="C3567" s="18">
        <f t="shared" si="215"/>
        <v>94</v>
      </c>
      <c r="D3567" s="19" t="str">
        <f t="shared" si="216"/>
        <v>Услуги</v>
      </c>
      <c r="E3567" s="20">
        <v>3.03</v>
      </c>
      <c r="F3567" s="21">
        <v>1.5907499999999999</v>
      </c>
      <c r="G3567" s="22">
        <v>0.2525</v>
      </c>
      <c r="H3567" s="21">
        <v>12.0</v>
      </c>
    </row>
    <row r="3568" ht="15.75" customHeight="1">
      <c r="A3568" s="16" t="str">
        <f t="shared" ref="A3568:B3568" si="3412">A3532</f>
        <v>март</v>
      </c>
      <c r="B3568" s="18">
        <f t="shared" si="3412"/>
        <v>1</v>
      </c>
      <c r="C3568" s="18">
        <f t="shared" si="215"/>
        <v>94</v>
      </c>
      <c r="D3568" s="19" t="str">
        <f t="shared" si="216"/>
        <v>Услуги</v>
      </c>
      <c r="E3568" s="20">
        <v>3.33</v>
      </c>
      <c r="F3568" s="21">
        <v>1.64835</v>
      </c>
      <c r="G3568" s="22">
        <v>0.2775</v>
      </c>
      <c r="H3568" s="21">
        <v>12.0</v>
      </c>
    </row>
    <row r="3569" ht="15.75" customHeight="1">
      <c r="A3569" s="16" t="str">
        <f t="shared" ref="A3569:B3569" si="3413">A3533</f>
        <v>апрель</v>
      </c>
      <c r="B3569" s="18">
        <f t="shared" si="3413"/>
        <v>2</v>
      </c>
      <c r="C3569" s="18">
        <f t="shared" si="215"/>
        <v>94</v>
      </c>
      <c r="D3569" s="19" t="str">
        <f t="shared" si="216"/>
        <v>Услуги</v>
      </c>
      <c r="E3569" s="20">
        <v>3.27</v>
      </c>
      <c r="F3569" s="21">
        <v>1.68405</v>
      </c>
      <c r="G3569" s="22">
        <v>0.3027777777777778</v>
      </c>
      <c r="H3569" s="21">
        <v>10.8</v>
      </c>
    </row>
    <row r="3570" ht="15.75" customHeight="1">
      <c r="A3570" s="16" t="str">
        <f t="shared" ref="A3570:B3570" si="3414">A3534</f>
        <v>май</v>
      </c>
      <c r="B3570" s="18">
        <f t="shared" si="3414"/>
        <v>2</v>
      </c>
      <c r="C3570" s="18">
        <f t="shared" si="215"/>
        <v>94</v>
      </c>
      <c r="D3570" s="19" t="str">
        <f t="shared" si="216"/>
        <v>Услуги</v>
      </c>
      <c r="E3570" s="20">
        <v>2.85</v>
      </c>
      <c r="F3570" s="21">
        <v>1.4392500000000001</v>
      </c>
      <c r="G3570" s="22">
        <v>0.2375</v>
      </c>
      <c r="H3570" s="21">
        <v>12.0</v>
      </c>
    </row>
    <row r="3571" ht="15.75" customHeight="1">
      <c r="A3571" s="16" t="str">
        <f t="shared" ref="A3571:B3571" si="3415">A3535</f>
        <v>июнь</v>
      </c>
      <c r="B3571" s="18">
        <f t="shared" si="3415"/>
        <v>2</v>
      </c>
      <c r="C3571" s="18">
        <f t="shared" si="215"/>
        <v>94</v>
      </c>
      <c r="D3571" s="19" t="str">
        <f t="shared" si="216"/>
        <v>Услуги</v>
      </c>
      <c r="E3571" s="20">
        <v>2.52</v>
      </c>
      <c r="F3571" s="21">
        <v>1.2852000000000001</v>
      </c>
      <c r="G3571" s="22">
        <v>0.17500000000000002</v>
      </c>
      <c r="H3571" s="21">
        <v>14.4</v>
      </c>
    </row>
    <row r="3572" ht="15.75" customHeight="1">
      <c r="A3572" s="16" t="str">
        <f t="shared" ref="A3572:B3572" si="3416">A3536</f>
        <v>июль</v>
      </c>
      <c r="B3572" s="18">
        <f t="shared" si="3416"/>
        <v>3</v>
      </c>
      <c r="C3572" s="18">
        <f t="shared" si="215"/>
        <v>94</v>
      </c>
      <c r="D3572" s="19" t="str">
        <f t="shared" si="216"/>
        <v>Услуги</v>
      </c>
      <c r="E3572" s="20">
        <v>3.18</v>
      </c>
      <c r="F3572" s="21">
        <v>1.6377000000000002</v>
      </c>
      <c r="G3572" s="22">
        <v>0.22083333333333338</v>
      </c>
      <c r="H3572" s="21">
        <v>14.4</v>
      </c>
    </row>
    <row r="3573" ht="15.75" customHeight="1">
      <c r="A3573" s="16" t="str">
        <f t="shared" ref="A3573:B3573" si="3417">A3537</f>
        <v>август</v>
      </c>
      <c r="B3573" s="18">
        <f t="shared" si="3417"/>
        <v>3</v>
      </c>
      <c r="C3573" s="18">
        <f t="shared" si="215"/>
        <v>94</v>
      </c>
      <c r="D3573" s="19" t="str">
        <f t="shared" si="216"/>
        <v>Услуги</v>
      </c>
      <c r="E3573" s="20">
        <v>3.48</v>
      </c>
      <c r="F3573" s="21">
        <v>1.7922</v>
      </c>
      <c r="G3573" s="22">
        <v>0.29000000000000004</v>
      </c>
      <c r="H3573" s="21">
        <v>12.0</v>
      </c>
    </row>
    <row r="3574" ht="15.75" customHeight="1">
      <c r="A3574" s="16" t="str">
        <f t="shared" ref="A3574:B3574" si="3418">A3538</f>
        <v>сентябрь</v>
      </c>
      <c r="B3574" s="18">
        <f t="shared" si="3418"/>
        <v>3</v>
      </c>
      <c r="C3574" s="18">
        <f t="shared" si="215"/>
        <v>94</v>
      </c>
      <c r="D3574" s="19" t="str">
        <f t="shared" si="216"/>
        <v>Услуги</v>
      </c>
      <c r="E3574" s="20">
        <v>3.09</v>
      </c>
      <c r="F3574" s="21">
        <v>1.5141</v>
      </c>
      <c r="G3574" s="22">
        <v>0.23409090909090907</v>
      </c>
      <c r="H3574" s="21">
        <v>13.2</v>
      </c>
    </row>
    <row r="3575" ht="15.75" customHeight="1">
      <c r="A3575" s="16" t="str">
        <f t="shared" ref="A3575:B3575" si="3419">A3539</f>
        <v>январь</v>
      </c>
      <c r="B3575" s="18">
        <f t="shared" si="3419"/>
        <v>1</v>
      </c>
      <c r="C3575" s="18">
        <f t="shared" si="215"/>
        <v>97</v>
      </c>
      <c r="D3575" s="19" t="str">
        <f t="shared" si="216"/>
        <v>Услуги</v>
      </c>
      <c r="E3575" s="20">
        <v>2.46</v>
      </c>
      <c r="F3575" s="21">
        <v>1.2054</v>
      </c>
      <c r="G3575" s="22">
        <v>0.1863636363636364</v>
      </c>
      <c r="H3575" s="21">
        <v>13.2</v>
      </c>
    </row>
    <row r="3576" ht="15.75" customHeight="1">
      <c r="A3576" s="16" t="str">
        <f t="shared" ref="A3576:B3576" si="3420">A3540</f>
        <v>февраль</v>
      </c>
      <c r="B3576" s="18">
        <f t="shared" si="3420"/>
        <v>1</v>
      </c>
      <c r="C3576" s="18">
        <f t="shared" si="215"/>
        <v>97</v>
      </c>
      <c r="D3576" s="19" t="str">
        <f t="shared" si="216"/>
        <v>Услуги</v>
      </c>
      <c r="E3576" s="20">
        <v>3.6</v>
      </c>
      <c r="F3576" s="21">
        <v>1.764</v>
      </c>
      <c r="G3576" s="22">
        <v>0.3333333333333333</v>
      </c>
      <c r="H3576" s="21">
        <v>10.8</v>
      </c>
    </row>
    <row r="3577" ht="15.75" customHeight="1">
      <c r="A3577" s="16" t="str">
        <f t="shared" ref="A3577:B3577" si="3421">A3541</f>
        <v>март</v>
      </c>
      <c r="B3577" s="18">
        <f t="shared" si="3421"/>
        <v>1</v>
      </c>
      <c r="C3577" s="18">
        <f t="shared" si="215"/>
        <v>97</v>
      </c>
      <c r="D3577" s="19" t="str">
        <f t="shared" si="216"/>
        <v>Услуги</v>
      </c>
      <c r="E3577" s="20">
        <v>2.61</v>
      </c>
      <c r="F3577" s="21">
        <v>1.3572</v>
      </c>
      <c r="G3577" s="22">
        <v>0.18125</v>
      </c>
      <c r="H3577" s="21">
        <v>14.4</v>
      </c>
    </row>
    <row r="3578" ht="15.75" customHeight="1">
      <c r="A3578" s="16" t="str">
        <f t="shared" ref="A3578:B3578" si="3422">A3542</f>
        <v>апрель</v>
      </c>
      <c r="B3578" s="18">
        <f t="shared" si="3422"/>
        <v>2</v>
      </c>
      <c r="C3578" s="18">
        <f t="shared" si="215"/>
        <v>97</v>
      </c>
      <c r="D3578" s="19" t="str">
        <f t="shared" si="216"/>
        <v>Услуги</v>
      </c>
      <c r="E3578" s="20">
        <v>2.52</v>
      </c>
      <c r="F3578" s="21">
        <v>1.3104</v>
      </c>
      <c r="G3578" s="22">
        <v>0.21000000000000002</v>
      </c>
      <c r="H3578" s="21">
        <v>12.0</v>
      </c>
    </row>
    <row r="3579" ht="15.75" customHeight="1">
      <c r="A3579" s="16" t="str">
        <f t="shared" ref="A3579:B3579" si="3423">A3543</f>
        <v>май</v>
      </c>
      <c r="B3579" s="18">
        <f t="shared" si="3423"/>
        <v>2</v>
      </c>
      <c r="C3579" s="18">
        <f t="shared" si="215"/>
        <v>97</v>
      </c>
      <c r="D3579" s="19" t="str">
        <f t="shared" si="216"/>
        <v>Услуги</v>
      </c>
      <c r="E3579" s="20">
        <v>3.03</v>
      </c>
      <c r="F3579" s="21">
        <v>1.4998500000000001</v>
      </c>
      <c r="G3579" s="22">
        <v>0.21041666666666664</v>
      </c>
      <c r="H3579" s="21">
        <v>14.4</v>
      </c>
    </row>
    <row r="3580" ht="15.75" customHeight="1">
      <c r="A3580" s="16" t="str">
        <f t="shared" ref="A3580:B3580" si="3424">A3544</f>
        <v>июнь</v>
      </c>
      <c r="B3580" s="18">
        <f t="shared" si="3424"/>
        <v>2</v>
      </c>
      <c r="C3580" s="18">
        <f t="shared" si="215"/>
        <v>97</v>
      </c>
      <c r="D3580" s="19" t="str">
        <f t="shared" si="216"/>
        <v>Услуги</v>
      </c>
      <c r="E3580" s="20">
        <v>2.64</v>
      </c>
      <c r="F3580" s="21">
        <v>1.2671999999999999</v>
      </c>
      <c r="G3580" s="22">
        <v>0.2</v>
      </c>
      <c r="H3580" s="21">
        <v>13.2</v>
      </c>
    </row>
    <row r="3581" ht="15.75" customHeight="1">
      <c r="A3581" s="16" t="str">
        <f t="shared" ref="A3581:B3581" si="3425">A3545</f>
        <v>июль</v>
      </c>
      <c r="B3581" s="18">
        <f t="shared" si="3425"/>
        <v>3</v>
      </c>
      <c r="C3581" s="18">
        <f t="shared" si="215"/>
        <v>97</v>
      </c>
      <c r="D3581" s="19" t="str">
        <f t="shared" si="216"/>
        <v>Услуги</v>
      </c>
      <c r="E3581" s="20">
        <v>3.36</v>
      </c>
      <c r="F3581" s="21">
        <v>1.6128</v>
      </c>
      <c r="G3581" s="22">
        <v>0.2545454545454545</v>
      </c>
      <c r="H3581" s="21">
        <v>13.2</v>
      </c>
    </row>
    <row r="3582" ht="15.75" customHeight="1">
      <c r="A3582" s="16" t="str">
        <f t="shared" ref="A3582:B3582" si="3426">A3546</f>
        <v>август</v>
      </c>
      <c r="B3582" s="18">
        <f t="shared" si="3426"/>
        <v>3</v>
      </c>
      <c r="C3582" s="18">
        <f t="shared" si="215"/>
        <v>97</v>
      </c>
      <c r="D3582" s="19" t="str">
        <f t="shared" si="216"/>
        <v>Услуги</v>
      </c>
      <c r="E3582" s="20">
        <v>3.3</v>
      </c>
      <c r="F3582" s="21">
        <v>1.65</v>
      </c>
      <c r="G3582" s="22">
        <v>0.22916666666666666</v>
      </c>
      <c r="H3582" s="21">
        <v>14.4</v>
      </c>
    </row>
    <row r="3583" ht="15.75" customHeight="1">
      <c r="A3583" s="16" t="str">
        <f t="shared" ref="A3583:B3583" si="3427">A3547</f>
        <v>сентябрь</v>
      </c>
      <c r="B3583" s="18">
        <f t="shared" si="3427"/>
        <v>3</v>
      </c>
      <c r="C3583" s="18">
        <f t="shared" si="215"/>
        <v>97</v>
      </c>
      <c r="D3583" s="19" t="str">
        <f t="shared" si="216"/>
        <v>Услуги</v>
      </c>
      <c r="E3583" s="20">
        <v>2.82</v>
      </c>
      <c r="F3583" s="21">
        <v>1.3536000000000001</v>
      </c>
      <c r="G3583" s="22">
        <v>0.235</v>
      </c>
      <c r="H3583" s="21">
        <v>12.0</v>
      </c>
    </row>
    <row r="3584" ht="15.75" customHeight="1">
      <c r="A3584" s="16" t="str">
        <f t="shared" ref="A3584:B3584" si="3428">A3548</f>
        <v>январь</v>
      </c>
      <c r="B3584" s="18">
        <f t="shared" si="3428"/>
        <v>1</v>
      </c>
      <c r="C3584" s="18">
        <f t="shared" si="215"/>
        <v>98</v>
      </c>
      <c r="D3584" s="19" t="str">
        <f t="shared" si="216"/>
        <v>телефоны и гаджеты</v>
      </c>
      <c r="E3584" s="20">
        <v>3.09</v>
      </c>
      <c r="F3584" s="21">
        <v>1.62225</v>
      </c>
      <c r="G3584" s="22">
        <v>0.2575</v>
      </c>
      <c r="H3584" s="21">
        <v>12.0</v>
      </c>
    </row>
    <row r="3585" ht="15.75" customHeight="1">
      <c r="A3585" s="16" t="str">
        <f t="shared" ref="A3585:B3585" si="3429">A3549</f>
        <v>февраль</v>
      </c>
      <c r="B3585" s="18">
        <f t="shared" si="3429"/>
        <v>1</v>
      </c>
      <c r="C3585" s="18">
        <f t="shared" si="215"/>
        <v>98</v>
      </c>
      <c r="D3585" s="19" t="str">
        <f t="shared" si="216"/>
        <v>телефоны и гаджеты</v>
      </c>
      <c r="E3585" s="20">
        <v>2.79</v>
      </c>
      <c r="F3585" s="21">
        <v>1.4228999999999998</v>
      </c>
      <c r="G3585" s="22">
        <v>0.21136363636363636</v>
      </c>
      <c r="H3585" s="21">
        <v>13.2</v>
      </c>
    </row>
    <row r="3586" ht="15.75" customHeight="1">
      <c r="A3586" s="16" t="str">
        <f t="shared" ref="A3586:B3586" si="3430">A3550</f>
        <v>март</v>
      </c>
      <c r="B3586" s="18">
        <f t="shared" si="3430"/>
        <v>1</v>
      </c>
      <c r="C3586" s="18">
        <f t="shared" si="215"/>
        <v>98</v>
      </c>
      <c r="D3586" s="19" t="str">
        <f t="shared" si="216"/>
        <v>телефоны и гаджеты</v>
      </c>
      <c r="E3586" s="20">
        <v>2.79</v>
      </c>
      <c r="F3586" s="21">
        <v>1.4228999999999998</v>
      </c>
      <c r="G3586" s="22">
        <v>0.21136363636363636</v>
      </c>
      <c r="H3586" s="21">
        <v>13.2</v>
      </c>
    </row>
    <row r="3587" ht="15.75" customHeight="1">
      <c r="A3587" s="16" t="str">
        <f t="shared" ref="A3587:B3587" si="3431">A3551</f>
        <v>апрель</v>
      </c>
      <c r="B3587" s="18">
        <f t="shared" si="3431"/>
        <v>2</v>
      </c>
      <c r="C3587" s="18">
        <f t="shared" si="215"/>
        <v>98</v>
      </c>
      <c r="D3587" s="19" t="str">
        <f t="shared" si="216"/>
        <v>телефоны и гаджеты</v>
      </c>
      <c r="E3587" s="20">
        <v>2.73</v>
      </c>
      <c r="F3587" s="21">
        <v>1.3922999999999999</v>
      </c>
      <c r="G3587" s="22">
        <v>0.22749999999999998</v>
      </c>
      <c r="H3587" s="21">
        <v>12.0</v>
      </c>
    </row>
    <row r="3588" ht="15.75" customHeight="1">
      <c r="A3588" s="16" t="str">
        <f t="shared" ref="A3588:B3588" si="3432">A3552</f>
        <v>май</v>
      </c>
      <c r="B3588" s="18">
        <f t="shared" si="3432"/>
        <v>2</v>
      </c>
      <c r="C3588" s="18">
        <f t="shared" si="215"/>
        <v>98</v>
      </c>
      <c r="D3588" s="19" t="str">
        <f t="shared" si="216"/>
        <v>телефоны и гаджеты</v>
      </c>
      <c r="E3588" s="20">
        <v>3.09</v>
      </c>
      <c r="F3588" s="21">
        <v>1.46775</v>
      </c>
      <c r="G3588" s="22">
        <v>0.2575</v>
      </c>
      <c r="H3588" s="21">
        <v>12.0</v>
      </c>
    </row>
    <row r="3589" ht="15.75" customHeight="1">
      <c r="A3589" s="16" t="str">
        <f t="shared" ref="A3589:B3589" si="3433">A3553</f>
        <v>июнь</v>
      </c>
      <c r="B3589" s="18">
        <f t="shared" si="3433"/>
        <v>2</v>
      </c>
      <c r="C3589" s="18">
        <f t="shared" si="215"/>
        <v>98</v>
      </c>
      <c r="D3589" s="19" t="str">
        <f t="shared" si="216"/>
        <v>телефоны и гаджеты</v>
      </c>
      <c r="E3589" s="20">
        <v>3.03</v>
      </c>
      <c r="F3589" s="21">
        <v>1.53015</v>
      </c>
      <c r="G3589" s="22">
        <v>0.21041666666666664</v>
      </c>
      <c r="H3589" s="21">
        <v>14.4</v>
      </c>
    </row>
    <row r="3590" ht="15.75" customHeight="1">
      <c r="A3590" s="16" t="str">
        <f t="shared" ref="A3590:B3590" si="3434">A3554</f>
        <v>июль</v>
      </c>
      <c r="B3590" s="18">
        <f t="shared" si="3434"/>
        <v>3</v>
      </c>
      <c r="C3590" s="18">
        <f t="shared" si="215"/>
        <v>98</v>
      </c>
      <c r="D3590" s="19" t="str">
        <f t="shared" si="216"/>
        <v>телефоны и гаджеты</v>
      </c>
      <c r="E3590" s="20">
        <v>2.97</v>
      </c>
      <c r="F3590" s="21">
        <v>1.485</v>
      </c>
      <c r="G3590" s="22">
        <v>0.2475</v>
      </c>
      <c r="H3590" s="21">
        <v>12.0</v>
      </c>
    </row>
    <row r="3591" ht="15.75" customHeight="1">
      <c r="A3591" s="16" t="str">
        <f t="shared" ref="A3591:B3591" si="3435">A3555</f>
        <v>август</v>
      </c>
      <c r="B3591" s="18">
        <f t="shared" si="3435"/>
        <v>3</v>
      </c>
      <c r="C3591" s="18">
        <f t="shared" si="215"/>
        <v>98</v>
      </c>
      <c r="D3591" s="19" t="str">
        <f t="shared" si="216"/>
        <v>телефоны и гаджеты</v>
      </c>
      <c r="E3591" s="20">
        <v>2.46</v>
      </c>
      <c r="F3591" s="21">
        <v>1.2915</v>
      </c>
      <c r="G3591" s="22">
        <v>0.20500000000000002</v>
      </c>
      <c r="H3591" s="21">
        <v>12.0</v>
      </c>
    </row>
    <row r="3592" ht="15.75" customHeight="1">
      <c r="A3592" s="16" t="str">
        <f t="shared" ref="A3592:B3592" si="3436">A3556</f>
        <v>сентябрь</v>
      </c>
      <c r="B3592" s="18">
        <f t="shared" si="3436"/>
        <v>3</v>
      </c>
      <c r="C3592" s="18">
        <f t="shared" si="215"/>
        <v>98</v>
      </c>
      <c r="D3592" s="19" t="str">
        <f t="shared" si="216"/>
        <v>телефоны и гаджеты</v>
      </c>
      <c r="E3592" s="20">
        <v>3.33</v>
      </c>
      <c r="F3592" s="21">
        <v>1.7482499999999999</v>
      </c>
      <c r="G3592" s="22">
        <v>0.30833333333333335</v>
      </c>
      <c r="H3592" s="21">
        <v>10.8</v>
      </c>
    </row>
    <row r="3593" ht="15.75" customHeight="1">
      <c r="A3593" s="16" t="str">
        <f t="shared" ref="A3593:B3593" si="3437">A3557</f>
        <v>январь</v>
      </c>
      <c r="B3593" s="18">
        <f t="shared" si="3437"/>
        <v>1</v>
      </c>
      <c r="C3593" s="18">
        <f t="shared" si="215"/>
        <v>99</v>
      </c>
      <c r="D3593" s="19" t="str">
        <f t="shared" si="216"/>
        <v>платежи</v>
      </c>
      <c r="E3593" s="20">
        <v>2.55</v>
      </c>
      <c r="F3593" s="21">
        <v>1.21125</v>
      </c>
      <c r="G3593" s="22">
        <v>0.17708333333333331</v>
      </c>
      <c r="H3593" s="21">
        <v>14.4</v>
      </c>
    </row>
    <row r="3594" ht="15.75" customHeight="1">
      <c r="A3594" s="16" t="str">
        <f t="shared" ref="A3594:B3594" si="3438">A3558</f>
        <v>февраль</v>
      </c>
      <c r="B3594" s="18">
        <f t="shared" si="3438"/>
        <v>1</v>
      </c>
      <c r="C3594" s="18">
        <f t="shared" si="215"/>
        <v>99</v>
      </c>
      <c r="D3594" s="19" t="str">
        <f t="shared" si="216"/>
        <v>платежи</v>
      </c>
      <c r="E3594" s="20">
        <v>3.54</v>
      </c>
      <c r="F3594" s="21">
        <v>1.7523</v>
      </c>
      <c r="G3594" s="22">
        <v>0.2681818181818182</v>
      </c>
      <c r="H3594" s="21">
        <v>13.2</v>
      </c>
    </row>
    <row r="3595" ht="15.75" customHeight="1">
      <c r="A3595" s="16" t="str">
        <f t="shared" ref="A3595:B3595" si="3439">A3559</f>
        <v>март</v>
      </c>
      <c r="B3595" s="18">
        <f t="shared" si="3439"/>
        <v>1</v>
      </c>
      <c r="C3595" s="18">
        <f t="shared" si="215"/>
        <v>99</v>
      </c>
      <c r="D3595" s="19" t="str">
        <f t="shared" si="216"/>
        <v>платежи</v>
      </c>
      <c r="E3595" s="20">
        <v>3.21</v>
      </c>
      <c r="F3595" s="21">
        <v>1.58895</v>
      </c>
      <c r="G3595" s="22">
        <v>0.22291666666666665</v>
      </c>
      <c r="H3595" s="21">
        <v>14.4</v>
      </c>
    </row>
    <row r="3596" ht="15.75" customHeight="1">
      <c r="A3596" s="16" t="str">
        <f t="shared" ref="A3596:B3596" si="3440">A3560</f>
        <v>апрель</v>
      </c>
      <c r="B3596" s="18">
        <f t="shared" si="3440"/>
        <v>2</v>
      </c>
      <c r="C3596" s="18">
        <f t="shared" si="215"/>
        <v>99</v>
      </c>
      <c r="D3596" s="19" t="str">
        <f t="shared" si="216"/>
        <v>платежи</v>
      </c>
      <c r="E3596" s="20">
        <v>2.4</v>
      </c>
      <c r="F3596" s="21">
        <v>1.1520000000000001</v>
      </c>
      <c r="G3596" s="22">
        <v>0.22222222222222224</v>
      </c>
      <c r="H3596" s="21">
        <v>10.8</v>
      </c>
    </row>
    <row r="3597" ht="15.75" customHeight="1">
      <c r="A3597" s="16" t="str">
        <f t="shared" ref="A3597:B3597" si="3441">A3561</f>
        <v>май</v>
      </c>
      <c r="B3597" s="18">
        <f t="shared" si="3441"/>
        <v>2</v>
      </c>
      <c r="C3597" s="18">
        <f t="shared" si="215"/>
        <v>99</v>
      </c>
      <c r="D3597" s="19" t="str">
        <f t="shared" si="216"/>
        <v>платежи</v>
      </c>
      <c r="E3597" s="20">
        <v>3.03</v>
      </c>
      <c r="F3597" s="21">
        <v>1.5453000000000001</v>
      </c>
      <c r="G3597" s="22">
        <v>0.2525</v>
      </c>
      <c r="H3597" s="21">
        <v>12.0</v>
      </c>
    </row>
    <row r="3598" ht="15.75" customHeight="1">
      <c r="A3598" s="16" t="str">
        <f t="shared" ref="A3598:B3598" si="3442">A3562</f>
        <v>июнь</v>
      </c>
      <c r="B3598" s="18">
        <f t="shared" si="3442"/>
        <v>2</v>
      </c>
      <c r="C3598" s="18">
        <f t="shared" si="215"/>
        <v>99</v>
      </c>
      <c r="D3598" s="19" t="str">
        <f t="shared" si="216"/>
        <v>платежи</v>
      </c>
      <c r="E3598" s="20">
        <v>3.0</v>
      </c>
      <c r="F3598" s="21">
        <v>1.575</v>
      </c>
      <c r="G3598" s="22">
        <v>0.2777777777777778</v>
      </c>
      <c r="H3598" s="21">
        <v>10.8</v>
      </c>
    </row>
    <row r="3599" ht="15.75" customHeight="1">
      <c r="A3599" s="16" t="str">
        <f t="shared" ref="A3599:B3599" si="3443">A3563</f>
        <v>июль</v>
      </c>
      <c r="B3599" s="18">
        <f t="shared" si="3443"/>
        <v>3</v>
      </c>
      <c r="C3599" s="18">
        <f t="shared" si="215"/>
        <v>99</v>
      </c>
      <c r="D3599" s="19" t="str">
        <f t="shared" si="216"/>
        <v>платежи</v>
      </c>
      <c r="E3599" s="20">
        <v>2.73</v>
      </c>
      <c r="F3599" s="21">
        <v>1.4196</v>
      </c>
      <c r="G3599" s="22">
        <v>0.20681818181818185</v>
      </c>
      <c r="H3599" s="21">
        <v>13.2</v>
      </c>
    </row>
    <row r="3600" ht="15.75" customHeight="1">
      <c r="A3600" s="16" t="str">
        <f t="shared" ref="A3600:B3600" si="3444">A3564</f>
        <v>август</v>
      </c>
      <c r="B3600" s="18">
        <f t="shared" si="3444"/>
        <v>3</v>
      </c>
      <c r="C3600" s="18">
        <f t="shared" si="215"/>
        <v>99</v>
      </c>
      <c r="D3600" s="19" t="str">
        <f t="shared" si="216"/>
        <v>платежи</v>
      </c>
      <c r="E3600" s="20">
        <v>3.03</v>
      </c>
      <c r="F3600" s="21">
        <v>1.53015</v>
      </c>
      <c r="G3600" s="22">
        <v>0.22954545454545452</v>
      </c>
      <c r="H3600" s="21">
        <v>13.2</v>
      </c>
    </row>
    <row r="3601" ht="15.75" customHeight="1">
      <c r="A3601" s="16" t="str">
        <f t="shared" ref="A3601:B3601" si="3445">A3565</f>
        <v>сентябрь</v>
      </c>
      <c r="B3601" s="18">
        <f t="shared" si="3445"/>
        <v>3</v>
      </c>
      <c r="C3601" s="18">
        <f t="shared" si="215"/>
        <v>99</v>
      </c>
      <c r="D3601" s="19" t="str">
        <f t="shared" si="216"/>
        <v>платежи</v>
      </c>
      <c r="E3601" s="20">
        <v>2.85</v>
      </c>
      <c r="F3601" s="21">
        <v>1.4392500000000001</v>
      </c>
      <c r="G3601" s="22">
        <v>0.2638888888888889</v>
      </c>
      <c r="H3601" s="21">
        <v>10.8</v>
      </c>
    </row>
    <row r="3602" ht="15.75" customHeight="1">
      <c r="A3602" s="16" t="str">
        <f t="shared" ref="A3602:B3602" si="3446">A3566</f>
        <v>январь</v>
      </c>
      <c r="B3602" s="18">
        <f t="shared" si="3446"/>
        <v>1</v>
      </c>
      <c r="C3602" s="18">
        <f t="shared" si="215"/>
        <v>95</v>
      </c>
      <c r="D3602" s="19" t="str">
        <f t="shared" si="216"/>
        <v>Услуги</v>
      </c>
      <c r="E3602" s="20">
        <v>16.5</v>
      </c>
      <c r="F3602" s="21">
        <v>15.361500000000001</v>
      </c>
      <c r="G3602" s="22">
        <v>1.5277777777777777</v>
      </c>
      <c r="H3602" s="21">
        <v>10.8</v>
      </c>
    </row>
    <row r="3603" ht="15.75" customHeight="1">
      <c r="A3603" s="16" t="str">
        <f t="shared" ref="A3603:B3603" si="3447">A3567</f>
        <v>февраль</v>
      </c>
      <c r="B3603" s="18">
        <f t="shared" si="3447"/>
        <v>1</v>
      </c>
      <c r="C3603" s="18">
        <f t="shared" si="215"/>
        <v>95</v>
      </c>
      <c r="D3603" s="19" t="str">
        <f t="shared" si="216"/>
        <v>Услуги</v>
      </c>
      <c r="E3603" s="20">
        <v>14.4</v>
      </c>
      <c r="F3603" s="21">
        <v>13.68</v>
      </c>
      <c r="G3603" s="22">
        <v>1.2</v>
      </c>
      <c r="H3603" s="21">
        <v>12.0</v>
      </c>
    </row>
    <row r="3604" ht="15.75" customHeight="1">
      <c r="A3604" s="16" t="str">
        <f t="shared" ref="A3604:B3604" si="3448">A3568</f>
        <v>март</v>
      </c>
      <c r="B3604" s="18">
        <f t="shared" si="3448"/>
        <v>1</v>
      </c>
      <c r="C3604" s="18">
        <f t="shared" si="215"/>
        <v>95</v>
      </c>
      <c r="D3604" s="19" t="str">
        <f t="shared" si="216"/>
        <v>Услуги</v>
      </c>
      <c r="E3604" s="20">
        <v>17.7</v>
      </c>
      <c r="F3604" s="21">
        <v>16.983150000000002</v>
      </c>
      <c r="G3604" s="22">
        <v>1.6388888888888888</v>
      </c>
      <c r="H3604" s="21">
        <v>10.8</v>
      </c>
    </row>
    <row r="3605" ht="15.75" customHeight="1">
      <c r="A3605" s="16" t="str">
        <f t="shared" ref="A3605:B3605" si="3449">A3569</f>
        <v>апрель</v>
      </c>
      <c r="B3605" s="18">
        <f t="shared" si="3449"/>
        <v>2</v>
      </c>
      <c r="C3605" s="18">
        <f t="shared" si="215"/>
        <v>95</v>
      </c>
      <c r="D3605" s="19" t="str">
        <f t="shared" si="216"/>
        <v>Услуги</v>
      </c>
      <c r="E3605" s="20">
        <v>12.75</v>
      </c>
      <c r="F3605" s="21">
        <v>12.35475</v>
      </c>
      <c r="G3605" s="22">
        <v>0.9659090909090907</v>
      </c>
      <c r="H3605" s="21">
        <v>13.2</v>
      </c>
    </row>
    <row r="3606" ht="15.75" customHeight="1">
      <c r="A3606" s="16" t="str">
        <f t="shared" ref="A3606:B3606" si="3450">A3570</f>
        <v>май</v>
      </c>
      <c r="B3606" s="18">
        <f t="shared" si="3450"/>
        <v>2</v>
      </c>
      <c r="C3606" s="18">
        <f t="shared" si="215"/>
        <v>95</v>
      </c>
      <c r="D3606" s="19" t="str">
        <f t="shared" si="216"/>
        <v>Услуги</v>
      </c>
      <c r="E3606" s="20">
        <v>18.0</v>
      </c>
      <c r="F3606" s="21">
        <v>16.587</v>
      </c>
      <c r="G3606" s="22">
        <v>1.666666666666667</v>
      </c>
      <c r="H3606" s="21">
        <v>10.8</v>
      </c>
    </row>
    <row r="3607" ht="15.75" customHeight="1">
      <c r="A3607" s="16" t="str">
        <f t="shared" ref="A3607:B3607" si="3451">A3571</f>
        <v>июнь</v>
      </c>
      <c r="B3607" s="18">
        <f t="shared" si="3451"/>
        <v>2</v>
      </c>
      <c r="C3607" s="18">
        <f t="shared" si="215"/>
        <v>95</v>
      </c>
      <c r="D3607" s="19" t="str">
        <f t="shared" si="216"/>
        <v>Услуги</v>
      </c>
      <c r="E3607" s="20">
        <v>13.65</v>
      </c>
      <c r="F3607" s="21">
        <v>12.9675</v>
      </c>
      <c r="G3607" s="22">
        <v>1.2638888888888888</v>
      </c>
      <c r="H3607" s="21">
        <v>10.8</v>
      </c>
    </row>
    <row r="3608" ht="15.75" customHeight="1">
      <c r="A3608" s="16" t="str">
        <f t="shared" ref="A3608:B3608" si="3452">A3572</f>
        <v>июль</v>
      </c>
      <c r="B3608" s="18">
        <f t="shared" si="3452"/>
        <v>3</v>
      </c>
      <c r="C3608" s="18">
        <f t="shared" si="215"/>
        <v>95</v>
      </c>
      <c r="D3608" s="19" t="str">
        <f t="shared" si="216"/>
        <v>Услуги</v>
      </c>
      <c r="E3608" s="20">
        <v>12.3</v>
      </c>
      <c r="F3608" s="21">
        <v>11.334449999999999</v>
      </c>
      <c r="G3608" s="22">
        <v>1.025</v>
      </c>
      <c r="H3608" s="21">
        <v>12.0</v>
      </c>
    </row>
    <row r="3609" ht="15.75" customHeight="1">
      <c r="A3609" s="16" t="str">
        <f t="shared" ref="A3609:B3609" si="3453">A3573</f>
        <v>август</v>
      </c>
      <c r="B3609" s="18">
        <f t="shared" si="3453"/>
        <v>3</v>
      </c>
      <c r="C3609" s="18">
        <f t="shared" si="215"/>
        <v>95</v>
      </c>
      <c r="D3609" s="19" t="str">
        <f t="shared" si="216"/>
        <v>Услуги</v>
      </c>
      <c r="E3609" s="20">
        <v>14.4</v>
      </c>
      <c r="F3609" s="21">
        <v>13.68</v>
      </c>
      <c r="G3609" s="22">
        <v>1.3333333333333333</v>
      </c>
      <c r="H3609" s="21">
        <v>10.8</v>
      </c>
    </row>
    <row r="3610" ht="15.75" customHeight="1">
      <c r="A3610" s="16" t="str">
        <f t="shared" ref="A3610:B3610" si="3454">A3574</f>
        <v>сентябрь</v>
      </c>
      <c r="B3610" s="18">
        <f t="shared" si="3454"/>
        <v>3</v>
      </c>
      <c r="C3610" s="18">
        <f t="shared" si="215"/>
        <v>95</v>
      </c>
      <c r="D3610" s="19" t="str">
        <f t="shared" si="216"/>
        <v>Услуги</v>
      </c>
      <c r="E3610" s="20">
        <v>16.8</v>
      </c>
      <c r="F3610" s="21">
        <v>16.2792</v>
      </c>
      <c r="G3610" s="22">
        <v>1.2727272727272725</v>
      </c>
      <c r="H3610" s="21">
        <v>13.2</v>
      </c>
    </row>
    <row r="3611" ht="15.75" customHeight="1">
      <c r="A3611" s="16" t="str">
        <f t="shared" ref="A3611:B3611" si="3455">A3575</f>
        <v>январь</v>
      </c>
      <c r="B3611" s="18">
        <f t="shared" si="3455"/>
        <v>1</v>
      </c>
      <c r="C3611" s="18">
        <f t="shared" si="215"/>
        <v>98</v>
      </c>
      <c r="D3611" s="19" t="str">
        <f t="shared" si="216"/>
        <v>Услуги</v>
      </c>
      <c r="E3611" s="20">
        <v>17.1</v>
      </c>
      <c r="F3611" s="21">
        <v>15.9201</v>
      </c>
      <c r="G3611" s="22">
        <v>1.1875</v>
      </c>
      <c r="H3611" s="21">
        <v>14.4</v>
      </c>
    </row>
    <row r="3612" ht="15.75" customHeight="1">
      <c r="A3612" s="16" t="str">
        <f t="shared" ref="A3612:B3612" si="3456">A3576</f>
        <v>февраль</v>
      </c>
      <c r="B3612" s="18">
        <f t="shared" si="3456"/>
        <v>1</v>
      </c>
      <c r="C3612" s="18">
        <f t="shared" si="215"/>
        <v>98</v>
      </c>
      <c r="D3612" s="19" t="str">
        <f t="shared" si="216"/>
        <v>Услуги</v>
      </c>
      <c r="E3612" s="20">
        <v>16.2</v>
      </c>
      <c r="F3612" s="21">
        <v>15.697799999999999</v>
      </c>
      <c r="G3612" s="22">
        <v>1.35</v>
      </c>
      <c r="H3612" s="21">
        <v>12.0</v>
      </c>
    </row>
    <row r="3613" ht="15.75" customHeight="1">
      <c r="A3613" s="16" t="str">
        <f t="shared" ref="A3613:B3613" si="3457">A3577</f>
        <v>март</v>
      </c>
      <c r="B3613" s="18">
        <f t="shared" si="3457"/>
        <v>1</v>
      </c>
      <c r="C3613" s="18">
        <f t="shared" si="215"/>
        <v>98</v>
      </c>
      <c r="D3613" s="19" t="str">
        <f t="shared" si="216"/>
        <v>Услуги</v>
      </c>
      <c r="E3613" s="20">
        <v>14.85</v>
      </c>
      <c r="F3613" s="21">
        <v>14.1075</v>
      </c>
      <c r="G3613" s="22">
        <v>1.2375</v>
      </c>
      <c r="H3613" s="21">
        <v>12.0</v>
      </c>
    </row>
    <row r="3614" ht="15.75" customHeight="1">
      <c r="A3614" s="16" t="str">
        <f t="shared" ref="A3614:B3614" si="3458">A3578</f>
        <v>апрель</v>
      </c>
      <c r="B3614" s="18">
        <f t="shared" si="3458"/>
        <v>2</v>
      </c>
      <c r="C3614" s="18">
        <f t="shared" si="215"/>
        <v>98</v>
      </c>
      <c r="D3614" s="19" t="str">
        <f t="shared" si="216"/>
        <v>Услуги</v>
      </c>
      <c r="E3614" s="20">
        <v>12.9</v>
      </c>
      <c r="F3614" s="21">
        <v>12.5001</v>
      </c>
      <c r="G3614" s="22">
        <v>1.1944444444444444</v>
      </c>
      <c r="H3614" s="21">
        <v>10.8</v>
      </c>
    </row>
    <row r="3615" ht="15.75" customHeight="1">
      <c r="A3615" s="16" t="str">
        <f t="shared" ref="A3615:B3615" si="3459">A3579</f>
        <v>май</v>
      </c>
      <c r="B3615" s="18">
        <f t="shared" si="3459"/>
        <v>2</v>
      </c>
      <c r="C3615" s="18">
        <f t="shared" si="215"/>
        <v>98</v>
      </c>
      <c r="D3615" s="19" t="str">
        <f t="shared" si="216"/>
        <v>Услуги</v>
      </c>
      <c r="E3615" s="20">
        <v>16.8</v>
      </c>
      <c r="F3615" s="21">
        <v>16.119600000000002</v>
      </c>
      <c r="G3615" s="22">
        <v>1.2727272727272725</v>
      </c>
      <c r="H3615" s="21">
        <v>13.2</v>
      </c>
    </row>
    <row r="3616" ht="15.75" customHeight="1">
      <c r="A3616" s="16" t="str">
        <f t="shared" ref="A3616:B3616" si="3460">A3580</f>
        <v>июнь</v>
      </c>
      <c r="B3616" s="18">
        <f t="shared" si="3460"/>
        <v>2</v>
      </c>
      <c r="C3616" s="18">
        <f t="shared" si="215"/>
        <v>98</v>
      </c>
      <c r="D3616" s="19" t="str">
        <f t="shared" si="216"/>
        <v>Услуги</v>
      </c>
      <c r="E3616" s="20">
        <v>17.55</v>
      </c>
      <c r="F3616" s="21">
        <v>16.6725</v>
      </c>
      <c r="G3616" s="22">
        <v>1.625</v>
      </c>
      <c r="H3616" s="21">
        <v>10.8</v>
      </c>
    </row>
    <row r="3617" ht="15.75" customHeight="1">
      <c r="A3617" s="16" t="str">
        <f t="shared" ref="A3617:B3617" si="3461">A3581</f>
        <v>июль</v>
      </c>
      <c r="B3617" s="18">
        <f t="shared" si="3461"/>
        <v>3</v>
      </c>
      <c r="C3617" s="18">
        <f t="shared" si="215"/>
        <v>98</v>
      </c>
      <c r="D3617" s="19" t="str">
        <f t="shared" si="216"/>
        <v>Услуги</v>
      </c>
      <c r="E3617" s="20">
        <v>13.8</v>
      </c>
      <c r="F3617" s="21">
        <v>12.716700000000001</v>
      </c>
      <c r="G3617" s="22">
        <v>0.9583333333333334</v>
      </c>
      <c r="H3617" s="21">
        <v>14.4</v>
      </c>
    </row>
    <row r="3618" ht="15.75" customHeight="1">
      <c r="A3618" s="16" t="str">
        <f t="shared" ref="A3618:B3618" si="3462">A3582</f>
        <v>август</v>
      </c>
      <c r="B3618" s="18">
        <f t="shared" si="3462"/>
        <v>3</v>
      </c>
      <c r="C3618" s="18">
        <f t="shared" si="215"/>
        <v>98</v>
      </c>
      <c r="D3618" s="19" t="str">
        <f t="shared" si="216"/>
        <v>Услуги</v>
      </c>
      <c r="E3618" s="20">
        <v>13.05</v>
      </c>
      <c r="F3618" s="21">
        <v>12.521475</v>
      </c>
      <c r="G3618" s="22">
        <v>0.9886363636363638</v>
      </c>
      <c r="H3618" s="21">
        <v>13.2</v>
      </c>
    </row>
    <row r="3619" ht="15.75" customHeight="1">
      <c r="A3619" s="16" t="str">
        <f t="shared" ref="A3619:B3619" si="3463">A3583</f>
        <v>сентябрь</v>
      </c>
      <c r="B3619" s="18">
        <f t="shared" si="3463"/>
        <v>3</v>
      </c>
      <c r="C3619" s="18">
        <f t="shared" si="215"/>
        <v>98</v>
      </c>
      <c r="D3619" s="19" t="str">
        <f t="shared" si="216"/>
        <v>Услуги</v>
      </c>
      <c r="E3619" s="20">
        <v>12.15</v>
      </c>
      <c r="F3619" s="21">
        <v>11.31165</v>
      </c>
      <c r="G3619" s="22">
        <v>0.9204545454545454</v>
      </c>
      <c r="H3619" s="21">
        <v>13.2</v>
      </c>
    </row>
    <row r="3620" ht="15.75" customHeight="1">
      <c r="A3620" s="16" t="str">
        <f t="shared" ref="A3620:B3620" si="3464">A3584</f>
        <v>январь</v>
      </c>
      <c r="B3620" s="18">
        <f t="shared" si="3464"/>
        <v>1</v>
      </c>
      <c r="C3620" s="18">
        <f t="shared" si="215"/>
        <v>99</v>
      </c>
      <c r="D3620" s="19" t="str">
        <f t="shared" si="216"/>
        <v>телефоны и гаджеты</v>
      </c>
      <c r="E3620" s="20">
        <v>12.15</v>
      </c>
      <c r="F3620" s="21">
        <v>11.5425</v>
      </c>
      <c r="G3620" s="22">
        <v>1.0125000000000002</v>
      </c>
      <c r="H3620" s="21">
        <v>12.0</v>
      </c>
    </row>
    <row r="3621" ht="15.75" customHeight="1">
      <c r="A3621" s="16" t="str">
        <f t="shared" ref="A3621:B3621" si="3465">A3585</f>
        <v>февраль</v>
      </c>
      <c r="B3621" s="18">
        <f t="shared" si="3465"/>
        <v>1</v>
      </c>
      <c r="C3621" s="18">
        <f t="shared" si="215"/>
        <v>99</v>
      </c>
      <c r="D3621" s="19" t="str">
        <f t="shared" si="216"/>
        <v>телефоны и гаджеты</v>
      </c>
      <c r="E3621" s="20">
        <v>14.1</v>
      </c>
      <c r="F3621" s="21">
        <v>13.261050000000001</v>
      </c>
      <c r="G3621" s="22">
        <v>0.9791666666666665</v>
      </c>
      <c r="H3621" s="21">
        <v>14.4</v>
      </c>
    </row>
    <row r="3622" ht="15.75" customHeight="1">
      <c r="A3622" s="16" t="str">
        <f t="shared" ref="A3622:B3622" si="3466">A3586</f>
        <v>март</v>
      </c>
      <c r="B3622" s="18">
        <f t="shared" si="3466"/>
        <v>1</v>
      </c>
      <c r="C3622" s="18">
        <f t="shared" si="215"/>
        <v>99</v>
      </c>
      <c r="D3622" s="19" t="str">
        <f t="shared" si="216"/>
        <v>телефоны и гаджеты</v>
      </c>
      <c r="E3622" s="20">
        <v>12.0</v>
      </c>
      <c r="F3622" s="21">
        <v>11.4</v>
      </c>
      <c r="G3622" s="22">
        <v>0.8333333333333335</v>
      </c>
      <c r="H3622" s="21">
        <v>14.4</v>
      </c>
    </row>
    <row r="3623" ht="15.75" customHeight="1">
      <c r="A3623" s="16" t="str">
        <f t="shared" ref="A3623:B3623" si="3467">A3587</f>
        <v>апрель</v>
      </c>
      <c r="B3623" s="18">
        <f t="shared" si="3467"/>
        <v>2</v>
      </c>
      <c r="C3623" s="18">
        <f t="shared" si="215"/>
        <v>99</v>
      </c>
      <c r="D3623" s="19" t="str">
        <f t="shared" si="216"/>
        <v>телефоны и гаджеты</v>
      </c>
      <c r="E3623" s="20">
        <v>13.8</v>
      </c>
      <c r="F3623" s="21">
        <v>13.2411</v>
      </c>
      <c r="G3623" s="22">
        <v>1.1500000000000001</v>
      </c>
      <c r="H3623" s="21">
        <v>12.0</v>
      </c>
    </row>
    <row r="3624" ht="15.75" customHeight="1">
      <c r="A3624" s="16" t="str">
        <f t="shared" ref="A3624:B3624" si="3468">A3588</f>
        <v>май</v>
      </c>
      <c r="B3624" s="18">
        <f t="shared" si="3468"/>
        <v>2</v>
      </c>
      <c r="C3624" s="18">
        <f t="shared" si="215"/>
        <v>99</v>
      </c>
      <c r="D3624" s="19" t="str">
        <f t="shared" si="216"/>
        <v>телефоны и гаджеты</v>
      </c>
      <c r="E3624" s="20">
        <v>17.85</v>
      </c>
      <c r="F3624" s="21">
        <v>16.9575</v>
      </c>
      <c r="G3624" s="22">
        <v>1.2395833333333335</v>
      </c>
      <c r="H3624" s="21">
        <v>14.4</v>
      </c>
    </row>
    <row r="3625" ht="15.75" customHeight="1">
      <c r="A3625" s="16" t="str">
        <f t="shared" ref="A3625:B3625" si="3469">A3589</f>
        <v>июнь</v>
      </c>
      <c r="B3625" s="18">
        <f t="shared" si="3469"/>
        <v>2</v>
      </c>
      <c r="C3625" s="18">
        <f t="shared" si="215"/>
        <v>99</v>
      </c>
      <c r="D3625" s="19" t="str">
        <f t="shared" si="216"/>
        <v>телефоны и гаджеты</v>
      </c>
      <c r="E3625" s="20">
        <v>15.45</v>
      </c>
      <c r="F3625" s="21">
        <v>14.6775</v>
      </c>
      <c r="G3625" s="22">
        <v>1.1704545454545454</v>
      </c>
      <c r="H3625" s="21">
        <v>13.2</v>
      </c>
    </row>
    <row r="3626" ht="15.75" customHeight="1">
      <c r="A3626" s="16" t="str">
        <f t="shared" ref="A3626:B3626" si="3470">A3590</f>
        <v>июль</v>
      </c>
      <c r="B3626" s="18">
        <f t="shared" si="3470"/>
        <v>3</v>
      </c>
      <c r="C3626" s="18">
        <f t="shared" si="215"/>
        <v>99</v>
      </c>
      <c r="D3626" s="19" t="str">
        <f t="shared" si="216"/>
        <v>телефоны и гаджеты</v>
      </c>
      <c r="E3626" s="20">
        <v>14.1</v>
      </c>
      <c r="F3626" s="21">
        <v>12.99315</v>
      </c>
      <c r="G3626" s="22">
        <v>1.3055555555555554</v>
      </c>
      <c r="H3626" s="21">
        <v>10.8</v>
      </c>
    </row>
    <row r="3627" ht="15.75" customHeight="1">
      <c r="A3627" s="16" t="str">
        <f t="shared" ref="A3627:B3627" si="3471">A3591</f>
        <v>август</v>
      </c>
      <c r="B3627" s="18">
        <f t="shared" si="3471"/>
        <v>3</v>
      </c>
      <c r="C3627" s="18">
        <f t="shared" si="215"/>
        <v>99</v>
      </c>
      <c r="D3627" s="19" t="str">
        <f t="shared" si="216"/>
        <v>телефоны и гаджеты</v>
      </c>
      <c r="E3627" s="20">
        <v>17.1</v>
      </c>
      <c r="F3627" s="21">
        <v>16.245</v>
      </c>
      <c r="G3627" s="22">
        <v>1.1875</v>
      </c>
      <c r="H3627" s="21">
        <v>14.4</v>
      </c>
    </row>
    <row r="3628" ht="15.75" customHeight="1">
      <c r="A3628" s="16" t="str">
        <f t="shared" ref="A3628:B3628" si="3472">A3592</f>
        <v>сентябрь</v>
      </c>
      <c r="B3628" s="18">
        <f t="shared" si="3472"/>
        <v>3</v>
      </c>
      <c r="C3628" s="18">
        <f t="shared" si="215"/>
        <v>99</v>
      </c>
      <c r="D3628" s="19" t="str">
        <f t="shared" si="216"/>
        <v>телефоны и гаджеты</v>
      </c>
      <c r="E3628" s="20">
        <v>14.7</v>
      </c>
      <c r="F3628" s="21">
        <v>13.546050000000001</v>
      </c>
      <c r="G3628" s="22">
        <v>1.3611111111111112</v>
      </c>
      <c r="H3628" s="21">
        <v>10.8</v>
      </c>
    </row>
    <row r="3629" ht="15.75" customHeight="1">
      <c r="A3629" s="16" t="str">
        <f t="shared" ref="A3629:B3629" si="3473">A3593</f>
        <v>январь</v>
      </c>
      <c r="B3629" s="18">
        <f t="shared" si="3473"/>
        <v>1</v>
      </c>
      <c r="C3629" s="18">
        <f t="shared" si="215"/>
        <v>100</v>
      </c>
      <c r="D3629" s="19" t="str">
        <f t="shared" si="216"/>
        <v>платежи</v>
      </c>
      <c r="E3629" s="20">
        <v>16.8</v>
      </c>
      <c r="F3629" s="21">
        <v>15.4812</v>
      </c>
      <c r="G3629" s="22">
        <v>1.2727272727272725</v>
      </c>
      <c r="H3629" s="21">
        <v>13.2</v>
      </c>
    </row>
    <row r="3630" ht="15.75" customHeight="1">
      <c r="A3630" s="16" t="str">
        <f t="shared" ref="A3630:B3630" si="3474">A3594</f>
        <v>февраль</v>
      </c>
      <c r="B3630" s="18">
        <f t="shared" si="3474"/>
        <v>1</v>
      </c>
      <c r="C3630" s="18">
        <f t="shared" si="215"/>
        <v>100</v>
      </c>
      <c r="D3630" s="19" t="str">
        <f t="shared" si="216"/>
        <v>платежи</v>
      </c>
      <c r="E3630" s="20">
        <v>15.6</v>
      </c>
      <c r="F3630" s="21">
        <v>14.9682</v>
      </c>
      <c r="G3630" s="22">
        <v>1.4444444444444446</v>
      </c>
      <c r="H3630" s="21">
        <v>10.8</v>
      </c>
    </row>
    <row r="3631" ht="15.75" customHeight="1">
      <c r="A3631" s="16" t="str">
        <f t="shared" ref="A3631:B3631" si="3475">A3595</f>
        <v>март</v>
      </c>
      <c r="B3631" s="18">
        <f t="shared" si="3475"/>
        <v>1</v>
      </c>
      <c r="C3631" s="18">
        <f t="shared" si="215"/>
        <v>100</v>
      </c>
      <c r="D3631" s="19" t="str">
        <f t="shared" si="216"/>
        <v>платежи</v>
      </c>
      <c r="E3631" s="20">
        <v>14.4</v>
      </c>
      <c r="F3631" s="21">
        <v>13.68</v>
      </c>
      <c r="G3631" s="22">
        <v>1.2</v>
      </c>
      <c r="H3631" s="21">
        <v>12.0</v>
      </c>
    </row>
    <row r="3632" ht="15.75" customHeight="1">
      <c r="A3632" s="16" t="str">
        <f t="shared" ref="A3632:B3632" si="3476">A3596</f>
        <v>апрель</v>
      </c>
      <c r="B3632" s="18">
        <f t="shared" si="3476"/>
        <v>2</v>
      </c>
      <c r="C3632" s="18">
        <f t="shared" si="215"/>
        <v>100</v>
      </c>
      <c r="D3632" s="19" t="str">
        <f t="shared" si="216"/>
        <v>платежи</v>
      </c>
      <c r="E3632" s="20">
        <v>13.8</v>
      </c>
      <c r="F3632" s="21">
        <v>13.11</v>
      </c>
      <c r="G3632" s="22">
        <v>1.1500000000000001</v>
      </c>
      <c r="H3632" s="21">
        <v>12.0</v>
      </c>
    </row>
    <row r="3633" ht="15.75" customHeight="1">
      <c r="A3633" s="16" t="str">
        <f t="shared" ref="A3633:B3633" si="3477">A3597</f>
        <v>май</v>
      </c>
      <c r="B3633" s="18">
        <f t="shared" si="3477"/>
        <v>2</v>
      </c>
      <c r="C3633" s="18">
        <f t="shared" si="215"/>
        <v>100</v>
      </c>
      <c r="D3633" s="19" t="str">
        <f t="shared" si="216"/>
        <v>платежи</v>
      </c>
      <c r="E3633" s="20">
        <v>15.45</v>
      </c>
      <c r="F3633" s="21">
        <v>14.6775</v>
      </c>
      <c r="G3633" s="22">
        <v>1.2875</v>
      </c>
      <c r="H3633" s="21">
        <v>12.0</v>
      </c>
    </row>
    <row r="3634" ht="15.75" customHeight="1">
      <c r="A3634" s="16" t="str">
        <f t="shared" ref="A3634:B3634" si="3478">A3598</f>
        <v>июнь</v>
      </c>
      <c r="B3634" s="18">
        <f t="shared" si="3478"/>
        <v>2</v>
      </c>
      <c r="C3634" s="18">
        <f t="shared" si="215"/>
        <v>100</v>
      </c>
      <c r="D3634" s="19" t="str">
        <f t="shared" si="216"/>
        <v>платежи</v>
      </c>
      <c r="E3634" s="20">
        <v>13.65</v>
      </c>
      <c r="F3634" s="21">
        <v>12.578475000000001</v>
      </c>
      <c r="G3634" s="22">
        <v>1.2638888888888888</v>
      </c>
      <c r="H3634" s="21">
        <v>10.8</v>
      </c>
    </row>
    <row r="3635" ht="15.75" customHeight="1">
      <c r="A3635" s="16" t="str">
        <f t="shared" ref="A3635:B3635" si="3479">A3599</f>
        <v>июль</v>
      </c>
      <c r="B3635" s="18">
        <f t="shared" si="3479"/>
        <v>3</v>
      </c>
      <c r="C3635" s="18">
        <f t="shared" si="215"/>
        <v>100</v>
      </c>
      <c r="D3635" s="19" t="str">
        <f t="shared" si="216"/>
        <v>платежи</v>
      </c>
      <c r="E3635" s="20">
        <v>13.35</v>
      </c>
      <c r="F3635" s="21">
        <v>12.93615</v>
      </c>
      <c r="G3635" s="22">
        <v>1.2361111111111112</v>
      </c>
      <c r="H3635" s="21">
        <v>10.8</v>
      </c>
    </row>
    <row r="3636" ht="15.75" customHeight="1">
      <c r="A3636" s="16" t="str">
        <f t="shared" ref="A3636:B3636" si="3480">A3600</f>
        <v>август</v>
      </c>
      <c r="B3636" s="18">
        <f t="shared" si="3480"/>
        <v>3</v>
      </c>
      <c r="C3636" s="18">
        <f t="shared" si="215"/>
        <v>100</v>
      </c>
      <c r="D3636" s="19" t="str">
        <f t="shared" si="216"/>
        <v>платежи</v>
      </c>
      <c r="E3636" s="20">
        <v>14.55</v>
      </c>
      <c r="F3636" s="21">
        <v>13.8225</v>
      </c>
      <c r="G3636" s="22">
        <v>1.347222222222222</v>
      </c>
      <c r="H3636" s="21">
        <v>10.8</v>
      </c>
    </row>
    <row r="3637" ht="15.75" customHeight="1">
      <c r="A3637" s="16" t="str">
        <f t="shared" ref="A3637:B3637" si="3481">A3601</f>
        <v>сентябрь</v>
      </c>
      <c r="B3637" s="18">
        <f t="shared" si="3481"/>
        <v>3</v>
      </c>
      <c r="C3637" s="18">
        <f t="shared" si="215"/>
        <v>100</v>
      </c>
      <c r="D3637" s="19" t="str">
        <f t="shared" si="216"/>
        <v>платежи</v>
      </c>
      <c r="E3637" s="20">
        <v>17.25</v>
      </c>
      <c r="F3637" s="21">
        <v>16.3875</v>
      </c>
      <c r="G3637" s="22">
        <v>1.5972222222222223</v>
      </c>
      <c r="H3637" s="21">
        <v>10.8</v>
      </c>
    </row>
    <row r="3638" ht="15.75" customHeight="1">
      <c r="A3638" s="16" t="str">
        <f t="shared" ref="A3638:B3638" si="3482">A3602</f>
        <v>январь</v>
      </c>
      <c r="B3638" s="18">
        <f t="shared" si="3482"/>
        <v>1</v>
      </c>
      <c r="C3638" s="18">
        <f t="shared" si="215"/>
        <v>96</v>
      </c>
      <c r="D3638" s="19" t="str">
        <f t="shared" si="216"/>
        <v>Услуги</v>
      </c>
      <c r="E3638" s="20">
        <v>55.50000000000001</v>
      </c>
      <c r="F3638" s="21">
        <v>38.461499999999994</v>
      </c>
      <c r="G3638" s="22">
        <v>3.854166666666667</v>
      </c>
      <c r="H3638" s="21">
        <v>14.4</v>
      </c>
    </row>
    <row r="3639" ht="15.75" customHeight="1">
      <c r="A3639" s="16" t="str">
        <f t="shared" ref="A3639:B3639" si="3483">A3603</f>
        <v>февраль</v>
      </c>
      <c r="B3639" s="18">
        <f t="shared" si="3483"/>
        <v>1</v>
      </c>
      <c r="C3639" s="18">
        <f t="shared" si="215"/>
        <v>96</v>
      </c>
      <c r="D3639" s="19" t="str">
        <f t="shared" si="216"/>
        <v>Услуги</v>
      </c>
      <c r="E3639" s="20">
        <v>51.0</v>
      </c>
      <c r="F3639" s="21">
        <v>37.128</v>
      </c>
      <c r="G3639" s="22">
        <v>4.722222222222222</v>
      </c>
      <c r="H3639" s="21">
        <v>10.8</v>
      </c>
    </row>
    <row r="3640" ht="15.75" customHeight="1">
      <c r="A3640" s="16" t="str">
        <f t="shared" ref="A3640:B3640" si="3484">A3604</f>
        <v>март</v>
      </c>
      <c r="B3640" s="18">
        <f t="shared" si="3484"/>
        <v>1</v>
      </c>
      <c r="C3640" s="18">
        <f t="shared" si="215"/>
        <v>96</v>
      </c>
      <c r="D3640" s="19" t="str">
        <f t="shared" si="216"/>
        <v>Услуги</v>
      </c>
      <c r="E3640" s="20">
        <v>56.00000000000001</v>
      </c>
      <c r="F3640" s="21">
        <v>38.808</v>
      </c>
      <c r="G3640" s="22">
        <v>5.185185185185185</v>
      </c>
      <c r="H3640" s="21">
        <v>10.8</v>
      </c>
    </row>
    <row r="3641" ht="15.75" customHeight="1">
      <c r="A3641" s="16" t="str">
        <f t="shared" ref="A3641:B3641" si="3485">A3605</f>
        <v>апрель</v>
      </c>
      <c r="B3641" s="18">
        <f t="shared" si="3485"/>
        <v>2</v>
      </c>
      <c r="C3641" s="18">
        <f t="shared" si="215"/>
        <v>96</v>
      </c>
      <c r="D3641" s="19" t="str">
        <f t="shared" si="216"/>
        <v>Услуги</v>
      </c>
      <c r="E3641" s="20">
        <v>50.5</v>
      </c>
      <c r="F3641" s="21">
        <v>36.763999999999996</v>
      </c>
      <c r="G3641" s="22">
        <v>3.8257575757575752</v>
      </c>
      <c r="H3641" s="21">
        <v>13.2</v>
      </c>
    </row>
    <row r="3642" ht="15.75" customHeight="1">
      <c r="A3642" s="16" t="str">
        <f t="shared" ref="A3642:B3642" si="3486">A3606</f>
        <v>май</v>
      </c>
      <c r="B3642" s="18">
        <f t="shared" si="3486"/>
        <v>2</v>
      </c>
      <c r="C3642" s="18">
        <f t="shared" si="215"/>
        <v>96</v>
      </c>
      <c r="D3642" s="19" t="str">
        <f t="shared" si="216"/>
        <v>Услуги</v>
      </c>
      <c r="E3642" s="20">
        <v>52.5</v>
      </c>
      <c r="F3642" s="21">
        <v>37.8525</v>
      </c>
      <c r="G3642" s="22">
        <v>4.861111111111111</v>
      </c>
      <c r="H3642" s="21">
        <v>10.8</v>
      </c>
    </row>
    <row r="3643" ht="15.75" customHeight="1">
      <c r="A3643" s="16" t="str">
        <f t="shared" ref="A3643:B3643" si="3487">A3607</f>
        <v>июнь</v>
      </c>
      <c r="B3643" s="18">
        <f t="shared" si="3487"/>
        <v>2</v>
      </c>
      <c r="C3643" s="18">
        <f t="shared" si="215"/>
        <v>96</v>
      </c>
      <c r="D3643" s="19" t="str">
        <f t="shared" si="216"/>
        <v>Услуги</v>
      </c>
      <c r="E3643" s="20">
        <v>47.5</v>
      </c>
      <c r="F3643" s="21">
        <v>31.920000000000005</v>
      </c>
      <c r="G3643" s="22">
        <v>4.398148148148148</v>
      </c>
      <c r="H3643" s="21">
        <v>10.8</v>
      </c>
    </row>
    <row r="3644" ht="15.75" customHeight="1">
      <c r="A3644" s="16" t="str">
        <f t="shared" ref="A3644:B3644" si="3488">A3608</f>
        <v>июль</v>
      </c>
      <c r="B3644" s="18">
        <f t="shared" si="3488"/>
        <v>3</v>
      </c>
      <c r="C3644" s="18">
        <f t="shared" si="215"/>
        <v>96</v>
      </c>
      <c r="D3644" s="19" t="str">
        <f t="shared" si="216"/>
        <v>Услуги</v>
      </c>
      <c r="E3644" s="20">
        <v>45.0</v>
      </c>
      <c r="F3644" s="21">
        <v>30.86999999999999</v>
      </c>
      <c r="G3644" s="22">
        <v>3.4090909090909087</v>
      </c>
      <c r="H3644" s="21">
        <v>13.2</v>
      </c>
    </row>
    <row r="3645" ht="15.75" customHeight="1">
      <c r="A3645" s="16" t="str">
        <f t="shared" ref="A3645:B3645" si="3489">A3609</f>
        <v>август</v>
      </c>
      <c r="B3645" s="18">
        <f t="shared" si="3489"/>
        <v>3</v>
      </c>
      <c r="C3645" s="18">
        <f t="shared" si="215"/>
        <v>96</v>
      </c>
      <c r="D3645" s="19" t="str">
        <f t="shared" si="216"/>
        <v>Услуги</v>
      </c>
      <c r="E3645" s="20">
        <v>40.0</v>
      </c>
      <c r="F3645" s="21">
        <v>26.6</v>
      </c>
      <c r="G3645" s="22">
        <v>3.0303030303030303</v>
      </c>
      <c r="H3645" s="21">
        <v>13.2</v>
      </c>
    </row>
    <row r="3646" ht="15.75" customHeight="1">
      <c r="A3646" s="16" t="str">
        <f t="shared" ref="A3646:B3646" si="3490">A3610</f>
        <v>сентябрь</v>
      </c>
      <c r="B3646" s="18">
        <f t="shared" si="3490"/>
        <v>3</v>
      </c>
      <c r="C3646" s="18">
        <f t="shared" si="215"/>
        <v>96</v>
      </c>
      <c r="D3646" s="19" t="str">
        <f t="shared" si="216"/>
        <v>Услуги</v>
      </c>
      <c r="E3646" s="20">
        <v>51.0</v>
      </c>
      <c r="F3646" s="21">
        <v>36.056999999999995</v>
      </c>
      <c r="G3646" s="22">
        <v>4.25</v>
      </c>
      <c r="H3646" s="21">
        <v>12.0</v>
      </c>
    </row>
    <row r="3647" ht="15.75" customHeight="1">
      <c r="A3647" s="16" t="str">
        <f t="shared" ref="A3647:B3647" si="3491">A3611</f>
        <v>январь</v>
      </c>
      <c r="B3647" s="18">
        <f t="shared" si="3491"/>
        <v>1</v>
      </c>
      <c r="C3647" s="18">
        <f t="shared" si="215"/>
        <v>99</v>
      </c>
      <c r="D3647" s="19" t="str">
        <f t="shared" si="216"/>
        <v>Услуги</v>
      </c>
      <c r="E3647" s="20">
        <v>41.5</v>
      </c>
      <c r="F3647" s="21">
        <v>28.469</v>
      </c>
      <c r="G3647" s="22">
        <v>2.881944444444444</v>
      </c>
      <c r="H3647" s="21">
        <v>14.4</v>
      </c>
    </row>
    <row r="3648" ht="15.75" customHeight="1">
      <c r="A3648" s="16" t="str">
        <f t="shared" ref="A3648:B3648" si="3492">A3612</f>
        <v>февраль</v>
      </c>
      <c r="B3648" s="18">
        <f t="shared" si="3492"/>
        <v>1</v>
      </c>
      <c r="C3648" s="18">
        <f t="shared" si="215"/>
        <v>99</v>
      </c>
      <c r="D3648" s="19" t="str">
        <f t="shared" si="216"/>
        <v>Услуги</v>
      </c>
      <c r="E3648" s="20">
        <v>42.0</v>
      </c>
      <c r="F3648" s="21">
        <v>27.93</v>
      </c>
      <c r="G3648" s="22">
        <v>3.888888888888889</v>
      </c>
      <c r="H3648" s="21">
        <v>10.8</v>
      </c>
    </row>
    <row r="3649" ht="15.75" customHeight="1">
      <c r="A3649" s="16" t="str">
        <f t="shared" ref="A3649:B3649" si="3493">A3613</f>
        <v>март</v>
      </c>
      <c r="B3649" s="18">
        <f t="shared" si="3493"/>
        <v>1</v>
      </c>
      <c r="C3649" s="18">
        <f t="shared" si="215"/>
        <v>99</v>
      </c>
      <c r="D3649" s="19" t="str">
        <f t="shared" si="216"/>
        <v>Услуги</v>
      </c>
      <c r="E3649" s="20">
        <v>48.0</v>
      </c>
      <c r="F3649" s="21">
        <v>34.27199999999999</v>
      </c>
      <c r="G3649" s="22">
        <v>4.444444444444445</v>
      </c>
      <c r="H3649" s="21">
        <v>10.8</v>
      </c>
    </row>
    <row r="3650" ht="15.75" customHeight="1">
      <c r="A3650" s="16" t="str">
        <f t="shared" ref="A3650:B3650" si="3494">A3614</f>
        <v>апрель</v>
      </c>
      <c r="B3650" s="18">
        <f t="shared" si="3494"/>
        <v>2</v>
      </c>
      <c r="C3650" s="18">
        <f t="shared" si="215"/>
        <v>99</v>
      </c>
      <c r="D3650" s="19" t="str">
        <f t="shared" si="216"/>
        <v>Услуги</v>
      </c>
      <c r="E3650" s="20">
        <v>49.5</v>
      </c>
      <c r="F3650" s="21">
        <v>33.957</v>
      </c>
      <c r="G3650" s="22">
        <v>4.125</v>
      </c>
      <c r="H3650" s="21">
        <v>12.0</v>
      </c>
    </row>
    <row r="3651" ht="15.75" customHeight="1">
      <c r="A3651" s="16" t="str">
        <f t="shared" ref="A3651:B3651" si="3495">A3615</f>
        <v>май</v>
      </c>
      <c r="B3651" s="18">
        <f t="shared" si="3495"/>
        <v>2</v>
      </c>
      <c r="C3651" s="18">
        <f t="shared" si="215"/>
        <v>99</v>
      </c>
      <c r="D3651" s="19" t="str">
        <f t="shared" si="216"/>
        <v>Услуги</v>
      </c>
      <c r="E3651" s="20">
        <v>58.5</v>
      </c>
      <c r="F3651" s="21">
        <v>42.9975</v>
      </c>
      <c r="G3651" s="22">
        <v>4.431818181818182</v>
      </c>
      <c r="H3651" s="21">
        <v>13.2</v>
      </c>
    </row>
    <row r="3652" ht="15.75" customHeight="1">
      <c r="A3652" s="16" t="str">
        <f t="shared" ref="A3652:B3652" si="3496">A3616</f>
        <v>июнь</v>
      </c>
      <c r="B3652" s="18">
        <f t="shared" si="3496"/>
        <v>2</v>
      </c>
      <c r="C3652" s="18">
        <f t="shared" si="215"/>
        <v>99</v>
      </c>
      <c r="D3652" s="19" t="str">
        <f t="shared" si="216"/>
        <v>Услуги</v>
      </c>
      <c r="E3652" s="20">
        <v>46.0</v>
      </c>
      <c r="F3652" s="21">
        <v>33.488</v>
      </c>
      <c r="G3652" s="22">
        <v>3.194444444444444</v>
      </c>
      <c r="H3652" s="21">
        <v>14.4</v>
      </c>
    </row>
    <row r="3653" ht="15.75" customHeight="1">
      <c r="A3653" s="16" t="str">
        <f t="shared" ref="A3653:B3653" si="3497">A3617</f>
        <v>июль</v>
      </c>
      <c r="B3653" s="18">
        <f t="shared" si="3497"/>
        <v>3</v>
      </c>
      <c r="C3653" s="18">
        <f t="shared" si="215"/>
        <v>99</v>
      </c>
      <c r="D3653" s="19" t="str">
        <f t="shared" si="216"/>
        <v>Услуги</v>
      </c>
      <c r="E3653" s="20">
        <v>52.5</v>
      </c>
      <c r="F3653" s="21">
        <v>35.6475</v>
      </c>
      <c r="G3653" s="22">
        <v>4.861111111111111</v>
      </c>
      <c r="H3653" s="21">
        <v>10.8</v>
      </c>
    </row>
    <row r="3654" ht="15.75" customHeight="1">
      <c r="A3654" s="16" t="str">
        <f t="shared" ref="A3654:B3654" si="3498">A3618</f>
        <v>август</v>
      </c>
      <c r="B3654" s="18">
        <f t="shared" si="3498"/>
        <v>3</v>
      </c>
      <c r="C3654" s="18">
        <f t="shared" si="215"/>
        <v>99</v>
      </c>
      <c r="D3654" s="19" t="str">
        <f t="shared" si="216"/>
        <v>Услуги</v>
      </c>
      <c r="E3654" s="20">
        <v>53.5</v>
      </c>
      <c r="F3654" s="21">
        <v>38.948</v>
      </c>
      <c r="G3654" s="22">
        <v>4.953703703703703</v>
      </c>
      <c r="H3654" s="21">
        <v>10.8</v>
      </c>
    </row>
    <row r="3655" ht="15.75" customHeight="1">
      <c r="A3655" s="16" t="str">
        <f t="shared" ref="A3655:B3655" si="3499">A3619</f>
        <v>сентябрь</v>
      </c>
      <c r="B3655" s="18">
        <f t="shared" si="3499"/>
        <v>3</v>
      </c>
      <c r="C3655" s="18">
        <f t="shared" si="215"/>
        <v>99</v>
      </c>
      <c r="D3655" s="19" t="str">
        <f t="shared" si="216"/>
        <v>Услуги</v>
      </c>
      <c r="E3655" s="20">
        <v>59.0</v>
      </c>
      <c r="F3655" s="21">
        <v>40.061</v>
      </c>
      <c r="G3655" s="22">
        <v>5.462962962962963</v>
      </c>
      <c r="H3655" s="21">
        <v>10.8</v>
      </c>
    </row>
    <row r="3656" ht="15.75" customHeight="1">
      <c r="A3656" s="16" t="str">
        <f t="shared" ref="A3656:B3656" si="3500">A3620</f>
        <v>январь</v>
      </c>
      <c r="B3656" s="18">
        <f t="shared" si="3500"/>
        <v>1</v>
      </c>
      <c r="C3656" s="18">
        <f t="shared" si="215"/>
        <v>100</v>
      </c>
      <c r="D3656" s="19" t="str">
        <f t="shared" si="216"/>
        <v>телефоны и гаджеты</v>
      </c>
      <c r="E3656" s="20">
        <v>48.5</v>
      </c>
      <c r="F3656" s="21">
        <v>34.96849999999999</v>
      </c>
      <c r="G3656" s="22">
        <v>4.041666666666667</v>
      </c>
      <c r="H3656" s="21">
        <v>12.0</v>
      </c>
    </row>
    <row r="3657" ht="15.75" customHeight="1">
      <c r="A3657" s="16" t="str">
        <f t="shared" ref="A3657:B3657" si="3501">A3621</f>
        <v>февраль</v>
      </c>
      <c r="B3657" s="18">
        <f t="shared" si="3501"/>
        <v>1</v>
      </c>
      <c r="C3657" s="18">
        <f t="shared" si="215"/>
        <v>100</v>
      </c>
      <c r="D3657" s="19" t="str">
        <f t="shared" si="216"/>
        <v>телефоны и гаджеты</v>
      </c>
      <c r="E3657" s="20">
        <v>42.5</v>
      </c>
      <c r="F3657" s="21">
        <v>30.642499999999995</v>
      </c>
      <c r="G3657" s="22">
        <v>3.935185185185186</v>
      </c>
      <c r="H3657" s="21">
        <v>10.8</v>
      </c>
    </row>
    <row r="3658" ht="15.75" customHeight="1">
      <c r="A3658" s="16" t="str">
        <f t="shared" ref="A3658:B3658" si="3502">A3622</f>
        <v>март</v>
      </c>
      <c r="B3658" s="18">
        <f t="shared" si="3502"/>
        <v>1</v>
      </c>
      <c r="C3658" s="18">
        <f t="shared" si="215"/>
        <v>100</v>
      </c>
      <c r="D3658" s="19" t="str">
        <f t="shared" si="216"/>
        <v>телефоны и гаджеты</v>
      </c>
      <c r="E3658" s="20">
        <v>56.00000000000001</v>
      </c>
      <c r="F3658" s="21">
        <v>37.632</v>
      </c>
      <c r="G3658" s="22">
        <v>5.185185185185185</v>
      </c>
      <c r="H3658" s="21">
        <v>10.8</v>
      </c>
    </row>
    <row r="3659" ht="15.75" customHeight="1">
      <c r="A3659" s="16" t="str">
        <f t="shared" ref="A3659:B3659" si="3503">A3623</f>
        <v>апрель</v>
      </c>
      <c r="B3659" s="18">
        <f t="shared" si="3503"/>
        <v>2</v>
      </c>
      <c r="C3659" s="18">
        <f t="shared" si="215"/>
        <v>100</v>
      </c>
      <c r="D3659" s="19" t="str">
        <f t="shared" si="216"/>
        <v>телефоны и гаджеты</v>
      </c>
      <c r="E3659" s="20">
        <v>45.5</v>
      </c>
      <c r="F3659" s="21">
        <v>30.576000000000004</v>
      </c>
      <c r="G3659" s="22">
        <v>4.212962962962963</v>
      </c>
      <c r="H3659" s="21">
        <v>10.8</v>
      </c>
    </row>
    <row r="3660" ht="15.75" customHeight="1">
      <c r="A3660" s="16" t="str">
        <f t="shared" ref="A3660:B3660" si="3504">A3624</f>
        <v>май</v>
      </c>
      <c r="B3660" s="18">
        <f t="shared" si="3504"/>
        <v>2</v>
      </c>
      <c r="C3660" s="18">
        <f t="shared" si="215"/>
        <v>100</v>
      </c>
      <c r="D3660" s="19" t="str">
        <f t="shared" si="216"/>
        <v>телефоны и гаджеты</v>
      </c>
      <c r="E3660" s="20">
        <v>55.50000000000001</v>
      </c>
      <c r="F3660" s="21">
        <v>38.461499999999994</v>
      </c>
      <c r="G3660" s="22">
        <v>3.854166666666667</v>
      </c>
      <c r="H3660" s="21">
        <v>14.4</v>
      </c>
    </row>
    <row r="3661" ht="15.75" customHeight="1">
      <c r="A3661" s="16" t="str">
        <f t="shared" ref="A3661:B3661" si="3505">A3625</f>
        <v>июнь</v>
      </c>
      <c r="B3661" s="18">
        <f t="shared" si="3505"/>
        <v>2</v>
      </c>
      <c r="C3661" s="18">
        <f t="shared" si="215"/>
        <v>100</v>
      </c>
      <c r="D3661" s="19" t="str">
        <f t="shared" si="216"/>
        <v>телефоны и гаджеты</v>
      </c>
      <c r="E3661" s="20">
        <v>56.49999999999999</v>
      </c>
      <c r="F3661" s="21">
        <v>39.55</v>
      </c>
      <c r="G3661" s="22">
        <v>3.923611111111111</v>
      </c>
      <c r="H3661" s="21">
        <v>14.4</v>
      </c>
    </row>
    <row r="3662" ht="15.75" customHeight="1">
      <c r="A3662" s="16" t="str">
        <f t="shared" ref="A3662:B3662" si="3506">A3626</f>
        <v>июль</v>
      </c>
      <c r="B3662" s="18">
        <f t="shared" si="3506"/>
        <v>3</v>
      </c>
      <c r="C3662" s="18">
        <f t="shared" si="215"/>
        <v>100</v>
      </c>
      <c r="D3662" s="19" t="str">
        <f t="shared" si="216"/>
        <v>телефоны и гаджеты</v>
      </c>
      <c r="E3662" s="20">
        <v>47.0</v>
      </c>
      <c r="F3662" s="21">
        <v>31.912999999999997</v>
      </c>
      <c r="G3662" s="22">
        <v>3.5606060606060606</v>
      </c>
      <c r="H3662" s="21">
        <v>13.2</v>
      </c>
    </row>
    <row r="3663" ht="15.75" customHeight="1">
      <c r="A3663" s="16" t="str">
        <f t="shared" ref="A3663:B3663" si="3507">A3627</f>
        <v>август</v>
      </c>
      <c r="B3663" s="18">
        <f t="shared" si="3507"/>
        <v>3</v>
      </c>
      <c r="C3663" s="18">
        <f t="shared" si="215"/>
        <v>100</v>
      </c>
      <c r="D3663" s="19" t="str">
        <f t="shared" si="216"/>
        <v>телефоны и гаджеты</v>
      </c>
      <c r="E3663" s="20">
        <v>54.0</v>
      </c>
      <c r="F3663" s="21">
        <v>38.934</v>
      </c>
      <c r="G3663" s="22">
        <v>4.090909090909091</v>
      </c>
      <c r="H3663" s="21">
        <v>13.2</v>
      </c>
    </row>
    <row r="3664" ht="15.75" customHeight="1">
      <c r="A3664" s="16" t="str">
        <f t="shared" ref="A3664:B3664" si="3508">A3628</f>
        <v>сентябрь</v>
      </c>
      <c r="B3664" s="18">
        <f t="shared" si="3508"/>
        <v>3</v>
      </c>
      <c r="C3664" s="18">
        <f t="shared" si="215"/>
        <v>100</v>
      </c>
      <c r="D3664" s="19" t="str">
        <f t="shared" si="216"/>
        <v>телефоны и гаджеты</v>
      </c>
      <c r="E3664" s="20">
        <v>43.0</v>
      </c>
      <c r="F3664" s="21">
        <v>29.497999999999998</v>
      </c>
      <c r="G3664" s="22">
        <v>2.986111111111111</v>
      </c>
      <c r="H3664" s="21">
        <v>14.4</v>
      </c>
    </row>
    <row r="3665" ht="15.75" customHeight="1">
      <c r="A3665" s="16" t="str">
        <f t="shared" ref="A3665:B3665" si="3509">A3629</f>
        <v>январь</v>
      </c>
      <c r="B3665" s="18">
        <f t="shared" si="3509"/>
        <v>1</v>
      </c>
      <c r="C3665" s="18">
        <f t="shared" si="215"/>
        <v>101</v>
      </c>
      <c r="D3665" s="19" t="str">
        <f t="shared" si="216"/>
        <v>платежи</v>
      </c>
      <c r="E3665" s="20">
        <v>58.5</v>
      </c>
      <c r="F3665" s="21">
        <v>40.949999999999996</v>
      </c>
      <c r="G3665" s="22">
        <v>4.431818181818182</v>
      </c>
      <c r="H3665" s="21">
        <v>13.2</v>
      </c>
    </row>
    <row r="3666" ht="15.75" customHeight="1">
      <c r="A3666" s="16" t="str">
        <f t="shared" ref="A3666:B3666" si="3510">A3630</f>
        <v>февраль</v>
      </c>
      <c r="B3666" s="18">
        <f t="shared" si="3510"/>
        <v>1</v>
      </c>
      <c r="C3666" s="18">
        <f t="shared" si="215"/>
        <v>101</v>
      </c>
      <c r="D3666" s="19" t="str">
        <f t="shared" si="216"/>
        <v>платежи</v>
      </c>
      <c r="E3666" s="20">
        <v>50.5</v>
      </c>
      <c r="F3666" s="21">
        <v>34.2895</v>
      </c>
      <c r="G3666" s="22">
        <v>3.5069444444444438</v>
      </c>
      <c r="H3666" s="21">
        <v>14.4</v>
      </c>
    </row>
    <row r="3667" ht="15.75" customHeight="1">
      <c r="A3667" s="16" t="str">
        <f t="shared" ref="A3667:B3667" si="3511">A3631</f>
        <v>март</v>
      </c>
      <c r="B3667" s="18">
        <f t="shared" si="3511"/>
        <v>1</v>
      </c>
      <c r="C3667" s="18">
        <f t="shared" si="215"/>
        <v>101</v>
      </c>
      <c r="D3667" s="19" t="str">
        <f t="shared" si="216"/>
        <v>платежи</v>
      </c>
      <c r="E3667" s="20">
        <v>46.5</v>
      </c>
      <c r="F3667" s="21">
        <v>33.5265</v>
      </c>
      <c r="G3667" s="22">
        <v>3.875</v>
      </c>
      <c r="H3667" s="21">
        <v>12.0</v>
      </c>
    </row>
    <row r="3668" ht="15.75" customHeight="1">
      <c r="A3668" s="16" t="str">
        <f t="shared" ref="A3668:B3668" si="3512">A3632</f>
        <v>апрель</v>
      </c>
      <c r="B3668" s="18">
        <f t="shared" si="3512"/>
        <v>2</v>
      </c>
      <c r="C3668" s="18">
        <f t="shared" si="215"/>
        <v>101</v>
      </c>
      <c r="D3668" s="19" t="str">
        <f t="shared" si="216"/>
        <v>платежи</v>
      </c>
      <c r="E3668" s="20">
        <v>47.0</v>
      </c>
      <c r="F3668" s="21">
        <v>32.571</v>
      </c>
      <c r="G3668" s="22">
        <v>3.5606060606060606</v>
      </c>
      <c r="H3668" s="21">
        <v>13.2</v>
      </c>
    </row>
    <row r="3669" ht="15.75" customHeight="1">
      <c r="A3669" s="16" t="str">
        <f t="shared" ref="A3669:B3669" si="3513">A3633</f>
        <v>май</v>
      </c>
      <c r="B3669" s="18">
        <f t="shared" si="3513"/>
        <v>2</v>
      </c>
      <c r="C3669" s="18">
        <f t="shared" si="215"/>
        <v>101</v>
      </c>
      <c r="D3669" s="19" t="str">
        <f t="shared" si="216"/>
        <v>платежи</v>
      </c>
      <c r="E3669" s="20">
        <v>48.0</v>
      </c>
      <c r="F3669" s="21">
        <v>34.943999999999996</v>
      </c>
      <c r="G3669" s="22">
        <v>4.0</v>
      </c>
      <c r="H3669" s="21">
        <v>12.0</v>
      </c>
    </row>
    <row r="3670" ht="15.75" customHeight="1">
      <c r="A3670" s="16" t="str">
        <f t="shared" ref="A3670:B3670" si="3514">A3634</f>
        <v>июнь</v>
      </c>
      <c r="B3670" s="18">
        <f t="shared" si="3514"/>
        <v>2</v>
      </c>
      <c r="C3670" s="18">
        <f t="shared" si="215"/>
        <v>101</v>
      </c>
      <c r="D3670" s="19" t="str">
        <f t="shared" si="216"/>
        <v>платежи</v>
      </c>
      <c r="E3670" s="20">
        <v>41.5</v>
      </c>
      <c r="F3670" s="21">
        <v>29.049999999999997</v>
      </c>
      <c r="G3670" s="22">
        <v>2.881944444444444</v>
      </c>
      <c r="H3670" s="21">
        <v>14.4</v>
      </c>
    </row>
    <row r="3671" ht="15.75" customHeight="1">
      <c r="A3671" s="16" t="str">
        <f t="shared" ref="A3671:B3671" si="3515">A3635</f>
        <v>июль</v>
      </c>
      <c r="B3671" s="18">
        <f t="shared" si="3515"/>
        <v>3</v>
      </c>
      <c r="C3671" s="18">
        <f t="shared" si="215"/>
        <v>101</v>
      </c>
      <c r="D3671" s="19" t="str">
        <f t="shared" si="216"/>
        <v>платежи</v>
      </c>
      <c r="E3671" s="20">
        <v>46.0</v>
      </c>
      <c r="F3671" s="21">
        <v>32.52199999999999</v>
      </c>
      <c r="G3671" s="22">
        <v>3.194444444444444</v>
      </c>
      <c r="H3671" s="21">
        <v>14.4</v>
      </c>
    </row>
    <row r="3672" ht="15.75" customHeight="1">
      <c r="A3672" s="16" t="str">
        <f t="shared" ref="A3672:B3672" si="3516">A3636</f>
        <v>август</v>
      </c>
      <c r="B3672" s="18">
        <f t="shared" si="3516"/>
        <v>3</v>
      </c>
      <c r="C3672" s="18">
        <f t="shared" si="215"/>
        <v>101</v>
      </c>
      <c r="D3672" s="19" t="str">
        <f t="shared" si="216"/>
        <v>платежи</v>
      </c>
      <c r="E3672" s="20">
        <v>50.5</v>
      </c>
      <c r="F3672" s="21">
        <v>35.349999999999994</v>
      </c>
      <c r="G3672" s="22">
        <v>4.208333333333333</v>
      </c>
      <c r="H3672" s="21">
        <v>12.0</v>
      </c>
    </row>
    <row r="3673" ht="15.75" customHeight="1">
      <c r="A3673" s="16" t="str">
        <f t="shared" ref="A3673:B3673" si="3517">A3637</f>
        <v>сентябрь</v>
      </c>
      <c r="B3673" s="18">
        <f t="shared" si="3517"/>
        <v>3</v>
      </c>
      <c r="C3673" s="18">
        <f t="shared" si="215"/>
        <v>101</v>
      </c>
      <c r="D3673" s="19" t="str">
        <f t="shared" si="216"/>
        <v>платежи</v>
      </c>
      <c r="E3673" s="20">
        <v>40.5</v>
      </c>
      <c r="F3673" s="21">
        <v>29.7675</v>
      </c>
      <c r="G3673" s="22">
        <v>3.0681818181818183</v>
      </c>
      <c r="H3673" s="21">
        <v>13.2</v>
      </c>
    </row>
    <row r="3674" ht="15.75" customHeight="1">
      <c r="A3674" s="16" t="str">
        <f t="shared" ref="A3674:B3674" si="3518">A3638</f>
        <v>январь</v>
      </c>
      <c r="B3674" s="18">
        <f t="shared" si="3518"/>
        <v>1</v>
      </c>
      <c r="C3674" s="18">
        <f t="shared" si="215"/>
        <v>97</v>
      </c>
      <c r="D3674" s="19" t="str">
        <f t="shared" si="216"/>
        <v>Услуги</v>
      </c>
      <c r="E3674" s="20">
        <v>40.5</v>
      </c>
      <c r="F3674" s="21">
        <v>29.7675</v>
      </c>
      <c r="G3674" s="22">
        <v>3.375</v>
      </c>
      <c r="H3674" s="21">
        <v>12.0</v>
      </c>
    </row>
    <row r="3675" ht="15.75" customHeight="1">
      <c r="A3675" s="16" t="str">
        <f t="shared" ref="A3675:B3675" si="3519">A3639</f>
        <v>февраль</v>
      </c>
      <c r="B3675" s="18">
        <f t="shared" si="3519"/>
        <v>1</v>
      </c>
      <c r="C3675" s="18">
        <f t="shared" si="215"/>
        <v>97</v>
      </c>
      <c r="D3675" s="19" t="str">
        <f t="shared" si="216"/>
        <v>Услуги</v>
      </c>
      <c r="E3675" s="20">
        <v>54.0</v>
      </c>
      <c r="F3675" s="21">
        <v>39.312</v>
      </c>
      <c r="G3675" s="22">
        <v>4.5</v>
      </c>
      <c r="H3675" s="21">
        <v>12.0</v>
      </c>
    </row>
    <row r="3676" ht="15.75" customHeight="1">
      <c r="A3676" s="16" t="str">
        <f t="shared" ref="A3676:B3676" si="3520">A3640</f>
        <v>март</v>
      </c>
      <c r="B3676" s="18">
        <f t="shared" si="3520"/>
        <v>1</v>
      </c>
      <c r="C3676" s="18">
        <f t="shared" si="215"/>
        <v>97</v>
      </c>
      <c r="D3676" s="19" t="str">
        <f t="shared" si="216"/>
        <v>Услуги</v>
      </c>
      <c r="E3676" s="20">
        <v>41.5</v>
      </c>
      <c r="F3676" s="21">
        <v>29.921499999999995</v>
      </c>
      <c r="G3676" s="22">
        <v>3.143939393939394</v>
      </c>
      <c r="H3676" s="21">
        <v>13.2</v>
      </c>
    </row>
    <row r="3677" ht="15.75" customHeight="1">
      <c r="A3677" s="16" t="str">
        <f t="shared" ref="A3677:B3677" si="3521">A3641</f>
        <v>апрель</v>
      </c>
      <c r="B3677" s="18">
        <f t="shared" si="3521"/>
        <v>2</v>
      </c>
      <c r="C3677" s="18">
        <f t="shared" si="215"/>
        <v>97</v>
      </c>
      <c r="D3677" s="19" t="str">
        <f t="shared" si="216"/>
        <v>Услуги</v>
      </c>
      <c r="E3677" s="20">
        <v>52.5</v>
      </c>
      <c r="F3677" s="21">
        <v>35.6475</v>
      </c>
      <c r="G3677" s="22">
        <v>4.375</v>
      </c>
      <c r="H3677" s="21">
        <v>12.0</v>
      </c>
    </row>
    <row r="3678" ht="15.75" customHeight="1">
      <c r="A3678" s="16" t="str">
        <f t="shared" ref="A3678:B3678" si="3522">A3642</f>
        <v>май</v>
      </c>
      <c r="B3678" s="18">
        <f t="shared" si="3522"/>
        <v>2</v>
      </c>
      <c r="C3678" s="18">
        <f t="shared" si="215"/>
        <v>97</v>
      </c>
      <c r="D3678" s="19" t="str">
        <f t="shared" si="216"/>
        <v>Услуги</v>
      </c>
      <c r="E3678" s="20">
        <v>43.5</v>
      </c>
      <c r="F3678" s="21">
        <v>29.840999999999994</v>
      </c>
      <c r="G3678" s="22">
        <v>3.295454545454545</v>
      </c>
      <c r="H3678" s="21">
        <v>13.2</v>
      </c>
    </row>
    <row r="3679" ht="15.75" customHeight="1">
      <c r="A3679" s="16" t="str">
        <f t="shared" ref="A3679:B3679" si="3523">A3643</f>
        <v>июнь</v>
      </c>
      <c r="B3679" s="18">
        <f t="shared" si="3523"/>
        <v>2</v>
      </c>
      <c r="C3679" s="18">
        <f t="shared" si="215"/>
        <v>97</v>
      </c>
      <c r="D3679" s="19" t="str">
        <f t="shared" si="216"/>
        <v>Услуги</v>
      </c>
      <c r="E3679" s="20">
        <v>49.5</v>
      </c>
      <c r="F3679" s="21">
        <v>32.9175</v>
      </c>
      <c r="G3679" s="22">
        <v>3.4375000000000004</v>
      </c>
      <c r="H3679" s="21">
        <v>14.4</v>
      </c>
    </row>
    <row r="3680" ht="15.75" customHeight="1">
      <c r="A3680" s="16" t="str">
        <f t="shared" ref="A3680:B3680" si="3524">A3644</f>
        <v>июль</v>
      </c>
      <c r="B3680" s="18">
        <f t="shared" si="3524"/>
        <v>3</v>
      </c>
      <c r="C3680" s="18">
        <f t="shared" si="215"/>
        <v>97</v>
      </c>
      <c r="D3680" s="19" t="str">
        <f t="shared" si="216"/>
        <v>Услуги</v>
      </c>
      <c r="E3680" s="20">
        <v>57.99999999999999</v>
      </c>
      <c r="F3680" s="21">
        <v>38.56999999999999</v>
      </c>
      <c r="G3680" s="22">
        <v>4.833333333333332</v>
      </c>
      <c r="H3680" s="21">
        <v>12.0</v>
      </c>
    </row>
    <row r="3681" ht="15.75" customHeight="1">
      <c r="A3681" s="16" t="str">
        <f t="shared" ref="A3681:B3681" si="3525">A3645</f>
        <v>август</v>
      </c>
      <c r="B3681" s="18">
        <f t="shared" si="3525"/>
        <v>3</v>
      </c>
      <c r="C3681" s="18">
        <f t="shared" si="215"/>
        <v>97</v>
      </c>
      <c r="D3681" s="19" t="str">
        <f t="shared" si="216"/>
        <v>Услуги</v>
      </c>
      <c r="E3681" s="20">
        <v>55.50000000000001</v>
      </c>
      <c r="F3681" s="21">
        <v>38.849999999999994</v>
      </c>
      <c r="G3681" s="22">
        <v>4.204545454545454</v>
      </c>
      <c r="H3681" s="21">
        <v>13.2</v>
      </c>
    </row>
    <row r="3682" ht="15.75" customHeight="1">
      <c r="A3682" s="16" t="str">
        <f t="shared" ref="A3682:B3682" si="3526">A3646</f>
        <v>сентябрь</v>
      </c>
      <c r="B3682" s="18">
        <f t="shared" si="3526"/>
        <v>3</v>
      </c>
      <c r="C3682" s="18">
        <f t="shared" si="215"/>
        <v>97</v>
      </c>
      <c r="D3682" s="19" t="str">
        <f t="shared" si="216"/>
        <v>Услуги</v>
      </c>
      <c r="E3682" s="20">
        <v>48.5</v>
      </c>
      <c r="F3682" s="21">
        <v>35.308</v>
      </c>
      <c r="G3682" s="22">
        <v>4.4907407407407405</v>
      </c>
      <c r="H3682" s="21">
        <v>10.8</v>
      </c>
    </row>
    <row r="3683" ht="15.75" customHeight="1">
      <c r="A3683" s="16" t="str">
        <f t="shared" ref="A3683:B3683" si="3527">A3647</f>
        <v>январь</v>
      </c>
      <c r="B3683" s="18">
        <f t="shared" si="3527"/>
        <v>1</v>
      </c>
      <c r="C3683" s="18">
        <f t="shared" si="215"/>
        <v>100</v>
      </c>
      <c r="D3683" s="19" t="str">
        <f t="shared" si="216"/>
        <v>Услуги</v>
      </c>
      <c r="E3683" s="20">
        <v>41.0</v>
      </c>
      <c r="F3683" s="21">
        <v>27.552</v>
      </c>
      <c r="G3683" s="22">
        <v>3.4166666666666665</v>
      </c>
      <c r="H3683" s="21">
        <v>12.0</v>
      </c>
    </row>
    <row r="3684" ht="15.75" customHeight="1">
      <c r="A3684" s="16" t="str">
        <f t="shared" ref="A3684:B3684" si="3528">A3648</f>
        <v>февраль</v>
      </c>
      <c r="B3684" s="18">
        <f t="shared" si="3528"/>
        <v>1</v>
      </c>
      <c r="C3684" s="18">
        <f t="shared" si="215"/>
        <v>100</v>
      </c>
      <c r="D3684" s="19" t="str">
        <f t="shared" si="216"/>
        <v>Услуги</v>
      </c>
      <c r="E3684" s="20">
        <v>51.0</v>
      </c>
      <c r="F3684" s="21">
        <v>37.128</v>
      </c>
      <c r="G3684" s="22">
        <v>4.25</v>
      </c>
      <c r="H3684" s="21">
        <v>12.0</v>
      </c>
    </row>
    <row r="3685" ht="15.75" customHeight="1">
      <c r="A3685" s="16" t="str">
        <f t="shared" ref="A3685:B3685" si="3529">A3649</f>
        <v>март</v>
      </c>
      <c r="B3685" s="18">
        <f t="shared" si="3529"/>
        <v>1</v>
      </c>
      <c r="C3685" s="18">
        <f t="shared" si="215"/>
        <v>100</v>
      </c>
      <c r="D3685" s="19" t="str">
        <f t="shared" si="216"/>
        <v>Услуги</v>
      </c>
      <c r="E3685" s="20">
        <v>53.5</v>
      </c>
      <c r="F3685" s="21">
        <v>37.449999999999996</v>
      </c>
      <c r="G3685" s="22">
        <v>3.7152777777777777</v>
      </c>
      <c r="H3685" s="21">
        <v>14.4</v>
      </c>
    </row>
    <row r="3686" ht="15.75" customHeight="1">
      <c r="A3686" s="16" t="str">
        <f t="shared" ref="A3686:B3686" si="3530">A3650</f>
        <v>апрель</v>
      </c>
      <c r="B3686" s="18">
        <f t="shared" si="3530"/>
        <v>2</v>
      </c>
      <c r="C3686" s="18">
        <f t="shared" si="215"/>
        <v>100</v>
      </c>
      <c r="D3686" s="19" t="str">
        <f t="shared" si="216"/>
        <v>Услуги</v>
      </c>
      <c r="E3686" s="20">
        <v>57.99999999999999</v>
      </c>
      <c r="F3686" s="21">
        <v>40.599999999999994</v>
      </c>
      <c r="G3686" s="22">
        <v>4.833333333333332</v>
      </c>
      <c r="H3686" s="21">
        <v>12.0</v>
      </c>
    </row>
    <row r="3687" ht="15.75" customHeight="1">
      <c r="A3687" s="16" t="str">
        <f t="shared" ref="A3687:B3687" si="3531">A3651</f>
        <v>май</v>
      </c>
      <c r="B3687" s="18">
        <f t="shared" si="3531"/>
        <v>2</v>
      </c>
      <c r="C3687" s="18">
        <f t="shared" si="215"/>
        <v>100</v>
      </c>
      <c r="D3687" s="19" t="str">
        <f t="shared" si="216"/>
        <v>Услуги</v>
      </c>
      <c r="E3687" s="20">
        <v>50.0</v>
      </c>
      <c r="F3687" s="21">
        <v>35.35</v>
      </c>
      <c r="G3687" s="22">
        <v>4.62962962962963</v>
      </c>
      <c r="H3687" s="21">
        <v>10.8</v>
      </c>
    </row>
    <row r="3688" ht="15.75" customHeight="1">
      <c r="A3688" s="16" t="str">
        <f t="shared" ref="A3688:B3688" si="3532">A3652</f>
        <v>июнь</v>
      </c>
      <c r="B3688" s="18">
        <f t="shared" si="3532"/>
        <v>2</v>
      </c>
      <c r="C3688" s="18">
        <f t="shared" si="215"/>
        <v>100</v>
      </c>
      <c r="D3688" s="19" t="str">
        <f t="shared" si="216"/>
        <v>Услуги</v>
      </c>
      <c r="E3688" s="20">
        <v>51.0</v>
      </c>
      <c r="F3688" s="21">
        <v>35.699999999999996</v>
      </c>
      <c r="G3688" s="22">
        <v>3.8636363636363633</v>
      </c>
      <c r="H3688" s="21">
        <v>13.2</v>
      </c>
    </row>
    <row r="3689" ht="15.75" customHeight="1">
      <c r="A3689" s="16" t="str">
        <f t="shared" ref="A3689:B3689" si="3533">A3653</f>
        <v>июль</v>
      </c>
      <c r="B3689" s="18">
        <f t="shared" si="3533"/>
        <v>3</v>
      </c>
      <c r="C3689" s="18">
        <f t="shared" si="215"/>
        <v>100</v>
      </c>
      <c r="D3689" s="19" t="str">
        <f t="shared" si="216"/>
        <v>Услуги</v>
      </c>
      <c r="E3689" s="20">
        <v>43.5</v>
      </c>
      <c r="F3689" s="21">
        <v>31.3635</v>
      </c>
      <c r="G3689" s="22">
        <v>4.027777777777778</v>
      </c>
      <c r="H3689" s="21">
        <v>10.8</v>
      </c>
    </row>
    <row r="3690" ht="15.75" customHeight="1">
      <c r="A3690" s="16" t="str">
        <f t="shared" ref="A3690:B3690" si="3534">A3654</f>
        <v>август</v>
      </c>
      <c r="B3690" s="18">
        <f t="shared" si="3534"/>
        <v>3</v>
      </c>
      <c r="C3690" s="18">
        <f t="shared" si="215"/>
        <v>100</v>
      </c>
      <c r="D3690" s="19" t="str">
        <f t="shared" si="216"/>
        <v>Услуги</v>
      </c>
      <c r="E3690" s="20">
        <v>52.0</v>
      </c>
      <c r="F3690" s="21">
        <v>37.128</v>
      </c>
      <c r="G3690" s="22">
        <v>3.6111111111111107</v>
      </c>
      <c r="H3690" s="21">
        <v>14.4</v>
      </c>
    </row>
    <row r="3691" ht="15.75" customHeight="1">
      <c r="A3691" s="16" t="str">
        <f t="shared" ref="A3691:B3691" si="3535">A3655</f>
        <v>сентябрь</v>
      </c>
      <c r="B3691" s="18">
        <f t="shared" si="3535"/>
        <v>3</v>
      </c>
      <c r="C3691" s="18">
        <f t="shared" si="215"/>
        <v>100</v>
      </c>
      <c r="D3691" s="19" t="str">
        <f t="shared" si="216"/>
        <v>Услуги</v>
      </c>
      <c r="E3691" s="20">
        <v>40.5</v>
      </c>
      <c r="F3691" s="21">
        <v>28.35</v>
      </c>
      <c r="G3691" s="22">
        <v>3.75</v>
      </c>
      <c r="H3691" s="21">
        <v>10.8</v>
      </c>
    </row>
    <row r="3692" ht="15.75" customHeight="1">
      <c r="A3692" s="16" t="str">
        <f t="shared" ref="A3692:B3692" si="3536">A3656</f>
        <v>январь</v>
      </c>
      <c r="B3692" s="18">
        <f t="shared" si="3536"/>
        <v>1</v>
      </c>
      <c r="C3692" s="18">
        <f t="shared" si="215"/>
        <v>101</v>
      </c>
      <c r="D3692" s="19" t="str">
        <f t="shared" si="216"/>
        <v>телефоны и гаджеты</v>
      </c>
      <c r="E3692" s="20">
        <v>46.0</v>
      </c>
      <c r="F3692" s="21">
        <v>30.589999999999996</v>
      </c>
      <c r="G3692" s="22">
        <v>3.4848484848484853</v>
      </c>
      <c r="H3692" s="21">
        <v>13.2</v>
      </c>
    </row>
    <row r="3693" ht="15.75" customHeight="1">
      <c r="A3693" s="16" t="str">
        <f t="shared" ref="A3693:B3693" si="3537">A3657</f>
        <v>февраль</v>
      </c>
      <c r="B3693" s="18">
        <f t="shared" si="3537"/>
        <v>1</v>
      </c>
      <c r="C3693" s="18">
        <f t="shared" si="215"/>
        <v>101</v>
      </c>
      <c r="D3693" s="19" t="str">
        <f t="shared" si="216"/>
        <v>телефоны и гаджеты</v>
      </c>
      <c r="E3693" s="20">
        <v>48.0</v>
      </c>
      <c r="F3693" s="21">
        <v>34.943999999999996</v>
      </c>
      <c r="G3693" s="22">
        <v>4.0</v>
      </c>
      <c r="H3693" s="21">
        <v>12.0</v>
      </c>
    </row>
    <row r="3694" ht="15.75" customHeight="1">
      <c r="A3694" s="16" t="str">
        <f t="shared" ref="A3694:B3694" si="3538">A3658</f>
        <v>март</v>
      </c>
      <c r="B3694" s="18">
        <f t="shared" si="3538"/>
        <v>1</v>
      </c>
      <c r="C3694" s="18">
        <f t="shared" si="215"/>
        <v>101</v>
      </c>
      <c r="D3694" s="19" t="str">
        <f t="shared" si="216"/>
        <v>телефоны и гаджеты</v>
      </c>
      <c r="E3694" s="20">
        <v>53.5</v>
      </c>
      <c r="F3694" s="21">
        <v>37.449999999999996</v>
      </c>
      <c r="G3694" s="22">
        <v>4.053030303030303</v>
      </c>
      <c r="H3694" s="21">
        <v>13.2</v>
      </c>
    </row>
    <row r="3695" ht="15.75" customHeight="1">
      <c r="A3695" s="16" t="str">
        <f t="shared" ref="A3695:B3695" si="3539">A3659</f>
        <v>апрель</v>
      </c>
      <c r="B3695" s="18">
        <f t="shared" si="3539"/>
        <v>2</v>
      </c>
      <c r="C3695" s="18">
        <f t="shared" si="215"/>
        <v>101</v>
      </c>
      <c r="D3695" s="19" t="str">
        <f t="shared" si="216"/>
        <v>телефоны и гаджеты</v>
      </c>
      <c r="E3695" s="20">
        <v>58.5</v>
      </c>
      <c r="F3695" s="21">
        <v>41.769</v>
      </c>
      <c r="G3695" s="22">
        <v>4.0625</v>
      </c>
      <c r="H3695" s="21">
        <v>14.4</v>
      </c>
    </row>
    <row r="3696" ht="15.75" customHeight="1">
      <c r="A3696" s="16" t="str">
        <f t="shared" ref="A3696:B3696" si="3540">A3660</f>
        <v>май</v>
      </c>
      <c r="B3696" s="18">
        <f t="shared" si="3540"/>
        <v>2</v>
      </c>
      <c r="C3696" s="18">
        <f t="shared" si="215"/>
        <v>101</v>
      </c>
      <c r="D3696" s="19" t="str">
        <f t="shared" si="216"/>
        <v>телефоны и гаджеты</v>
      </c>
      <c r="E3696" s="20">
        <v>59.5</v>
      </c>
      <c r="F3696" s="21">
        <v>40.817</v>
      </c>
      <c r="G3696" s="22">
        <v>5.5092592592592595</v>
      </c>
      <c r="H3696" s="21">
        <v>10.8</v>
      </c>
    </row>
    <row r="3697" ht="15.75" customHeight="1">
      <c r="A3697" s="16" t="str">
        <f t="shared" ref="A3697:B3697" si="3541">A3661</f>
        <v>июнь</v>
      </c>
      <c r="B3697" s="18">
        <f t="shared" si="3541"/>
        <v>2</v>
      </c>
      <c r="C3697" s="18">
        <f t="shared" si="215"/>
        <v>101</v>
      </c>
      <c r="D3697" s="19" t="str">
        <f t="shared" si="216"/>
        <v>телефоны и гаджеты</v>
      </c>
      <c r="E3697" s="20">
        <v>50.5</v>
      </c>
      <c r="F3697" s="21">
        <v>33.93599999999999</v>
      </c>
      <c r="G3697" s="22">
        <v>4.6759259259259265</v>
      </c>
      <c r="H3697" s="21">
        <v>10.8</v>
      </c>
    </row>
    <row r="3698" ht="15.75" customHeight="1">
      <c r="A3698" s="16" t="str">
        <f t="shared" ref="A3698:B3698" si="3542">A3662</f>
        <v>июль</v>
      </c>
      <c r="B3698" s="18">
        <f t="shared" si="3542"/>
        <v>3</v>
      </c>
      <c r="C3698" s="18">
        <f t="shared" si="215"/>
        <v>101</v>
      </c>
      <c r="D3698" s="19" t="str">
        <f t="shared" si="216"/>
        <v>телефоны и гаджеты</v>
      </c>
      <c r="E3698" s="20">
        <v>56.99999999999999</v>
      </c>
      <c r="F3698" s="21">
        <v>41.895</v>
      </c>
      <c r="G3698" s="22">
        <v>3.958333333333333</v>
      </c>
      <c r="H3698" s="21">
        <v>14.4</v>
      </c>
    </row>
    <row r="3699" ht="15.75" customHeight="1">
      <c r="A3699" s="16" t="str">
        <f t="shared" ref="A3699:B3699" si="3543">A3663</f>
        <v>август</v>
      </c>
      <c r="B3699" s="18">
        <f t="shared" si="3543"/>
        <v>3</v>
      </c>
      <c r="C3699" s="18">
        <f t="shared" si="215"/>
        <v>101</v>
      </c>
      <c r="D3699" s="19" t="str">
        <f t="shared" si="216"/>
        <v>телефоны и гаджеты</v>
      </c>
      <c r="E3699" s="20">
        <v>42.5</v>
      </c>
      <c r="F3699" s="21">
        <v>29.15499999999999</v>
      </c>
      <c r="G3699" s="22">
        <v>3.2196969696969697</v>
      </c>
      <c r="H3699" s="21">
        <v>13.2</v>
      </c>
    </row>
    <row r="3700" ht="15.75" customHeight="1">
      <c r="A3700" s="16" t="str">
        <f t="shared" ref="A3700:B3700" si="3544">A3664</f>
        <v>сентябрь</v>
      </c>
      <c r="B3700" s="18">
        <f t="shared" si="3544"/>
        <v>3</v>
      </c>
      <c r="C3700" s="18">
        <f t="shared" si="215"/>
        <v>101</v>
      </c>
      <c r="D3700" s="19" t="str">
        <f t="shared" si="216"/>
        <v>телефоны и гаджеты</v>
      </c>
      <c r="E3700" s="20">
        <v>60.0</v>
      </c>
      <c r="F3700" s="21">
        <v>39.9</v>
      </c>
      <c r="G3700" s="22">
        <v>5.0</v>
      </c>
      <c r="H3700" s="21">
        <v>12.0</v>
      </c>
    </row>
    <row r="3701" ht="15.75" customHeight="1">
      <c r="A3701" s="16" t="str">
        <f t="shared" ref="A3701:B3701" si="3545">A3665</f>
        <v>январь</v>
      </c>
      <c r="B3701" s="18">
        <f t="shared" si="3545"/>
        <v>1</v>
      </c>
      <c r="C3701" s="18">
        <f t="shared" si="215"/>
        <v>102</v>
      </c>
      <c r="D3701" s="19" t="str">
        <f t="shared" si="216"/>
        <v>платежи</v>
      </c>
      <c r="E3701" s="20">
        <v>54.0</v>
      </c>
      <c r="F3701" s="21">
        <v>39.312</v>
      </c>
      <c r="G3701" s="22">
        <v>4.5</v>
      </c>
      <c r="H3701" s="21">
        <v>12.0</v>
      </c>
    </row>
    <row r="3702" ht="15.75" customHeight="1">
      <c r="A3702" s="16" t="str">
        <f t="shared" ref="A3702:B3702" si="3546">A3666</f>
        <v>февраль</v>
      </c>
      <c r="B3702" s="18">
        <f t="shared" si="3546"/>
        <v>1</v>
      </c>
      <c r="C3702" s="18">
        <f t="shared" si="215"/>
        <v>102</v>
      </c>
      <c r="D3702" s="19" t="str">
        <f t="shared" si="216"/>
        <v>платежи</v>
      </c>
      <c r="E3702" s="20">
        <v>41.0</v>
      </c>
      <c r="F3702" s="21">
        <v>28.986999999999995</v>
      </c>
      <c r="G3702" s="22">
        <v>3.106060606060606</v>
      </c>
      <c r="H3702" s="21">
        <v>13.2</v>
      </c>
    </row>
    <row r="3703" ht="15.75" customHeight="1">
      <c r="A3703" s="16" t="str">
        <f t="shared" ref="A3703:B3703" si="3547">A3667</f>
        <v>март</v>
      </c>
      <c r="B3703" s="18">
        <f t="shared" si="3547"/>
        <v>1</v>
      </c>
      <c r="C3703" s="18">
        <f t="shared" si="215"/>
        <v>102</v>
      </c>
      <c r="D3703" s="19" t="str">
        <f t="shared" si="216"/>
        <v>платежи</v>
      </c>
      <c r="E3703" s="20">
        <v>49.0</v>
      </c>
      <c r="F3703" s="21">
        <v>34.986</v>
      </c>
      <c r="G3703" s="22">
        <v>3.712121212121212</v>
      </c>
      <c r="H3703" s="21">
        <v>13.2</v>
      </c>
    </row>
    <row r="3704" ht="15.75" customHeight="1">
      <c r="A3704" s="16" t="str">
        <f t="shared" ref="A3704:B3704" si="3548">A3668</f>
        <v>апрель</v>
      </c>
      <c r="B3704" s="18">
        <f t="shared" si="3548"/>
        <v>2</v>
      </c>
      <c r="C3704" s="18">
        <f t="shared" si="215"/>
        <v>102</v>
      </c>
      <c r="D3704" s="19" t="str">
        <f t="shared" si="216"/>
        <v>платежи</v>
      </c>
      <c r="E3704" s="20">
        <v>41.0</v>
      </c>
      <c r="F3704" s="21">
        <v>28.125999999999994</v>
      </c>
      <c r="G3704" s="22">
        <v>3.7962962962962967</v>
      </c>
      <c r="H3704" s="21">
        <v>10.8</v>
      </c>
    </row>
    <row r="3705" ht="15.75" customHeight="1">
      <c r="A3705" s="16" t="str">
        <f t="shared" ref="A3705:B3705" si="3549">A3669</f>
        <v>май</v>
      </c>
      <c r="B3705" s="18">
        <f t="shared" si="3549"/>
        <v>2</v>
      </c>
      <c r="C3705" s="18">
        <f t="shared" si="215"/>
        <v>102</v>
      </c>
      <c r="D3705" s="19" t="str">
        <f t="shared" si="216"/>
        <v>платежи</v>
      </c>
      <c r="E3705" s="20">
        <v>42.0</v>
      </c>
      <c r="F3705" s="21">
        <v>29.694</v>
      </c>
      <c r="G3705" s="22">
        <v>3.1818181818181817</v>
      </c>
      <c r="H3705" s="21">
        <v>13.2</v>
      </c>
    </row>
    <row r="3706" ht="15.75" customHeight="1">
      <c r="A3706" s="16" t="str">
        <f t="shared" ref="A3706:B3706" si="3550">A3670</f>
        <v>июнь</v>
      </c>
      <c r="B3706" s="18">
        <f t="shared" si="3550"/>
        <v>2</v>
      </c>
      <c r="C3706" s="18">
        <f t="shared" si="215"/>
        <v>102</v>
      </c>
      <c r="D3706" s="19" t="str">
        <f t="shared" si="216"/>
        <v>платежи</v>
      </c>
      <c r="E3706" s="20">
        <v>41.0</v>
      </c>
      <c r="F3706" s="21">
        <v>27.839000000000002</v>
      </c>
      <c r="G3706" s="22">
        <v>3.4166666666666665</v>
      </c>
      <c r="H3706" s="21">
        <v>12.0</v>
      </c>
    </row>
    <row r="3707" ht="15.75" customHeight="1">
      <c r="A3707" s="16" t="str">
        <f t="shared" ref="A3707:B3707" si="3551">A3671</f>
        <v>июль</v>
      </c>
      <c r="B3707" s="18">
        <f t="shared" si="3551"/>
        <v>3</v>
      </c>
      <c r="C3707" s="18">
        <f t="shared" si="215"/>
        <v>102</v>
      </c>
      <c r="D3707" s="19" t="str">
        <f t="shared" si="216"/>
        <v>платежи</v>
      </c>
      <c r="E3707" s="20">
        <v>41.5</v>
      </c>
      <c r="F3707" s="21">
        <v>29.049999999999997</v>
      </c>
      <c r="G3707" s="22">
        <v>2.881944444444444</v>
      </c>
      <c r="H3707" s="21">
        <v>14.4</v>
      </c>
    </row>
    <row r="3708" ht="15.75" customHeight="1">
      <c r="A3708" s="16" t="str">
        <f t="shared" ref="A3708:B3708" si="3552">A3672</f>
        <v>август</v>
      </c>
      <c r="B3708" s="18">
        <f t="shared" si="3552"/>
        <v>3</v>
      </c>
      <c r="C3708" s="18">
        <f t="shared" si="215"/>
        <v>102</v>
      </c>
      <c r="D3708" s="19" t="str">
        <f t="shared" si="216"/>
        <v>платежи</v>
      </c>
      <c r="E3708" s="20">
        <v>53.5</v>
      </c>
      <c r="F3708" s="21">
        <v>38.573499999999996</v>
      </c>
      <c r="G3708" s="22">
        <v>4.953703703703703</v>
      </c>
      <c r="H3708" s="21">
        <v>10.8</v>
      </c>
    </row>
    <row r="3709" ht="15.75" customHeight="1">
      <c r="A3709" s="16" t="str">
        <f t="shared" ref="A3709:B3709" si="3553">A3673</f>
        <v>сентябрь</v>
      </c>
      <c r="B3709" s="18">
        <f t="shared" si="3553"/>
        <v>3</v>
      </c>
      <c r="C3709" s="18">
        <f t="shared" si="215"/>
        <v>102</v>
      </c>
      <c r="D3709" s="19" t="str">
        <f t="shared" si="216"/>
        <v>платежи</v>
      </c>
      <c r="E3709" s="20">
        <v>60.0</v>
      </c>
      <c r="F3709" s="21">
        <v>42.42</v>
      </c>
      <c r="G3709" s="22">
        <v>4.166666666666666</v>
      </c>
      <c r="H3709" s="21">
        <v>14.4</v>
      </c>
    </row>
    <row r="3710" ht="15.75" customHeight="1">
      <c r="A3710" s="16" t="str">
        <f t="shared" ref="A3710:B3710" si="3554">A3674</f>
        <v>январь</v>
      </c>
      <c r="B3710" s="18">
        <f t="shared" si="3554"/>
        <v>1</v>
      </c>
      <c r="C3710" s="18">
        <f t="shared" si="215"/>
        <v>98</v>
      </c>
      <c r="D3710" s="19" t="str">
        <f t="shared" si="216"/>
        <v>Услуги</v>
      </c>
      <c r="E3710" s="20">
        <v>2.67</v>
      </c>
      <c r="F3710" s="21">
        <v>1.29495</v>
      </c>
      <c r="G3710" s="22">
        <v>0.2022727272727273</v>
      </c>
      <c r="H3710" s="21">
        <v>13.2</v>
      </c>
    </row>
    <row r="3711" ht="15.75" customHeight="1">
      <c r="A3711" s="16" t="str">
        <f t="shared" ref="A3711:B3711" si="3555">A3675</f>
        <v>февраль</v>
      </c>
      <c r="B3711" s="18">
        <f t="shared" si="3555"/>
        <v>1</v>
      </c>
      <c r="C3711" s="18">
        <f t="shared" si="215"/>
        <v>98</v>
      </c>
      <c r="D3711" s="19" t="str">
        <f t="shared" si="216"/>
        <v>Услуги</v>
      </c>
      <c r="E3711" s="20">
        <v>2.58</v>
      </c>
      <c r="F3711" s="21">
        <v>1.2255</v>
      </c>
      <c r="G3711" s="22">
        <v>0.19545454545454546</v>
      </c>
      <c r="H3711" s="21">
        <v>13.2</v>
      </c>
    </row>
    <row r="3712" ht="15.75" customHeight="1">
      <c r="A3712" s="16" t="str">
        <f t="shared" ref="A3712:B3712" si="3556">A3676</f>
        <v>март</v>
      </c>
      <c r="B3712" s="18">
        <f t="shared" si="3556"/>
        <v>1</v>
      </c>
      <c r="C3712" s="18">
        <f t="shared" si="215"/>
        <v>98</v>
      </c>
      <c r="D3712" s="19" t="str">
        <f t="shared" si="216"/>
        <v>Услуги</v>
      </c>
      <c r="E3712" s="20">
        <v>3.48</v>
      </c>
      <c r="F3712" s="21">
        <v>1.74</v>
      </c>
      <c r="G3712" s="22">
        <v>0.2636363636363636</v>
      </c>
      <c r="H3712" s="21">
        <v>13.2</v>
      </c>
    </row>
    <row r="3713" ht="15.75" customHeight="1">
      <c r="A3713" s="16" t="str">
        <f t="shared" ref="A3713:B3713" si="3557">A3677</f>
        <v>апрель</v>
      </c>
      <c r="B3713" s="18">
        <f t="shared" si="3557"/>
        <v>2</v>
      </c>
      <c r="C3713" s="18">
        <f t="shared" si="215"/>
        <v>98</v>
      </c>
      <c r="D3713" s="19" t="str">
        <f t="shared" si="216"/>
        <v>Услуги</v>
      </c>
      <c r="E3713" s="20">
        <v>3.48</v>
      </c>
      <c r="F3713" s="21">
        <v>1.74</v>
      </c>
      <c r="G3713" s="22">
        <v>0.3222222222222222</v>
      </c>
      <c r="H3713" s="21">
        <v>10.8</v>
      </c>
    </row>
    <row r="3714" ht="15.75" customHeight="1">
      <c r="A3714" s="16" t="str">
        <f t="shared" ref="A3714:B3714" si="3558">A3678</f>
        <v>май</v>
      </c>
      <c r="B3714" s="18">
        <f t="shared" si="3558"/>
        <v>2</v>
      </c>
      <c r="C3714" s="18">
        <f t="shared" si="215"/>
        <v>98</v>
      </c>
      <c r="D3714" s="19" t="str">
        <f t="shared" si="216"/>
        <v>Услуги</v>
      </c>
      <c r="E3714" s="20">
        <v>2.61</v>
      </c>
      <c r="F3714" s="21">
        <v>1.29195</v>
      </c>
      <c r="G3714" s="22">
        <v>0.24166666666666664</v>
      </c>
      <c r="H3714" s="21">
        <v>10.8</v>
      </c>
    </row>
    <row r="3715" ht="15.75" customHeight="1">
      <c r="A3715" s="16" t="str">
        <f t="shared" ref="A3715:B3715" si="3559">A3679</f>
        <v>июнь</v>
      </c>
      <c r="B3715" s="18">
        <f t="shared" si="3559"/>
        <v>2</v>
      </c>
      <c r="C3715" s="18">
        <f t="shared" si="215"/>
        <v>98</v>
      </c>
      <c r="D3715" s="19" t="str">
        <f t="shared" si="216"/>
        <v>Услуги</v>
      </c>
      <c r="E3715" s="20">
        <v>3.57</v>
      </c>
      <c r="F3715" s="21">
        <v>1.76715</v>
      </c>
      <c r="G3715" s="22">
        <v>0.27045454545454545</v>
      </c>
      <c r="H3715" s="21">
        <v>13.2</v>
      </c>
    </row>
    <row r="3716" ht="15.75" customHeight="1">
      <c r="A3716" s="16" t="str">
        <f t="shared" ref="A3716:B3716" si="3560">A3680</f>
        <v>июль</v>
      </c>
      <c r="B3716" s="18">
        <f t="shared" si="3560"/>
        <v>3</v>
      </c>
      <c r="C3716" s="18">
        <f t="shared" si="215"/>
        <v>98</v>
      </c>
      <c r="D3716" s="19" t="str">
        <f t="shared" si="216"/>
        <v>Услуги</v>
      </c>
      <c r="E3716" s="20">
        <v>3.27</v>
      </c>
      <c r="F3716" s="21">
        <v>1.7167500000000002</v>
      </c>
      <c r="G3716" s="22">
        <v>0.22708333333333336</v>
      </c>
      <c r="H3716" s="21">
        <v>14.4</v>
      </c>
    </row>
    <row r="3717" ht="15.75" customHeight="1">
      <c r="A3717" s="16" t="str">
        <f t="shared" ref="A3717:B3717" si="3561">A3681</f>
        <v>август</v>
      </c>
      <c r="B3717" s="18">
        <f t="shared" si="3561"/>
        <v>3</v>
      </c>
      <c r="C3717" s="18">
        <f t="shared" si="215"/>
        <v>98</v>
      </c>
      <c r="D3717" s="19" t="str">
        <f t="shared" si="216"/>
        <v>Услуги</v>
      </c>
      <c r="E3717" s="20">
        <v>2.97</v>
      </c>
      <c r="F3717" s="21">
        <v>1.4404499999999998</v>
      </c>
      <c r="G3717" s="22">
        <v>0.22499999999999998</v>
      </c>
      <c r="H3717" s="21">
        <v>13.2</v>
      </c>
    </row>
    <row r="3718" ht="15.75" customHeight="1">
      <c r="A3718" s="16" t="str">
        <f t="shared" ref="A3718:B3718" si="3562">A3682</f>
        <v>сентябрь</v>
      </c>
      <c r="B3718" s="18">
        <f t="shared" si="3562"/>
        <v>3</v>
      </c>
      <c r="C3718" s="18">
        <f t="shared" si="215"/>
        <v>98</v>
      </c>
      <c r="D3718" s="19" t="str">
        <f t="shared" si="216"/>
        <v>Услуги</v>
      </c>
      <c r="E3718" s="20">
        <v>2.79</v>
      </c>
      <c r="F3718" s="21">
        <v>1.395</v>
      </c>
      <c r="G3718" s="22">
        <v>0.25833333333333336</v>
      </c>
      <c r="H3718" s="21">
        <v>10.8</v>
      </c>
    </row>
    <row r="3719" ht="15.75" customHeight="1">
      <c r="A3719" s="16" t="str">
        <f t="shared" ref="A3719:B3719" si="3563">A3683</f>
        <v>январь</v>
      </c>
      <c r="B3719" s="18">
        <f t="shared" si="3563"/>
        <v>1</v>
      </c>
      <c r="C3719" s="18">
        <f t="shared" si="215"/>
        <v>101</v>
      </c>
      <c r="D3719" s="19" t="str">
        <f t="shared" si="216"/>
        <v>Услуги</v>
      </c>
      <c r="E3719" s="20">
        <v>3.24</v>
      </c>
      <c r="F3719" s="21">
        <v>1.5876</v>
      </c>
      <c r="G3719" s="22">
        <v>0.24545454545454548</v>
      </c>
      <c r="H3719" s="21">
        <v>13.2</v>
      </c>
    </row>
    <row r="3720" ht="15.75" customHeight="1">
      <c r="A3720" s="16" t="str">
        <f t="shared" ref="A3720:B3720" si="3564">A3684</f>
        <v>февраль</v>
      </c>
      <c r="B3720" s="18">
        <f t="shared" si="3564"/>
        <v>1</v>
      </c>
      <c r="C3720" s="18">
        <f t="shared" si="215"/>
        <v>101</v>
      </c>
      <c r="D3720" s="19" t="str">
        <f t="shared" si="216"/>
        <v>Услуги</v>
      </c>
      <c r="E3720" s="20">
        <v>2.7</v>
      </c>
      <c r="F3720" s="21">
        <v>1.3230000000000002</v>
      </c>
      <c r="G3720" s="22">
        <v>0.20454545454545453</v>
      </c>
      <c r="H3720" s="21">
        <v>13.2</v>
      </c>
    </row>
    <row r="3721" ht="15.75" customHeight="1">
      <c r="A3721" s="16" t="str">
        <f t="shared" ref="A3721:B3721" si="3565">A3685</f>
        <v>март</v>
      </c>
      <c r="B3721" s="18">
        <f t="shared" si="3565"/>
        <v>1</v>
      </c>
      <c r="C3721" s="18">
        <f t="shared" si="215"/>
        <v>101</v>
      </c>
      <c r="D3721" s="19" t="str">
        <f t="shared" si="216"/>
        <v>Услуги</v>
      </c>
      <c r="E3721" s="20">
        <v>2.49</v>
      </c>
      <c r="F3721" s="21">
        <v>1.23255</v>
      </c>
      <c r="G3721" s="22">
        <v>0.18863636363636363</v>
      </c>
      <c r="H3721" s="21">
        <v>13.2</v>
      </c>
    </row>
    <row r="3722" ht="15.75" customHeight="1">
      <c r="A3722" s="16" t="str">
        <f t="shared" ref="A3722:B3722" si="3566">A3686</f>
        <v>апрель</v>
      </c>
      <c r="B3722" s="18">
        <f t="shared" si="3566"/>
        <v>2</v>
      </c>
      <c r="C3722" s="18">
        <f t="shared" si="215"/>
        <v>101</v>
      </c>
      <c r="D3722" s="19" t="str">
        <f t="shared" si="216"/>
        <v>Услуги</v>
      </c>
      <c r="E3722" s="20">
        <v>3.45</v>
      </c>
      <c r="F3722" s="21">
        <v>1.63875</v>
      </c>
      <c r="G3722" s="22">
        <v>0.23958333333333334</v>
      </c>
      <c r="H3722" s="21">
        <v>14.4</v>
      </c>
    </row>
    <row r="3723" ht="15.75" customHeight="1">
      <c r="A3723" s="16" t="str">
        <f t="shared" ref="A3723:B3723" si="3567">A3687</f>
        <v>май</v>
      </c>
      <c r="B3723" s="18">
        <f t="shared" si="3567"/>
        <v>2</v>
      </c>
      <c r="C3723" s="18">
        <f t="shared" si="215"/>
        <v>101</v>
      </c>
      <c r="D3723" s="19" t="str">
        <f t="shared" si="216"/>
        <v>Услуги</v>
      </c>
      <c r="E3723" s="20">
        <v>3.3</v>
      </c>
      <c r="F3723" s="21">
        <v>1.584</v>
      </c>
      <c r="G3723" s="22">
        <v>0.3055555555555555</v>
      </c>
      <c r="H3723" s="21">
        <v>10.8</v>
      </c>
    </row>
    <row r="3724" ht="15.75" customHeight="1">
      <c r="A3724" s="16" t="str">
        <f t="shared" ref="A3724:B3724" si="3568">A3688</f>
        <v>июнь</v>
      </c>
      <c r="B3724" s="18">
        <f t="shared" si="3568"/>
        <v>2</v>
      </c>
      <c r="C3724" s="18">
        <f t="shared" si="215"/>
        <v>101</v>
      </c>
      <c r="D3724" s="19" t="str">
        <f t="shared" si="216"/>
        <v>Услуги</v>
      </c>
      <c r="E3724" s="20">
        <v>2.64</v>
      </c>
      <c r="F3724" s="21">
        <v>1.3596000000000001</v>
      </c>
      <c r="G3724" s="22">
        <v>0.21999999999999997</v>
      </c>
      <c r="H3724" s="21">
        <v>12.0</v>
      </c>
    </row>
    <row r="3725" ht="15.75" customHeight="1">
      <c r="A3725" s="16" t="str">
        <f t="shared" ref="A3725:B3725" si="3569">A3689</f>
        <v>июль</v>
      </c>
      <c r="B3725" s="18">
        <f t="shared" si="3569"/>
        <v>3</v>
      </c>
      <c r="C3725" s="18">
        <f t="shared" si="215"/>
        <v>101</v>
      </c>
      <c r="D3725" s="19" t="str">
        <f t="shared" si="216"/>
        <v>Услуги</v>
      </c>
      <c r="E3725" s="20">
        <v>3.18</v>
      </c>
      <c r="F3725" s="21">
        <v>1.5105000000000002</v>
      </c>
      <c r="G3725" s="22">
        <v>0.265</v>
      </c>
      <c r="H3725" s="21">
        <v>12.0</v>
      </c>
    </row>
    <row r="3726" ht="15.75" customHeight="1">
      <c r="A3726" s="16" t="str">
        <f t="shared" ref="A3726:B3726" si="3570">A3690</f>
        <v>август</v>
      </c>
      <c r="B3726" s="18">
        <f t="shared" si="3570"/>
        <v>3</v>
      </c>
      <c r="C3726" s="18">
        <f t="shared" si="215"/>
        <v>101</v>
      </c>
      <c r="D3726" s="19" t="str">
        <f t="shared" si="216"/>
        <v>Услуги</v>
      </c>
      <c r="E3726" s="20">
        <v>2.58</v>
      </c>
      <c r="F3726" s="21">
        <v>1.2384</v>
      </c>
      <c r="G3726" s="22">
        <v>0.2388888888888889</v>
      </c>
      <c r="H3726" s="21">
        <v>10.8</v>
      </c>
    </row>
    <row r="3727" ht="15.75" customHeight="1">
      <c r="A3727" s="16" t="str">
        <f t="shared" ref="A3727:B3727" si="3571">A3691</f>
        <v>сентябрь</v>
      </c>
      <c r="B3727" s="18">
        <f t="shared" si="3571"/>
        <v>3</v>
      </c>
      <c r="C3727" s="18">
        <f t="shared" si="215"/>
        <v>101</v>
      </c>
      <c r="D3727" s="19" t="str">
        <f t="shared" si="216"/>
        <v>Услуги</v>
      </c>
      <c r="E3727" s="20">
        <v>2.85</v>
      </c>
      <c r="F3727" s="21">
        <v>1.49625</v>
      </c>
      <c r="G3727" s="22">
        <v>0.2375</v>
      </c>
      <c r="H3727" s="21">
        <v>12.0</v>
      </c>
    </row>
    <row r="3728" ht="15.75" customHeight="1">
      <c r="A3728" s="16" t="str">
        <f t="shared" ref="A3728:B3728" si="3572">A3692</f>
        <v>январь</v>
      </c>
      <c r="B3728" s="18">
        <f t="shared" si="3572"/>
        <v>1</v>
      </c>
      <c r="C3728" s="18">
        <f t="shared" si="215"/>
        <v>102</v>
      </c>
      <c r="D3728" s="19" t="str">
        <f t="shared" si="216"/>
        <v>телефоны и гаджеты</v>
      </c>
      <c r="E3728" s="20">
        <v>2.43</v>
      </c>
      <c r="F3728" s="21">
        <v>1.1664</v>
      </c>
      <c r="G3728" s="22">
        <v>0.22499999999999998</v>
      </c>
      <c r="H3728" s="21">
        <v>10.8</v>
      </c>
    </row>
    <row r="3729" ht="15.75" customHeight="1">
      <c r="A3729" s="16" t="str">
        <f t="shared" ref="A3729:B3729" si="3573">A3693</f>
        <v>февраль</v>
      </c>
      <c r="B3729" s="18">
        <f t="shared" si="3573"/>
        <v>1</v>
      </c>
      <c r="C3729" s="18">
        <f t="shared" si="215"/>
        <v>102</v>
      </c>
      <c r="D3729" s="19" t="str">
        <f t="shared" si="216"/>
        <v>телефоны и гаджеты</v>
      </c>
      <c r="E3729" s="20">
        <v>3.03</v>
      </c>
      <c r="F3729" s="21">
        <v>1.515</v>
      </c>
      <c r="G3729" s="22">
        <v>0.2525</v>
      </c>
      <c r="H3729" s="21">
        <v>12.0</v>
      </c>
    </row>
    <row r="3730" ht="15.75" customHeight="1">
      <c r="A3730" s="16" t="str">
        <f t="shared" ref="A3730:B3730" si="3574">A3694</f>
        <v>март</v>
      </c>
      <c r="B3730" s="18">
        <f t="shared" si="3574"/>
        <v>1</v>
      </c>
      <c r="C3730" s="18">
        <f t="shared" si="215"/>
        <v>102</v>
      </c>
      <c r="D3730" s="19" t="str">
        <f t="shared" si="216"/>
        <v>телефоны и гаджеты</v>
      </c>
      <c r="E3730" s="20">
        <v>2.4</v>
      </c>
      <c r="F3730" s="21">
        <v>1.176</v>
      </c>
      <c r="G3730" s="22">
        <v>0.22222222222222224</v>
      </c>
      <c r="H3730" s="21">
        <v>10.8</v>
      </c>
    </row>
    <row r="3731" ht="15.75" customHeight="1">
      <c r="A3731" s="16" t="str">
        <f t="shared" ref="A3731:B3731" si="3575">A3695</f>
        <v>апрель</v>
      </c>
      <c r="B3731" s="18">
        <f t="shared" si="3575"/>
        <v>2</v>
      </c>
      <c r="C3731" s="18">
        <f t="shared" si="215"/>
        <v>102</v>
      </c>
      <c r="D3731" s="19" t="str">
        <f t="shared" si="216"/>
        <v>телефоны и гаджеты</v>
      </c>
      <c r="E3731" s="20">
        <v>2.46</v>
      </c>
      <c r="F3731" s="21">
        <v>1.2054</v>
      </c>
      <c r="G3731" s="22">
        <v>0.17083333333333334</v>
      </c>
      <c r="H3731" s="21">
        <v>14.4</v>
      </c>
    </row>
    <row r="3732" ht="15.75" customHeight="1">
      <c r="A3732" s="16" t="str">
        <f t="shared" ref="A3732:B3732" si="3576">A3696</f>
        <v>май</v>
      </c>
      <c r="B3732" s="18">
        <f t="shared" si="3576"/>
        <v>2</v>
      </c>
      <c r="C3732" s="18">
        <f t="shared" si="215"/>
        <v>102</v>
      </c>
      <c r="D3732" s="19" t="str">
        <f t="shared" si="216"/>
        <v>телефоны и гаджеты</v>
      </c>
      <c r="E3732" s="20">
        <v>3.27</v>
      </c>
      <c r="F3732" s="21">
        <v>1.6513499999999999</v>
      </c>
      <c r="G3732" s="22">
        <v>0.2725</v>
      </c>
      <c r="H3732" s="21">
        <v>12.0</v>
      </c>
    </row>
    <row r="3733" ht="15.75" customHeight="1">
      <c r="A3733" s="16" t="str">
        <f t="shared" ref="A3733:B3733" si="3577">A3697</f>
        <v>июнь</v>
      </c>
      <c r="B3733" s="18">
        <f t="shared" si="3577"/>
        <v>2</v>
      </c>
      <c r="C3733" s="18">
        <f t="shared" si="215"/>
        <v>102</v>
      </c>
      <c r="D3733" s="19" t="str">
        <f t="shared" si="216"/>
        <v>телефоны и гаджеты</v>
      </c>
      <c r="E3733" s="20">
        <v>2.43</v>
      </c>
      <c r="F3733" s="21">
        <v>1.1906999999999999</v>
      </c>
      <c r="G3733" s="22">
        <v>0.18409090909090906</v>
      </c>
      <c r="H3733" s="21">
        <v>13.2</v>
      </c>
    </row>
    <row r="3734" ht="15.75" customHeight="1">
      <c r="A3734" s="16" t="str">
        <f t="shared" ref="A3734:B3734" si="3578">A3698</f>
        <v>июль</v>
      </c>
      <c r="B3734" s="18">
        <f t="shared" si="3578"/>
        <v>3</v>
      </c>
      <c r="C3734" s="18">
        <f t="shared" si="215"/>
        <v>102</v>
      </c>
      <c r="D3734" s="19" t="str">
        <f t="shared" si="216"/>
        <v>телефоны и гаджеты</v>
      </c>
      <c r="E3734" s="20">
        <v>3.06</v>
      </c>
      <c r="F3734" s="21">
        <v>1.4687999999999999</v>
      </c>
      <c r="G3734" s="22">
        <v>0.255</v>
      </c>
      <c r="H3734" s="21">
        <v>12.0</v>
      </c>
    </row>
    <row r="3735" ht="15.75" customHeight="1">
      <c r="A3735" s="16" t="str">
        <f t="shared" ref="A3735:B3735" si="3579">A3699</f>
        <v>август</v>
      </c>
      <c r="B3735" s="18">
        <f t="shared" si="3579"/>
        <v>3</v>
      </c>
      <c r="C3735" s="18">
        <f t="shared" si="215"/>
        <v>102</v>
      </c>
      <c r="D3735" s="19" t="str">
        <f t="shared" si="216"/>
        <v>телефоны и гаджеты</v>
      </c>
      <c r="E3735" s="20">
        <v>2.52</v>
      </c>
      <c r="F3735" s="21">
        <v>1.2348000000000001</v>
      </c>
      <c r="G3735" s="22">
        <v>0.17500000000000002</v>
      </c>
      <c r="H3735" s="21">
        <v>14.4</v>
      </c>
    </row>
    <row r="3736" ht="15.75" customHeight="1">
      <c r="A3736" s="16" t="str">
        <f t="shared" ref="A3736:B3736" si="3580">A3700</f>
        <v>сентябрь</v>
      </c>
      <c r="B3736" s="18">
        <f t="shared" si="3580"/>
        <v>3</v>
      </c>
      <c r="C3736" s="18">
        <f t="shared" si="215"/>
        <v>102</v>
      </c>
      <c r="D3736" s="19" t="str">
        <f t="shared" si="216"/>
        <v>телефоны и гаджеты</v>
      </c>
      <c r="E3736" s="20">
        <v>3.54</v>
      </c>
      <c r="F3736" s="21">
        <v>1.8408000000000002</v>
      </c>
      <c r="G3736" s="22">
        <v>0.24583333333333335</v>
      </c>
      <c r="H3736" s="21">
        <v>14.4</v>
      </c>
    </row>
    <row r="3737" ht="15.75" customHeight="1">
      <c r="A3737" s="16" t="str">
        <f t="shared" ref="A3737:B3737" si="3581">A3701</f>
        <v>январь</v>
      </c>
      <c r="B3737" s="18">
        <f t="shared" si="3581"/>
        <v>1</v>
      </c>
      <c r="C3737" s="18">
        <f t="shared" si="215"/>
        <v>103</v>
      </c>
      <c r="D3737" s="19" t="str">
        <f t="shared" si="216"/>
        <v>платежи</v>
      </c>
      <c r="E3737" s="20">
        <v>3.09</v>
      </c>
      <c r="F3737" s="21">
        <v>1.49865</v>
      </c>
      <c r="G3737" s="22">
        <v>0.2861111111111111</v>
      </c>
      <c r="H3737" s="21">
        <v>10.8</v>
      </c>
    </row>
    <row r="3738" ht="15.75" customHeight="1">
      <c r="A3738" s="16" t="str">
        <f t="shared" ref="A3738:B3738" si="3582">A3702</f>
        <v>февраль</v>
      </c>
      <c r="B3738" s="18">
        <f t="shared" si="3582"/>
        <v>1</v>
      </c>
      <c r="C3738" s="18">
        <f t="shared" si="215"/>
        <v>103</v>
      </c>
      <c r="D3738" s="19" t="str">
        <f t="shared" si="216"/>
        <v>платежи</v>
      </c>
      <c r="E3738" s="20">
        <v>3.33</v>
      </c>
      <c r="F3738" s="21">
        <v>1.7482499999999999</v>
      </c>
      <c r="G3738" s="22">
        <v>0.23125</v>
      </c>
      <c r="H3738" s="21">
        <v>14.4</v>
      </c>
    </row>
    <row r="3739" ht="15.75" customHeight="1">
      <c r="A3739" s="16" t="str">
        <f t="shared" ref="A3739:B3739" si="3583">A3703</f>
        <v>март</v>
      </c>
      <c r="B3739" s="18">
        <f t="shared" si="3583"/>
        <v>1</v>
      </c>
      <c r="C3739" s="18">
        <f t="shared" si="215"/>
        <v>103</v>
      </c>
      <c r="D3739" s="19" t="str">
        <f t="shared" si="216"/>
        <v>платежи</v>
      </c>
      <c r="E3739" s="20">
        <v>2.43</v>
      </c>
      <c r="F3739" s="21">
        <v>1.20285</v>
      </c>
      <c r="G3739" s="22">
        <v>0.18409090909090906</v>
      </c>
      <c r="H3739" s="21">
        <v>13.2</v>
      </c>
    </row>
    <row r="3740" ht="15.75" customHeight="1">
      <c r="A3740" s="16" t="str">
        <f t="shared" ref="A3740:B3740" si="3584">A3704</f>
        <v>апрель</v>
      </c>
      <c r="B3740" s="18">
        <f t="shared" si="3584"/>
        <v>2</v>
      </c>
      <c r="C3740" s="18">
        <f t="shared" si="215"/>
        <v>103</v>
      </c>
      <c r="D3740" s="19" t="str">
        <f t="shared" si="216"/>
        <v>платежи</v>
      </c>
      <c r="E3740" s="20">
        <v>3.0</v>
      </c>
      <c r="F3740" s="21">
        <v>1.425</v>
      </c>
      <c r="G3740" s="22">
        <v>0.2777777777777778</v>
      </c>
      <c r="H3740" s="21">
        <v>10.8</v>
      </c>
    </row>
    <row r="3741" ht="15.75" customHeight="1">
      <c r="A3741" s="16" t="str">
        <f t="shared" ref="A3741:B3741" si="3585">A3705</f>
        <v>май</v>
      </c>
      <c r="B3741" s="18">
        <f t="shared" si="3585"/>
        <v>2</v>
      </c>
      <c r="C3741" s="18">
        <f t="shared" si="215"/>
        <v>103</v>
      </c>
      <c r="D3741" s="19" t="str">
        <f t="shared" si="216"/>
        <v>платежи</v>
      </c>
      <c r="E3741" s="20">
        <v>2.97</v>
      </c>
      <c r="F3741" s="21">
        <v>1.5147</v>
      </c>
      <c r="G3741" s="22">
        <v>0.20625000000000002</v>
      </c>
      <c r="H3741" s="21">
        <v>14.4</v>
      </c>
    </row>
    <row r="3742" ht="15.75" customHeight="1">
      <c r="A3742" s="16" t="str">
        <f t="shared" ref="A3742:B3742" si="3586">A3706</f>
        <v>июнь</v>
      </c>
      <c r="B3742" s="18">
        <f t="shared" si="3586"/>
        <v>2</v>
      </c>
      <c r="C3742" s="18">
        <f t="shared" si="215"/>
        <v>103</v>
      </c>
      <c r="D3742" s="19" t="str">
        <f t="shared" si="216"/>
        <v>платежи</v>
      </c>
      <c r="E3742" s="20">
        <v>2.85</v>
      </c>
      <c r="F3742" s="21">
        <v>1.4535</v>
      </c>
      <c r="G3742" s="22">
        <v>0.2375</v>
      </c>
      <c r="H3742" s="21">
        <v>12.0</v>
      </c>
    </row>
    <row r="3743" ht="15.75" customHeight="1">
      <c r="A3743" s="16" t="str">
        <f t="shared" ref="A3743:B3743" si="3587">A3707</f>
        <v>июль</v>
      </c>
      <c r="B3743" s="18">
        <f t="shared" si="3587"/>
        <v>3</v>
      </c>
      <c r="C3743" s="18">
        <f t="shared" si="215"/>
        <v>103</v>
      </c>
      <c r="D3743" s="19" t="str">
        <f t="shared" si="216"/>
        <v>платежи</v>
      </c>
      <c r="E3743" s="20">
        <v>2.49</v>
      </c>
      <c r="F3743" s="21">
        <v>1.30725</v>
      </c>
      <c r="G3743" s="22">
        <v>0.20750000000000002</v>
      </c>
      <c r="H3743" s="21">
        <v>12.0</v>
      </c>
    </row>
    <row r="3744" ht="15.75" customHeight="1">
      <c r="A3744" s="16" t="str">
        <f t="shared" ref="A3744:B3744" si="3588">A3708</f>
        <v>август</v>
      </c>
      <c r="B3744" s="18">
        <f t="shared" si="3588"/>
        <v>3</v>
      </c>
      <c r="C3744" s="18">
        <f t="shared" si="215"/>
        <v>103</v>
      </c>
      <c r="D3744" s="19" t="str">
        <f t="shared" si="216"/>
        <v>платежи</v>
      </c>
      <c r="E3744" s="20">
        <v>2.67</v>
      </c>
      <c r="F3744" s="21">
        <v>1.3617</v>
      </c>
      <c r="G3744" s="22">
        <v>0.24722222222222223</v>
      </c>
      <c r="H3744" s="21">
        <v>10.8</v>
      </c>
    </row>
    <row r="3745" ht="15.75" customHeight="1">
      <c r="A3745" s="16" t="str">
        <f t="shared" ref="A3745:B3745" si="3589">A3709</f>
        <v>сентябрь</v>
      </c>
      <c r="B3745" s="18">
        <f t="shared" si="3589"/>
        <v>3</v>
      </c>
      <c r="C3745" s="18">
        <f t="shared" si="215"/>
        <v>103</v>
      </c>
      <c r="D3745" s="19" t="str">
        <f t="shared" si="216"/>
        <v>платежи</v>
      </c>
      <c r="E3745" s="20">
        <v>3.51</v>
      </c>
      <c r="F3745" s="21">
        <v>1.8252000000000002</v>
      </c>
      <c r="G3745" s="22">
        <v>0.24375000000000002</v>
      </c>
      <c r="H3745" s="21">
        <v>14.4</v>
      </c>
    </row>
    <row r="3746" ht="15.75" customHeight="1">
      <c r="A3746" s="16" t="str">
        <f t="shared" ref="A3746:B3746" si="3590">A3710</f>
        <v>январь</v>
      </c>
      <c r="B3746" s="18">
        <f t="shared" si="3590"/>
        <v>1</v>
      </c>
      <c r="C3746" s="18">
        <f t="shared" si="215"/>
        <v>99</v>
      </c>
      <c r="D3746" s="19" t="str">
        <f t="shared" si="216"/>
        <v>Услуги</v>
      </c>
      <c r="E3746" s="20">
        <v>13.35</v>
      </c>
      <c r="F3746" s="21">
        <v>12.93615</v>
      </c>
      <c r="G3746" s="22">
        <v>1.1125</v>
      </c>
      <c r="H3746" s="21">
        <v>12.0</v>
      </c>
    </row>
    <row r="3747" ht="15.75" customHeight="1">
      <c r="A3747" s="16" t="str">
        <f t="shared" ref="A3747:B3747" si="3591">A3711</f>
        <v>февраль</v>
      </c>
      <c r="B3747" s="18">
        <f t="shared" si="3591"/>
        <v>1</v>
      </c>
      <c r="C3747" s="18">
        <f t="shared" si="215"/>
        <v>99</v>
      </c>
      <c r="D3747" s="19" t="str">
        <f t="shared" si="216"/>
        <v>Услуги</v>
      </c>
      <c r="E3747" s="20">
        <v>13.35</v>
      </c>
      <c r="F3747" s="21">
        <v>12.555675</v>
      </c>
      <c r="G3747" s="22">
        <v>1.0113636363636362</v>
      </c>
      <c r="H3747" s="21">
        <v>13.2</v>
      </c>
    </row>
    <row r="3748" ht="15.75" customHeight="1">
      <c r="A3748" s="16" t="str">
        <f t="shared" ref="A3748:B3748" si="3592">A3712</f>
        <v>март</v>
      </c>
      <c r="B3748" s="18">
        <f t="shared" si="3592"/>
        <v>1</v>
      </c>
      <c r="C3748" s="18">
        <f t="shared" si="215"/>
        <v>99</v>
      </c>
      <c r="D3748" s="19" t="str">
        <f t="shared" si="216"/>
        <v>Услуги</v>
      </c>
      <c r="E3748" s="20">
        <v>16.5</v>
      </c>
      <c r="F3748" s="21">
        <v>15.51825</v>
      </c>
      <c r="G3748" s="22">
        <v>1.1458333333333335</v>
      </c>
      <c r="H3748" s="21">
        <v>14.4</v>
      </c>
    </row>
    <row r="3749" ht="15.75" customHeight="1">
      <c r="A3749" s="16" t="str">
        <f t="shared" ref="A3749:B3749" si="3593">A3713</f>
        <v>апрель</v>
      </c>
      <c r="B3749" s="18">
        <f t="shared" si="3593"/>
        <v>2</v>
      </c>
      <c r="C3749" s="18">
        <f t="shared" si="215"/>
        <v>99</v>
      </c>
      <c r="D3749" s="19" t="str">
        <f t="shared" si="216"/>
        <v>Услуги</v>
      </c>
      <c r="E3749" s="20">
        <v>17.55</v>
      </c>
      <c r="F3749" s="21">
        <v>16.6725</v>
      </c>
      <c r="G3749" s="22">
        <v>1.21875</v>
      </c>
      <c r="H3749" s="21">
        <v>14.4</v>
      </c>
    </row>
    <row r="3750" ht="15.75" customHeight="1">
      <c r="A3750" s="16" t="str">
        <f t="shared" ref="A3750:B3750" si="3594">A3714</f>
        <v>май</v>
      </c>
      <c r="B3750" s="18">
        <f t="shared" si="3594"/>
        <v>2</v>
      </c>
      <c r="C3750" s="18">
        <f t="shared" si="215"/>
        <v>99</v>
      </c>
      <c r="D3750" s="19" t="str">
        <f t="shared" si="216"/>
        <v>Услуги</v>
      </c>
      <c r="E3750" s="20">
        <v>17.25</v>
      </c>
      <c r="F3750" s="21">
        <v>16.551375</v>
      </c>
      <c r="G3750" s="22">
        <v>1.3068181818181817</v>
      </c>
      <c r="H3750" s="21">
        <v>13.2</v>
      </c>
    </row>
    <row r="3751" ht="15.75" customHeight="1">
      <c r="A3751" s="16" t="str">
        <f t="shared" ref="A3751:B3751" si="3595">A3715</f>
        <v>июнь</v>
      </c>
      <c r="B3751" s="18">
        <f t="shared" si="3595"/>
        <v>2</v>
      </c>
      <c r="C3751" s="18">
        <f t="shared" si="215"/>
        <v>99</v>
      </c>
      <c r="D3751" s="19" t="str">
        <f t="shared" si="216"/>
        <v>Услуги</v>
      </c>
      <c r="E3751" s="20">
        <v>14.85</v>
      </c>
      <c r="F3751" s="21">
        <v>13.82535</v>
      </c>
      <c r="G3751" s="22">
        <v>1.375</v>
      </c>
      <c r="H3751" s="21">
        <v>10.8</v>
      </c>
    </row>
    <row r="3752" ht="15.75" customHeight="1">
      <c r="A3752" s="16" t="str">
        <f t="shared" ref="A3752:B3752" si="3596">A3716</f>
        <v>июль</v>
      </c>
      <c r="B3752" s="18">
        <f t="shared" si="3596"/>
        <v>3</v>
      </c>
      <c r="C3752" s="18">
        <f t="shared" si="215"/>
        <v>99</v>
      </c>
      <c r="D3752" s="19" t="str">
        <f t="shared" si="216"/>
        <v>Услуги</v>
      </c>
      <c r="E3752" s="20">
        <v>13.35</v>
      </c>
      <c r="F3752" s="21">
        <v>12.6825</v>
      </c>
      <c r="G3752" s="22">
        <v>1.0113636363636362</v>
      </c>
      <c r="H3752" s="21">
        <v>13.2</v>
      </c>
    </row>
    <row r="3753" ht="15.75" customHeight="1">
      <c r="A3753" s="16" t="str">
        <f t="shared" ref="A3753:B3753" si="3597">A3717</f>
        <v>август</v>
      </c>
      <c r="B3753" s="18">
        <f t="shared" si="3597"/>
        <v>3</v>
      </c>
      <c r="C3753" s="18">
        <f t="shared" si="215"/>
        <v>99</v>
      </c>
      <c r="D3753" s="19" t="str">
        <f t="shared" si="216"/>
        <v>Услуги</v>
      </c>
      <c r="E3753" s="20">
        <v>17.1</v>
      </c>
      <c r="F3753" s="21">
        <v>15.757650000000002</v>
      </c>
      <c r="G3753" s="22">
        <v>1.2954545454545459</v>
      </c>
      <c r="H3753" s="21">
        <v>13.2</v>
      </c>
    </row>
    <row r="3754" ht="15.75" customHeight="1">
      <c r="A3754" s="16" t="str">
        <f t="shared" ref="A3754:B3754" si="3598">A3718</f>
        <v>сентябрь</v>
      </c>
      <c r="B3754" s="18">
        <f t="shared" si="3598"/>
        <v>3</v>
      </c>
      <c r="C3754" s="18">
        <f t="shared" si="215"/>
        <v>99</v>
      </c>
      <c r="D3754" s="19" t="str">
        <f t="shared" si="216"/>
        <v>Услуги</v>
      </c>
      <c r="E3754" s="20">
        <v>15.0</v>
      </c>
      <c r="F3754" s="21">
        <v>14.3925</v>
      </c>
      <c r="G3754" s="22">
        <v>1.1363636363636362</v>
      </c>
      <c r="H3754" s="21">
        <v>13.2</v>
      </c>
    </row>
    <row r="3755" ht="15.75" customHeight="1">
      <c r="A3755" s="16" t="str">
        <f t="shared" ref="A3755:B3755" si="3599">A3719</f>
        <v>январь</v>
      </c>
      <c r="B3755" s="18">
        <f t="shared" si="3599"/>
        <v>1</v>
      </c>
      <c r="C3755" s="18">
        <f t="shared" si="215"/>
        <v>102</v>
      </c>
      <c r="D3755" s="19" t="str">
        <f t="shared" si="216"/>
        <v>Услуги</v>
      </c>
      <c r="E3755" s="20">
        <v>12.45</v>
      </c>
      <c r="F3755" s="21">
        <v>11.472674999999999</v>
      </c>
      <c r="G3755" s="22">
        <v>1.152777777777778</v>
      </c>
      <c r="H3755" s="21">
        <v>10.8</v>
      </c>
    </row>
    <row r="3756" ht="15.75" customHeight="1">
      <c r="A3756" s="16" t="str">
        <f t="shared" ref="A3756:B3756" si="3600">A3720</f>
        <v>февраль</v>
      </c>
      <c r="B3756" s="18">
        <f t="shared" si="3600"/>
        <v>1</v>
      </c>
      <c r="C3756" s="18">
        <f t="shared" si="215"/>
        <v>102</v>
      </c>
      <c r="D3756" s="19" t="str">
        <f t="shared" si="216"/>
        <v>Услуги</v>
      </c>
      <c r="E3756" s="20">
        <v>13.5</v>
      </c>
      <c r="F3756" s="21">
        <v>12.44025</v>
      </c>
      <c r="G3756" s="22">
        <v>1.125</v>
      </c>
      <c r="H3756" s="21">
        <v>12.0</v>
      </c>
    </row>
    <row r="3757" ht="15.75" customHeight="1">
      <c r="A3757" s="16" t="str">
        <f t="shared" ref="A3757:B3757" si="3601">A3721</f>
        <v>март</v>
      </c>
      <c r="B3757" s="18">
        <f t="shared" si="3601"/>
        <v>1</v>
      </c>
      <c r="C3757" s="18">
        <f t="shared" si="215"/>
        <v>102</v>
      </c>
      <c r="D3757" s="19" t="str">
        <f t="shared" si="216"/>
        <v>Услуги</v>
      </c>
      <c r="E3757" s="20">
        <v>15.0</v>
      </c>
      <c r="F3757" s="21">
        <v>13.965</v>
      </c>
      <c r="G3757" s="22">
        <v>1.1363636363636362</v>
      </c>
      <c r="H3757" s="21">
        <v>13.2</v>
      </c>
    </row>
    <row r="3758" ht="15.75" customHeight="1">
      <c r="A3758" s="16" t="str">
        <f t="shared" ref="A3758:B3758" si="3602">A3722</f>
        <v>апрель</v>
      </c>
      <c r="B3758" s="18">
        <f t="shared" si="3602"/>
        <v>2</v>
      </c>
      <c r="C3758" s="18">
        <f t="shared" si="215"/>
        <v>102</v>
      </c>
      <c r="D3758" s="19" t="str">
        <f t="shared" si="216"/>
        <v>Услуги</v>
      </c>
      <c r="E3758" s="20">
        <v>13.8</v>
      </c>
      <c r="F3758" s="21">
        <v>12.978900000000001</v>
      </c>
      <c r="G3758" s="22">
        <v>1.0454545454545454</v>
      </c>
      <c r="H3758" s="21">
        <v>13.2</v>
      </c>
    </row>
    <row r="3759" ht="15.75" customHeight="1">
      <c r="A3759" s="16" t="str">
        <f t="shared" ref="A3759:B3759" si="3603">A3723</f>
        <v>май</v>
      </c>
      <c r="B3759" s="18">
        <f t="shared" si="3603"/>
        <v>2</v>
      </c>
      <c r="C3759" s="18">
        <f t="shared" si="215"/>
        <v>102</v>
      </c>
      <c r="D3759" s="19" t="str">
        <f t="shared" si="216"/>
        <v>Услуги</v>
      </c>
      <c r="E3759" s="20">
        <v>12.0</v>
      </c>
      <c r="F3759" s="21">
        <v>11.628</v>
      </c>
      <c r="G3759" s="22">
        <v>1.1111111111111112</v>
      </c>
      <c r="H3759" s="21">
        <v>10.8</v>
      </c>
    </row>
    <row r="3760" ht="15.75" customHeight="1">
      <c r="A3760" s="16" t="str">
        <f t="shared" ref="A3760:B3760" si="3604">A3724</f>
        <v>июнь</v>
      </c>
      <c r="B3760" s="18">
        <f t="shared" si="3604"/>
        <v>2</v>
      </c>
      <c r="C3760" s="18">
        <f t="shared" si="215"/>
        <v>102</v>
      </c>
      <c r="D3760" s="19" t="str">
        <f t="shared" si="216"/>
        <v>Услуги</v>
      </c>
      <c r="E3760" s="20">
        <v>12.45</v>
      </c>
      <c r="F3760" s="21">
        <v>11.945775000000001</v>
      </c>
      <c r="G3760" s="22">
        <v>1.152777777777778</v>
      </c>
      <c r="H3760" s="21">
        <v>10.8</v>
      </c>
    </row>
    <row r="3761" ht="15.75" customHeight="1">
      <c r="A3761" s="16" t="str">
        <f t="shared" ref="A3761:B3761" si="3605">A3725</f>
        <v>июль</v>
      </c>
      <c r="B3761" s="18">
        <f t="shared" si="3605"/>
        <v>3</v>
      </c>
      <c r="C3761" s="18">
        <f t="shared" si="215"/>
        <v>102</v>
      </c>
      <c r="D3761" s="19" t="str">
        <f t="shared" si="216"/>
        <v>Услуги</v>
      </c>
      <c r="E3761" s="20">
        <v>17.85</v>
      </c>
      <c r="F3761" s="21">
        <v>16.9575</v>
      </c>
      <c r="G3761" s="22">
        <v>1.4874999999999998</v>
      </c>
      <c r="H3761" s="21">
        <v>12.0</v>
      </c>
    </row>
    <row r="3762" ht="15.75" customHeight="1">
      <c r="A3762" s="16" t="str">
        <f t="shared" ref="A3762:B3762" si="3606">A3726</f>
        <v>август</v>
      </c>
      <c r="B3762" s="18">
        <f t="shared" si="3606"/>
        <v>3</v>
      </c>
      <c r="C3762" s="18">
        <f t="shared" si="215"/>
        <v>102</v>
      </c>
      <c r="D3762" s="19" t="str">
        <f t="shared" si="216"/>
        <v>Услуги</v>
      </c>
      <c r="E3762" s="20">
        <v>15.3</v>
      </c>
      <c r="F3762" s="21">
        <v>14.535</v>
      </c>
      <c r="G3762" s="22">
        <v>1.1590909090909092</v>
      </c>
      <c r="H3762" s="21">
        <v>13.2</v>
      </c>
    </row>
    <row r="3763" ht="15.75" customHeight="1">
      <c r="A3763" s="16" t="str">
        <f t="shared" ref="A3763:B3763" si="3607">A3727</f>
        <v>сентябрь</v>
      </c>
      <c r="B3763" s="18">
        <f t="shared" si="3607"/>
        <v>3</v>
      </c>
      <c r="C3763" s="18">
        <f t="shared" si="215"/>
        <v>102</v>
      </c>
      <c r="D3763" s="19" t="str">
        <f t="shared" si="216"/>
        <v>Услуги</v>
      </c>
      <c r="E3763" s="20">
        <v>17.1</v>
      </c>
      <c r="F3763" s="21">
        <v>15.757650000000002</v>
      </c>
      <c r="G3763" s="22">
        <v>1.2954545454545459</v>
      </c>
      <c r="H3763" s="21">
        <v>13.2</v>
      </c>
    </row>
    <row r="3764" ht="15.75" customHeight="1">
      <c r="A3764" s="16" t="str">
        <f t="shared" ref="A3764:B3764" si="3608">A3728</f>
        <v>январь</v>
      </c>
      <c r="B3764" s="18">
        <f t="shared" si="3608"/>
        <v>1</v>
      </c>
      <c r="C3764" s="18">
        <f t="shared" si="215"/>
        <v>103</v>
      </c>
      <c r="D3764" s="19" t="str">
        <f t="shared" si="216"/>
        <v>телефоны и гаджеты</v>
      </c>
      <c r="E3764" s="20">
        <v>13.95</v>
      </c>
      <c r="F3764" s="21">
        <v>13.2525</v>
      </c>
      <c r="G3764" s="22">
        <v>1.2916666666666665</v>
      </c>
      <c r="H3764" s="21">
        <v>10.8</v>
      </c>
    </row>
    <row r="3765" ht="15.75" customHeight="1">
      <c r="A3765" s="16" t="str">
        <f t="shared" ref="A3765:B3765" si="3609">A3729</f>
        <v>февраль</v>
      </c>
      <c r="B3765" s="18">
        <f t="shared" si="3609"/>
        <v>1</v>
      </c>
      <c r="C3765" s="18">
        <f t="shared" si="215"/>
        <v>103</v>
      </c>
      <c r="D3765" s="19" t="str">
        <f t="shared" si="216"/>
        <v>телефоны и гаджеты</v>
      </c>
      <c r="E3765" s="20">
        <v>13.65</v>
      </c>
      <c r="F3765" s="21">
        <v>12.837825</v>
      </c>
      <c r="G3765" s="22">
        <v>1.0340909090909092</v>
      </c>
      <c r="H3765" s="21">
        <v>13.2</v>
      </c>
    </row>
    <row r="3766" ht="15.75" customHeight="1">
      <c r="A3766" s="16" t="str">
        <f t="shared" ref="A3766:B3766" si="3610">A3730</f>
        <v>март</v>
      </c>
      <c r="B3766" s="18">
        <f t="shared" si="3610"/>
        <v>1</v>
      </c>
      <c r="C3766" s="18">
        <f t="shared" si="215"/>
        <v>103</v>
      </c>
      <c r="D3766" s="19" t="str">
        <f t="shared" si="216"/>
        <v>телефоны и гаджеты</v>
      </c>
      <c r="E3766" s="20">
        <v>16.05</v>
      </c>
      <c r="F3766" s="21">
        <v>15.2475</v>
      </c>
      <c r="G3766" s="22">
        <v>1.1145833333333335</v>
      </c>
      <c r="H3766" s="21">
        <v>14.4</v>
      </c>
    </row>
    <row r="3767" ht="15.75" customHeight="1">
      <c r="A3767" s="16" t="str">
        <f t="shared" ref="A3767:B3767" si="3611">A3731</f>
        <v>апрель</v>
      </c>
      <c r="B3767" s="18">
        <f t="shared" si="3611"/>
        <v>2</v>
      </c>
      <c r="C3767" s="18">
        <f t="shared" si="215"/>
        <v>103</v>
      </c>
      <c r="D3767" s="19" t="str">
        <f t="shared" si="216"/>
        <v>телефоны и гаджеты</v>
      </c>
      <c r="E3767" s="20">
        <v>17.4</v>
      </c>
      <c r="F3767" s="21">
        <v>16.6953</v>
      </c>
      <c r="G3767" s="22">
        <v>1.45</v>
      </c>
      <c r="H3767" s="21">
        <v>12.0</v>
      </c>
    </row>
    <row r="3768" ht="15.75" customHeight="1">
      <c r="A3768" s="16" t="str">
        <f t="shared" ref="A3768:B3768" si="3612">A3732</f>
        <v>май</v>
      </c>
      <c r="B3768" s="18">
        <f t="shared" si="3612"/>
        <v>2</v>
      </c>
      <c r="C3768" s="18">
        <f t="shared" si="215"/>
        <v>103</v>
      </c>
      <c r="D3768" s="19" t="str">
        <f t="shared" si="216"/>
        <v>телефоны и гаджеты</v>
      </c>
      <c r="E3768" s="20">
        <v>16.8</v>
      </c>
      <c r="F3768" s="21">
        <v>16.119600000000002</v>
      </c>
      <c r="G3768" s="22">
        <v>1.4000000000000001</v>
      </c>
      <c r="H3768" s="21">
        <v>12.0</v>
      </c>
    </row>
    <row r="3769" ht="15.75" customHeight="1">
      <c r="A3769" s="16" t="str">
        <f t="shared" ref="A3769:B3769" si="3613">A3733</f>
        <v>июнь</v>
      </c>
      <c r="B3769" s="18">
        <f t="shared" si="3613"/>
        <v>2</v>
      </c>
      <c r="C3769" s="18">
        <f t="shared" si="215"/>
        <v>103</v>
      </c>
      <c r="D3769" s="19" t="str">
        <f t="shared" si="216"/>
        <v>телефоны и гаджеты</v>
      </c>
      <c r="E3769" s="20">
        <v>14.1</v>
      </c>
      <c r="F3769" s="21">
        <v>12.99315</v>
      </c>
      <c r="G3769" s="22">
        <v>1.0681818181818181</v>
      </c>
      <c r="H3769" s="21">
        <v>13.2</v>
      </c>
    </row>
    <row r="3770" ht="15.75" customHeight="1">
      <c r="A3770" s="16" t="str">
        <f t="shared" ref="A3770:B3770" si="3614">A3734</f>
        <v>июль</v>
      </c>
      <c r="B3770" s="18">
        <f t="shared" si="3614"/>
        <v>3</v>
      </c>
      <c r="C3770" s="18">
        <f t="shared" si="215"/>
        <v>103</v>
      </c>
      <c r="D3770" s="19" t="str">
        <f t="shared" si="216"/>
        <v>телефоны и гаджеты</v>
      </c>
      <c r="E3770" s="20">
        <v>17.55</v>
      </c>
      <c r="F3770" s="21">
        <v>16.33905</v>
      </c>
      <c r="G3770" s="22">
        <v>1.625</v>
      </c>
      <c r="H3770" s="21">
        <v>10.8</v>
      </c>
    </row>
    <row r="3771" ht="15.75" customHeight="1">
      <c r="A3771" s="16" t="str">
        <f t="shared" ref="A3771:B3771" si="3615">A3735</f>
        <v>август</v>
      </c>
      <c r="B3771" s="18">
        <f t="shared" si="3615"/>
        <v>3</v>
      </c>
      <c r="C3771" s="18">
        <f t="shared" si="215"/>
        <v>103</v>
      </c>
      <c r="D3771" s="19" t="str">
        <f t="shared" si="216"/>
        <v>телефоны и гаджеты</v>
      </c>
      <c r="E3771" s="20">
        <v>13.95</v>
      </c>
      <c r="F3771" s="21">
        <v>12.987449999999999</v>
      </c>
      <c r="G3771" s="22">
        <v>1.1625</v>
      </c>
      <c r="H3771" s="21">
        <v>12.0</v>
      </c>
    </row>
    <row r="3772" ht="15.75" customHeight="1">
      <c r="A3772" s="16" t="str">
        <f t="shared" ref="A3772:B3772" si="3616">A3736</f>
        <v>сентябрь</v>
      </c>
      <c r="B3772" s="18">
        <f t="shared" si="3616"/>
        <v>3</v>
      </c>
      <c r="C3772" s="18">
        <f t="shared" si="215"/>
        <v>103</v>
      </c>
      <c r="D3772" s="19" t="str">
        <f t="shared" si="216"/>
        <v>телефоны и гаджеты</v>
      </c>
      <c r="E3772" s="20">
        <v>14.55</v>
      </c>
      <c r="F3772" s="21">
        <v>13.8225</v>
      </c>
      <c r="G3772" s="22">
        <v>1.0104166666666665</v>
      </c>
      <c r="H3772" s="21">
        <v>14.4</v>
      </c>
    </row>
    <row r="3773" ht="15.75" customHeight="1">
      <c r="A3773" s="16" t="str">
        <f t="shared" ref="A3773:B3773" si="3617">A3737</f>
        <v>январь</v>
      </c>
      <c r="B3773" s="18">
        <f t="shared" si="3617"/>
        <v>1</v>
      </c>
      <c r="C3773" s="18">
        <f t="shared" si="215"/>
        <v>104</v>
      </c>
      <c r="D3773" s="19" t="str">
        <f t="shared" si="216"/>
        <v>платежи</v>
      </c>
      <c r="E3773" s="20">
        <v>15.15</v>
      </c>
      <c r="F3773" s="21">
        <v>14.536425</v>
      </c>
      <c r="G3773" s="22">
        <v>1.2625</v>
      </c>
      <c r="H3773" s="21">
        <v>12.0</v>
      </c>
    </row>
    <row r="3774" ht="15.75" customHeight="1">
      <c r="A3774" s="16" t="str">
        <f t="shared" ref="A3774:B3774" si="3618">A3738</f>
        <v>февраль</v>
      </c>
      <c r="B3774" s="18">
        <f t="shared" si="3618"/>
        <v>1</v>
      </c>
      <c r="C3774" s="18">
        <f t="shared" si="215"/>
        <v>104</v>
      </c>
      <c r="D3774" s="19" t="str">
        <f t="shared" si="216"/>
        <v>платежи</v>
      </c>
      <c r="E3774" s="20">
        <v>12.45</v>
      </c>
      <c r="F3774" s="21">
        <v>11.945775000000001</v>
      </c>
      <c r="G3774" s="22">
        <v>0.8645833333333335</v>
      </c>
      <c r="H3774" s="21">
        <v>14.4</v>
      </c>
    </row>
    <row r="3775" ht="15.75" customHeight="1">
      <c r="A3775" s="16" t="str">
        <f t="shared" ref="A3775:B3775" si="3619">A3739</f>
        <v>март</v>
      </c>
      <c r="B3775" s="18">
        <f t="shared" si="3619"/>
        <v>1</v>
      </c>
      <c r="C3775" s="18">
        <f t="shared" si="215"/>
        <v>104</v>
      </c>
      <c r="D3775" s="19" t="str">
        <f t="shared" si="216"/>
        <v>платежи</v>
      </c>
      <c r="E3775" s="20">
        <v>17.55</v>
      </c>
      <c r="F3775" s="21">
        <v>16.839225</v>
      </c>
      <c r="G3775" s="22">
        <v>1.21875</v>
      </c>
      <c r="H3775" s="21">
        <v>14.4</v>
      </c>
    </row>
    <row r="3776" ht="15.75" customHeight="1">
      <c r="A3776" s="16" t="str">
        <f t="shared" ref="A3776:B3776" si="3620">A3740</f>
        <v>апрель</v>
      </c>
      <c r="B3776" s="18">
        <f t="shared" si="3620"/>
        <v>2</v>
      </c>
      <c r="C3776" s="18">
        <f t="shared" si="215"/>
        <v>104</v>
      </c>
      <c r="D3776" s="19" t="str">
        <f t="shared" si="216"/>
        <v>платежи</v>
      </c>
      <c r="E3776" s="20">
        <v>12.75</v>
      </c>
      <c r="F3776" s="21">
        <v>12.233625</v>
      </c>
      <c r="G3776" s="22">
        <v>0.8854166666666665</v>
      </c>
      <c r="H3776" s="21">
        <v>14.4</v>
      </c>
    </row>
    <row r="3777" ht="15.75" customHeight="1">
      <c r="A3777" s="16" t="str">
        <f t="shared" ref="A3777:B3777" si="3621">A3741</f>
        <v>май</v>
      </c>
      <c r="B3777" s="18">
        <f t="shared" si="3621"/>
        <v>2</v>
      </c>
      <c r="C3777" s="18">
        <f t="shared" si="215"/>
        <v>104</v>
      </c>
      <c r="D3777" s="19" t="str">
        <f t="shared" si="216"/>
        <v>платежи</v>
      </c>
      <c r="E3777" s="20">
        <v>12.75</v>
      </c>
      <c r="F3777" s="21">
        <v>12.35475</v>
      </c>
      <c r="G3777" s="22">
        <v>0.9659090909090907</v>
      </c>
      <c r="H3777" s="21">
        <v>13.2</v>
      </c>
    </row>
    <row r="3778" ht="15.75" customHeight="1">
      <c r="A3778" s="16" t="str">
        <f t="shared" ref="A3778:B3778" si="3622">A3742</f>
        <v>июнь</v>
      </c>
      <c r="B3778" s="18">
        <f t="shared" si="3622"/>
        <v>2</v>
      </c>
      <c r="C3778" s="18">
        <f t="shared" si="215"/>
        <v>104</v>
      </c>
      <c r="D3778" s="19" t="str">
        <f t="shared" si="216"/>
        <v>платежи</v>
      </c>
      <c r="E3778" s="20">
        <v>15.3</v>
      </c>
      <c r="F3778" s="21">
        <v>14.38965</v>
      </c>
      <c r="G3778" s="22">
        <v>1.275</v>
      </c>
      <c r="H3778" s="21">
        <v>12.0</v>
      </c>
    </row>
    <row r="3779" ht="15.75" customHeight="1">
      <c r="A3779" s="16" t="str">
        <f t="shared" ref="A3779:B3779" si="3623">A3743</f>
        <v>июль</v>
      </c>
      <c r="B3779" s="18">
        <f t="shared" si="3623"/>
        <v>3</v>
      </c>
      <c r="C3779" s="18">
        <f t="shared" si="215"/>
        <v>104</v>
      </c>
      <c r="D3779" s="19" t="str">
        <f t="shared" si="216"/>
        <v>платежи</v>
      </c>
      <c r="E3779" s="20">
        <v>12.0</v>
      </c>
      <c r="F3779" s="21">
        <v>11.172</v>
      </c>
      <c r="G3779" s="22">
        <v>1.1111111111111112</v>
      </c>
      <c r="H3779" s="21">
        <v>10.8</v>
      </c>
    </row>
    <row r="3780" ht="15.75" customHeight="1">
      <c r="A3780" s="16" t="str">
        <f t="shared" ref="A3780:B3780" si="3624">A3744</f>
        <v>август</v>
      </c>
      <c r="B3780" s="18">
        <f t="shared" si="3624"/>
        <v>3</v>
      </c>
      <c r="C3780" s="18">
        <f t="shared" si="215"/>
        <v>104</v>
      </c>
      <c r="D3780" s="19" t="str">
        <f t="shared" si="216"/>
        <v>платежи</v>
      </c>
      <c r="E3780" s="20">
        <v>18.0</v>
      </c>
      <c r="F3780" s="21">
        <v>16.929000000000002</v>
      </c>
      <c r="G3780" s="22">
        <v>1.5</v>
      </c>
      <c r="H3780" s="21">
        <v>12.0</v>
      </c>
    </row>
    <row r="3781" ht="15.75" customHeight="1">
      <c r="A3781" s="16" t="str">
        <f t="shared" ref="A3781:B3781" si="3625">A3745</f>
        <v>сентябрь</v>
      </c>
      <c r="B3781" s="18">
        <f t="shared" si="3625"/>
        <v>3</v>
      </c>
      <c r="C3781" s="18">
        <f t="shared" si="215"/>
        <v>104</v>
      </c>
      <c r="D3781" s="19" t="str">
        <f t="shared" si="216"/>
        <v>платежи</v>
      </c>
      <c r="E3781" s="20">
        <v>14.7</v>
      </c>
      <c r="F3781" s="21">
        <v>14.10465</v>
      </c>
      <c r="G3781" s="22">
        <v>1.225</v>
      </c>
      <c r="H3781" s="21">
        <v>12.0</v>
      </c>
    </row>
    <row r="3782" ht="15.75" customHeight="1">
      <c r="A3782" s="16" t="str">
        <f t="shared" ref="A3782:B3782" si="3626">A3746</f>
        <v>январь</v>
      </c>
      <c r="B3782" s="18">
        <f t="shared" si="3626"/>
        <v>1</v>
      </c>
      <c r="C3782" s="18">
        <f t="shared" si="215"/>
        <v>100</v>
      </c>
      <c r="D3782" s="19" t="str">
        <f t="shared" si="216"/>
        <v>Услуги</v>
      </c>
      <c r="E3782" s="20">
        <v>47.5</v>
      </c>
      <c r="F3782" s="21">
        <v>33.25</v>
      </c>
      <c r="G3782" s="22">
        <v>3.5984848484848486</v>
      </c>
      <c r="H3782" s="21">
        <v>13.2</v>
      </c>
    </row>
    <row r="3783" ht="15.75" customHeight="1">
      <c r="A3783" s="16" t="str">
        <f t="shared" ref="A3783:B3783" si="3627">A3747</f>
        <v>февраль</v>
      </c>
      <c r="B3783" s="18">
        <f t="shared" si="3627"/>
        <v>1</v>
      </c>
      <c r="C3783" s="18">
        <f t="shared" si="215"/>
        <v>100</v>
      </c>
      <c r="D3783" s="19" t="str">
        <f t="shared" si="216"/>
        <v>Услуги</v>
      </c>
      <c r="E3783" s="20">
        <v>54.50000000000001</v>
      </c>
      <c r="F3783" s="21">
        <v>38.531499999999994</v>
      </c>
      <c r="G3783" s="22">
        <v>3.7847222222222228</v>
      </c>
      <c r="H3783" s="21">
        <v>14.4</v>
      </c>
    </row>
    <row r="3784" ht="15.75" customHeight="1">
      <c r="A3784" s="16" t="str">
        <f t="shared" ref="A3784:B3784" si="3628">A3748</f>
        <v>март</v>
      </c>
      <c r="B3784" s="18">
        <f t="shared" si="3628"/>
        <v>1</v>
      </c>
      <c r="C3784" s="18">
        <f t="shared" si="215"/>
        <v>100</v>
      </c>
      <c r="D3784" s="19" t="str">
        <f t="shared" si="216"/>
        <v>Услуги</v>
      </c>
      <c r="E3784" s="20">
        <v>45.5</v>
      </c>
      <c r="F3784" s="21">
        <v>33.4425</v>
      </c>
      <c r="G3784" s="22">
        <v>4.212962962962963</v>
      </c>
      <c r="H3784" s="21">
        <v>10.8</v>
      </c>
    </row>
    <row r="3785" ht="15.75" customHeight="1">
      <c r="A3785" s="16" t="str">
        <f t="shared" ref="A3785:B3785" si="3629">A3749</f>
        <v>апрель</v>
      </c>
      <c r="B3785" s="18">
        <f t="shared" si="3629"/>
        <v>2</v>
      </c>
      <c r="C3785" s="18">
        <f t="shared" si="215"/>
        <v>100</v>
      </c>
      <c r="D3785" s="19" t="str">
        <f t="shared" si="216"/>
        <v>Услуги</v>
      </c>
      <c r="E3785" s="20">
        <v>43.5</v>
      </c>
      <c r="F3785" s="21">
        <v>30.45</v>
      </c>
      <c r="G3785" s="22">
        <v>4.027777777777778</v>
      </c>
      <c r="H3785" s="21">
        <v>10.8</v>
      </c>
    </row>
    <row r="3786" ht="15.75" customHeight="1">
      <c r="A3786" s="16" t="str">
        <f t="shared" ref="A3786:B3786" si="3630">A3750</f>
        <v>май</v>
      </c>
      <c r="B3786" s="18">
        <f t="shared" si="3630"/>
        <v>2</v>
      </c>
      <c r="C3786" s="18">
        <f t="shared" si="215"/>
        <v>100</v>
      </c>
      <c r="D3786" s="19" t="str">
        <f t="shared" si="216"/>
        <v>Услуги</v>
      </c>
      <c r="E3786" s="20">
        <v>41.5</v>
      </c>
      <c r="F3786" s="21">
        <v>30.502499999999994</v>
      </c>
      <c r="G3786" s="22">
        <v>2.881944444444444</v>
      </c>
      <c r="H3786" s="21">
        <v>14.4</v>
      </c>
    </row>
    <row r="3787" ht="15.75" customHeight="1">
      <c r="A3787" s="16" t="str">
        <f t="shared" ref="A3787:B3787" si="3631">A3751</f>
        <v>июнь</v>
      </c>
      <c r="B3787" s="18">
        <f t="shared" si="3631"/>
        <v>2</v>
      </c>
      <c r="C3787" s="18">
        <f t="shared" si="215"/>
        <v>100</v>
      </c>
      <c r="D3787" s="19" t="str">
        <f t="shared" si="216"/>
        <v>Услуги</v>
      </c>
      <c r="E3787" s="20">
        <v>49.0</v>
      </c>
      <c r="F3787" s="21">
        <v>33.957</v>
      </c>
      <c r="G3787" s="22">
        <v>4.537037037037037</v>
      </c>
      <c r="H3787" s="21">
        <v>10.8</v>
      </c>
    </row>
    <row r="3788" ht="15.75" customHeight="1">
      <c r="A3788" s="16" t="str">
        <f t="shared" ref="A3788:B3788" si="3632">A3752</f>
        <v>июль</v>
      </c>
      <c r="B3788" s="18">
        <f t="shared" si="3632"/>
        <v>3</v>
      </c>
      <c r="C3788" s="18">
        <f t="shared" si="215"/>
        <v>100</v>
      </c>
      <c r="D3788" s="19" t="str">
        <f t="shared" si="216"/>
        <v>Услуги</v>
      </c>
      <c r="E3788" s="20">
        <v>49.5</v>
      </c>
      <c r="F3788" s="21">
        <v>34.9965</v>
      </c>
      <c r="G3788" s="22">
        <v>3.75</v>
      </c>
      <c r="H3788" s="21">
        <v>13.2</v>
      </c>
    </row>
    <row r="3789" ht="15.75" customHeight="1">
      <c r="A3789" s="16" t="str">
        <f t="shared" ref="A3789:B3789" si="3633">A3753</f>
        <v>август</v>
      </c>
      <c r="B3789" s="18">
        <f t="shared" si="3633"/>
        <v>3</v>
      </c>
      <c r="C3789" s="18">
        <f t="shared" si="215"/>
        <v>100</v>
      </c>
      <c r="D3789" s="19" t="str">
        <f t="shared" si="216"/>
        <v>Услуги</v>
      </c>
      <c r="E3789" s="20">
        <v>50.0</v>
      </c>
      <c r="F3789" s="21">
        <v>33.95</v>
      </c>
      <c r="G3789" s="22">
        <v>4.166666666666666</v>
      </c>
      <c r="H3789" s="21">
        <v>12.0</v>
      </c>
    </row>
    <row r="3790" ht="15.75" customHeight="1">
      <c r="A3790" s="16" t="str">
        <f t="shared" ref="A3790:B3790" si="3634">A3754</f>
        <v>сентябрь</v>
      </c>
      <c r="B3790" s="18">
        <f t="shared" si="3634"/>
        <v>3</v>
      </c>
      <c r="C3790" s="18">
        <f t="shared" si="215"/>
        <v>100</v>
      </c>
      <c r="D3790" s="19" t="str">
        <f t="shared" si="216"/>
        <v>Услуги</v>
      </c>
      <c r="E3790" s="20">
        <v>53.5</v>
      </c>
      <c r="F3790" s="21">
        <v>38.573499999999996</v>
      </c>
      <c r="G3790" s="22">
        <v>4.953703703703703</v>
      </c>
      <c r="H3790" s="21">
        <v>10.8</v>
      </c>
    </row>
    <row r="3791" ht="15.75" customHeight="1">
      <c r="A3791" s="16" t="str">
        <f t="shared" ref="A3791:B3791" si="3635">A3755</f>
        <v>январь</v>
      </c>
      <c r="B3791" s="18">
        <f t="shared" si="3635"/>
        <v>1</v>
      </c>
      <c r="C3791" s="18">
        <f t="shared" si="215"/>
        <v>103</v>
      </c>
      <c r="D3791" s="19" t="str">
        <f t="shared" si="216"/>
        <v>Услуги</v>
      </c>
      <c r="E3791" s="20">
        <v>50.0</v>
      </c>
      <c r="F3791" s="21">
        <v>36.05</v>
      </c>
      <c r="G3791" s="22">
        <v>3.4722222222222223</v>
      </c>
      <c r="H3791" s="21">
        <v>14.4</v>
      </c>
    </row>
    <row r="3792" ht="15.75" customHeight="1">
      <c r="A3792" s="16" t="str">
        <f t="shared" ref="A3792:B3792" si="3636">A3756</f>
        <v>февраль</v>
      </c>
      <c r="B3792" s="18">
        <f t="shared" si="3636"/>
        <v>1</v>
      </c>
      <c r="C3792" s="18">
        <f t="shared" si="215"/>
        <v>103</v>
      </c>
      <c r="D3792" s="19" t="str">
        <f t="shared" si="216"/>
        <v>Услуги</v>
      </c>
      <c r="E3792" s="20">
        <v>44.5</v>
      </c>
      <c r="F3792" s="21">
        <v>29.5925</v>
      </c>
      <c r="G3792" s="22">
        <v>3.7083333333333335</v>
      </c>
      <c r="H3792" s="21">
        <v>12.0</v>
      </c>
    </row>
    <row r="3793" ht="15.75" customHeight="1">
      <c r="A3793" s="16" t="str">
        <f t="shared" ref="A3793:B3793" si="3637">A3757</f>
        <v>март</v>
      </c>
      <c r="B3793" s="18">
        <f t="shared" si="3637"/>
        <v>1</v>
      </c>
      <c r="C3793" s="18">
        <f t="shared" si="215"/>
        <v>103</v>
      </c>
      <c r="D3793" s="19" t="str">
        <f t="shared" si="216"/>
        <v>Услуги</v>
      </c>
      <c r="E3793" s="20">
        <v>46.0</v>
      </c>
      <c r="F3793" s="21">
        <v>31.555999999999994</v>
      </c>
      <c r="G3793" s="22">
        <v>3.833333333333334</v>
      </c>
      <c r="H3793" s="21">
        <v>12.0</v>
      </c>
    </row>
    <row r="3794" ht="15.75" customHeight="1">
      <c r="A3794" s="16" t="str">
        <f t="shared" ref="A3794:B3794" si="3638">A3758</f>
        <v>апрель</v>
      </c>
      <c r="B3794" s="18">
        <f t="shared" si="3638"/>
        <v>2</v>
      </c>
      <c r="C3794" s="18">
        <f t="shared" si="215"/>
        <v>103</v>
      </c>
      <c r="D3794" s="19" t="str">
        <f t="shared" si="216"/>
        <v>Услуги</v>
      </c>
      <c r="E3794" s="20">
        <v>46.0</v>
      </c>
      <c r="F3794" s="21">
        <v>31.233999999999995</v>
      </c>
      <c r="G3794" s="22">
        <v>3.194444444444444</v>
      </c>
      <c r="H3794" s="21">
        <v>14.4</v>
      </c>
    </row>
    <row r="3795" ht="15.75" customHeight="1">
      <c r="A3795" s="16" t="str">
        <f t="shared" ref="A3795:B3795" si="3639">A3759</f>
        <v>май</v>
      </c>
      <c r="B3795" s="18">
        <f t="shared" si="3639"/>
        <v>2</v>
      </c>
      <c r="C3795" s="18">
        <f t="shared" si="215"/>
        <v>103</v>
      </c>
      <c r="D3795" s="19" t="str">
        <f t="shared" si="216"/>
        <v>Услуги</v>
      </c>
      <c r="E3795" s="20">
        <v>57.49999999999999</v>
      </c>
      <c r="F3795" s="21">
        <v>41.86</v>
      </c>
      <c r="G3795" s="22">
        <v>3.993055555555556</v>
      </c>
      <c r="H3795" s="21">
        <v>14.4</v>
      </c>
    </row>
    <row r="3796" ht="15.75" customHeight="1">
      <c r="A3796" s="16" t="str">
        <f t="shared" ref="A3796:B3796" si="3640">A3760</f>
        <v>июнь</v>
      </c>
      <c r="B3796" s="18">
        <f t="shared" si="3640"/>
        <v>2</v>
      </c>
      <c r="C3796" s="18">
        <f t="shared" si="215"/>
        <v>103</v>
      </c>
      <c r="D3796" s="19" t="str">
        <f t="shared" si="216"/>
        <v>Услуги</v>
      </c>
      <c r="E3796" s="20">
        <v>49.0</v>
      </c>
      <c r="F3796" s="21">
        <v>34.3</v>
      </c>
      <c r="G3796" s="22">
        <v>3.4027777777777777</v>
      </c>
      <c r="H3796" s="21">
        <v>14.4</v>
      </c>
    </row>
    <row r="3797" ht="15.75" customHeight="1">
      <c r="A3797" s="16" t="str">
        <f t="shared" ref="A3797:B3797" si="3641">A3761</f>
        <v>июль</v>
      </c>
      <c r="B3797" s="18">
        <f t="shared" si="3641"/>
        <v>3</v>
      </c>
      <c r="C3797" s="18">
        <f t="shared" si="215"/>
        <v>103</v>
      </c>
      <c r="D3797" s="19" t="str">
        <f t="shared" si="216"/>
        <v>Услуги</v>
      </c>
      <c r="E3797" s="20">
        <v>43.5</v>
      </c>
      <c r="F3797" s="21">
        <v>31.972499999999997</v>
      </c>
      <c r="G3797" s="22">
        <v>4.027777777777778</v>
      </c>
      <c r="H3797" s="21">
        <v>10.8</v>
      </c>
    </row>
    <row r="3798" ht="15.75" customHeight="1">
      <c r="A3798" s="16" t="str">
        <f t="shared" ref="A3798:B3798" si="3642">A3762</f>
        <v>август</v>
      </c>
      <c r="B3798" s="18">
        <f t="shared" si="3642"/>
        <v>3</v>
      </c>
      <c r="C3798" s="18">
        <f t="shared" si="215"/>
        <v>103</v>
      </c>
      <c r="D3798" s="19" t="str">
        <f t="shared" si="216"/>
        <v>Услуги</v>
      </c>
      <c r="E3798" s="20">
        <v>51.0</v>
      </c>
      <c r="F3798" s="21">
        <v>33.91499999999999</v>
      </c>
      <c r="G3798" s="22">
        <v>3.5416666666666665</v>
      </c>
      <c r="H3798" s="21">
        <v>14.4</v>
      </c>
    </row>
    <row r="3799" ht="15.75" customHeight="1">
      <c r="A3799" s="16" t="str">
        <f t="shared" ref="A3799:B3799" si="3643">A3763</f>
        <v>сентябрь</v>
      </c>
      <c r="B3799" s="18">
        <f t="shared" si="3643"/>
        <v>3</v>
      </c>
      <c r="C3799" s="18">
        <f t="shared" si="215"/>
        <v>103</v>
      </c>
      <c r="D3799" s="19" t="str">
        <f t="shared" si="216"/>
        <v>Услуги</v>
      </c>
      <c r="E3799" s="20">
        <v>40.0</v>
      </c>
      <c r="F3799" s="21">
        <v>27.72</v>
      </c>
      <c r="G3799" s="22">
        <v>2.777777777777778</v>
      </c>
      <c r="H3799" s="21">
        <v>14.4</v>
      </c>
    </row>
    <row r="3800" ht="15.75" customHeight="1">
      <c r="A3800" s="16" t="str">
        <f t="shared" ref="A3800:B3800" si="3644">A3764</f>
        <v>январь</v>
      </c>
      <c r="B3800" s="18">
        <f t="shared" si="3644"/>
        <v>1</v>
      </c>
      <c r="C3800" s="18">
        <f t="shared" si="215"/>
        <v>104</v>
      </c>
      <c r="D3800" s="19" t="str">
        <f t="shared" si="216"/>
        <v>телефоны и гаджеты</v>
      </c>
      <c r="E3800" s="20">
        <v>53.5</v>
      </c>
      <c r="F3800" s="21">
        <v>37.0755</v>
      </c>
      <c r="G3800" s="22">
        <v>4.458333333333334</v>
      </c>
      <c r="H3800" s="21">
        <v>12.0</v>
      </c>
    </row>
    <row r="3801" ht="15.75" customHeight="1">
      <c r="A3801" s="16" t="str">
        <f t="shared" ref="A3801:B3801" si="3645">A3765</f>
        <v>февраль</v>
      </c>
      <c r="B3801" s="18">
        <f t="shared" si="3645"/>
        <v>1</v>
      </c>
      <c r="C3801" s="18">
        <f t="shared" si="215"/>
        <v>104</v>
      </c>
      <c r="D3801" s="19" t="str">
        <f t="shared" si="216"/>
        <v>телефоны и гаджеты</v>
      </c>
      <c r="E3801" s="20">
        <v>48.5</v>
      </c>
      <c r="F3801" s="21">
        <v>32.592</v>
      </c>
      <c r="G3801" s="22">
        <v>3.6742424242424243</v>
      </c>
      <c r="H3801" s="21">
        <v>13.2</v>
      </c>
    </row>
    <row r="3802" ht="15.75" customHeight="1">
      <c r="A3802" s="16" t="str">
        <f t="shared" ref="A3802:B3802" si="3646">A3766</f>
        <v>март</v>
      </c>
      <c r="B3802" s="18">
        <f t="shared" si="3646"/>
        <v>1</v>
      </c>
      <c r="C3802" s="18">
        <f t="shared" si="215"/>
        <v>104</v>
      </c>
      <c r="D3802" s="19" t="str">
        <f t="shared" si="216"/>
        <v>телефоны и гаджеты</v>
      </c>
      <c r="E3802" s="20">
        <v>42.5</v>
      </c>
      <c r="F3802" s="21">
        <v>29.452499999999997</v>
      </c>
      <c r="G3802" s="22">
        <v>2.951388888888889</v>
      </c>
      <c r="H3802" s="21">
        <v>14.4</v>
      </c>
    </row>
    <row r="3803" ht="15.75" customHeight="1">
      <c r="A3803" s="16" t="str">
        <f t="shared" ref="A3803:B3803" si="3647">A3767</f>
        <v>апрель</v>
      </c>
      <c r="B3803" s="18">
        <f t="shared" si="3647"/>
        <v>2</v>
      </c>
      <c r="C3803" s="18">
        <f t="shared" si="215"/>
        <v>104</v>
      </c>
      <c r="D3803" s="19" t="str">
        <f t="shared" si="216"/>
        <v>телефоны и гаджеты</v>
      </c>
      <c r="E3803" s="20">
        <v>48.5</v>
      </c>
      <c r="F3803" s="21">
        <v>35.308</v>
      </c>
      <c r="G3803" s="22">
        <v>3.3680555555555562</v>
      </c>
      <c r="H3803" s="21">
        <v>14.4</v>
      </c>
    </row>
    <row r="3804" ht="15.75" customHeight="1">
      <c r="A3804" s="16" t="str">
        <f t="shared" ref="A3804:B3804" si="3648">A3768</f>
        <v>май</v>
      </c>
      <c r="B3804" s="18">
        <f t="shared" si="3648"/>
        <v>2</v>
      </c>
      <c r="C3804" s="18">
        <f t="shared" si="215"/>
        <v>104</v>
      </c>
      <c r="D3804" s="19" t="str">
        <f t="shared" si="216"/>
        <v>телефоны и гаджеты</v>
      </c>
      <c r="E3804" s="20">
        <v>52.5</v>
      </c>
      <c r="F3804" s="21">
        <v>37.485</v>
      </c>
      <c r="G3804" s="22">
        <v>4.375</v>
      </c>
      <c r="H3804" s="21">
        <v>12.0</v>
      </c>
    </row>
    <row r="3805" ht="15.75" customHeight="1">
      <c r="A3805" s="16" t="str">
        <f t="shared" ref="A3805:B3805" si="3649">A3769</f>
        <v>июнь</v>
      </c>
      <c r="B3805" s="18">
        <f t="shared" si="3649"/>
        <v>2</v>
      </c>
      <c r="C3805" s="18">
        <f t="shared" si="215"/>
        <v>104</v>
      </c>
      <c r="D3805" s="19" t="str">
        <f t="shared" si="216"/>
        <v>телефоны и гаджеты</v>
      </c>
      <c r="E3805" s="20">
        <v>46.0</v>
      </c>
      <c r="F3805" s="21">
        <v>31.555999999999994</v>
      </c>
      <c r="G3805" s="22">
        <v>4.2592592592592595</v>
      </c>
      <c r="H3805" s="21">
        <v>10.8</v>
      </c>
    </row>
    <row r="3806" ht="15.75" customHeight="1">
      <c r="A3806" s="16" t="str">
        <f t="shared" ref="A3806:B3806" si="3650">A3770</f>
        <v>июль</v>
      </c>
      <c r="B3806" s="18">
        <f t="shared" si="3650"/>
        <v>3</v>
      </c>
      <c r="C3806" s="18">
        <f t="shared" si="215"/>
        <v>104</v>
      </c>
      <c r="D3806" s="19" t="str">
        <f t="shared" si="216"/>
        <v>телефоны и гаджеты</v>
      </c>
      <c r="E3806" s="20">
        <v>48.0</v>
      </c>
      <c r="F3806" s="21">
        <v>34.943999999999996</v>
      </c>
      <c r="G3806" s="22">
        <v>3.3333333333333335</v>
      </c>
      <c r="H3806" s="21">
        <v>14.4</v>
      </c>
    </row>
    <row r="3807" ht="15.75" customHeight="1">
      <c r="A3807" s="16" t="str">
        <f t="shared" ref="A3807:B3807" si="3651">A3771</f>
        <v>август</v>
      </c>
      <c r="B3807" s="18">
        <f t="shared" si="3651"/>
        <v>3</v>
      </c>
      <c r="C3807" s="18">
        <f t="shared" si="215"/>
        <v>104</v>
      </c>
      <c r="D3807" s="19" t="str">
        <f t="shared" si="216"/>
        <v>телефоны и гаджеты</v>
      </c>
      <c r="E3807" s="20">
        <v>60.0</v>
      </c>
      <c r="F3807" s="21">
        <v>42.0</v>
      </c>
      <c r="G3807" s="22">
        <v>5.555555555555556</v>
      </c>
      <c r="H3807" s="21">
        <v>10.8</v>
      </c>
    </row>
    <row r="3808" ht="15.75" customHeight="1">
      <c r="A3808" s="16" t="str">
        <f t="shared" ref="A3808:B3808" si="3652">A3772</f>
        <v>сентябрь</v>
      </c>
      <c r="B3808" s="18">
        <f t="shared" si="3652"/>
        <v>3</v>
      </c>
      <c r="C3808" s="18">
        <f t="shared" si="215"/>
        <v>104</v>
      </c>
      <c r="D3808" s="19" t="str">
        <f t="shared" si="216"/>
        <v>телефоны и гаджеты</v>
      </c>
      <c r="E3808" s="20">
        <v>48.0</v>
      </c>
      <c r="F3808" s="21">
        <v>33.263999999999996</v>
      </c>
      <c r="G3808" s="22">
        <v>3.3333333333333335</v>
      </c>
      <c r="H3808" s="21">
        <v>14.4</v>
      </c>
    </row>
    <row r="3809" ht="15.75" customHeight="1">
      <c r="A3809" s="16" t="str">
        <f t="shared" ref="A3809:B3809" si="3653">A3773</f>
        <v>январь</v>
      </c>
      <c r="B3809" s="18">
        <f t="shared" si="3653"/>
        <v>1</v>
      </c>
      <c r="C3809" s="18">
        <f t="shared" si="215"/>
        <v>105</v>
      </c>
      <c r="D3809" s="19" t="str">
        <f t="shared" si="216"/>
        <v>платежи</v>
      </c>
      <c r="E3809" s="20">
        <v>58.5</v>
      </c>
      <c r="F3809" s="21">
        <v>38.902499999999996</v>
      </c>
      <c r="G3809" s="22">
        <v>4.875</v>
      </c>
      <c r="H3809" s="21">
        <v>12.0</v>
      </c>
    </row>
    <row r="3810" ht="15.75" customHeight="1">
      <c r="A3810" s="16" t="str">
        <f t="shared" ref="A3810:B3810" si="3654">A3774</f>
        <v>февраль</v>
      </c>
      <c r="B3810" s="18">
        <f t="shared" si="3654"/>
        <v>1</v>
      </c>
      <c r="C3810" s="18">
        <f t="shared" si="215"/>
        <v>105</v>
      </c>
      <c r="D3810" s="19" t="str">
        <f t="shared" si="216"/>
        <v>платежи</v>
      </c>
      <c r="E3810" s="20">
        <v>49.5</v>
      </c>
      <c r="F3810" s="21">
        <v>34.3035</v>
      </c>
      <c r="G3810" s="22">
        <v>4.125</v>
      </c>
      <c r="H3810" s="21">
        <v>12.0</v>
      </c>
    </row>
    <row r="3811" ht="15.75" customHeight="1">
      <c r="A3811" s="16" t="str">
        <f t="shared" ref="A3811:B3811" si="3655">A3775</f>
        <v>март</v>
      </c>
      <c r="B3811" s="18">
        <f t="shared" si="3655"/>
        <v>1</v>
      </c>
      <c r="C3811" s="18">
        <f t="shared" si="215"/>
        <v>105</v>
      </c>
      <c r="D3811" s="19" t="str">
        <f t="shared" si="216"/>
        <v>платежи</v>
      </c>
      <c r="E3811" s="20">
        <v>54.50000000000001</v>
      </c>
      <c r="F3811" s="21">
        <v>37.0055</v>
      </c>
      <c r="G3811" s="22">
        <v>5.046296296296298</v>
      </c>
      <c r="H3811" s="21">
        <v>10.8</v>
      </c>
    </row>
    <row r="3812" ht="15.75" customHeight="1">
      <c r="A3812" s="16" t="str">
        <f t="shared" ref="A3812:B3812" si="3656">A3776</f>
        <v>апрель</v>
      </c>
      <c r="B3812" s="18">
        <f t="shared" si="3656"/>
        <v>2</v>
      </c>
      <c r="C3812" s="18">
        <f t="shared" si="215"/>
        <v>105</v>
      </c>
      <c r="D3812" s="19" t="str">
        <f t="shared" si="216"/>
        <v>платежи</v>
      </c>
      <c r="E3812" s="20">
        <v>59.0</v>
      </c>
      <c r="F3812" s="21">
        <v>43.365</v>
      </c>
      <c r="G3812" s="22">
        <v>5.462962962962963</v>
      </c>
      <c r="H3812" s="21">
        <v>10.8</v>
      </c>
    </row>
    <row r="3813" ht="15.75" customHeight="1">
      <c r="A3813" s="16" t="str">
        <f t="shared" ref="A3813:B3813" si="3657">A3777</f>
        <v>май</v>
      </c>
      <c r="B3813" s="18">
        <f t="shared" si="3657"/>
        <v>2</v>
      </c>
      <c r="C3813" s="18">
        <f t="shared" si="215"/>
        <v>105</v>
      </c>
      <c r="D3813" s="19" t="str">
        <f t="shared" si="216"/>
        <v>платежи</v>
      </c>
      <c r="E3813" s="20">
        <v>58.5</v>
      </c>
      <c r="F3813" s="21">
        <v>39.7215</v>
      </c>
      <c r="G3813" s="22">
        <v>4.875</v>
      </c>
      <c r="H3813" s="21">
        <v>12.0</v>
      </c>
    </row>
    <row r="3814" ht="15.75" customHeight="1">
      <c r="A3814" s="16" t="str">
        <f t="shared" ref="A3814:B3814" si="3658">A3778</f>
        <v>июнь</v>
      </c>
      <c r="B3814" s="18">
        <f t="shared" si="3658"/>
        <v>2</v>
      </c>
      <c r="C3814" s="18">
        <f t="shared" si="215"/>
        <v>105</v>
      </c>
      <c r="D3814" s="19" t="str">
        <f t="shared" si="216"/>
        <v>платежи</v>
      </c>
      <c r="E3814" s="20">
        <v>55.50000000000001</v>
      </c>
      <c r="F3814" s="21">
        <v>38.07299999999999</v>
      </c>
      <c r="G3814" s="22">
        <v>4.204545454545454</v>
      </c>
      <c r="H3814" s="21">
        <v>13.2</v>
      </c>
    </row>
    <row r="3815" ht="15.75" customHeight="1">
      <c r="A3815" s="16" t="str">
        <f t="shared" ref="A3815:B3815" si="3659">A3779</f>
        <v>июль</v>
      </c>
      <c r="B3815" s="18">
        <f t="shared" si="3659"/>
        <v>3</v>
      </c>
      <c r="C3815" s="18">
        <f t="shared" si="215"/>
        <v>105</v>
      </c>
      <c r="D3815" s="19" t="str">
        <f t="shared" si="216"/>
        <v>платежи</v>
      </c>
      <c r="E3815" s="20">
        <v>50.0</v>
      </c>
      <c r="F3815" s="21">
        <v>36.75</v>
      </c>
      <c r="G3815" s="22">
        <v>3.787878787878788</v>
      </c>
      <c r="H3815" s="21">
        <v>13.2</v>
      </c>
    </row>
    <row r="3816" ht="15.75" customHeight="1">
      <c r="A3816" s="16" t="str">
        <f t="shared" ref="A3816:B3816" si="3660">A3780</f>
        <v>август</v>
      </c>
      <c r="B3816" s="18">
        <f t="shared" si="3660"/>
        <v>3</v>
      </c>
      <c r="C3816" s="18">
        <f t="shared" si="215"/>
        <v>105</v>
      </c>
      <c r="D3816" s="19" t="str">
        <f t="shared" si="216"/>
        <v>платежи</v>
      </c>
      <c r="E3816" s="20">
        <v>50.5</v>
      </c>
      <c r="F3816" s="21">
        <v>35.70349999999999</v>
      </c>
      <c r="G3816" s="22">
        <v>4.6759259259259265</v>
      </c>
      <c r="H3816" s="21">
        <v>10.8</v>
      </c>
    </row>
    <row r="3817" ht="15.75" customHeight="1">
      <c r="A3817" s="16" t="str">
        <f t="shared" ref="A3817:B3817" si="3661">A3781</f>
        <v>сентябрь</v>
      </c>
      <c r="B3817" s="18">
        <f t="shared" si="3661"/>
        <v>3</v>
      </c>
      <c r="C3817" s="18">
        <f t="shared" si="215"/>
        <v>105</v>
      </c>
      <c r="D3817" s="19" t="str">
        <f t="shared" si="216"/>
        <v>платежи</v>
      </c>
      <c r="E3817" s="20">
        <v>58.5</v>
      </c>
      <c r="F3817" s="21">
        <v>38.902499999999996</v>
      </c>
      <c r="G3817" s="22">
        <v>5.416666666666666</v>
      </c>
      <c r="H3817" s="21">
        <v>10.8</v>
      </c>
    </row>
    <row r="3818" ht="15.75" customHeight="1">
      <c r="A3818" s="16" t="str">
        <f t="shared" ref="A3818:B3818" si="3662">A3782</f>
        <v>январь</v>
      </c>
      <c r="B3818" s="18">
        <f t="shared" si="3662"/>
        <v>1</v>
      </c>
      <c r="C3818" s="18">
        <f t="shared" si="215"/>
        <v>101</v>
      </c>
      <c r="D3818" s="19" t="str">
        <f t="shared" si="216"/>
        <v>Услуги</v>
      </c>
      <c r="E3818" s="20">
        <v>45.5</v>
      </c>
      <c r="F3818" s="21">
        <v>30.576000000000004</v>
      </c>
      <c r="G3818" s="22">
        <v>3.1597222222222223</v>
      </c>
      <c r="H3818" s="21">
        <v>14.4</v>
      </c>
    </row>
    <row r="3819" ht="15.75" customHeight="1">
      <c r="A3819" s="16" t="str">
        <f t="shared" ref="A3819:B3819" si="3663">A3783</f>
        <v>февраль</v>
      </c>
      <c r="B3819" s="18">
        <f t="shared" si="3663"/>
        <v>1</v>
      </c>
      <c r="C3819" s="18">
        <f t="shared" si="215"/>
        <v>101</v>
      </c>
      <c r="D3819" s="19" t="str">
        <f t="shared" si="216"/>
        <v>Услуги</v>
      </c>
      <c r="E3819" s="20">
        <v>46.5</v>
      </c>
      <c r="F3819" s="21">
        <v>31.5735</v>
      </c>
      <c r="G3819" s="22">
        <v>4.305555555555555</v>
      </c>
      <c r="H3819" s="21">
        <v>10.8</v>
      </c>
    </row>
    <row r="3820" ht="15.75" customHeight="1">
      <c r="A3820" s="16" t="str">
        <f t="shared" ref="A3820:B3820" si="3664">A3784</f>
        <v>март</v>
      </c>
      <c r="B3820" s="18">
        <f t="shared" si="3664"/>
        <v>1</v>
      </c>
      <c r="C3820" s="18">
        <f t="shared" si="215"/>
        <v>101</v>
      </c>
      <c r="D3820" s="19" t="str">
        <f t="shared" si="216"/>
        <v>Услуги</v>
      </c>
      <c r="E3820" s="20">
        <v>51.0</v>
      </c>
      <c r="F3820" s="21">
        <v>35.342999999999996</v>
      </c>
      <c r="G3820" s="22">
        <v>3.5416666666666665</v>
      </c>
      <c r="H3820" s="21">
        <v>14.4</v>
      </c>
    </row>
    <row r="3821" ht="15.75" customHeight="1">
      <c r="A3821" s="16" t="str">
        <f t="shared" ref="A3821:B3821" si="3665">A3785</f>
        <v>апрель</v>
      </c>
      <c r="B3821" s="18">
        <f t="shared" si="3665"/>
        <v>2</v>
      </c>
      <c r="C3821" s="18">
        <f t="shared" si="215"/>
        <v>101</v>
      </c>
      <c r="D3821" s="19" t="str">
        <f t="shared" si="216"/>
        <v>Услуги</v>
      </c>
      <c r="E3821" s="20">
        <v>53.0</v>
      </c>
      <c r="F3821" s="21">
        <v>37.471</v>
      </c>
      <c r="G3821" s="22">
        <v>3.680555555555556</v>
      </c>
      <c r="H3821" s="21">
        <v>14.4</v>
      </c>
    </row>
    <row r="3822" ht="15.75" customHeight="1">
      <c r="A3822" s="16" t="str">
        <f t="shared" ref="A3822:B3822" si="3666">A3786</f>
        <v>май</v>
      </c>
      <c r="B3822" s="18">
        <f t="shared" si="3666"/>
        <v>2</v>
      </c>
      <c r="C3822" s="18">
        <f t="shared" si="215"/>
        <v>101</v>
      </c>
      <c r="D3822" s="19" t="str">
        <f t="shared" si="216"/>
        <v>Услуги</v>
      </c>
      <c r="E3822" s="20">
        <v>45.0</v>
      </c>
      <c r="F3822" s="21">
        <v>32.76</v>
      </c>
      <c r="G3822" s="22">
        <v>4.166666666666666</v>
      </c>
      <c r="H3822" s="21">
        <v>10.8</v>
      </c>
    </row>
    <row r="3823" ht="15.75" customHeight="1">
      <c r="A3823" s="16" t="str">
        <f t="shared" ref="A3823:B3823" si="3667">A3787</f>
        <v>июнь</v>
      </c>
      <c r="B3823" s="18">
        <f t="shared" si="3667"/>
        <v>2</v>
      </c>
      <c r="C3823" s="18">
        <f t="shared" si="215"/>
        <v>101</v>
      </c>
      <c r="D3823" s="19" t="str">
        <f t="shared" si="216"/>
        <v>Услуги</v>
      </c>
      <c r="E3823" s="20">
        <v>50.5</v>
      </c>
      <c r="F3823" s="21">
        <v>34.642999999999994</v>
      </c>
      <c r="G3823" s="22">
        <v>3.5069444444444438</v>
      </c>
      <c r="H3823" s="21">
        <v>14.4</v>
      </c>
    </row>
    <row r="3824" ht="15.75" customHeight="1">
      <c r="A3824" s="16" t="str">
        <f t="shared" ref="A3824:B3824" si="3668">A3788</f>
        <v>июль</v>
      </c>
      <c r="B3824" s="18">
        <f t="shared" si="3668"/>
        <v>3</v>
      </c>
      <c r="C3824" s="18">
        <f t="shared" si="215"/>
        <v>101</v>
      </c>
      <c r="D3824" s="19" t="str">
        <f t="shared" si="216"/>
        <v>Услуги</v>
      </c>
      <c r="E3824" s="20">
        <v>57.99999999999999</v>
      </c>
      <c r="F3824" s="21">
        <v>38.56999999999999</v>
      </c>
      <c r="G3824" s="22">
        <v>4.027777777777778</v>
      </c>
      <c r="H3824" s="21">
        <v>14.4</v>
      </c>
    </row>
    <row r="3825" ht="15.75" customHeight="1">
      <c r="A3825" s="16" t="str">
        <f t="shared" ref="A3825:B3825" si="3669">A3789</f>
        <v>август</v>
      </c>
      <c r="B3825" s="18">
        <f t="shared" si="3669"/>
        <v>3</v>
      </c>
      <c r="C3825" s="18">
        <f t="shared" si="215"/>
        <v>101</v>
      </c>
      <c r="D3825" s="19" t="str">
        <f t="shared" si="216"/>
        <v>Услуги</v>
      </c>
      <c r="E3825" s="20">
        <v>57.49999999999999</v>
      </c>
      <c r="F3825" s="21">
        <v>38.2375</v>
      </c>
      <c r="G3825" s="22">
        <v>4.791666666666667</v>
      </c>
      <c r="H3825" s="21">
        <v>12.0</v>
      </c>
    </row>
    <row r="3826" ht="15.75" customHeight="1">
      <c r="A3826" s="16" t="str">
        <f t="shared" ref="A3826:B3826" si="3670">A3790</f>
        <v>сентябрь</v>
      </c>
      <c r="B3826" s="18">
        <f t="shared" si="3670"/>
        <v>3</v>
      </c>
      <c r="C3826" s="18">
        <f t="shared" si="215"/>
        <v>101</v>
      </c>
      <c r="D3826" s="19" t="str">
        <f t="shared" si="216"/>
        <v>Услуги</v>
      </c>
      <c r="E3826" s="20">
        <v>59.0</v>
      </c>
      <c r="F3826" s="21">
        <v>43.365</v>
      </c>
      <c r="G3826" s="22">
        <v>4.097222222222223</v>
      </c>
      <c r="H3826" s="21">
        <v>14.4</v>
      </c>
    </row>
    <row r="3827" ht="15.75" customHeight="1">
      <c r="A3827" s="16" t="str">
        <f t="shared" ref="A3827:B3827" si="3671">A3791</f>
        <v>январь</v>
      </c>
      <c r="B3827" s="18">
        <f t="shared" si="3671"/>
        <v>1</v>
      </c>
      <c r="C3827" s="18">
        <f t="shared" si="215"/>
        <v>104</v>
      </c>
      <c r="D3827" s="19" t="str">
        <f t="shared" si="216"/>
        <v>Услуги</v>
      </c>
      <c r="E3827" s="20">
        <v>44.0</v>
      </c>
      <c r="F3827" s="21">
        <v>31.416</v>
      </c>
      <c r="G3827" s="22">
        <v>3.6666666666666665</v>
      </c>
      <c r="H3827" s="21">
        <v>12.0</v>
      </c>
    </row>
    <row r="3828" ht="15.75" customHeight="1">
      <c r="A3828" s="16" t="str">
        <f t="shared" ref="A3828:B3828" si="3672">A3792</f>
        <v>февраль</v>
      </c>
      <c r="B3828" s="18">
        <f t="shared" si="3672"/>
        <v>1</v>
      </c>
      <c r="C3828" s="18">
        <f t="shared" si="215"/>
        <v>104</v>
      </c>
      <c r="D3828" s="19" t="str">
        <f t="shared" si="216"/>
        <v>Услуги</v>
      </c>
      <c r="E3828" s="20">
        <v>56.00000000000001</v>
      </c>
      <c r="F3828" s="21">
        <v>37.632</v>
      </c>
      <c r="G3828" s="22">
        <v>5.185185185185185</v>
      </c>
      <c r="H3828" s="21">
        <v>10.8</v>
      </c>
    </row>
    <row r="3829" ht="15.75" customHeight="1">
      <c r="A3829" s="16" t="str">
        <f t="shared" ref="A3829:B3829" si="3673">A3793</f>
        <v>март</v>
      </c>
      <c r="B3829" s="18">
        <f t="shared" si="3673"/>
        <v>1</v>
      </c>
      <c r="C3829" s="18">
        <f t="shared" si="215"/>
        <v>104</v>
      </c>
      <c r="D3829" s="19" t="str">
        <f t="shared" si="216"/>
        <v>Услуги</v>
      </c>
      <c r="E3829" s="20">
        <v>56.00000000000001</v>
      </c>
      <c r="F3829" s="21">
        <v>40.376</v>
      </c>
      <c r="G3829" s="22">
        <v>4.242424242424242</v>
      </c>
      <c r="H3829" s="21">
        <v>13.2</v>
      </c>
    </row>
    <row r="3830" ht="15.75" customHeight="1">
      <c r="A3830" s="16" t="str">
        <f t="shared" ref="A3830:B3830" si="3674">A3794</f>
        <v>апрель</v>
      </c>
      <c r="B3830" s="18">
        <f t="shared" si="3674"/>
        <v>2</v>
      </c>
      <c r="C3830" s="18">
        <f t="shared" si="215"/>
        <v>104</v>
      </c>
      <c r="D3830" s="19" t="str">
        <f t="shared" si="216"/>
        <v>Услуги</v>
      </c>
      <c r="E3830" s="20">
        <v>60.0</v>
      </c>
      <c r="F3830" s="21">
        <v>44.1</v>
      </c>
      <c r="G3830" s="22">
        <v>4.545454545454546</v>
      </c>
      <c r="H3830" s="21">
        <v>13.2</v>
      </c>
    </row>
    <row r="3831" ht="15.75" customHeight="1">
      <c r="A3831" s="16" t="str">
        <f t="shared" ref="A3831:B3831" si="3675">A3795</f>
        <v>май</v>
      </c>
      <c r="B3831" s="18">
        <f t="shared" si="3675"/>
        <v>2</v>
      </c>
      <c r="C3831" s="18">
        <f t="shared" si="215"/>
        <v>104</v>
      </c>
      <c r="D3831" s="19" t="str">
        <f t="shared" si="216"/>
        <v>Услуги</v>
      </c>
      <c r="E3831" s="20">
        <v>42.0</v>
      </c>
      <c r="F3831" s="21">
        <v>29.988</v>
      </c>
      <c r="G3831" s="22">
        <v>2.9166666666666665</v>
      </c>
      <c r="H3831" s="21">
        <v>14.4</v>
      </c>
    </row>
    <row r="3832" ht="15.75" customHeight="1">
      <c r="A3832" s="16" t="str">
        <f t="shared" ref="A3832:B3832" si="3676">A3796</f>
        <v>июнь</v>
      </c>
      <c r="B3832" s="18">
        <f t="shared" si="3676"/>
        <v>2</v>
      </c>
      <c r="C3832" s="18">
        <f t="shared" si="215"/>
        <v>104</v>
      </c>
      <c r="D3832" s="19" t="str">
        <f t="shared" si="216"/>
        <v>Услуги</v>
      </c>
      <c r="E3832" s="20">
        <v>47.0</v>
      </c>
      <c r="F3832" s="21">
        <v>33.229</v>
      </c>
      <c r="G3832" s="22">
        <v>3.916666666666666</v>
      </c>
      <c r="H3832" s="21">
        <v>12.0</v>
      </c>
    </row>
    <row r="3833" ht="15.75" customHeight="1">
      <c r="A3833" s="16" t="str">
        <f t="shared" ref="A3833:B3833" si="3677">A3797</f>
        <v>июль</v>
      </c>
      <c r="B3833" s="18">
        <f t="shared" si="3677"/>
        <v>3</v>
      </c>
      <c r="C3833" s="18">
        <f t="shared" si="215"/>
        <v>104</v>
      </c>
      <c r="D3833" s="19" t="str">
        <f t="shared" si="216"/>
        <v>Услуги</v>
      </c>
      <c r="E3833" s="20">
        <v>50.5</v>
      </c>
      <c r="F3833" s="21">
        <v>35.349999999999994</v>
      </c>
      <c r="G3833" s="22">
        <v>4.6759259259259265</v>
      </c>
      <c r="H3833" s="21">
        <v>10.8</v>
      </c>
    </row>
    <row r="3834" ht="15.75" customHeight="1">
      <c r="A3834" s="16" t="str">
        <f t="shared" ref="A3834:B3834" si="3678">A3798</f>
        <v>август</v>
      </c>
      <c r="B3834" s="18">
        <f t="shared" si="3678"/>
        <v>3</v>
      </c>
      <c r="C3834" s="18">
        <f t="shared" si="215"/>
        <v>104</v>
      </c>
      <c r="D3834" s="19" t="str">
        <f t="shared" si="216"/>
        <v>Услуги</v>
      </c>
      <c r="E3834" s="20">
        <v>45.0</v>
      </c>
      <c r="F3834" s="21">
        <v>31.499999999999993</v>
      </c>
      <c r="G3834" s="22">
        <v>3.4090909090909087</v>
      </c>
      <c r="H3834" s="21">
        <v>13.2</v>
      </c>
    </row>
    <row r="3835" ht="15.75" customHeight="1">
      <c r="A3835" s="16" t="str">
        <f t="shared" ref="A3835:B3835" si="3679">A3799</f>
        <v>сентябрь</v>
      </c>
      <c r="B3835" s="18">
        <f t="shared" si="3679"/>
        <v>3</v>
      </c>
      <c r="C3835" s="18">
        <f t="shared" si="215"/>
        <v>104</v>
      </c>
      <c r="D3835" s="19" t="str">
        <f t="shared" si="216"/>
        <v>Услуги</v>
      </c>
      <c r="E3835" s="20">
        <v>46.5</v>
      </c>
      <c r="F3835" s="21">
        <v>34.177499999999995</v>
      </c>
      <c r="G3835" s="22">
        <v>3.5227272727272734</v>
      </c>
      <c r="H3835" s="21">
        <v>13.2</v>
      </c>
    </row>
    <row r="3836" ht="15.75" customHeight="1">
      <c r="A3836" s="16" t="str">
        <f t="shared" ref="A3836:B3836" si="3680">A3800</f>
        <v>январь</v>
      </c>
      <c r="B3836" s="18">
        <f t="shared" si="3680"/>
        <v>1</v>
      </c>
      <c r="C3836" s="18">
        <f t="shared" si="215"/>
        <v>105</v>
      </c>
      <c r="D3836" s="19" t="str">
        <f t="shared" si="216"/>
        <v>телефоны и гаджеты</v>
      </c>
      <c r="E3836" s="20">
        <v>52.0</v>
      </c>
      <c r="F3836" s="21">
        <v>36.763999999999996</v>
      </c>
      <c r="G3836" s="22">
        <v>3.6111111111111107</v>
      </c>
      <c r="H3836" s="21">
        <v>14.4</v>
      </c>
    </row>
    <row r="3837" ht="15.75" customHeight="1">
      <c r="A3837" s="16" t="str">
        <f t="shared" ref="A3837:B3837" si="3681">A3801</f>
        <v>февраль</v>
      </c>
      <c r="B3837" s="18">
        <f t="shared" si="3681"/>
        <v>1</v>
      </c>
      <c r="C3837" s="18">
        <f t="shared" si="215"/>
        <v>105</v>
      </c>
      <c r="D3837" s="19" t="str">
        <f t="shared" si="216"/>
        <v>телефоны и гаджеты</v>
      </c>
      <c r="E3837" s="20">
        <v>40.5</v>
      </c>
      <c r="F3837" s="21">
        <v>26.932500000000005</v>
      </c>
      <c r="G3837" s="22">
        <v>3.75</v>
      </c>
      <c r="H3837" s="21">
        <v>10.8</v>
      </c>
    </row>
    <row r="3838" ht="15.75" customHeight="1">
      <c r="A3838" s="16" t="str">
        <f t="shared" ref="A3838:B3838" si="3682">A3802</f>
        <v>март</v>
      </c>
      <c r="B3838" s="18">
        <f t="shared" si="3682"/>
        <v>1</v>
      </c>
      <c r="C3838" s="18">
        <f t="shared" si="215"/>
        <v>105</v>
      </c>
      <c r="D3838" s="19" t="str">
        <f t="shared" si="216"/>
        <v>телефоны и гаджеты</v>
      </c>
      <c r="E3838" s="20">
        <v>41.0</v>
      </c>
      <c r="F3838" s="21">
        <v>27.839000000000002</v>
      </c>
      <c r="G3838" s="22">
        <v>3.7962962962962967</v>
      </c>
      <c r="H3838" s="21">
        <v>10.8</v>
      </c>
    </row>
    <row r="3839" ht="15.75" customHeight="1">
      <c r="A3839" s="16" t="str">
        <f t="shared" ref="A3839:B3839" si="3683">A3803</f>
        <v>апрель</v>
      </c>
      <c r="B3839" s="18">
        <f t="shared" si="3683"/>
        <v>2</v>
      </c>
      <c r="C3839" s="18">
        <f t="shared" si="215"/>
        <v>105</v>
      </c>
      <c r="D3839" s="19" t="str">
        <f t="shared" si="216"/>
        <v>телефоны и гаджеты</v>
      </c>
      <c r="E3839" s="20">
        <v>53.0</v>
      </c>
      <c r="F3839" s="21">
        <v>38.212999999999994</v>
      </c>
      <c r="G3839" s="22">
        <v>4.015151515151515</v>
      </c>
      <c r="H3839" s="21">
        <v>13.2</v>
      </c>
    </row>
    <row r="3840" ht="15.75" customHeight="1">
      <c r="A3840" s="16" t="str">
        <f t="shared" ref="A3840:B3840" si="3684">A3804</f>
        <v>май</v>
      </c>
      <c r="B3840" s="18">
        <f t="shared" si="3684"/>
        <v>2</v>
      </c>
      <c r="C3840" s="18">
        <f t="shared" si="215"/>
        <v>105</v>
      </c>
      <c r="D3840" s="19" t="str">
        <f t="shared" si="216"/>
        <v>телефоны и гаджеты</v>
      </c>
      <c r="E3840" s="20">
        <v>58.5</v>
      </c>
      <c r="F3840" s="21">
        <v>40.540499999999994</v>
      </c>
      <c r="G3840" s="22">
        <v>4.875</v>
      </c>
      <c r="H3840" s="21">
        <v>12.0</v>
      </c>
    </row>
    <row r="3841" ht="15.75" customHeight="1">
      <c r="A3841" s="16" t="str">
        <f t="shared" ref="A3841:B3841" si="3685">A3805</f>
        <v>июнь</v>
      </c>
      <c r="B3841" s="18">
        <f t="shared" si="3685"/>
        <v>2</v>
      </c>
      <c r="C3841" s="18">
        <f t="shared" si="215"/>
        <v>105</v>
      </c>
      <c r="D3841" s="19" t="str">
        <f t="shared" si="216"/>
        <v>телефоны и гаджеты</v>
      </c>
      <c r="E3841" s="20">
        <v>58.5</v>
      </c>
      <c r="F3841" s="21">
        <v>38.902499999999996</v>
      </c>
      <c r="G3841" s="22">
        <v>4.431818181818182</v>
      </c>
      <c r="H3841" s="21">
        <v>13.2</v>
      </c>
    </row>
    <row r="3842" ht="15.75" customHeight="1">
      <c r="A3842" s="16" t="str">
        <f t="shared" ref="A3842:B3842" si="3686">A3806</f>
        <v>июль</v>
      </c>
      <c r="B3842" s="18">
        <f t="shared" si="3686"/>
        <v>3</v>
      </c>
      <c r="C3842" s="18">
        <f t="shared" si="215"/>
        <v>105</v>
      </c>
      <c r="D3842" s="19" t="str">
        <f t="shared" si="216"/>
        <v>телефоны и гаджеты</v>
      </c>
      <c r="E3842" s="20">
        <v>60.0</v>
      </c>
      <c r="F3842" s="21">
        <v>41.16</v>
      </c>
      <c r="G3842" s="22">
        <v>4.545454545454546</v>
      </c>
      <c r="H3842" s="21">
        <v>13.2</v>
      </c>
    </row>
    <row r="3843" ht="15.75" customHeight="1">
      <c r="A3843" s="16" t="str">
        <f t="shared" ref="A3843:B3843" si="3687">A3807</f>
        <v>август</v>
      </c>
      <c r="B3843" s="18">
        <f t="shared" si="3687"/>
        <v>3</v>
      </c>
      <c r="C3843" s="18">
        <f t="shared" si="215"/>
        <v>105</v>
      </c>
      <c r="D3843" s="19" t="str">
        <f t="shared" si="216"/>
        <v>телефоны и гаджеты</v>
      </c>
      <c r="E3843" s="20">
        <v>48.0</v>
      </c>
      <c r="F3843" s="21">
        <v>34.943999999999996</v>
      </c>
      <c r="G3843" s="22">
        <v>3.6363636363636367</v>
      </c>
      <c r="H3843" s="21">
        <v>13.2</v>
      </c>
    </row>
    <row r="3844" ht="15.75" customHeight="1">
      <c r="A3844" s="16" t="str">
        <f t="shared" ref="A3844:B3844" si="3688">A3808</f>
        <v>сентябрь</v>
      </c>
      <c r="B3844" s="18">
        <f t="shared" si="3688"/>
        <v>3</v>
      </c>
      <c r="C3844" s="18">
        <f t="shared" si="215"/>
        <v>105</v>
      </c>
      <c r="D3844" s="19" t="str">
        <f t="shared" si="216"/>
        <v>телефоны и гаджеты</v>
      </c>
      <c r="E3844" s="20">
        <v>47.5</v>
      </c>
      <c r="F3844" s="21">
        <v>32.9175</v>
      </c>
      <c r="G3844" s="22">
        <v>4.398148148148148</v>
      </c>
      <c r="H3844" s="21">
        <v>10.8</v>
      </c>
    </row>
    <row r="3845" ht="15.75" customHeight="1">
      <c r="A3845" s="16" t="str">
        <f t="shared" ref="A3845:B3845" si="3689">A3809</f>
        <v>январь</v>
      </c>
      <c r="B3845" s="18">
        <f t="shared" si="3689"/>
        <v>1</v>
      </c>
      <c r="C3845" s="18">
        <f t="shared" si="215"/>
        <v>106</v>
      </c>
      <c r="D3845" s="19" t="str">
        <f t="shared" si="216"/>
        <v>платежи</v>
      </c>
      <c r="E3845" s="20">
        <v>57.99999999999999</v>
      </c>
      <c r="F3845" s="21">
        <v>41.00599999999999</v>
      </c>
      <c r="G3845" s="22">
        <v>4.393939393939394</v>
      </c>
      <c r="H3845" s="21">
        <v>13.2</v>
      </c>
    </row>
    <row r="3846" ht="15.75" customHeight="1">
      <c r="A3846" s="16" t="str">
        <f t="shared" ref="A3846:B3846" si="3690">A3810</f>
        <v>февраль</v>
      </c>
      <c r="B3846" s="18">
        <f t="shared" si="3690"/>
        <v>1</v>
      </c>
      <c r="C3846" s="18">
        <f t="shared" si="215"/>
        <v>106</v>
      </c>
      <c r="D3846" s="19" t="str">
        <f t="shared" si="216"/>
        <v>платежи</v>
      </c>
      <c r="E3846" s="20">
        <v>56.99999999999999</v>
      </c>
      <c r="F3846" s="21">
        <v>41.097</v>
      </c>
      <c r="G3846" s="22">
        <v>4.75</v>
      </c>
      <c r="H3846" s="21">
        <v>12.0</v>
      </c>
    </row>
    <row r="3847" ht="15.75" customHeight="1">
      <c r="A3847" s="16" t="str">
        <f t="shared" ref="A3847:B3847" si="3691">A3811</f>
        <v>март</v>
      </c>
      <c r="B3847" s="18">
        <f t="shared" si="3691"/>
        <v>1</v>
      </c>
      <c r="C3847" s="18">
        <f t="shared" si="215"/>
        <v>106</v>
      </c>
      <c r="D3847" s="19" t="str">
        <f t="shared" si="216"/>
        <v>платежи</v>
      </c>
      <c r="E3847" s="20">
        <v>56.00000000000001</v>
      </c>
      <c r="F3847" s="21">
        <v>38.416</v>
      </c>
      <c r="G3847" s="22">
        <v>3.888888888888889</v>
      </c>
      <c r="H3847" s="21">
        <v>14.4</v>
      </c>
    </row>
    <row r="3848" ht="15.75" customHeight="1">
      <c r="A3848" s="16" t="str">
        <f t="shared" ref="A3848:B3848" si="3692">A3812</f>
        <v>апрель</v>
      </c>
      <c r="B3848" s="18">
        <f t="shared" si="3692"/>
        <v>2</v>
      </c>
      <c r="C3848" s="18">
        <f t="shared" si="215"/>
        <v>106</v>
      </c>
      <c r="D3848" s="19" t="str">
        <f t="shared" si="216"/>
        <v>платежи</v>
      </c>
      <c r="E3848" s="20">
        <v>57.99999999999999</v>
      </c>
      <c r="F3848" s="21">
        <v>42.62999999999999</v>
      </c>
      <c r="G3848" s="22">
        <v>5.370370370370371</v>
      </c>
      <c r="H3848" s="21">
        <v>10.8</v>
      </c>
    </row>
    <row r="3849" ht="15.75" customHeight="1">
      <c r="A3849" s="16" t="str">
        <f t="shared" ref="A3849:B3849" si="3693">A3813</f>
        <v>май</v>
      </c>
      <c r="B3849" s="18">
        <f t="shared" si="3693"/>
        <v>2</v>
      </c>
      <c r="C3849" s="18">
        <f t="shared" si="215"/>
        <v>106</v>
      </c>
      <c r="D3849" s="19" t="str">
        <f t="shared" si="216"/>
        <v>платежи</v>
      </c>
      <c r="E3849" s="20">
        <v>40.0</v>
      </c>
      <c r="F3849" s="21">
        <v>28.559999999999995</v>
      </c>
      <c r="G3849" s="22">
        <v>3.3333333333333335</v>
      </c>
      <c r="H3849" s="21">
        <v>12.0</v>
      </c>
    </row>
    <row r="3850" ht="15.75" customHeight="1">
      <c r="A3850" s="16" t="str">
        <f t="shared" ref="A3850:B3850" si="3694">A3814</f>
        <v>июнь</v>
      </c>
      <c r="B3850" s="18">
        <f t="shared" si="3694"/>
        <v>2</v>
      </c>
      <c r="C3850" s="18">
        <f t="shared" si="215"/>
        <v>106</v>
      </c>
      <c r="D3850" s="19" t="str">
        <f t="shared" si="216"/>
        <v>платежи</v>
      </c>
      <c r="E3850" s="20">
        <v>45.5</v>
      </c>
      <c r="F3850" s="21">
        <v>32.805499999999995</v>
      </c>
      <c r="G3850" s="22">
        <v>3.1597222222222223</v>
      </c>
      <c r="H3850" s="21">
        <v>14.4</v>
      </c>
    </row>
    <row r="3851" ht="15.75" customHeight="1">
      <c r="A3851" s="16" t="str">
        <f t="shared" ref="A3851:B3851" si="3695">A3815</f>
        <v>июль</v>
      </c>
      <c r="B3851" s="18">
        <f t="shared" si="3695"/>
        <v>3</v>
      </c>
      <c r="C3851" s="18">
        <f t="shared" si="215"/>
        <v>106</v>
      </c>
      <c r="D3851" s="19" t="str">
        <f t="shared" si="216"/>
        <v>платежи</v>
      </c>
      <c r="E3851" s="20">
        <v>43.0</v>
      </c>
      <c r="F3851" s="21">
        <v>28.595</v>
      </c>
      <c r="G3851" s="22">
        <v>3.257575757575757</v>
      </c>
      <c r="H3851" s="21">
        <v>13.2</v>
      </c>
    </row>
    <row r="3852" ht="15.75" customHeight="1">
      <c r="A3852" s="16" t="str">
        <f t="shared" ref="A3852:B3852" si="3696">A3816</f>
        <v>август</v>
      </c>
      <c r="B3852" s="18">
        <f t="shared" si="3696"/>
        <v>3</v>
      </c>
      <c r="C3852" s="18">
        <f t="shared" si="215"/>
        <v>106</v>
      </c>
      <c r="D3852" s="19" t="str">
        <f t="shared" si="216"/>
        <v>платежи</v>
      </c>
      <c r="E3852" s="20">
        <v>55.00000000000001</v>
      </c>
      <c r="F3852" s="21">
        <v>40.04</v>
      </c>
      <c r="G3852" s="22">
        <v>4.583333333333334</v>
      </c>
      <c r="H3852" s="21">
        <v>12.0</v>
      </c>
    </row>
    <row r="3853" ht="15.75" customHeight="1">
      <c r="A3853" s="16" t="str">
        <f t="shared" ref="A3853:B3853" si="3697">A3817</f>
        <v>сентябрь</v>
      </c>
      <c r="B3853" s="18">
        <f t="shared" si="3697"/>
        <v>3</v>
      </c>
      <c r="C3853" s="18">
        <f t="shared" si="215"/>
        <v>106</v>
      </c>
      <c r="D3853" s="19" t="str">
        <f t="shared" si="216"/>
        <v>платежи</v>
      </c>
      <c r="E3853" s="20">
        <v>53.5</v>
      </c>
      <c r="F3853" s="21">
        <v>38.573499999999996</v>
      </c>
      <c r="G3853" s="22">
        <v>3.7152777777777777</v>
      </c>
      <c r="H3853" s="21">
        <v>14.4</v>
      </c>
    </row>
    <row r="3854" ht="15.75" customHeight="1">
      <c r="A3854" s="16" t="str">
        <f t="shared" ref="A3854:B3854" si="3698">A3818</f>
        <v>январь</v>
      </c>
      <c r="B3854" s="18">
        <f t="shared" si="3698"/>
        <v>1</v>
      </c>
      <c r="C3854" s="18">
        <f t="shared" si="215"/>
        <v>102</v>
      </c>
      <c r="D3854" s="19" t="str">
        <f t="shared" si="216"/>
        <v>Услуги</v>
      </c>
      <c r="E3854" s="20">
        <v>2.82</v>
      </c>
      <c r="F3854" s="21">
        <v>1.41</v>
      </c>
      <c r="G3854" s="22">
        <v>0.26111111111111107</v>
      </c>
      <c r="H3854" s="21">
        <v>10.8</v>
      </c>
    </row>
    <row r="3855" ht="15.75" customHeight="1">
      <c r="A3855" s="16" t="str">
        <f t="shared" ref="A3855:B3855" si="3699">A3819</f>
        <v>февраль</v>
      </c>
      <c r="B3855" s="18">
        <f t="shared" si="3699"/>
        <v>1</v>
      </c>
      <c r="C3855" s="18">
        <f t="shared" si="215"/>
        <v>102</v>
      </c>
      <c r="D3855" s="19" t="str">
        <f t="shared" si="216"/>
        <v>Услуги</v>
      </c>
      <c r="E3855" s="20">
        <v>2.4</v>
      </c>
      <c r="F3855" s="21">
        <v>1.176</v>
      </c>
      <c r="G3855" s="22">
        <v>0.22222222222222224</v>
      </c>
      <c r="H3855" s="21">
        <v>10.8</v>
      </c>
    </row>
    <row r="3856" ht="15.75" customHeight="1">
      <c r="A3856" s="16" t="str">
        <f t="shared" ref="A3856:B3856" si="3700">A3820</f>
        <v>март</v>
      </c>
      <c r="B3856" s="18">
        <f t="shared" si="3700"/>
        <v>1</v>
      </c>
      <c r="C3856" s="18">
        <f t="shared" si="215"/>
        <v>102</v>
      </c>
      <c r="D3856" s="19" t="str">
        <f t="shared" si="216"/>
        <v>Услуги</v>
      </c>
      <c r="E3856" s="20">
        <v>2.7</v>
      </c>
      <c r="F3856" s="21">
        <v>1.3094999999999999</v>
      </c>
      <c r="G3856" s="22">
        <v>0.20454545454545453</v>
      </c>
      <c r="H3856" s="21">
        <v>13.2</v>
      </c>
    </row>
    <row r="3857" ht="15.75" customHeight="1">
      <c r="A3857" s="16" t="str">
        <f t="shared" ref="A3857:B3857" si="3701">A3821</f>
        <v>апрель</v>
      </c>
      <c r="B3857" s="18">
        <f t="shared" si="3701"/>
        <v>2</v>
      </c>
      <c r="C3857" s="18">
        <f t="shared" si="215"/>
        <v>102</v>
      </c>
      <c r="D3857" s="19" t="str">
        <f t="shared" si="216"/>
        <v>Услуги</v>
      </c>
      <c r="E3857" s="20">
        <v>3.12</v>
      </c>
      <c r="F3857" s="21">
        <v>1.6224</v>
      </c>
      <c r="G3857" s="22">
        <v>0.21666666666666665</v>
      </c>
      <c r="H3857" s="21">
        <v>14.4</v>
      </c>
    </row>
    <row r="3858" ht="15.75" customHeight="1">
      <c r="A3858" s="16" t="str">
        <f t="shared" ref="A3858:B3858" si="3702">A3822</f>
        <v>май</v>
      </c>
      <c r="B3858" s="18">
        <f t="shared" si="3702"/>
        <v>2</v>
      </c>
      <c r="C3858" s="18">
        <f t="shared" si="215"/>
        <v>102</v>
      </c>
      <c r="D3858" s="19" t="str">
        <f t="shared" si="216"/>
        <v>Услуги</v>
      </c>
      <c r="E3858" s="20">
        <v>3.54</v>
      </c>
      <c r="F3858" s="21">
        <v>1.7346000000000001</v>
      </c>
      <c r="G3858" s="22">
        <v>0.2681818181818182</v>
      </c>
      <c r="H3858" s="21">
        <v>13.2</v>
      </c>
    </row>
    <row r="3859" ht="15.75" customHeight="1">
      <c r="A3859" s="16" t="str">
        <f t="shared" ref="A3859:B3859" si="3703">A3823</f>
        <v>июнь</v>
      </c>
      <c r="B3859" s="18">
        <f t="shared" si="3703"/>
        <v>2</v>
      </c>
      <c r="C3859" s="18">
        <f t="shared" si="215"/>
        <v>102</v>
      </c>
      <c r="D3859" s="19" t="str">
        <f t="shared" si="216"/>
        <v>Услуги</v>
      </c>
      <c r="E3859" s="20">
        <v>3.57</v>
      </c>
      <c r="F3859" s="21">
        <v>1.7136000000000002</v>
      </c>
      <c r="G3859" s="22">
        <v>0.3305555555555556</v>
      </c>
      <c r="H3859" s="21">
        <v>10.8</v>
      </c>
    </row>
    <row r="3860" ht="15.75" customHeight="1">
      <c r="A3860" s="16" t="str">
        <f t="shared" ref="A3860:B3860" si="3704">A3824</f>
        <v>июль</v>
      </c>
      <c r="B3860" s="18">
        <f t="shared" si="3704"/>
        <v>3</v>
      </c>
      <c r="C3860" s="18">
        <f t="shared" si="215"/>
        <v>102</v>
      </c>
      <c r="D3860" s="19" t="str">
        <f t="shared" si="216"/>
        <v>Услуги</v>
      </c>
      <c r="E3860" s="20">
        <v>2.79</v>
      </c>
      <c r="F3860" s="21">
        <v>1.3392</v>
      </c>
      <c r="G3860" s="22">
        <v>0.23249999999999998</v>
      </c>
      <c r="H3860" s="21">
        <v>12.0</v>
      </c>
    </row>
    <row r="3861" ht="15.75" customHeight="1">
      <c r="A3861" s="16" t="str">
        <f t="shared" ref="A3861:B3861" si="3705">A3825</f>
        <v>август</v>
      </c>
      <c r="B3861" s="18">
        <f t="shared" si="3705"/>
        <v>3</v>
      </c>
      <c r="C3861" s="18">
        <f t="shared" si="215"/>
        <v>102</v>
      </c>
      <c r="D3861" s="19" t="str">
        <f t="shared" si="216"/>
        <v>Услуги</v>
      </c>
      <c r="E3861" s="20">
        <v>2.85</v>
      </c>
      <c r="F3861" s="21">
        <v>1.35375</v>
      </c>
      <c r="G3861" s="22">
        <v>0.19791666666666669</v>
      </c>
      <c r="H3861" s="21">
        <v>14.4</v>
      </c>
    </row>
    <row r="3862" ht="15.75" customHeight="1">
      <c r="A3862" s="16" t="str">
        <f t="shared" ref="A3862:B3862" si="3706">A3826</f>
        <v>сентябрь</v>
      </c>
      <c r="B3862" s="18">
        <f t="shared" si="3706"/>
        <v>3</v>
      </c>
      <c r="C3862" s="18">
        <f t="shared" si="215"/>
        <v>102</v>
      </c>
      <c r="D3862" s="19" t="str">
        <f t="shared" si="216"/>
        <v>Услуги</v>
      </c>
      <c r="E3862" s="20">
        <v>3.09</v>
      </c>
      <c r="F3862" s="21">
        <v>1.5295500000000002</v>
      </c>
      <c r="G3862" s="22">
        <v>0.23409090909090907</v>
      </c>
      <c r="H3862" s="21">
        <v>13.2</v>
      </c>
    </row>
    <row r="3863" ht="15.75" customHeight="1">
      <c r="A3863" s="16" t="str">
        <f t="shared" ref="A3863:B3863" si="3707">A3827</f>
        <v>январь</v>
      </c>
      <c r="B3863" s="18">
        <f t="shared" si="3707"/>
        <v>1</v>
      </c>
      <c r="C3863" s="18">
        <f t="shared" si="215"/>
        <v>105</v>
      </c>
      <c r="D3863" s="19" t="str">
        <f t="shared" si="216"/>
        <v>Услуги</v>
      </c>
      <c r="E3863" s="20">
        <v>3.48</v>
      </c>
      <c r="F3863" s="21">
        <v>1.74</v>
      </c>
      <c r="G3863" s="22">
        <v>0.2636363636363636</v>
      </c>
      <c r="H3863" s="21">
        <v>13.2</v>
      </c>
    </row>
    <row r="3864" ht="15.75" customHeight="1">
      <c r="A3864" s="16" t="str">
        <f t="shared" ref="A3864:B3864" si="3708">A3828</f>
        <v>февраль</v>
      </c>
      <c r="B3864" s="18">
        <f t="shared" si="3708"/>
        <v>1</v>
      </c>
      <c r="C3864" s="18">
        <f t="shared" si="215"/>
        <v>105</v>
      </c>
      <c r="D3864" s="19" t="str">
        <f t="shared" si="216"/>
        <v>Услуги</v>
      </c>
      <c r="E3864" s="20">
        <v>3.51</v>
      </c>
      <c r="F3864" s="21">
        <v>1.73745</v>
      </c>
      <c r="G3864" s="22">
        <v>0.325</v>
      </c>
      <c r="H3864" s="21">
        <v>10.8</v>
      </c>
    </row>
    <row r="3865" ht="15.75" customHeight="1">
      <c r="A3865" s="16" t="str">
        <f t="shared" ref="A3865:B3865" si="3709">A3829</f>
        <v>март</v>
      </c>
      <c r="B3865" s="18">
        <f t="shared" si="3709"/>
        <v>1</v>
      </c>
      <c r="C3865" s="18">
        <f t="shared" si="215"/>
        <v>105</v>
      </c>
      <c r="D3865" s="19" t="str">
        <f t="shared" si="216"/>
        <v>Услуги</v>
      </c>
      <c r="E3865" s="20">
        <v>3.48</v>
      </c>
      <c r="F3865" s="21">
        <v>1.7574</v>
      </c>
      <c r="G3865" s="22">
        <v>0.29000000000000004</v>
      </c>
      <c r="H3865" s="21">
        <v>12.0</v>
      </c>
    </row>
    <row r="3866" ht="15.75" customHeight="1">
      <c r="A3866" s="16" t="str">
        <f t="shared" ref="A3866:B3866" si="3710">A3830</f>
        <v>апрель</v>
      </c>
      <c r="B3866" s="18">
        <f t="shared" si="3710"/>
        <v>2</v>
      </c>
      <c r="C3866" s="18">
        <f t="shared" si="215"/>
        <v>105</v>
      </c>
      <c r="D3866" s="19" t="str">
        <f t="shared" si="216"/>
        <v>Услуги</v>
      </c>
      <c r="E3866" s="20">
        <v>2.43</v>
      </c>
      <c r="F3866" s="21">
        <v>1.2393</v>
      </c>
      <c r="G3866" s="22">
        <v>0.18409090909090906</v>
      </c>
      <c r="H3866" s="21">
        <v>13.2</v>
      </c>
    </row>
    <row r="3867" ht="15.75" customHeight="1">
      <c r="A3867" s="16" t="str">
        <f t="shared" ref="A3867:B3867" si="3711">A3831</f>
        <v>май</v>
      </c>
      <c r="B3867" s="18">
        <f t="shared" si="3711"/>
        <v>2</v>
      </c>
      <c r="C3867" s="18">
        <f t="shared" si="215"/>
        <v>105</v>
      </c>
      <c r="D3867" s="19" t="str">
        <f t="shared" si="216"/>
        <v>Услуги</v>
      </c>
      <c r="E3867" s="20">
        <v>3.21</v>
      </c>
      <c r="F3867" s="21">
        <v>1.6210499999999999</v>
      </c>
      <c r="G3867" s="22">
        <v>0.24318181818181817</v>
      </c>
      <c r="H3867" s="21">
        <v>13.2</v>
      </c>
    </row>
    <row r="3868" ht="15.75" customHeight="1">
      <c r="A3868" s="16" t="str">
        <f t="shared" ref="A3868:B3868" si="3712">A3832</f>
        <v>июнь</v>
      </c>
      <c r="B3868" s="18">
        <f t="shared" si="3712"/>
        <v>2</v>
      </c>
      <c r="C3868" s="18">
        <f t="shared" si="215"/>
        <v>105</v>
      </c>
      <c r="D3868" s="19" t="str">
        <f t="shared" si="216"/>
        <v>Услуги</v>
      </c>
      <c r="E3868" s="20">
        <v>3.39</v>
      </c>
      <c r="F3868" s="21">
        <v>1.6272</v>
      </c>
      <c r="G3868" s="22">
        <v>0.23541666666666666</v>
      </c>
      <c r="H3868" s="21">
        <v>14.4</v>
      </c>
    </row>
    <row r="3869" ht="15.75" customHeight="1">
      <c r="A3869" s="16" t="str">
        <f t="shared" ref="A3869:B3869" si="3713">A3833</f>
        <v>июль</v>
      </c>
      <c r="B3869" s="18">
        <f t="shared" si="3713"/>
        <v>3</v>
      </c>
      <c r="C3869" s="18">
        <f t="shared" si="215"/>
        <v>105</v>
      </c>
      <c r="D3869" s="19" t="str">
        <f t="shared" si="216"/>
        <v>Услуги</v>
      </c>
      <c r="E3869" s="20">
        <v>3.21</v>
      </c>
      <c r="F3869" s="21">
        <v>1.6371</v>
      </c>
      <c r="G3869" s="22">
        <v>0.2675</v>
      </c>
      <c r="H3869" s="21">
        <v>12.0</v>
      </c>
    </row>
    <row r="3870" ht="15.75" customHeight="1">
      <c r="A3870" s="16" t="str">
        <f t="shared" ref="A3870:B3870" si="3714">A3834</f>
        <v>август</v>
      </c>
      <c r="B3870" s="18">
        <f t="shared" si="3714"/>
        <v>3</v>
      </c>
      <c r="C3870" s="18">
        <f t="shared" si="215"/>
        <v>105</v>
      </c>
      <c r="D3870" s="19" t="str">
        <f t="shared" si="216"/>
        <v>Услуги</v>
      </c>
      <c r="E3870" s="20">
        <v>3.09</v>
      </c>
      <c r="F3870" s="21">
        <v>1.56045</v>
      </c>
      <c r="G3870" s="22">
        <v>0.2861111111111111</v>
      </c>
      <c r="H3870" s="21">
        <v>10.8</v>
      </c>
    </row>
    <row r="3871" ht="15.75" customHeight="1">
      <c r="A3871" s="16" t="str">
        <f t="shared" ref="A3871:B3871" si="3715">A3835</f>
        <v>сентябрь</v>
      </c>
      <c r="B3871" s="18">
        <f t="shared" si="3715"/>
        <v>3</v>
      </c>
      <c r="C3871" s="18">
        <f t="shared" si="215"/>
        <v>105</v>
      </c>
      <c r="D3871" s="19" t="str">
        <f t="shared" si="216"/>
        <v>Услуги</v>
      </c>
      <c r="E3871" s="20">
        <v>2.94</v>
      </c>
      <c r="F3871" s="21">
        <v>1.4406</v>
      </c>
      <c r="G3871" s="22">
        <v>0.245</v>
      </c>
      <c r="H3871" s="21">
        <v>12.0</v>
      </c>
    </row>
    <row r="3872" ht="15.75" customHeight="1">
      <c r="A3872" s="16" t="str">
        <f t="shared" ref="A3872:B3872" si="3716">A3836</f>
        <v>январь</v>
      </c>
      <c r="B3872" s="18">
        <f t="shared" si="3716"/>
        <v>1</v>
      </c>
      <c r="C3872" s="18">
        <f t="shared" si="215"/>
        <v>106</v>
      </c>
      <c r="D3872" s="19" t="str">
        <f t="shared" si="216"/>
        <v>телефоны и гаджеты</v>
      </c>
      <c r="E3872" s="20">
        <v>2.79</v>
      </c>
      <c r="F3872" s="21">
        <v>1.4228999999999998</v>
      </c>
      <c r="G3872" s="22">
        <v>0.21136363636363636</v>
      </c>
      <c r="H3872" s="21">
        <v>13.2</v>
      </c>
    </row>
    <row r="3873" ht="15.75" customHeight="1">
      <c r="A3873" s="16" t="str">
        <f t="shared" ref="A3873:B3873" si="3717">A3837</f>
        <v>февраль</v>
      </c>
      <c r="B3873" s="18">
        <f t="shared" si="3717"/>
        <v>1</v>
      </c>
      <c r="C3873" s="18">
        <f t="shared" si="215"/>
        <v>106</v>
      </c>
      <c r="D3873" s="19" t="str">
        <f t="shared" si="216"/>
        <v>телефоны и гаджеты</v>
      </c>
      <c r="E3873" s="20">
        <v>3.51</v>
      </c>
      <c r="F3873" s="21">
        <v>1.73745</v>
      </c>
      <c r="G3873" s="22">
        <v>0.26590909090909093</v>
      </c>
      <c r="H3873" s="21">
        <v>13.2</v>
      </c>
    </row>
    <row r="3874" ht="15.75" customHeight="1">
      <c r="A3874" s="16" t="str">
        <f t="shared" ref="A3874:B3874" si="3718">A3838</f>
        <v>март</v>
      </c>
      <c r="B3874" s="18">
        <f t="shared" si="3718"/>
        <v>1</v>
      </c>
      <c r="C3874" s="18">
        <f t="shared" si="215"/>
        <v>106</v>
      </c>
      <c r="D3874" s="19" t="str">
        <f t="shared" si="216"/>
        <v>телефоны и гаджеты</v>
      </c>
      <c r="E3874" s="20">
        <v>3.21</v>
      </c>
      <c r="F3874" s="21">
        <v>1.52475</v>
      </c>
      <c r="G3874" s="22">
        <v>0.2972222222222222</v>
      </c>
      <c r="H3874" s="21">
        <v>10.8</v>
      </c>
    </row>
    <row r="3875" ht="15.75" customHeight="1">
      <c r="A3875" s="16" t="str">
        <f t="shared" ref="A3875:B3875" si="3719">A3839</f>
        <v>апрель</v>
      </c>
      <c r="B3875" s="18">
        <f t="shared" si="3719"/>
        <v>2</v>
      </c>
      <c r="C3875" s="18">
        <f t="shared" si="215"/>
        <v>106</v>
      </c>
      <c r="D3875" s="19" t="str">
        <f t="shared" si="216"/>
        <v>телефоны и гаджеты</v>
      </c>
      <c r="E3875" s="20">
        <v>2.43</v>
      </c>
      <c r="F3875" s="21">
        <v>1.1664</v>
      </c>
      <c r="G3875" s="22">
        <v>0.2025</v>
      </c>
      <c r="H3875" s="21">
        <v>12.0</v>
      </c>
    </row>
    <row r="3876" ht="15.75" customHeight="1">
      <c r="A3876" s="16" t="str">
        <f t="shared" ref="A3876:B3876" si="3720">A3840</f>
        <v>май</v>
      </c>
      <c r="B3876" s="18">
        <f t="shared" si="3720"/>
        <v>2</v>
      </c>
      <c r="C3876" s="18">
        <f t="shared" si="215"/>
        <v>106</v>
      </c>
      <c r="D3876" s="19" t="str">
        <f t="shared" si="216"/>
        <v>телефоны и гаджеты</v>
      </c>
      <c r="E3876" s="20">
        <v>2.49</v>
      </c>
      <c r="F3876" s="21">
        <v>1.245</v>
      </c>
      <c r="G3876" s="22">
        <v>0.18863636363636363</v>
      </c>
      <c r="H3876" s="21">
        <v>13.2</v>
      </c>
    </row>
    <row r="3877" ht="15.75" customHeight="1">
      <c r="A3877" s="16" t="str">
        <f t="shared" ref="A3877:B3877" si="3721">A3841</f>
        <v>июнь</v>
      </c>
      <c r="B3877" s="18">
        <f t="shared" si="3721"/>
        <v>2</v>
      </c>
      <c r="C3877" s="18">
        <f t="shared" si="215"/>
        <v>106</v>
      </c>
      <c r="D3877" s="19" t="str">
        <f t="shared" si="216"/>
        <v>телефоны и гаджеты</v>
      </c>
      <c r="E3877" s="20">
        <v>2.82</v>
      </c>
      <c r="F3877" s="21">
        <v>1.4241</v>
      </c>
      <c r="G3877" s="22">
        <v>0.21363636363636362</v>
      </c>
      <c r="H3877" s="21">
        <v>13.2</v>
      </c>
    </row>
    <row r="3878" ht="15.75" customHeight="1">
      <c r="A3878" s="16" t="str">
        <f t="shared" ref="A3878:B3878" si="3722">A3842</f>
        <v>июль</v>
      </c>
      <c r="B3878" s="18">
        <f t="shared" si="3722"/>
        <v>3</v>
      </c>
      <c r="C3878" s="18">
        <f t="shared" si="215"/>
        <v>106</v>
      </c>
      <c r="D3878" s="19" t="str">
        <f t="shared" si="216"/>
        <v>телефоны и гаджеты</v>
      </c>
      <c r="E3878" s="20">
        <v>2.61</v>
      </c>
      <c r="F3878" s="21">
        <v>1.29195</v>
      </c>
      <c r="G3878" s="22">
        <v>0.21749999999999997</v>
      </c>
      <c r="H3878" s="21">
        <v>12.0</v>
      </c>
    </row>
    <row r="3879" ht="15.75" customHeight="1">
      <c r="A3879" s="16" t="str">
        <f t="shared" ref="A3879:B3879" si="3723">A3843</f>
        <v>август</v>
      </c>
      <c r="B3879" s="18">
        <f t="shared" si="3723"/>
        <v>3</v>
      </c>
      <c r="C3879" s="18">
        <f t="shared" si="215"/>
        <v>106</v>
      </c>
      <c r="D3879" s="19" t="str">
        <f t="shared" si="216"/>
        <v>телефоны и гаджеты</v>
      </c>
      <c r="E3879" s="20">
        <v>2.76</v>
      </c>
      <c r="F3879" s="21">
        <v>1.311</v>
      </c>
      <c r="G3879" s="22">
        <v>0.20909090909090905</v>
      </c>
      <c r="H3879" s="21">
        <v>13.2</v>
      </c>
    </row>
    <row r="3880" ht="15.75" customHeight="1">
      <c r="A3880" s="16" t="str">
        <f t="shared" ref="A3880:B3880" si="3724">A3844</f>
        <v>сентябрь</v>
      </c>
      <c r="B3880" s="18">
        <f t="shared" si="3724"/>
        <v>3</v>
      </c>
      <c r="C3880" s="18">
        <f t="shared" si="215"/>
        <v>106</v>
      </c>
      <c r="D3880" s="19" t="str">
        <f t="shared" si="216"/>
        <v>телефоны и гаджеты</v>
      </c>
      <c r="E3880" s="20">
        <v>2.55</v>
      </c>
      <c r="F3880" s="21">
        <v>1.33875</v>
      </c>
      <c r="G3880" s="22">
        <v>0.1931818181818182</v>
      </c>
      <c r="H3880" s="21">
        <v>13.2</v>
      </c>
    </row>
    <row r="3881" ht="15.75" customHeight="1">
      <c r="A3881" s="16" t="str">
        <f t="shared" ref="A3881:B3881" si="3725">A3845</f>
        <v>январь</v>
      </c>
      <c r="B3881" s="18">
        <f t="shared" si="3725"/>
        <v>1</v>
      </c>
      <c r="C3881" s="18">
        <f t="shared" si="215"/>
        <v>107</v>
      </c>
      <c r="D3881" s="19" t="str">
        <f t="shared" si="216"/>
        <v>платежи</v>
      </c>
      <c r="E3881" s="20">
        <v>3.12</v>
      </c>
      <c r="F3881" s="21">
        <v>1.5756000000000001</v>
      </c>
      <c r="G3881" s="22">
        <v>0.21666666666666665</v>
      </c>
      <c r="H3881" s="21">
        <v>14.4</v>
      </c>
    </row>
    <row r="3882" ht="15.75" customHeight="1">
      <c r="A3882" s="16" t="str">
        <f t="shared" ref="A3882:B3882" si="3726">A3846</f>
        <v>февраль</v>
      </c>
      <c r="B3882" s="18">
        <f t="shared" si="3726"/>
        <v>1</v>
      </c>
      <c r="C3882" s="18">
        <f t="shared" si="215"/>
        <v>107</v>
      </c>
      <c r="D3882" s="19" t="str">
        <f t="shared" si="216"/>
        <v>платежи</v>
      </c>
      <c r="E3882" s="20">
        <v>2.4</v>
      </c>
      <c r="F3882" s="21">
        <v>1.2</v>
      </c>
      <c r="G3882" s="22">
        <v>0.22222222222222224</v>
      </c>
      <c r="H3882" s="21">
        <v>10.8</v>
      </c>
    </row>
    <row r="3883" ht="15.75" customHeight="1">
      <c r="A3883" s="16" t="str">
        <f t="shared" ref="A3883:B3883" si="3727">A3847</f>
        <v>март</v>
      </c>
      <c r="B3883" s="18">
        <f t="shared" si="3727"/>
        <v>1</v>
      </c>
      <c r="C3883" s="18">
        <f t="shared" si="215"/>
        <v>107</v>
      </c>
      <c r="D3883" s="19" t="str">
        <f t="shared" si="216"/>
        <v>платежи</v>
      </c>
      <c r="E3883" s="20">
        <v>2.52</v>
      </c>
      <c r="F3883" s="21">
        <v>1.197</v>
      </c>
      <c r="G3883" s="22">
        <v>0.21000000000000002</v>
      </c>
      <c r="H3883" s="21">
        <v>12.0</v>
      </c>
    </row>
    <row r="3884" ht="15.75" customHeight="1">
      <c r="A3884" s="16" t="str">
        <f t="shared" ref="A3884:B3884" si="3728">A3848</f>
        <v>апрель</v>
      </c>
      <c r="B3884" s="18">
        <f t="shared" si="3728"/>
        <v>2</v>
      </c>
      <c r="C3884" s="18">
        <f t="shared" si="215"/>
        <v>107</v>
      </c>
      <c r="D3884" s="19" t="str">
        <f t="shared" si="216"/>
        <v>платежи</v>
      </c>
      <c r="E3884" s="20">
        <v>2.55</v>
      </c>
      <c r="F3884" s="21">
        <v>1.3132499999999998</v>
      </c>
      <c r="G3884" s="22">
        <v>0.21250000000000002</v>
      </c>
      <c r="H3884" s="21">
        <v>12.0</v>
      </c>
    </row>
    <row r="3885" ht="15.75" customHeight="1">
      <c r="A3885" s="16" t="str">
        <f t="shared" ref="A3885:B3885" si="3729">A3849</f>
        <v>май</v>
      </c>
      <c r="B3885" s="18">
        <f t="shared" si="3729"/>
        <v>2</v>
      </c>
      <c r="C3885" s="18">
        <f t="shared" si="215"/>
        <v>107</v>
      </c>
      <c r="D3885" s="19" t="str">
        <f t="shared" si="216"/>
        <v>платежи</v>
      </c>
      <c r="E3885" s="20">
        <v>3.24</v>
      </c>
      <c r="F3885" s="21">
        <v>1.6362</v>
      </c>
      <c r="G3885" s="22">
        <v>0.3</v>
      </c>
      <c r="H3885" s="21">
        <v>10.8</v>
      </c>
    </row>
    <row r="3886" ht="15.75" customHeight="1">
      <c r="A3886" s="16" t="str">
        <f t="shared" ref="A3886:B3886" si="3730">A3850</f>
        <v>июнь</v>
      </c>
      <c r="B3886" s="18">
        <f t="shared" si="3730"/>
        <v>2</v>
      </c>
      <c r="C3886" s="18">
        <f t="shared" si="215"/>
        <v>107</v>
      </c>
      <c r="D3886" s="19" t="str">
        <f t="shared" si="216"/>
        <v>платежи</v>
      </c>
      <c r="E3886" s="20">
        <v>2.88</v>
      </c>
      <c r="F3886" s="21">
        <v>1.5119999999999998</v>
      </c>
      <c r="G3886" s="22">
        <v>0.2</v>
      </c>
      <c r="H3886" s="21">
        <v>14.4</v>
      </c>
    </row>
    <row r="3887" ht="15.75" customHeight="1">
      <c r="A3887" s="16" t="str">
        <f t="shared" ref="A3887:B3887" si="3731">A3851</f>
        <v>июль</v>
      </c>
      <c r="B3887" s="18">
        <f t="shared" si="3731"/>
        <v>3</v>
      </c>
      <c r="C3887" s="18">
        <f t="shared" si="215"/>
        <v>107</v>
      </c>
      <c r="D3887" s="19" t="str">
        <f t="shared" si="216"/>
        <v>платежи</v>
      </c>
      <c r="E3887" s="20">
        <v>2.64</v>
      </c>
      <c r="F3887" s="21">
        <v>1.3596000000000001</v>
      </c>
      <c r="G3887" s="22">
        <v>0.24444444444444446</v>
      </c>
      <c r="H3887" s="21">
        <v>10.8</v>
      </c>
    </row>
    <row r="3888" ht="15.75" customHeight="1">
      <c r="A3888" s="16" t="str">
        <f t="shared" ref="A3888:B3888" si="3732">A3852</f>
        <v>август</v>
      </c>
      <c r="B3888" s="18">
        <f t="shared" si="3732"/>
        <v>3</v>
      </c>
      <c r="C3888" s="18">
        <f t="shared" si="215"/>
        <v>107</v>
      </c>
      <c r="D3888" s="19" t="str">
        <f t="shared" si="216"/>
        <v>платежи</v>
      </c>
      <c r="E3888" s="20">
        <v>2.49</v>
      </c>
      <c r="F3888" s="21">
        <v>1.2201</v>
      </c>
      <c r="G3888" s="22">
        <v>0.20750000000000002</v>
      </c>
      <c r="H3888" s="21">
        <v>12.0</v>
      </c>
    </row>
    <row r="3889" ht="15.75" customHeight="1">
      <c r="A3889" s="16" t="str">
        <f t="shared" ref="A3889:B3889" si="3733">A3853</f>
        <v>сентябрь</v>
      </c>
      <c r="B3889" s="18">
        <f t="shared" si="3733"/>
        <v>3</v>
      </c>
      <c r="C3889" s="18">
        <f t="shared" si="215"/>
        <v>107</v>
      </c>
      <c r="D3889" s="19" t="str">
        <f t="shared" si="216"/>
        <v>платежи</v>
      </c>
      <c r="E3889" s="20">
        <v>2.94</v>
      </c>
      <c r="F3889" s="21">
        <v>1.3965</v>
      </c>
      <c r="G3889" s="22">
        <v>0.22272727272727272</v>
      </c>
      <c r="H3889" s="21">
        <v>13.2</v>
      </c>
    </row>
    <row r="3890" ht="15.75" customHeight="1">
      <c r="A3890" s="16" t="str">
        <f t="shared" ref="A3890:B3890" si="3734">A3854</f>
        <v>январь</v>
      </c>
      <c r="B3890" s="18">
        <f t="shared" si="3734"/>
        <v>1</v>
      </c>
      <c r="C3890" s="18">
        <f t="shared" si="215"/>
        <v>103</v>
      </c>
      <c r="D3890" s="19" t="str">
        <f t="shared" si="216"/>
        <v>Услуги</v>
      </c>
      <c r="E3890" s="20">
        <v>16.2</v>
      </c>
      <c r="F3890" s="21">
        <v>15.697799999999999</v>
      </c>
      <c r="G3890" s="22">
        <v>1.5</v>
      </c>
      <c r="H3890" s="21">
        <v>10.8</v>
      </c>
    </row>
    <row r="3891" ht="15.75" customHeight="1">
      <c r="A3891" s="16" t="str">
        <f t="shared" ref="A3891:B3891" si="3735">A3855</f>
        <v>февраль</v>
      </c>
      <c r="B3891" s="18">
        <f t="shared" si="3735"/>
        <v>1</v>
      </c>
      <c r="C3891" s="18">
        <f t="shared" si="215"/>
        <v>103</v>
      </c>
      <c r="D3891" s="19" t="str">
        <f t="shared" si="216"/>
        <v>Услуги</v>
      </c>
      <c r="E3891" s="20">
        <v>15.75</v>
      </c>
      <c r="F3891" s="21">
        <v>15.112125</v>
      </c>
      <c r="G3891" s="22">
        <v>1.09375</v>
      </c>
      <c r="H3891" s="21">
        <v>14.4</v>
      </c>
    </row>
    <row r="3892" ht="15.75" customHeight="1">
      <c r="A3892" s="16" t="str">
        <f t="shared" ref="A3892:B3892" si="3736">A3856</f>
        <v>март</v>
      </c>
      <c r="B3892" s="18">
        <f t="shared" si="3736"/>
        <v>1</v>
      </c>
      <c r="C3892" s="18">
        <f t="shared" si="215"/>
        <v>103</v>
      </c>
      <c r="D3892" s="19" t="str">
        <f t="shared" si="216"/>
        <v>Услуги</v>
      </c>
      <c r="E3892" s="20">
        <v>12.75</v>
      </c>
      <c r="F3892" s="21">
        <v>11.991375</v>
      </c>
      <c r="G3892" s="22">
        <v>1.1805555555555556</v>
      </c>
      <c r="H3892" s="21">
        <v>10.8</v>
      </c>
    </row>
    <row r="3893" ht="15.75" customHeight="1">
      <c r="A3893" s="16" t="str">
        <f t="shared" ref="A3893:B3893" si="3737">A3857</f>
        <v>апрель</v>
      </c>
      <c r="B3893" s="18">
        <f t="shared" si="3737"/>
        <v>2</v>
      </c>
      <c r="C3893" s="18">
        <f t="shared" si="215"/>
        <v>103</v>
      </c>
      <c r="D3893" s="19" t="str">
        <f t="shared" si="216"/>
        <v>Услуги</v>
      </c>
      <c r="E3893" s="20">
        <v>17.7</v>
      </c>
      <c r="F3893" s="21">
        <v>16.983150000000002</v>
      </c>
      <c r="G3893" s="22">
        <v>1.2291666666666665</v>
      </c>
      <c r="H3893" s="21">
        <v>14.4</v>
      </c>
    </row>
    <row r="3894" ht="15.75" customHeight="1">
      <c r="A3894" s="16" t="str">
        <f t="shared" ref="A3894:B3894" si="3738">A3858</f>
        <v>май</v>
      </c>
      <c r="B3894" s="18">
        <f t="shared" si="3738"/>
        <v>2</v>
      </c>
      <c r="C3894" s="18">
        <f t="shared" si="215"/>
        <v>103</v>
      </c>
      <c r="D3894" s="19" t="str">
        <f t="shared" si="216"/>
        <v>Услуги</v>
      </c>
      <c r="E3894" s="20">
        <v>15.15</v>
      </c>
      <c r="F3894" s="21">
        <v>14.10465</v>
      </c>
      <c r="G3894" s="22">
        <v>1.4027777777777777</v>
      </c>
      <c r="H3894" s="21">
        <v>10.8</v>
      </c>
    </row>
    <row r="3895" ht="15.75" customHeight="1">
      <c r="A3895" s="16" t="str">
        <f t="shared" ref="A3895:B3895" si="3739">A3859</f>
        <v>июнь</v>
      </c>
      <c r="B3895" s="18">
        <f t="shared" si="3739"/>
        <v>2</v>
      </c>
      <c r="C3895" s="18">
        <f t="shared" si="215"/>
        <v>103</v>
      </c>
      <c r="D3895" s="19" t="str">
        <f t="shared" si="216"/>
        <v>Услуги</v>
      </c>
      <c r="E3895" s="20">
        <v>13.35</v>
      </c>
      <c r="F3895" s="21">
        <v>12.42885</v>
      </c>
      <c r="G3895" s="22">
        <v>0.9270833333333334</v>
      </c>
      <c r="H3895" s="21">
        <v>14.4</v>
      </c>
    </row>
    <row r="3896" ht="15.75" customHeight="1">
      <c r="A3896" s="16" t="str">
        <f t="shared" ref="A3896:B3896" si="3740">A3860</f>
        <v>июль</v>
      </c>
      <c r="B3896" s="18">
        <f t="shared" si="3740"/>
        <v>3</v>
      </c>
      <c r="C3896" s="18">
        <f t="shared" si="215"/>
        <v>103</v>
      </c>
      <c r="D3896" s="19" t="str">
        <f t="shared" si="216"/>
        <v>Услуги</v>
      </c>
      <c r="E3896" s="20">
        <v>14.7</v>
      </c>
      <c r="F3896" s="21">
        <v>13.82535</v>
      </c>
      <c r="G3896" s="22">
        <v>1.0208333333333335</v>
      </c>
      <c r="H3896" s="21">
        <v>14.4</v>
      </c>
    </row>
    <row r="3897" ht="15.75" customHeight="1">
      <c r="A3897" s="16" t="str">
        <f t="shared" ref="A3897:B3897" si="3741">A3861</f>
        <v>август</v>
      </c>
      <c r="B3897" s="18">
        <f t="shared" si="3741"/>
        <v>3</v>
      </c>
      <c r="C3897" s="18">
        <f t="shared" si="215"/>
        <v>103</v>
      </c>
      <c r="D3897" s="19" t="str">
        <f t="shared" si="216"/>
        <v>Услуги</v>
      </c>
      <c r="E3897" s="20">
        <v>15.3</v>
      </c>
      <c r="F3897" s="21">
        <v>14.09895</v>
      </c>
      <c r="G3897" s="22">
        <v>1.275</v>
      </c>
      <c r="H3897" s="21">
        <v>12.0</v>
      </c>
    </row>
    <row r="3898" ht="15.75" customHeight="1">
      <c r="A3898" s="16" t="str">
        <f t="shared" ref="A3898:B3898" si="3742">A3862</f>
        <v>сентябрь</v>
      </c>
      <c r="B3898" s="18">
        <f t="shared" si="3742"/>
        <v>3</v>
      </c>
      <c r="C3898" s="18">
        <f t="shared" si="215"/>
        <v>103</v>
      </c>
      <c r="D3898" s="19" t="str">
        <f t="shared" si="216"/>
        <v>Услуги</v>
      </c>
      <c r="E3898" s="20">
        <v>13.95</v>
      </c>
      <c r="F3898" s="21">
        <v>13.119975</v>
      </c>
      <c r="G3898" s="22">
        <v>1.1625</v>
      </c>
      <c r="H3898" s="21">
        <v>12.0</v>
      </c>
    </row>
    <row r="3899" ht="15.75" customHeight="1">
      <c r="A3899" s="16" t="str">
        <f t="shared" ref="A3899:B3899" si="3743">A3863</f>
        <v>январь</v>
      </c>
      <c r="B3899" s="18">
        <f t="shared" si="3743"/>
        <v>1</v>
      </c>
      <c r="C3899" s="18">
        <f t="shared" si="215"/>
        <v>106</v>
      </c>
      <c r="D3899" s="19" t="str">
        <f t="shared" si="216"/>
        <v>Услуги</v>
      </c>
      <c r="E3899" s="20">
        <v>15.75</v>
      </c>
      <c r="F3899" s="21">
        <v>15.112125</v>
      </c>
      <c r="G3899" s="22">
        <v>1.1931818181818181</v>
      </c>
      <c r="H3899" s="21">
        <v>13.2</v>
      </c>
    </row>
    <row r="3900" ht="15.75" customHeight="1">
      <c r="A3900" s="16" t="str">
        <f t="shared" ref="A3900:B3900" si="3744">A3864</f>
        <v>февраль</v>
      </c>
      <c r="B3900" s="18">
        <f t="shared" si="3744"/>
        <v>1</v>
      </c>
      <c r="C3900" s="18">
        <f t="shared" si="215"/>
        <v>106</v>
      </c>
      <c r="D3900" s="19" t="str">
        <f t="shared" si="216"/>
        <v>Услуги</v>
      </c>
      <c r="E3900" s="20">
        <v>15.0</v>
      </c>
      <c r="F3900" s="21">
        <v>14.3925</v>
      </c>
      <c r="G3900" s="22">
        <v>1.3888888888888888</v>
      </c>
      <c r="H3900" s="21">
        <v>10.8</v>
      </c>
    </row>
    <row r="3901" ht="15.75" customHeight="1">
      <c r="A3901" s="16" t="str">
        <f t="shared" ref="A3901:B3901" si="3745">A3865</f>
        <v>март</v>
      </c>
      <c r="B3901" s="18">
        <f t="shared" si="3745"/>
        <v>1</v>
      </c>
      <c r="C3901" s="18">
        <f t="shared" si="215"/>
        <v>106</v>
      </c>
      <c r="D3901" s="19" t="str">
        <f t="shared" si="216"/>
        <v>Услуги</v>
      </c>
      <c r="E3901" s="20">
        <v>16.05</v>
      </c>
      <c r="F3901" s="21">
        <v>15.2475</v>
      </c>
      <c r="G3901" s="22">
        <v>1.3375000000000001</v>
      </c>
      <c r="H3901" s="21">
        <v>12.0</v>
      </c>
    </row>
    <row r="3902" ht="15.75" customHeight="1">
      <c r="A3902" s="16" t="str">
        <f t="shared" ref="A3902:B3902" si="3746">A3866</f>
        <v>апрель</v>
      </c>
      <c r="B3902" s="18">
        <f t="shared" si="3746"/>
        <v>2</v>
      </c>
      <c r="C3902" s="18">
        <f t="shared" si="215"/>
        <v>106</v>
      </c>
      <c r="D3902" s="19" t="str">
        <f t="shared" si="216"/>
        <v>Услуги</v>
      </c>
      <c r="E3902" s="20">
        <v>16.95</v>
      </c>
      <c r="F3902" s="21">
        <v>16.1025</v>
      </c>
      <c r="G3902" s="22">
        <v>1.2840909090909092</v>
      </c>
      <c r="H3902" s="21">
        <v>13.2</v>
      </c>
    </row>
    <row r="3903" ht="15.75" customHeight="1">
      <c r="A3903" s="16" t="str">
        <f t="shared" ref="A3903:B3903" si="3747">A3867</f>
        <v>май</v>
      </c>
      <c r="B3903" s="18">
        <f t="shared" si="3747"/>
        <v>2</v>
      </c>
      <c r="C3903" s="18">
        <f t="shared" si="215"/>
        <v>106</v>
      </c>
      <c r="D3903" s="19" t="str">
        <f t="shared" si="216"/>
        <v>Услуги</v>
      </c>
      <c r="E3903" s="20">
        <v>15.45</v>
      </c>
      <c r="F3903" s="21">
        <v>14.38395</v>
      </c>
      <c r="G3903" s="22">
        <v>1.0729166666666665</v>
      </c>
      <c r="H3903" s="21">
        <v>14.4</v>
      </c>
    </row>
    <row r="3904" ht="15.75" customHeight="1">
      <c r="A3904" s="16" t="str">
        <f t="shared" ref="A3904:B3904" si="3748">A3868</f>
        <v>июнь</v>
      </c>
      <c r="B3904" s="18">
        <f t="shared" si="3748"/>
        <v>2</v>
      </c>
      <c r="C3904" s="18">
        <f t="shared" si="215"/>
        <v>106</v>
      </c>
      <c r="D3904" s="19" t="str">
        <f t="shared" si="216"/>
        <v>Услуги</v>
      </c>
      <c r="E3904" s="20">
        <v>14.4</v>
      </c>
      <c r="F3904" s="21">
        <v>13.406400000000001</v>
      </c>
      <c r="G3904" s="22">
        <v>1.0909090909090908</v>
      </c>
      <c r="H3904" s="21">
        <v>13.2</v>
      </c>
    </row>
    <row r="3905" ht="15.75" customHeight="1">
      <c r="A3905" s="16" t="str">
        <f t="shared" ref="A3905:B3905" si="3749">A3869</f>
        <v>июль</v>
      </c>
      <c r="B3905" s="18">
        <f t="shared" si="3749"/>
        <v>3</v>
      </c>
      <c r="C3905" s="18">
        <f t="shared" si="215"/>
        <v>106</v>
      </c>
      <c r="D3905" s="19" t="str">
        <f t="shared" si="216"/>
        <v>Услуги</v>
      </c>
      <c r="E3905" s="20">
        <v>17.1</v>
      </c>
      <c r="F3905" s="21">
        <v>15.9201</v>
      </c>
      <c r="G3905" s="22">
        <v>1.2954545454545459</v>
      </c>
      <c r="H3905" s="21">
        <v>13.2</v>
      </c>
    </row>
    <row r="3906" ht="15.75" customHeight="1">
      <c r="A3906" s="16" t="str">
        <f t="shared" ref="A3906:B3906" si="3750">A3870</f>
        <v>август</v>
      </c>
      <c r="B3906" s="18">
        <f t="shared" si="3750"/>
        <v>3</v>
      </c>
      <c r="C3906" s="18">
        <f t="shared" si="215"/>
        <v>106</v>
      </c>
      <c r="D3906" s="19" t="str">
        <f t="shared" si="216"/>
        <v>Услуги</v>
      </c>
      <c r="E3906" s="20">
        <v>15.75</v>
      </c>
      <c r="F3906" s="21">
        <v>14.66325</v>
      </c>
      <c r="G3906" s="22">
        <v>1.1931818181818181</v>
      </c>
      <c r="H3906" s="21">
        <v>13.2</v>
      </c>
    </row>
    <row r="3907" ht="15.75" customHeight="1">
      <c r="A3907" s="16" t="str">
        <f t="shared" ref="A3907:B3907" si="3751">A3871</f>
        <v>сентябрь</v>
      </c>
      <c r="B3907" s="18">
        <f t="shared" si="3751"/>
        <v>3</v>
      </c>
      <c r="C3907" s="18">
        <f t="shared" si="215"/>
        <v>106</v>
      </c>
      <c r="D3907" s="19" t="str">
        <f t="shared" si="216"/>
        <v>Услуги</v>
      </c>
      <c r="E3907" s="20">
        <v>13.8</v>
      </c>
      <c r="F3907" s="21">
        <v>12.8478</v>
      </c>
      <c r="G3907" s="22">
        <v>1.1500000000000001</v>
      </c>
      <c r="H3907" s="21">
        <v>12.0</v>
      </c>
    </row>
    <row r="3908" ht="15.75" customHeight="1">
      <c r="A3908" s="16" t="str">
        <f t="shared" ref="A3908:B3908" si="3752">A3872</f>
        <v>январь</v>
      </c>
      <c r="B3908" s="18">
        <f t="shared" si="3752"/>
        <v>1</v>
      </c>
      <c r="C3908" s="18">
        <f t="shared" si="215"/>
        <v>107</v>
      </c>
      <c r="D3908" s="19" t="str">
        <f t="shared" si="216"/>
        <v>телефоны и гаджеты</v>
      </c>
      <c r="E3908" s="20">
        <v>15.45</v>
      </c>
      <c r="F3908" s="21">
        <v>14.38395</v>
      </c>
      <c r="G3908" s="22">
        <v>1.1704545454545454</v>
      </c>
      <c r="H3908" s="21">
        <v>13.2</v>
      </c>
    </row>
    <row r="3909" ht="15.75" customHeight="1">
      <c r="A3909" s="16" t="str">
        <f t="shared" ref="A3909:B3909" si="3753">A3873</f>
        <v>февраль</v>
      </c>
      <c r="B3909" s="18">
        <f t="shared" si="3753"/>
        <v>1</v>
      </c>
      <c r="C3909" s="18">
        <f t="shared" si="215"/>
        <v>107</v>
      </c>
      <c r="D3909" s="19" t="str">
        <f t="shared" si="216"/>
        <v>телефоны и гаджеты</v>
      </c>
      <c r="E3909" s="20">
        <v>12.15</v>
      </c>
      <c r="F3909" s="21">
        <v>11.77335</v>
      </c>
      <c r="G3909" s="22">
        <v>1.0125000000000002</v>
      </c>
      <c r="H3909" s="21">
        <v>12.0</v>
      </c>
    </row>
    <row r="3910" ht="15.75" customHeight="1">
      <c r="A3910" s="16" t="str">
        <f t="shared" ref="A3910:B3910" si="3754">A3874</f>
        <v>март</v>
      </c>
      <c r="B3910" s="18">
        <f t="shared" si="3754"/>
        <v>1</v>
      </c>
      <c r="C3910" s="18">
        <f t="shared" si="215"/>
        <v>107</v>
      </c>
      <c r="D3910" s="19" t="str">
        <f t="shared" si="216"/>
        <v>телефоны и гаджеты</v>
      </c>
      <c r="E3910" s="20">
        <v>16.35</v>
      </c>
      <c r="F3910" s="21">
        <v>15.843150000000001</v>
      </c>
      <c r="G3910" s="22">
        <v>1.3625</v>
      </c>
      <c r="H3910" s="21">
        <v>12.0</v>
      </c>
    </row>
    <row r="3911" ht="15.75" customHeight="1">
      <c r="A3911" s="16" t="str">
        <f t="shared" ref="A3911:B3911" si="3755">A3875</f>
        <v>апрель</v>
      </c>
      <c r="B3911" s="18">
        <f t="shared" si="3755"/>
        <v>2</v>
      </c>
      <c r="C3911" s="18">
        <f t="shared" si="215"/>
        <v>107</v>
      </c>
      <c r="D3911" s="19" t="str">
        <f t="shared" si="216"/>
        <v>телефоны и гаджеты</v>
      </c>
      <c r="E3911" s="20">
        <v>17.1</v>
      </c>
      <c r="F3911" s="21">
        <v>16.5699</v>
      </c>
      <c r="G3911" s="22">
        <v>1.1875</v>
      </c>
      <c r="H3911" s="21">
        <v>14.4</v>
      </c>
    </row>
    <row r="3912" ht="15.75" customHeight="1">
      <c r="A3912" s="16" t="str">
        <f t="shared" ref="A3912:B3912" si="3756">A3876</f>
        <v>май</v>
      </c>
      <c r="B3912" s="18">
        <f t="shared" si="3756"/>
        <v>2</v>
      </c>
      <c r="C3912" s="18">
        <f t="shared" si="215"/>
        <v>107</v>
      </c>
      <c r="D3912" s="19" t="str">
        <f t="shared" si="216"/>
        <v>телефоны и гаджеты</v>
      </c>
      <c r="E3912" s="20">
        <v>15.6</v>
      </c>
      <c r="F3912" s="21">
        <v>14.671800000000001</v>
      </c>
      <c r="G3912" s="22">
        <v>1.1818181818181819</v>
      </c>
      <c r="H3912" s="21">
        <v>13.2</v>
      </c>
    </row>
    <row r="3913" ht="15.75" customHeight="1">
      <c r="A3913" s="16" t="str">
        <f t="shared" ref="A3913:B3913" si="3757">A3877</f>
        <v>июнь</v>
      </c>
      <c r="B3913" s="18">
        <f t="shared" si="3757"/>
        <v>2</v>
      </c>
      <c r="C3913" s="18">
        <f t="shared" si="215"/>
        <v>107</v>
      </c>
      <c r="D3913" s="19" t="str">
        <f t="shared" si="216"/>
        <v>телефоны и гаджеты</v>
      </c>
      <c r="E3913" s="20">
        <v>12.3</v>
      </c>
      <c r="F3913" s="21">
        <v>11.568150000000001</v>
      </c>
      <c r="G3913" s="22">
        <v>1.025</v>
      </c>
      <c r="H3913" s="21">
        <v>12.0</v>
      </c>
    </row>
    <row r="3914" ht="15.75" customHeight="1">
      <c r="A3914" s="16" t="str">
        <f t="shared" ref="A3914:B3914" si="3758">A3878</f>
        <v>июль</v>
      </c>
      <c r="B3914" s="18">
        <f t="shared" si="3758"/>
        <v>3</v>
      </c>
      <c r="C3914" s="18">
        <f t="shared" si="215"/>
        <v>107</v>
      </c>
      <c r="D3914" s="19" t="str">
        <f t="shared" si="216"/>
        <v>телефоны и гаджеты</v>
      </c>
      <c r="E3914" s="20">
        <v>18.0</v>
      </c>
      <c r="F3914" s="21">
        <v>16.758</v>
      </c>
      <c r="G3914" s="22">
        <v>1.5</v>
      </c>
      <c r="H3914" s="21">
        <v>12.0</v>
      </c>
    </row>
    <row r="3915" ht="15.75" customHeight="1">
      <c r="A3915" s="16" t="str">
        <f t="shared" ref="A3915:B3915" si="3759">A3879</f>
        <v>август</v>
      </c>
      <c r="B3915" s="18">
        <f t="shared" si="3759"/>
        <v>3</v>
      </c>
      <c r="C3915" s="18">
        <f t="shared" si="215"/>
        <v>107</v>
      </c>
      <c r="D3915" s="19" t="str">
        <f t="shared" si="216"/>
        <v>телефоны и гаджеты</v>
      </c>
      <c r="E3915" s="20">
        <v>12.3</v>
      </c>
      <c r="F3915" s="21">
        <v>11.334449999999999</v>
      </c>
      <c r="G3915" s="22">
        <v>0.9318181818181819</v>
      </c>
      <c r="H3915" s="21">
        <v>13.2</v>
      </c>
    </row>
    <row r="3916" ht="15.75" customHeight="1">
      <c r="A3916" s="16" t="str">
        <f t="shared" ref="A3916:B3916" si="3760">A3880</f>
        <v>сентябрь</v>
      </c>
      <c r="B3916" s="18">
        <f t="shared" si="3760"/>
        <v>3</v>
      </c>
      <c r="C3916" s="18">
        <f t="shared" si="215"/>
        <v>107</v>
      </c>
      <c r="D3916" s="19" t="str">
        <f t="shared" si="216"/>
        <v>телефоны и гаджеты</v>
      </c>
      <c r="E3916" s="20">
        <v>17.25</v>
      </c>
      <c r="F3916" s="21">
        <v>16.059749999999998</v>
      </c>
      <c r="G3916" s="22">
        <v>1.4375</v>
      </c>
      <c r="H3916" s="21">
        <v>12.0</v>
      </c>
    </row>
    <row r="3917" ht="15.75" customHeight="1">
      <c r="A3917" s="16" t="str">
        <f t="shared" ref="A3917:B3917" si="3761">A3881</f>
        <v>январь</v>
      </c>
      <c r="B3917" s="18">
        <f t="shared" si="3761"/>
        <v>1</v>
      </c>
      <c r="C3917" s="18">
        <f t="shared" si="215"/>
        <v>108</v>
      </c>
      <c r="D3917" s="19" t="str">
        <f t="shared" si="216"/>
        <v>платежи</v>
      </c>
      <c r="E3917" s="20">
        <v>13.8</v>
      </c>
      <c r="F3917" s="21">
        <v>13.11</v>
      </c>
      <c r="G3917" s="22">
        <v>0.9583333333333334</v>
      </c>
      <c r="H3917" s="21">
        <v>14.4</v>
      </c>
    </row>
    <row r="3918" ht="15.75" customHeight="1">
      <c r="A3918" s="16" t="str">
        <f t="shared" ref="A3918:B3918" si="3762">A3882</f>
        <v>февраль</v>
      </c>
      <c r="B3918" s="18">
        <f t="shared" si="3762"/>
        <v>1</v>
      </c>
      <c r="C3918" s="18">
        <f t="shared" si="215"/>
        <v>108</v>
      </c>
      <c r="D3918" s="19" t="str">
        <f t="shared" si="216"/>
        <v>платежи</v>
      </c>
      <c r="E3918" s="20">
        <v>17.7</v>
      </c>
      <c r="F3918" s="21">
        <v>16.983150000000002</v>
      </c>
      <c r="G3918" s="22">
        <v>1.6388888888888888</v>
      </c>
      <c r="H3918" s="21">
        <v>10.8</v>
      </c>
    </row>
    <row r="3919" ht="15.75" customHeight="1">
      <c r="A3919" s="16" t="str">
        <f t="shared" ref="A3919:B3919" si="3763">A3883</f>
        <v>март</v>
      </c>
      <c r="B3919" s="18">
        <f t="shared" si="3763"/>
        <v>1</v>
      </c>
      <c r="C3919" s="18">
        <f t="shared" si="215"/>
        <v>108</v>
      </c>
      <c r="D3919" s="19" t="str">
        <f t="shared" si="216"/>
        <v>платежи</v>
      </c>
      <c r="E3919" s="20">
        <v>12.3</v>
      </c>
      <c r="F3919" s="21">
        <v>11.568150000000001</v>
      </c>
      <c r="G3919" s="22">
        <v>0.9318181818181819</v>
      </c>
      <c r="H3919" s="21">
        <v>13.2</v>
      </c>
    </row>
    <row r="3920" ht="15.75" customHeight="1">
      <c r="A3920" s="16" t="str">
        <f t="shared" ref="A3920:B3920" si="3764">A3884</f>
        <v>апрель</v>
      </c>
      <c r="B3920" s="18">
        <f t="shared" si="3764"/>
        <v>2</v>
      </c>
      <c r="C3920" s="18">
        <f t="shared" si="215"/>
        <v>108</v>
      </c>
      <c r="D3920" s="19" t="str">
        <f t="shared" si="216"/>
        <v>платежи</v>
      </c>
      <c r="E3920" s="20">
        <v>13.35</v>
      </c>
      <c r="F3920" s="21">
        <v>12.555675</v>
      </c>
      <c r="G3920" s="22">
        <v>1.1125</v>
      </c>
      <c r="H3920" s="21">
        <v>12.0</v>
      </c>
    </row>
    <row r="3921" ht="15.75" customHeight="1">
      <c r="A3921" s="16" t="str">
        <f t="shared" ref="A3921:B3921" si="3765">A3885</f>
        <v>май</v>
      </c>
      <c r="B3921" s="18">
        <f t="shared" si="3765"/>
        <v>2</v>
      </c>
      <c r="C3921" s="18">
        <f t="shared" si="215"/>
        <v>108</v>
      </c>
      <c r="D3921" s="19" t="str">
        <f t="shared" si="216"/>
        <v>платежи</v>
      </c>
      <c r="E3921" s="20">
        <v>15.15</v>
      </c>
      <c r="F3921" s="21">
        <v>14.536425</v>
      </c>
      <c r="G3921" s="22">
        <v>1.2625</v>
      </c>
      <c r="H3921" s="21">
        <v>12.0</v>
      </c>
    </row>
    <row r="3922" ht="15.75" customHeight="1">
      <c r="A3922" s="16" t="str">
        <f t="shared" ref="A3922:B3922" si="3766">A3886</f>
        <v>июнь</v>
      </c>
      <c r="B3922" s="18">
        <f t="shared" si="3766"/>
        <v>2</v>
      </c>
      <c r="C3922" s="18">
        <f t="shared" si="215"/>
        <v>108</v>
      </c>
      <c r="D3922" s="19" t="str">
        <f t="shared" si="216"/>
        <v>платежи</v>
      </c>
      <c r="E3922" s="20">
        <v>14.25</v>
      </c>
      <c r="F3922" s="21">
        <v>13.26675</v>
      </c>
      <c r="G3922" s="22">
        <v>1.0795454545454546</v>
      </c>
      <c r="H3922" s="21">
        <v>13.2</v>
      </c>
    </row>
    <row r="3923" ht="15.75" customHeight="1">
      <c r="A3923" s="16" t="str">
        <f t="shared" ref="A3923:B3923" si="3767">A3887</f>
        <v>июль</v>
      </c>
      <c r="B3923" s="18">
        <f t="shared" si="3767"/>
        <v>3</v>
      </c>
      <c r="C3923" s="18">
        <f t="shared" si="215"/>
        <v>108</v>
      </c>
      <c r="D3923" s="19" t="str">
        <f t="shared" si="216"/>
        <v>платежи</v>
      </c>
      <c r="E3923" s="20">
        <v>12.75</v>
      </c>
      <c r="F3923" s="21">
        <v>11.749125</v>
      </c>
      <c r="G3923" s="22">
        <v>1.0625</v>
      </c>
      <c r="H3923" s="21">
        <v>12.0</v>
      </c>
    </row>
    <row r="3924" ht="15.75" customHeight="1">
      <c r="A3924" s="16" t="str">
        <f t="shared" ref="A3924:B3924" si="3768">A3888</f>
        <v>август</v>
      </c>
      <c r="B3924" s="18">
        <f t="shared" si="3768"/>
        <v>3</v>
      </c>
      <c r="C3924" s="18">
        <f t="shared" si="215"/>
        <v>108</v>
      </c>
      <c r="D3924" s="19" t="str">
        <f t="shared" si="216"/>
        <v>платежи</v>
      </c>
      <c r="E3924" s="20">
        <v>15.45</v>
      </c>
      <c r="F3924" s="21">
        <v>14.97105</v>
      </c>
      <c r="G3924" s="22">
        <v>1.4305555555555554</v>
      </c>
      <c r="H3924" s="21">
        <v>10.8</v>
      </c>
    </row>
    <row r="3925" ht="15.75" customHeight="1">
      <c r="A3925" s="16" t="str">
        <f t="shared" ref="A3925:B3925" si="3769">A3889</f>
        <v>сентябрь</v>
      </c>
      <c r="B3925" s="18">
        <f t="shared" si="3769"/>
        <v>3</v>
      </c>
      <c r="C3925" s="18">
        <f t="shared" si="215"/>
        <v>108</v>
      </c>
      <c r="D3925" s="19" t="str">
        <f t="shared" si="216"/>
        <v>платежи</v>
      </c>
      <c r="E3925" s="20">
        <v>17.85</v>
      </c>
      <c r="F3925" s="21">
        <v>17.127075</v>
      </c>
      <c r="G3925" s="22">
        <v>1.4874999999999998</v>
      </c>
      <c r="H3925" s="21">
        <v>12.0</v>
      </c>
    </row>
    <row r="3926" ht="15.75" customHeight="1">
      <c r="A3926" s="16" t="str">
        <f t="shared" ref="A3926:B3926" si="3770">A3890</f>
        <v>январь</v>
      </c>
      <c r="B3926" s="18">
        <f t="shared" si="3770"/>
        <v>1</v>
      </c>
      <c r="C3926" s="18">
        <f t="shared" si="215"/>
        <v>104</v>
      </c>
      <c r="D3926" s="19" t="str">
        <f t="shared" si="216"/>
        <v>Услуги</v>
      </c>
      <c r="E3926" s="20">
        <v>46.0</v>
      </c>
      <c r="F3926" s="21">
        <v>33.488</v>
      </c>
      <c r="G3926" s="22">
        <v>3.194444444444444</v>
      </c>
      <c r="H3926" s="21">
        <v>14.4</v>
      </c>
    </row>
    <row r="3927" ht="15.75" customHeight="1">
      <c r="A3927" s="16" t="str">
        <f t="shared" ref="A3927:B3927" si="3771">A3891</f>
        <v>февраль</v>
      </c>
      <c r="B3927" s="18">
        <f t="shared" si="3771"/>
        <v>1</v>
      </c>
      <c r="C3927" s="18">
        <f t="shared" si="215"/>
        <v>104</v>
      </c>
      <c r="D3927" s="19" t="str">
        <f t="shared" si="216"/>
        <v>Услуги</v>
      </c>
      <c r="E3927" s="20">
        <v>55.00000000000001</v>
      </c>
      <c r="F3927" s="21">
        <v>38.885</v>
      </c>
      <c r="G3927" s="22">
        <v>4.583333333333334</v>
      </c>
      <c r="H3927" s="21">
        <v>12.0</v>
      </c>
    </row>
    <row r="3928" ht="15.75" customHeight="1">
      <c r="A3928" s="16" t="str">
        <f t="shared" ref="A3928:B3928" si="3772">A3892</f>
        <v>март</v>
      </c>
      <c r="B3928" s="18">
        <f t="shared" si="3772"/>
        <v>1</v>
      </c>
      <c r="C3928" s="18">
        <f t="shared" si="215"/>
        <v>104</v>
      </c>
      <c r="D3928" s="19" t="str">
        <f t="shared" si="216"/>
        <v>Услуги</v>
      </c>
      <c r="E3928" s="20">
        <v>51.0</v>
      </c>
      <c r="F3928" s="21">
        <v>34.629</v>
      </c>
      <c r="G3928" s="22">
        <v>3.8636363636363633</v>
      </c>
      <c r="H3928" s="21">
        <v>13.2</v>
      </c>
    </row>
    <row r="3929" ht="15.75" customHeight="1">
      <c r="A3929" s="16" t="str">
        <f t="shared" ref="A3929:B3929" si="3773">A3893</f>
        <v>апрель</v>
      </c>
      <c r="B3929" s="18">
        <f t="shared" si="3773"/>
        <v>2</v>
      </c>
      <c r="C3929" s="18">
        <f t="shared" si="215"/>
        <v>104</v>
      </c>
      <c r="D3929" s="19" t="str">
        <f t="shared" si="216"/>
        <v>Услуги</v>
      </c>
      <c r="E3929" s="20">
        <v>53.5</v>
      </c>
      <c r="F3929" s="21">
        <v>38.573499999999996</v>
      </c>
      <c r="G3929" s="22">
        <v>4.053030303030303</v>
      </c>
      <c r="H3929" s="21">
        <v>13.2</v>
      </c>
    </row>
    <row r="3930" ht="15.75" customHeight="1">
      <c r="A3930" s="16" t="str">
        <f t="shared" ref="A3930:B3930" si="3774">A3894</f>
        <v>май</v>
      </c>
      <c r="B3930" s="18">
        <f t="shared" si="3774"/>
        <v>2</v>
      </c>
      <c r="C3930" s="18">
        <f t="shared" si="215"/>
        <v>104</v>
      </c>
      <c r="D3930" s="19" t="str">
        <f t="shared" si="216"/>
        <v>Услуги</v>
      </c>
      <c r="E3930" s="20">
        <v>51.5</v>
      </c>
      <c r="F3930" s="21">
        <v>37.131499999999996</v>
      </c>
      <c r="G3930" s="22">
        <v>3.576388888888889</v>
      </c>
      <c r="H3930" s="21">
        <v>14.4</v>
      </c>
    </row>
    <row r="3931" ht="15.75" customHeight="1">
      <c r="A3931" s="16" t="str">
        <f t="shared" ref="A3931:B3931" si="3775">A3895</f>
        <v>июнь</v>
      </c>
      <c r="B3931" s="18">
        <f t="shared" si="3775"/>
        <v>2</v>
      </c>
      <c r="C3931" s="18">
        <f t="shared" si="215"/>
        <v>104</v>
      </c>
      <c r="D3931" s="19" t="str">
        <f t="shared" si="216"/>
        <v>Услуги</v>
      </c>
      <c r="E3931" s="20">
        <v>48.0</v>
      </c>
      <c r="F3931" s="21">
        <v>33.599999999999994</v>
      </c>
      <c r="G3931" s="22">
        <v>3.3333333333333335</v>
      </c>
      <c r="H3931" s="21">
        <v>14.4</v>
      </c>
    </row>
    <row r="3932" ht="15.75" customHeight="1">
      <c r="A3932" s="16" t="str">
        <f t="shared" ref="A3932:B3932" si="3776">A3896</f>
        <v>июль</v>
      </c>
      <c r="B3932" s="18">
        <f t="shared" si="3776"/>
        <v>3</v>
      </c>
      <c r="C3932" s="18">
        <f t="shared" si="215"/>
        <v>104</v>
      </c>
      <c r="D3932" s="19" t="str">
        <f t="shared" si="216"/>
        <v>Услуги</v>
      </c>
      <c r="E3932" s="20">
        <v>43.0</v>
      </c>
      <c r="F3932" s="21">
        <v>30.701999999999995</v>
      </c>
      <c r="G3932" s="22">
        <v>2.986111111111111</v>
      </c>
      <c r="H3932" s="21">
        <v>14.4</v>
      </c>
    </row>
    <row r="3933" ht="15.75" customHeight="1">
      <c r="A3933" s="16" t="str">
        <f t="shared" ref="A3933:B3933" si="3777">A3897</f>
        <v>август</v>
      </c>
      <c r="B3933" s="18">
        <f t="shared" si="3777"/>
        <v>3</v>
      </c>
      <c r="C3933" s="18">
        <f t="shared" si="215"/>
        <v>104</v>
      </c>
      <c r="D3933" s="19" t="str">
        <f t="shared" si="216"/>
        <v>Услуги</v>
      </c>
      <c r="E3933" s="20">
        <v>51.5</v>
      </c>
      <c r="F3933" s="21">
        <v>37.131499999999996</v>
      </c>
      <c r="G3933" s="22">
        <v>4.291666666666666</v>
      </c>
      <c r="H3933" s="21">
        <v>12.0</v>
      </c>
    </row>
    <row r="3934" ht="15.75" customHeight="1">
      <c r="A3934" s="16" t="str">
        <f t="shared" ref="A3934:B3934" si="3778">A3898</f>
        <v>сентябрь</v>
      </c>
      <c r="B3934" s="18">
        <f t="shared" si="3778"/>
        <v>3</v>
      </c>
      <c r="C3934" s="18">
        <f t="shared" si="215"/>
        <v>104</v>
      </c>
      <c r="D3934" s="19" t="str">
        <f t="shared" si="216"/>
        <v>Услуги</v>
      </c>
      <c r="E3934" s="20">
        <v>52.0</v>
      </c>
      <c r="F3934" s="21">
        <v>35.672</v>
      </c>
      <c r="G3934" s="22">
        <v>4.333333333333334</v>
      </c>
      <c r="H3934" s="21">
        <v>12.0</v>
      </c>
    </row>
    <row r="3935" ht="15.75" customHeight="1">
      <c r="A3935" s="16" t="str">
        <f t="shared" ref="A3935:B3935" si="3779">A3899</f>
        <v>январь</v>
      </c>
      <c r="B3935" s="18">
        <f t="shared" si="3779"/>
        <v>1</v>
      </c>
      <c r="C3935" s="18">
        <f t="shared" si="215"/>
        <v>107</v>
      </c>
      <c r="D3935" s="19" t="str">
        <f t="shared" si="216"/>
        <v>Услуги</v>
      </c>
      <c r="E3935" s="20">
        <v>55.00000000000001</v>
      </c>
      <c r="F3935" s="21">
        <v>38.885</v>
      </c>
      <c r="G3935" s="22">
        <v>4.166666666666666</v>
      </c>
      <c r="H3935" s="21">
        <v>13.2</v>
      </c>
    </row>
    <row r="3936" ht="15.75" customHeight="1">
      <c r="A3936" s="16" t="str">
        <f t="shared" ref="A3936:B3936" si="3780">A3900</f>
        <v>февраль</v>
      </c>
      <c r="B3936" s="18">
        <f t="shared" si="3780"/>
        <v>1</v>
      </c>
      <c r="C3936" s="18">
        <f t="shared" si="215"/>
        <v>107</v>
      </c>
      <c r="D3936" s="19" t="str">
        <f t="shared" si="216"/>
        <v>Услуги</v>
      </c>
      <c r="E3936" s="20">
        <v>57.99999999999999</v>
      </c>
      <c r="F3936" s="21">
        <v>42.62999999999999</v>
      </c>
      <c r="G3936" s="22">
        <v>4.393939393939394</v>
      </c>
      <c r="H3936" s="21">
        <v>13.2</v>
      </c>
    </row>
    <row r="3937" ht="15.75" customHeight="1">
      <c r="A3937" s="16" t="str">
        <f t="shared" ref="A3937:B3937" si="3781">A3901</f>
        <v>март</v>
      </c>
      <c r="B3937" s="18">
        <f t="shared" si="3781"/>
        <v>1</v>
      </c>
      <c r="C3937" s="18">
        <f t="shared" si="215"/>
        <v>107</v>
      </c>
      <c r="D3937" s="19" t="str">
        <f t="shared" si="216"/>
        <v>Услуги</v>
      </c>
      <c r="E3937" s="20">
        <v>50.0</v>
      </c>
      <c r="F3937" s="21">
        <v>34.65</v>
      </c>
      <c r="G3937" s="22">
        <v>3.4722222222222223</v>
      </c>
      <c r="H3937" s="21">
        <v>14.4</v>
      </c>
    </row>
    <row r="3938" ht="15.75" customHeight="1">
      <c r="A3938" s="16" t="str">
        <f t="shared" ref="A3938:B3938" si="3782">A3902</f>
        <v>апрель</v>
      </c>
      <c r="B3938" s="18">
        <f t="shared" si="3782"/>
        <v>2</v>
      </c>
      <c r="C3938" s="18">
        <f t="shared" si="215"/>
        <v>107</v>
      </c>
      <c r="D3938" s="19" t="str">
        <f t="shared" si="216"/>
        <v>Услуги</v>
      </c>
      <c r="E3938" s="20">
        <v>58.5</v>
      </c>
      <c r="F3938" s="21">
        <v>39.7215</v>
      </c>
      <c r="G3938" s="22">
        <v>4.875</v>
      </c>
      <c r="H3938" s="21">
        <v>12.0</v>
      </c>
    </row>
    <row r="3939" ht="15.75" customHeight="1">
      <c r="A3939" s="16" t="str">
        <f t="shared" ref="A3939:B3939" si="3783">A3903</f>
        <v>май</v>
      </c>
      <c r="B3939" s="18">
        <f t="shared" si="3783"/>
        <v>2</v>
      </c>
      <c r="C3939" s="18">
        <f t="shared" si="215"/>
        <v>107</v>
      </c>
      <c r="D3939" s="19" t="str">
        <f t="shared" si="216"/>
        <v>Услуги</v>
      </c>
      <c r="E3939" s="20">
        <v>42.0</v>
      </c>
      <c r="F3939" s="21">
        <v>30.870000000000005</v>
      </c>
      <c r="G3939" s="22">
        <v>3.5000000000000004</v>
      </c>
      <c r="H3939" s="21">
        <v>12.0</v>
      </c>
    </row>
    <row r="3940" ht="15.75" customHeight="1">
      <c r="A3940" s="16" t="str">
        <f t="shared" ref="A3940:B3940" si="3784">A3904</f>
        <v>июнь</v>
      </c>
      <c r="B3940" s="18">
        <f t="shared" si="3784"/>
        <v>2</v>
      </c>
      <c r="C3940" s="18">
        <f t="shared" si="215"/>
        <v>107</v>
      </c>
      <c r="D3940" s="19" t="str">
        <f t="shared" si="216"/>
        <v>Услуги</v>
      </c>
      <c r="E3940" s="20">
        <v>48.0</v>
      </c>
      <c r="F3940" s="21">
        <v>33.599999999999994</v>
      </c>
      <c r="G3940" s="22">
        <v>4.444444444444445</v>
      </c>
      <c r="H3940" s="21">
        <v>10.8</v>
      </c>
    </row>
    <row r="3941" ht="15.75" customHeight="1">
      <c r="A3941" s="16" t="str">
        <f t="shared" ref="A3941:B3941" si="3785">A3905</f>
        <v>июль</v>
      </c>
      <c r="B3941" s="18">
        <f t="shared" si="3785"/>
        <v>3</v>
      </c>
      <c r="C3941" s="18">
        <f t="shared" si="215"/>
        <v>107</v>
      </c>
      <c r="D3941" s="19" t="str">
        <f t="shared" si="216"/>
        <v>Услуги</v>
      </c>
      <c r="E3941" s="20">
        <v>50.5</v>
      </c>
      <c r="F3941" s="21">
        <v>34.642999999999994</v>
      </c>
      <c r="G3941" s="22">
        <v>4.6759259259259265</v>
      </c>
      <c r="H3941" s="21">
        <v>10.8</v>
      </c>
    </row>
    <row r="3942" ht="15.75" customHeight="1">
      <c r="A3942" s="16" t="str">
        <f t="shared" ref="A3942:B3942" si="3786">A3906</f>
        <v>август</v>
      </c>
      <c r="B3942" s="18">
        <f t="shared" si="3786"/>
        <v>3</v>
      </c>
      <c r="C3942" s="18">
        <f t="shared" si="215"/>
        <v>107</v>
      </c>
      <c r="D3942" s="19" t="str">
        <f t="shared" si="216"/>
        <v>Услуги</v>
      </c>
      <c r="E3942" s="20">
        <v>52.0</v>
      </c>
      <c r="F3942" s="21">
        <v>34.943999999999996</v>
      </c>
      <c r="G3942" s="22">
        <v>4.814814814814815</v>
      </c>
      <c r="H3942" s="21">
        <v>10.8</v>
      </c>
    </row>
    <row r="3943" ht="15.75" customHeight="1">
      <c r="A3943" s="16" t="str">
        <f t="shared" ref="A3943:B3943" si="3787">A3907</f>
        <v>сентябрь</v>
      </c>
      <c r="B3943" s="18">
        <f t="shared" si="3787"/>
        <v>3</v>
      </c>
      <c r="C3943" s="18">
        <f t="shared" si="215"/>
        <v>107</v>
      </c>
      <c r="D3943" s="19" t="str">
        <f t="shared" si="216"/>
        <v>Услуги</v>
      </c>
      <c r="E3943" s="20">
        <v>49.5</v>
      </c>
      <c r="F3943" s="21">
        <v>33.263999999999996</v>
      </c>
      <c r="G3943" s="22">
        <v>4.125</v>
      </c>
      <c r="H3943" s="21">
        <v>12.0</v>
      </c>
    </row>
    <row r="3944" ht="15.75" customHeight="1">
      <c r="A3944" s="16" t="str">
        <f t="shared" ref="A3944:B3944" si="3788">A3908</f>
        <v>январь</v>
      </c>
      <c r="B3944" s="18">
        <f t="shared" si="3788"/>
        <v>1</v>
      </c>
      <c r="C3944" s="18">
        <f t="shared" si="215"/>
        <v>108</v>
      </c>
      <c r="D3944" s="19" t="str">
        <f t="shared" si="216"/>
        <v>телефоны и гаджеты</v>
      </c>
      <c r="E3944" s="20">
        <v>54.50000000000001</v>
      </c>
      <c r="F3944" s="21">
        <v>38.913</v>
      </c>
      <c r="G3944" s="22">
        <v>4.541666666666667</v>
      </c>
      <c r="H3944" s="21">
        <v>12.0</v>
      </c>
    </row>
    <row r="3945" ht="15.75" customHeight="1">
      <c r="A3945" s="16" t="str">
        <f t="shared" ref="A3945:B3945" si="3789">A3909</f>
        <v>февраль</v>
      </c>
      <c r="B3945" s="18">
        <f t="shared" si="3789"/>
        <v>1</v>
      </c>
      <c r="C3945" s="18">
        <f t="shared" si="215"/>
        <v>108</v>
      </c>
      <c r="D3945" s="19" t="str">
        <f t="shared" si="216"/>
        <v>телефоны и гаджеты</v>
      </c>
      <c r="E3945" s="20">
        <v>59.5</v>
      </c>
      <c r="F3945" s="21">
        <v>39.5675</v>
      </c>
      <c r="G3945" s="22">
        <v>4.131944444444445</v>
      </c>
      <c r="H3945" s="21">
        <v>14.4</v>
      </c>
    </row>
    <row r="3946" ht="15.75" customHeight="1">
      <c r="A3946" s="16" t="str">
        <f t="shared" ref="A3946:B3946" si="3790">A3910</f>
        <v>март</v>
      </c>
      <c r="B3946" s="18">
        <f t="shared" si="3790"/>
        <v>1</v>
      </c>
      <c r="C3946" s="18">
        <f t="shared" si="215"/>
        <v>108</v>
      </c>
      <c r="D3946" s="19" t="str">
        <f t="shared" si="216"/>
        <v>телефоны и гаджеты</v>
      </c>
      <c r="E3946" s="20">
        <v>54.0</v>
      </c>
      <c r="F3946" s="21">
        <v>39.69</v>
      </c>
      <c r="G3946" s="22">
        <v>5.0</v>
      </c>
      <c r="H3946" s="21">
        <v>10.8</v>
      </c>
    </row>
    <row r="3947" ht="15.75" customHeight="1">
      <c r="A3947" s="16" t="str">
        <f t="shared" ref="A3947:B3947" si="3791">A3911</f>
        <v>апрель</v>
      </c>
      <c r="B3947" s="18">
        <f t="shared" si="3791"/>
        <v>2</v>
      </c>
      <c r="C3947" s="18">
        <f t="shared" si="215"/>
        <v>108</v>
      </c>
      <c r="D3947" s="19" t="str">
        <f t="shared" si="216"/>
        <v>телефоны и гаджеты</v>
      </c>
      <c r="E3947" s="20">
        <v>44.0</v>
      </c>
      <c r="F3947" s="21">
        <v>30.491999999999997</v>
      </c>
      <c r="G3947" s="22">
        <v>4.0740740740740735</v>
      </c>
      <c r="H3947" s="21">
        <v>10.8</v>
      </c>
    </row>
    <row r="3948" ht="15.75" customHeight="1">
      <c r="A3948" s="16" t="str">
        <f t="shared" ref="A3948:B3948" si="3792">A3912</f>
        <v>май</v>
      </c>
      <c r="B3948" s="18">
        <f t="shared" si="3792"/>
        <v>2</v>
      </c>
      <c r="C3948" s="18">
        <f t="shared" si="215"/>
        <v>108</v>
      </c>
      <c r="D3948" s="19" t="str">
        <f t="shared" si="216"/>
        <v>телефоны и гаджеты</v>
      </c>
      <c r="E3948" s="20">
        <v>51.5</v>
      </c>
      <c r="F3948" s="21">
        <v>37.131499999999996</v>
      </c>
      <c r="G3948" s="22">
        <v>3.901515151515152</v>
      </c>
      <c r="H3948" s="21">
        <v>13.2</v>
      </c>
    </row>
    <row r="3949" ht="15.75" customHeight="1">
      <c r="A3949" s="16" t="str">
        <f t="shared" ref="A3949:B3949" si="3793">A3913</f>
        <v>июнь</v>
      </c>
      <c r="B3949" s="18">
        <f t="shared" si="3793"/>
        <v>2</v>
      </c>
      <c r="C3949" s="18">
        <f t="shared" si="215"/>
        <v>108</v>
      </c>
      <c r="D3949" s="19" t="str">
        <f t="shared" si="216"/>
        <v>телефоны и гаджеты</v>
      </c>
      <c r="E3949" s="20">
        <v>44.0</v>
      </c>
      <c r="F3949" s="21">
        <v>29.259999999999998</v>
      </c>
      <c r="G3949" s="22">
        <v>3.055555555555556</v>
      </c>
      <c r="H3949" s="21">
        <v>14.4</v>
      </c>
    </row>
    <row r="3950" ht="15.75" customHeight="1">
      <c r="A3950" s="16" t="str">
        <f t="shared" ref="A3950:B3950" si="3794">A3914</f>
        <v>июль</v>
      </c>
      <c r="B3950" s="18">
        <f t="shared" si="3794"/>
        <v>3</v>
      </c>
      <c r="C3950" s="18">
        <f t="shared" si="215"/>
        <v>108</v>
      </c>
      <c r="D3950" s="19" t="str">
        <f t="shared" si="216"/>
        <v>телефоны и гаджеты</v>
      </c>
      <c r="E3950" s="20">
        <v>43.0</v>
      </c>
      <c r="F3950" s="21">
        <v>29.799</v>
      </c>
      <c r="G3950" s="22">
        <v>3.981481481481482</v>
      </c>
      <c r="H3950" s="21">
        <v>10.8</v>
      </c>
    </row>
    <row r="3951" ht="15.75" customHeight="1">
      <c r="A3951" s="16" t="str">
        <f t="shared" ref="A3951:B3951" si="3795">A3915</f>
        <v>август</v>
      </c>
      <c r="B3951" s="18">
        <f t="shared" si="3795"/>
        <v>3</v>
      </c>
      <c r="C3951" s="18">
        <f t="shared" si="215"/>
        <v>108</v>
      </c>
      <c r="D3951" s="19" t="str">
        <f t="shared" si="216"/>
        <v>телефоны и гаджеты</v>
      </c>
      <c r="E3951" s="20">
        <v>45.0</v>
      </c>
      <c r="F3951" s="21">
        <v>31.814999999999994</v>
      </c>
      <c r="G3951" s="22">
        <v>4.166666666666666</v>
      </c>
      <c r="H3951" s="21">
        <v>10.8</v>
      </c>
    </row>
    <row r="3952" ht="15.75" customHeight="1">
      <c r="A3952" s="16" t="str">
        <f t="shared" ref="A3952:B3952" si="3796">A3916</f>
        <v>сентябрь</v>
      </c>
      <c r="B3952" s="18">
        <f t="shared" si="3796"/>
        <v>3</v>
      </c>
      <c r="C3952" s="18">
        <f t="shared" si="215"/>
        <v>108</v>
      </c>
      <c r="D3952" s="19" t="str">
        <f t="shared" si="216"/>
        <v>телефоны и гаджеты</v>
      </c>
      <c r="E3952" s="20">
        <v>41.5</v>
      </c>
      <c r="F3952" s="21">
        <v>29.631</v>
      </c>
      <c r="G3952" s="22">
        <v>2.881944444444444</v>
      </c>
      <c r="H3952" s="21">
        <v>14.4</v>
      </c>
    </row>
    <row r="3953" ht="15.75" customHeight="1">
      <c r="A3953" s="16" t="str">
        <f t="shared" ref="A3953:B3953" si="3797">A3917</f>
        <v>январь</v>
      </c>
      <c r="B3953" s="18">
        <f t="shared" si="3797"/>
        <v>1</v>
      </c>
      <c r="C3953" s="18">
        <f t="shared" si="215"/>
        <v>109</v>
      </c>
      <c r="D3953" s="19" t="str">
        <f t="shared" si="216"/>
        <v>платежи</v>
      </c>
      <c r="E3953" s="20">
        <v>46.0</v>
      </c>
      <c r="F3953" s="21">
        <v>32.843999999999994</v>
      </c>
      <c r="G3953" s="22">
        <v>3.4848484848484853</v>
      </c>
      <c r="H3953" s="21">
        <v>13.2</v>
      </c>
    </row>
    <row r="3954" ht="15.75" customHeight="1">
      <c r="A3954" s="16" t="str">
        <f t="shared" ref="A3954:B3954" si="3798">A3918</f>
        <v>февраль</v>
      </c>
      <c r="B3954" s="18">
        <f t="shared" si="3798"/>
        <v>1</v>
      </c>
      <c r="C3954" s="18">
        <f t="shared" si="215"/>
        <v>109</v>
      </c>
      <c r="D3954" s="19" t="str">
        <f t="shared" si="216"/>
        <v>платежи</v>
      </c>
      <c r="E3954" s="20">
        <v>43.0</v>
      </c>
      <c r="F3954" s="21">
        <v>30.099999999999998</v>
      </c>
      <c r="G3954" s="22">
        <v>3.981481481481482</v>
      </c>
      <c r="H3954" s="21">
        <v>10.8</v>
      </c>
    </row>
    <row r="3955" ht="15.75" customHeight="1">
      <c r="A3955" s="16" t="str">
        <f t="shared" ref="A3955:B3955" si="3799">A3919</f>
        <v>март</v>
      </c>
      <c r="B3955" s="18">
        <f t="shared" si="3799"/>
        <v>1</v>
      </c>
      <c r="C3955" s="18">
        <f t="shared" si="215"/>
        <v>109</v>
      </c>
      <c r="D3955" s="19" t="str">
        <f t="shared" si="216"/>
        <v>платежи</v>
      </c>
      <c r="E3955" s="20">
        <v>43.5</v>
      </c>
      <c r="F3955" s="21">
        <v>31.059000000000005</v>
      </c>
      <c r="G3955" s="22">
        <v>3.295454545454545</v>
      </c>
      <c r="H3955" s="21">
        <v>13.2</v>
      </c>
    </row>
    <row r="3956" ht="15.75" customHeight="1">
      <c r="A3956" s="16" t="str">
        <f t="shared" ref="A3956:B3956" si="3800">A3920</f>
        <v>апрель</v>
      </c>
      <c r="B3956" s="18">
        <f t="shared" si="3800"/>
        <v>2</v>
      </c>
      <c r="C3956" s="18">
        <f t="shared" si="215"/>
        <v>109</v>
      </c>
      <c r="D3956" s="19" t="str">
        <f t="shared" si="216"/>
        <v>платежи</v>
      </c>
      <c r="E3956" s="20">
        <v>46.0</v>
      </c>
      <c r="F3956" s="21">
        <v>33.809999999999995</v>
      </c>
      <c r="G3956" s="22">
        <v>3.4848484848484853</v>
      </c>
      <c r="H3956" s="21">
        <v>13.2</v>
      </c>
    </row>
    <row r="3957" ht="15.75" customHeight="1">
      <c r="A3957" s="16" t="str">
        <f t="shared" ref="A3957:B3957" si="3801">A3921</f>
        <v>май</v>
      </c>
      <c r="B3957" s="18">
        <f t="shared" si="3801"/>
        <v>2</v>
      </c>
      <c r="C3957" s="18">
        <f t="shared" si="215"/>
        <v>109</v>
      </c>
      <c r="D3957" s="19" t="str">
        <f t="shared" si="216"/>
        <v>платежи</v>
      </c>
      <c r="E3957" s="20">
        <v>51.0</v>
      </c>
      <c r="F3957" s="21">
        <v>34.986</v>
      </c>
      <c r="G3957" s="22">
        <v>3.5416666666666665</v>
      </c>
      <c r="H3957" s="21">
        <v>14.4</v>
      </c>
    </row>
    <row r="3958" ht="15.75" customHeight="1">
      <c r="A3958" s="16" t="str">
        <f t="shared" ref="A3958:B3958" si="3802">A3922</f>
        <v>июнь</v>
      </c>
      <c r="B3958" s="18">
        <f t="shared" si="3802"/>
        <v>2</v>
      </c>
      <c r="C3958" s="18">
        <f t="shared" si="215"/>
        <v>109</v>
      </c>
      <c r="D3958" s="19" t="str">
        <f t="shared" si="216"/>
        <v>платежи</v>
      </c>
      <c r="E3958" s="20">
        <v>52.0</v>
      </c>
      <c r="F3958" s="21">
        <v>35.308</v>
      </c>
      <c r="G3958" s="22">
        <v>3.6111111111111107</v>
      </c>
      <c r="H3958" s="21">
        <v>14.4</v>
      </c>
    </row>
    <row r="3959" ht="15.75" customHeight="1">
      <c r="A3959" s="16" t="str">
        <f t="shared" ref="A3959:B3959" si="3803">A3923</f>
        <v>июль</v>
      </c>
      <c r="B3959" s="18">
        <f t="shared" si="3803"/>
        <v>3</v>
      </c>
      <c r="C3959" s="18">
        <f t="shared" si="215"/>
        <v>109</v>
      </c>
      <c r="D3959" s="19" t="str">
        <f t="shared" si="216"/>
        <v>платежи</v>
      </c>
      <c r="E3959" s="20">
        <v>41.5</v>
      </c>
      <c r="F3959" s="21">
        <v>29.3405</v>
      </c>
      <c r="G3959" s="22">
        <v>3.143939393939394</v>
      </c>
      <c r="H3959" s="21">
        <v>13.2</v>
      </c>
    </row>
    <row r="3960" ht="15.75" customHeight="1">
      <c r="A3960" s="16" t="str">
        <f t="shared" ref="A3960:B3960" si="3804">A3924</f>
        <v>август</v>
      </c>
      <c r="B3960" s="18">
        <f t="shared" si="3804"/>
        <v>3</v>
      </c>
      <c r="C3960" s="18">
        <f t="shared" si="215"/>
        <v>109</v>
      </c>
      <c r="D3960" s="19" t="str">
        <f t="shared" si="216"/>
        <v>платежи</v>
      </c>
      <c r="E3960" s="20">
        <v>41.0</v>
      </c>
      <c r="F3960" s="21">
        <v>29.847999999999995</v>
      </c>
      <c r="G3960" s="22">
        <v>2.8472222222222223</v>
      </c>
      <c r="H3960" s="21">
        <v>14.4</v>
      </c>
    </row>
    <row r="3961" ht="15.75" customHeight="1">
      <c r="A3961" s="16" t="str">
        <f t="shared" ref="A3961:B3961" si="3805">A3925</f>
        <v>сентябрь</v>
      </c>
      <c r="B3961" s="18">
        <f t="shared" si="3805"/>
        <v>3</v>
      </c>
      <c r="C3961" s="18">
        <f t="shared" si="215"/>
        <v>109</v>
      </c>
      <c r="D3961" s="19" t="str">
        <f t="shared" si="216"/>
        <v>платежи</v>
      </c>
      <c r="E3961" s="20">
        <v>53.0</v>
      </c>
      <c r="F3961" s="21">
        <v>35.61599999999999</v>
      </c>
      <c r="G3961" s="22">
        <v>4.907407407407407</v>
      </c>
      <c r="H3961" s="21">
        <v>10.8</v>
      </c>
    </row>
    <row r="3962" ht="15.75" customHeight="1">
      <c r="A3962" s="16" t="str">
        <f t="shared" ref="A3962:B3962" si="3806">A3926</f>
        <v>январь</v>
      </c>
      <c r="B3962" s="18">
        <f t="shared" si="3806"/>
        <v>1</v>
      </c>
      <c r="C3962" s="18">
        <f t="shared" si="215"/>
        <v>105</v>
      </c>
      <c r="D3962" s="19" t="str">
        <f t="shared" si="216"/>
        <v>Услуги</v>
      </c>
      <c r="E3962" s="20">
        <v>53.0</v>
      </c>
      <c r="F3962" s="21">
        <v>35.986999999999995</v>
      </c>
      <c r="G3962" s="22">
        <v>4.416666666666666</v>
      </c>
      <c r="H3962" s="21">
        <v>12.0</v>
      </c>
    </row>
    <row r="3963" ht="15.75" customHeight="1">
      <c r="A3963" s="16" t="str">
        <f t="shared" ref="A3963:B3963" si="3807">A3927</f>
        <v>февраль</v>
      </c>
      <c r="B3963" s="18">
        <f t="shared" si="3807"/>
        <v>1</v>
      </c>
      <c r="C3963" s="18">
        <f t="shared" si="215"/>
        <v>105</v>
      </c>
      <c r="D3963" s="19" t="str">
        <f t="shared" si="216"/>
        <v>Услуги</v>
      </c>
      <c r="E3963" s="20">
        <v>45.5</v>
      </c>
      <c r="F3963" s="21">
        <v>30.257499999999997</v>
      </c>
      <c r="G3963" s="22">
        <v>4.212962962962963</v>
      </c>
      <c r="H3963" s="21">
        <v>10.8</v>
      </c>
    </row>
    <row r="3964" ht="15.75" customHeight="1">
      <c r="A3964" s="16" t="str">
        <f t="shared" ref="A3964:B3964" si="3808">A3928</f>
        <v>март</v>
      </c>
      <c r="B3964" s="18">
        <f t="shared" si="3808"/>
        <v>1</v>
      </c>
      <c r="C3964" s="18">
        <f t="shared" si="215"/>
        <v>105</v>
      </c>
      <c r="D3964" s="19" t="str">
        <f t="shared" si="216"/>
        <v>Услуги</v>
      </c>
      <c r="E3964" s="20">
        <v>51.0</v>
      </c>
      <c r="F3964" s="21">
        <v>37.128</v>
      </c>
      <c r="G3964" s="22">
        <v>4.25</v>
      </c>
      <c r="H3964" s="21">
        <v>12.0</v>
      </c>
    </row>
    <row r="3965" ht="15.75" customHeight="1">
      <c r="A3965" s="16" t="str">
        <f t="shared" ref="A3965:B3965" si="3809">A3929</f>
        <v>апрель</v>
      </c>
      <c r="B3965" s="18">
        <f t="shared" si="3809"/>
        <v>2</v>
      </c>
      <c r="C3965" s="18">
        <f t="shared" si="215"/>
        <v>105</v>
      </c>
      <c r="D3965" s="19" t="str">
        <f t="shared" si="216"/>
        <v>Услуги</v>
      </c>
      <c r="E3965" s="20">
        <v>43.5</v>
      </c>
      <c r="F3965" s="21">
        <v>31.3635</v>
      </c>
      <c r="G3965" s="22">
        <v>3.6250000000000004</v>
      </c>
      <c r="H3965" s="21">
        <v>12.0</v>
      </c>
    </row>
    <row r="3966" ht="15.75" customHeight="1">
      <c r="A3966" s="16" t="str">
        <f t="shared" ref="A3966:B3966" si="3810">A3930</f>
        <v>май</v>
      </c>
      <c r="B3966" s="18">
        <f t="shared" si="3810"/>
        <v>2</v>
      </c>
      <c r="C3966" s="18">
        <f t="shared" si="215"/>
        <v>105</v>
      </c>
      <c r="D3966" s="19" t="str">
        <f t="shared" si="216"/>
        <v>Услуги</v>
      </c>
      <c r="E3966" s="20">
        <v>56.00000000000001</v>
      </c>
      <c r="F3966" s="21">
        <v>39.59199999999999</v>
      </c>
      <c r="G3966" s="22">
        <v>4.666666666666667</v>
      </c>
      <c r="H3966" s="21">
        <v>12.0</v>
      </c>
    </row>
    <row r="3967" ht="15.75" customHeight="1">
      <c r="A3967" s="16" t="str">
        <f t="shared" ref="A3967:B3967" si="3811">A3931</f>
        <v>июнь</v>
      </c>
      <c r="B3967" s="18">
        <f t="shared" si="3811"/>
        <v>2</v>
      </c>
      <c r="C3967" s="18">
        <f t="shared" si="215"/>
        <v>105</v>
      </c>
      <c r="D3967" s="19" t="str">
        <f t="shared" si="216"/>
        <v>Услуги</v>
      </c>
      <c r="E3967" s="20">
        <v>42.5</v>
      </c>
      <c r="F3967" s="21">
        <v>30.939999999999994</v>
      </c>
      <c r="G3967" s="22">
        <v>2.951388888888889</v>
      </c>
      <c r="H3967" s="21">
        <v>14.4</v>
      </c>
    </row>
    <row r="3968" ht="15.75" customHeight="1">
      <c r="A3968" s="16" t="str">
        <f t="shared" ref="A3968:B3968" si="3812">A3932</f>
        <v>июль</v>
      </c>
      <c r="B3968" s="18">
        <f t="shared" si="3812"/>
        <v>3</v>
      </c>
      <c r="C3968" s="18">
        <f t="shared" si="215"/>
        <v>105</v>
      </c>
      <c r="D3968" s="19" t="str">
        <f t="shared" si="216"/>
        <v>Услуги</v>
      </c>
      <c r="E3968" s="20">
        <v>56.00000000000001</v>
      </c>
      <c r="F3968" s="21">
        <v>38.808</v>
      </c>
      <c r="G3968" s="22">
        <v>3.888888888888889</v>
      </c>
      <c r="H3968" s="21">
        <v>14.4</v>
      </c>
    </row>
    <row r="3969" ht="15.75" customHeight="1">
      <c r="A3969" s="16" t="str">
        <f t="shared" ref="A3969:B3969" si="3813">A3933</f>
        <v>август</v>
      </c>
      <c r="B3969" s="18">
        <f t="shared" si="3813"/>
        <v>3</v>
      </c>
      <c r="C3969" s="18">
        <f t="shared" si="215"/>
        <v>105</v>
      </c>
      <c r="D3969" s="19" t="str">
        <f t="shared" si="216"/>
        <v>Услуги</v>
      </c>
      <c r="E3969" s="20">
        <v>57.49999999999999</v>
      </c>
      <c r="F3969" s="21">
        <v>41.4575</v>
      </c>
      <c r="G3969" s="22">
        <v>4.356060606060606</v>
      </c>
      <c r="H3969" s="21">
        <v>13.2</v>
      </c>
    </row>
    <row r="3970" ht="15.75" customHeight="1">
      <c r="A3970" s="16" t="str">
        <f t="shared" ref="A3970:B3970" si="3814">A3934</f>
        <v>сентябрь</v>
      </c>
      <c r="B3970" s="18">
        <f t="shared" si="3814"/>
        <v>3</v>
      </c>
      <c r="C3970" s="18">
        <f t="shared" si="215"/>
        <v>105</v>
      </c>
      <c r="D3970" s="19" t="str">
        <f t="shared" si="216"/>
        <v>Услуги</v>
      </c>
      <c r="E3970" s="20">
        <v>46.5</v>
      </c>
      <c r="F3970" s="21">
        <v>31.899</v>
      </c>
      <c r="G3970" s="22">
        <v>3.229166666666667</v>
      </c>
      <c r="H3970" s="21">
        <v>14.4</v>
      </c>
    </row>
    <row r="3971" ht="15.75" customHeight="1">
      <c r="A3971" s="16" t="str">
        <f t="shared" ref="A3971:B3971" si="3815">A3935</f>
        <v>январь</v>
      </c>
      <c r="B3971" s="18">
        <f t="shared" si="3815"/>
        <v>1</v>
      </c>
      <c r="C3971" s="18">
        <f t="shared" si="215"/>
        <v>108</v>
      </c>
      <c r="D3971" s="19" t="str">
        <f t="shared" si="216"/>
        <v>Услуги</v>
      </c>
      <c r="E3971" s="20">
        <v>43.5</v>
      </c>
      <c r="F3971" s="21">
        <v>29.840999999999994</v>
      </c>
      <c r="G3971" s="22">
        <v>3.295454545454545</v>
      </c>
      <c r="H3971" s="21">
        <v>13.2</v>
      </c>
    </row>
    <row r="3972" ht="15.75" customHeight="1">
      <c r="A3972" s="16" t="str">
        <f t="shared" ref="A3972:B3972" si="3816">A3936</f>
        <v>февраль</v>
      </c>
      <c r="B3972" s="18">
        <f t="shared" si="3816"/>
        <v>1</v>
      </c>
      <c r="C3972" s="18">
        <f t="shared" si="215"/>
        <v>108</v>
      </c>
      <c r="D3972" s="19" t="str">
        <f t="shared" si="216"/>
        <v>Услуги</v>
      </c>
      <c r="E3972" s="20">
        <v>41.0</v>
      </c>
      <c r="F3972" s="21">
        <v>29.274</v>
      </c>
      <c r="G3972" s="22">
        <v>3.106060606060606</v>
      </c>
      <c r="H3972" s="21">
        <v>13.2</v>
      </c>
    </row>
    <row r="3973" ht="15.75" customHeight="1">
      <c r="A3973" s="16" t="str">
        <f t="shared" ref="A3973:B3973" si="3817">A3937</f>
        <v>март</v>
      </c>
      <c r="B3973" s="18">
        <f t="shared" si="3817"/>
        <v>1</v>
      </c>
      <c r="C3973" s="18">
        <f t="shared" si="215"/>
        <v>108</v>
      </c>
      <c r="D3973" s="19" t="str">
        <f t="shared" si="216"/>
        <v>Услуги</v>
      </c>
      <c r="E3973" s="20">
        <v>60.0</v>
      </c>
      <c r="F3973" s="21">
        <v>40.32</v>
      </c>
      <c r="G3973" s="22">
        <v>5.0</v>
      </c>
      <c r="H3973" s="21">
        <v>12.0</v>
      </c>
    </row>
    <row r="3974" ht="15.75" customHeight="1">
      <c r="A3974" s="16" t="str">
        <f t="shared" ref="A3974:B3974" si="3818">A3938</f>
        <v>апрель</v>
      </c>
      <c r="B3974" s="18">
        <f t="shared" si="3818"/>
        <v>2</v>
      </c>
      <c r="C3974" s="18">
        <f t="shared" si="215"/>
        <v>108</v>
      </c>
      <c r="D3974" s="19" t="str">
        <f t="shared" si="216"/>
        <v>Услуги</v>
      </c>
      <c r="E3974" s="20">
        <v>55.50000000000001</v>
      </c>
      <c r="F3974" s="21">
        <v>38.461499999999994</v>
      </c>
      <c r="G3974" s="22">
        <v>4.204545454545454</v>
      </c>
      <c r="H3974" s="21">
        <v>13.2</v>
      </c>
    </row>
    <row r="3975" ht="15.75" customHeight="1">
      <c r="A3975" s="16" t="str">
        <f t="shared" ref="A3975:B3975" si="3819">A3939</f>
        <v>май</v>
      </c>
      <c r="B3975" s="18">
        <f t="shared" si="3819"/>
        <v>2</v>
      </c>
      <c r="C3975" s="18">
        <f t="shared" si="215"/>
        <v>108</v>
      </c>
      <c r="D3975" s="19" t="str">
        <f t="shared" si="216"/>
        <v>Услуги</v>
      </c>
      <c r="E3975" s="20">
        <v>45.5</v>
      </c>
      <c r="F3975" s="21">
        <v>32.486999999999995</v>
      </c>
      <c r="G3975" s="22">
        <v>3.1597222222222223</v>
      </c>
      <c r="H3975" s="21">
        <v>14.4</v>
      </c>
    </row>
    <row r="3976" ht="15.75" customHeight="1">
      <c r="A3976" s="16" t="str">
        <f t="shared" ref="A3976:B3976" si="3820">A3940</f>
        <v>июнь</v>
      </c>
      <c r="B3976" s="18">
        <f t="shared" si="3820"/>
        <v>2</v>
      </c>
      <c r="C3976" s="18">
        <f t="shared" si="215"/>
        <v>108</v>
      </c>
      <c r="D3976" s="19" t="str">
        <f t="shared" si="216"/>
        <v>Услуги</v>
      </c>
      <c r="E3976" s="20">
        <v>52.5</v>
      </c>
      <c r="F3976" s="21">
        <v>34.9125</v>
      </c>
      <c r="G3976" s="22">
        <v>3.9772727272727266</v>
      </c>
      <c r="H3976" s="21">
        <v>13.2</v>
      </c>
    </row>
    <row r="3977" ht="15.75" customHeight="1">
      <c r="A3977" s="16" t="str">
        <f t="shared" ref="A3977:B3977" si="3821">A3941</f>
        <v>июль</v>
      </c>
      <c r="B3977" s="18">
        <f t="shared" si="3821"/>
        <v>3</v>
      </c>
      <c r="C3977" s="18">
        <f t="shared" si="215"/>
        <v>108</v>
      </c>
      <c r="D3977" s="19" t="str">
        <f t="shared" si="216"/>
        <v>Услуги</v>
      </c>
      <c r="E3977" s="20">
        <v>46.5</v>
      </c>
      <c r="F3977" s="21">
        <v>30.922499999999996</v>
      </c>
      <c r="G3977" s="22">
        <v>3.5227272727272734</v>
      </c>
      <c r="H3977" s="21">
        <v>13.2</v>
      </c>
    </row>
    <row r="3978" ht="15.75" customHeight="1">
      <c r="A3978" s="16" t="str">
        <f t="shared" ref="A3978:B3978" si="3822">A3942</f>
        <v>август</v>
      </c>
      <c r="B3978" s="18">
        <f t="shared" si="3822"/>
        <v>3</v>
      </c>
      <c r="C3978" s="18">
        <f t="shared" si="215"/>
        <v>108</v>
      </c>
      <c r="D3978" s="19" t="str">
        <f t="shared" si="216"/>
        <v>Услуги</v>
      </c>
      <c r="E3978" s="20">
        <v>49.5</v>
      </c>
      <c r="F3978" s="21">
        <v>35.342999999999996</v>
      </c>
      <c r="G3978" s="22">
        <v>4.583333333333334</v>
      </c>
      <c r="H3978" s="21">
        <v>10.8</v>
      </c>
    </row>
    <row r="3979" ht="15.75" customHeight="1">
      <c r="A3979" s="16" t="str">
        <f t="shared" ref="A3979:B3979" si="3823">A3943</f>
        <v>сентябрь</v>
      </c>
      <c r="B3979" s="18">
        <f t="shared" si="3823"/>
        <v>3</v>
      </c>
      <c r="C3979" s="18">
        <f t="shared" si="215"/>
        <v>108</v>
      </c>
      <c r="D3979" s="19" t="str">
        <f t="shared" si="216"/>
        <v>Услуги</v>
      </c>
      <c r="E3979" s="20">
        <v>50.0</v>
      </c>
      <c r="F3979" s="21">
        <v>36.4</v>
      </c>
      <c r="G3979" s="22">
        <v>4.62962962962963</v>
      </c>
      <c r="H3979" s="21">
        <v>10.8</v>
      </c>
    </row>
    <row r="3980" ht="15.75" customHeight="1">
      <c r="A3980" s="16" t="str">
        <f t="shared" ref="A3980:B3980" si="3824">A3944</f>
        <v>январь</v>
      </c>
      <c r="B3980" s="18">
        <f t="shared" si="3824"/>
        <v>1</v>
      </c>
      <c r="C3980" s="18">
        <f t="shared" si="215"/>
        <v>109</v>
      </c>
      <c r="D3980" s="19" t="str">
        <f t="shared" si="216"/>
        <v>телефоны и гаджеты</v>
      </c>
      <c r="E3980" s="20">
        <v>46.5</v>
      </c>
      <c r="F3980" s="21">
        <v>33.852</v>
      </c>
      <c r="G3980" s="22">
        <v>3.5227272727272734</v>
      </c>
      <c r="H3980" s="21">
        <v>13.2</v>
      </c>
    </row>
    <row r="3981" ht="15.75" customHeight="1">
      <c r="A3981" s="16" t="str">
        <f t="shared" ref="A3981:B3981" si="3825">A3945</f>
        <v>февраль</v>
      </c>
      <c r="B3981" s="18">
        <f t="shared" si="3825"/>
        <v>1</v>
      </c>
      <c r="C3981" s="18">
        <f t="shared" si="215"/>
        <v>109</v>
      </c>
      <c r="D3981" s="19" t="str">
        <f t="shared" si="216"/>
        <v>телефоны и гаджеты</v>
      </c>
      <c r="E3981" s="20">
        <v>46.5</v>
      </c>
      <c r="F3981" s="21">
        <v>31.899</v>
      </c>
      <c r="G3981" s="22">
        <v>3.229166666666667</v>
      </c>
      <c r="H3981" s="21">
        <v>14.4</v>
      </c>
    </row>
    <row r="3982" ht="15.75" customHeight="1">
      <c r="A3982" s="16" t="str">
        <f t="shared" ref="A3982:B3982" si="3826">A3946</f>
        <v>март</v>
      </c>
      <c r="B3982" s="18">
        <f t="shared" si="3826"/>
        <v>1</v>
      </c>
      <c r="C3982" s="18">
        <f t="shared" si="215"/>
        <v>109</v>
      </c>
      <c r="D3982" s="19" t="str">
        <f t="shared" si="216"/>
        <v>телефоны и гаджеты</v>
      </c>
      <c r="E3982" s="20">
        <v>52.5</v>
      </c>
      <c r="F3982" s="21">
        <v>36.3825</v>
      </c>
      <c r="G3982" s="22">
        <v>3.645833333333333</v>
      </c>
      <c r="H3982" s="21">
        <v>14.4</v>
      </c>
    </row>
    <row r="3983" ht="15.75" customHeight="1">
      <c r="A3983" s="16" t="str">
        <f t="shared" ref="A3983:B3983" si="3827">A3947</f>
        <v>апрель</v>
      </c>
      <c r="B3983" s="18">
        <f t="shared" si="3827"/>
        <v>2</v>
      </c>
      <c r="C3983" s="18">
        <f t="shared" si="215"/>
        <v>109</v>
      </c>
      <c r="D3983" s="19" t="str">
        <f t="shared" si="216"/>
        <v>телефоны и гаджеты</v>
      </c>
      <c r="E3983" s="20">
        <v>43.5</v>
      </c>
      <c r="F3983" s="21">
        <v>30.45</v>
      </c>
      <c r="G3983" s="22">
        <v>3.6250000000000004</v>
      </c>
      <c r="H3983" s="21">
        <v>12.0</v>
      </c>
    </row>
    <row r="3984" ht="15.75" customHeight="1">
      <c r="A3984" s="16" t="str">
        <f t="shared" ref="A3984:B3984" si="3828">A3948</f>
        <v>май</v>
      </c>
      <c r="B3984" s="18">
        <f t="shared" si="3828"/>
        <v>2</v>
      </c>
      <c r="C3984" s="18">
        <f t="shared" si="215"/>
        <v>109</v>
      </c>
      <c r="D3984" s="19" t="str">
        <f t="shared" si="216"/>
        <v>телефоны и гаджеты</v>
      </c>
      <c r="E3984" s="20">
        <v>53.5</v>
      </c>
      <c r="F3984" s="21">
        <v>37.82449999999999</v>
      </c>
      <c r="G3984" s="22">
        <v>3.7152777777777777</v>
      </c>
      <c r="H3984" s="21">
        <v>14.4</v>
      </c>
    </row>
    <row r="3985" ht="15.75" customHeight="1">
      <c r="A3985" s="16" t="str">
        <f t="shared" ref="A3985:B3985" si="3829">A3949</f>
        <v>июнь</v>
      </c>
      <c r="B3985" s="18">
        <f t="shared" si="3829"/>
        <v>2</v>
      </c>
      <c r="C3985" s="18">
        <f t="shared" si="215"/>
        <v>109</v>
      </c>
      <c r="D3985" s="19" t="str">
        <f t="shared" si="216"/>
        <v>телефоны и гаджеты</v>
      </c>
      <c r="E3985" s="20">
        <v>60.0</v>
      </c>
      <c r="F3985" s="21">
        <v>43.68</v>
      </c>
      <c r="G3985" s="22">
        <v>4.545454545454546</v>
      </c>
      <c r="H3985" s="21">
        <v>13.2</v>
      </c>
    </row>
    <row r="3986" ht="15.75" customHeight="1">
      <c r="A3986" s="16" t="str">
        <f t="shared" ref="A3986:B3986" si="3830">A3950</f>
        <v>июль</v>
      </c>
      <c r="B3986" s="18">
        <f t="shared" si="3830"/>
        <v>3</v>
      </c>
      <c r="C3986" s="18">
        <f t="shared" si="215"/>
        <v>109</v>
      </c>
      <c r="D3986" s="19" t="str">
        <f t="shared" si="216"/>
        <v>телефоны и гаджеты</v>
      </c>
      <c r="E3986" s="20">
        <v>60.0</v>
      </c>
      <c r="F3986" s="21">
        <v>40.74</v>
      </c>
      <c r="G3986" s="22">
        <v>5.0</v>
      </c>
      <c r="H3986" s="21">
        <v>12.0</v>
      </c>
    </row>
    <row r="3987" ht="15.75" customHeight="1">
      <c r="A3987" s="16" t="str">
        <f t="shared" ref="A3987:B3987" si="3831">A3951</f>
        <v>август</v>
      </c>
      <c r="B3987" s="18">
        <f t="shared" si="3831"/>
        <v>3</v>
      </c>
      <c r="C3987" s="18">
        <f t="shared" si="215"/>
        <v>109</v>
      </c>
      <c r="D3987" s="19" t="str">
        <f t="shared" si="216"/>
        <v>телефоны и гаджеты</v>
      </c>
      <c r="E3987" s="20">
        <v>56.99999999999999</v>
      </c>
      <c r="F3987" s="21">
        <v>37.905</v>
      </c>
      <c r="G3987" s="22">
        <v>4.75</v>
      </c>
      <c r="H3987" s="21">
        <v>12.0</v>
      </c>
    </row>
    <row r="3988" ht="15.75" customHeight="1">
      <c r="A3988" s="16" t="str">
        <f t="shared" ref="A3988:B3988" si="3832">A3952</f>
        <v>сентябрь</v>
      </c>
      <c r="B3988" s="18">
        <f t="shared" si="3832"/>
        <v>3</v>
      </c>
      <c r="C3988" s="18">
        <f t="shared" si="215"/>
        <v>109</v>
      </c>
      <c r="D3988" s="19" t="str">
        <f t="shared" si="216"/>
        <v>телефоны и гаджеты</v>
      </c>
      <c r="E3988" s="20">
        <v>56.00000000000001</v>
      </c>
      <c r="F3988" s="21">
        <v>40.768</v>
      </c>
      <c r="G3988" s="22">
        <v>5.185185185185185</v>
      </c>
      <c r="H3988" s="21">
        <v>10.8</v>
      </c>
    </row>
    <row r="3989" ht="15.75" customHeight="1">
      <c r="A3989" s="16" t="str">
        <f t="shared" ref="A3989:B3989" si="3833">A3953</f>
        <v>январь</v>
      </c>
      <c r="B3989" s="18">
        <f t="shared" si="3833"/>
        <v>1</v>
      </c>
      <c r="C3989" s="18">
        <f t="shared" si="215"/>
        <v>110</v>
      </c>
      <c r="D3989" s="19" t="str">
        <f t="shared" si="216"/>
        <v>платежи</v>
      </c>
      <c r="E3989" s="20">
        <v>50.0</v>
      </c>
      <c r="F3989" s="21">
        <v>35.0</v>
      </c>
      <c r="G3989" s="22">
        <v>4.62962962962963</v>
      </c>
      <c r="H3989" s="21">
        <v>10.8</v>
      </c>
    </row>
    <row r="3990" ht="15.75" customHeight="1">
      <c r="A3990" s="16" t="str">
        <f t="shared" ref="A3990:B3990" si="3834">A3954</f>
        <v>февраль</v>
      </c>
      <c r="B3990" s="18">
        <f t="shared" si="3834"/>
        <v>1</v>
      </c>
      <c r="C3990" s="18">
        <f t="shared" si="215"/>
        <v>110</v>
      </c>
      <c r="D3990" s="19" t="str">
        <f t="shared" si="216"/>
        <v>платежи</v>
      </c>
      <c r="E3990" s="20">
        <v>52.0</v>
      </c>
      <c r="F3990" s="21">
        <v>36.036</v>
      </c>
      <c r="G3990" s="22">
        <v>3.93939393939394</v>
      </c>
      <c r="H3990" s="21">
        <v>13.2</v>
      </c>
    </row>
    <row r="3991" ht="15.75" customHeight="1">
      <c r="A3991" s="16" t="str">
        <f t="shared" ref="A3991:B3991" si="3835">A3955</f>
        <v>март</v>
      </c>
      <c r="B3991" s="18">
        <f t="shared" si="3835"/>
        <v>1</v>
      </c>
      <c r="C3991" s="18">
        <f t="shared" si="215"/>
        <v>110</v>
      </c>
      <c r="D3991" s="19" t="str">
        <f t="shared" si="216"/>
        <v>платежи</v>
      </c>
      <c r="E3991" s="20">
        <v>60.0</v>
      </c>
      <c r="F3991" s="21">
        <v>41.58</v>
      </c>
      <c r="G3991" s="22">
        <v>5.0</v>
      </c>
      <c r="H3991" s="21">
        <v>12.0</v>
      </c>
    </row>
    <row r="3992" ht="15.75" customHeight="1">
      <c r="A3992" s="16" t="str">
        <f t="shared" ref="A3992:B3992" si="3836">A3956</f>
        <v>апрель</v>
      </c>
      <c r="B3992" s="18">
        <f t="shared" si="3836"/>
        <v>2</v>
      </c>
      <c r="C3992" s="18">
        <f t="shared" si="215"/>
        <v>110</v>
      </c>
      <c r="D3992" s="19" t="str">
        <f t="shared" si="216"/>
        <v>платежи</v>
      </c>
      <c r="E3992" s="20">
        <v>48.5</v>
      </c>
      <c r="F3992" s="21">
        <v>33.610499999999995</v>
      </c>
      <c r="G3992" s="22">
        <v>4.041666666666667</v>
      </c>
      <c r="H3992" s="21">
        <v>12.0</v>
      </c>
    </row>
    <row r="3993" ht="15.75" customHeight="1">
      <c r="A3993" s="16" t="str">
        <f t="shared" ref="A3993:B3993" si="3837">A3957</f>
        <v>май</v>
      </c>
      <c r="B3993" s="18">
        <f t="shared" si="3837"/>
        <v>2</v>
      </c>
      <c r="C3993" s="18">
        <f t="shared" si="215"/>
        <v>110</v>
      </c>
      <c r="D3993" s="19" t="str">
        <f t="shared" si="216"/>
        <v>платежи</v>
      </c>
      <c r="E3993" s="20">
        <v>47.0</v>
      </c>
      <c r="F3993" s="21">
        <v>31.912999999999997</v>
      </c>
      <c r="G3993" s="22">
        <v>3.5606060606060606</v>
      </c>
      <c r="H3993" s="21">
        <v>13.2</v>
      </c>
    </row>
    <row r="3994" ht="15.75" customHeight="1">
      <c r="A3994" s="16" t="str">
        <f t="shared" ref="A3994:B3994" si="3838">A3958</f>
        <v>июнь</v>
      </c>
      <c r="B3994" s="18">
        <f t="shared" si="3838"/>
        <v>2</v>
      </c>
      <c r="C3994" s="18">
        <f t="shared" si="215"/>
        <v>110</v>
      </c>
      <c r="D3994" s="19" t="str">
        <f t="shared" si="216"/>
        <v>платежи</v>
      </c>
      <c r="E3994" s="20">
        <v>48.0</v>
      </c>
      <c r="F3994" s="21">
        <v>34.943999999999996</v>
      </c>
      <c r="G3994" s="22">
        <v>3.3333333333333335</v>
      </c>
      <c r="H3994" s="21">
        <v>14.4</v>
      </c>
    </row>
    <row r="3995" ht="15.75" customHeight="1">
      <c r="A3995" s="16" t="str">
        <f t="shared" ref="A3995:B3995" si="3839">A3959</f>
        <v>июль</v>
      </c>
      <c r="B3995" s="18">
        <f t="shared" si="3839"/>
        <v>3</v>
      </c>
      <c r="C3995" s="18">
        <f t="shared" si="215"/>
        <v>110</v>
      </c>
      <c r="D3995" s="19" t="str">
        <f t="shared" si="216"/>
        <v>платежи</v>
      </c>
      <c r="E3995" s="20">
        <v>45.5</v>
      </c>
      <c r="F3995" s="21">
        <v>31.85</v>
      </c>
      <c r="G3995" s="22">
        <v>4.212962962962963</v>
      </c>
      <c r="H3995" s="21">
        <v>10.8</v>
      </c>
    </row>
    <row r="3996" ht="15.75" customHeight="1">
      <c r="A3996" s="16" t="str">
        <f t="shared" ref="A3996:B3996" si="3840">A3960</f>
        <v>август</v>
      </c>
      <c r="B3996" s="18">
        <f t="shared" si="3840"/>
        <v>3</v>
      </c>
      <c r="C3996" s="18">
        <f t="shared" si="215"/>
        <v>110</v>
      </c>
      <c r="D3996" s="19" t="str">
        <f t="shared" si="216"/>
        <v>платежи</v>
      </c>
      <c r="E3996" s="20">
        <v>50.5</v>
      </c>
      <c r="F3996" s="21">
        <v>33.582499999999996</v>
      </c>
      <c r="G3996" s="22">
        <v>3.5069444444444438</v>
      </c>
      <c r="H3996" s="21">
        <v>14.4</v>
      </c>
    </row>
    <row r="3997" ht="15.75" customHeight="1">
      <c r="A3997" s="16" t="str">
        <f t="shared" ref="A3997:B3997" si="3841">A3961</f>
        <v>сентябрь</v>
      </c>
      <c r="B3997" s="18">
        <f t="shared" si="3841"/>
        <v>3</v>
      </c>
      <c r="C3997" s="18">
        <f t="shared" si="215"/>
        <v>110</v>
      </c>
      <c r="D3997" s="19" t="str">
        <f t="shared" si="216"/>
        <v>платежи</v>
      </c>
      <c r="E3997" s="20">
        <v>56.00000000000001</v>
      </c>
      <c r="F3997" s="21">
        <v>41.16</v>
      </c>
      <c r="G3997" s="22">
        <v>3.888888888888889</v>
      </c>
      <c r="H3997" s="21">
        <v>14.4</v>
      </c>
    </row>
    <row r="3998" ht="15.75" customHeight="1">
      <c r="A3998" s="16" t="str">
        <f t="shared" ref="A3998:B3998" si="3842">A3962</f>
        <v>январь</v>
      </c>
      <c r="B3998" s="18">
        <f t="shared" si="3842"/>
        <v>1</v>
      </c>
      <c r="C3998" s="18">
        <f t="shared" si="215"/>
        <v>106</v>
      </c>
      <c r="D3998" s="19" t="str">
        <f t="shared" si="216"/>
        <v>Услуги</v>
      </c>
      <c r="E3998" s="20">
        <v>3.36</v>
      </c>
      <c r="F3998" s="21">
        <v>1.7136000000000002</v>
      </c>
      <c r="G3998" s="22">
        <v>0.23333333333333334</v>
      </c>
      <c r="H3998" s="21">
        <v>14.4</v>
      </c>
    </row>
    <row r="3999" ht="15.75" customHeight="1">
      <c r="A3999" s="16" t="str">
        <f t="shared" ref="A3999:B3999" si="3843">A3963</f>
        <v>февраль</v>
      </c>
      <c r="B3999" s="18">
        <f t="shared" si="3843"/>
        <v>1</v>
      </c>
      <c r="C3999" s="18">
        <f t="shared" si="215"/>
        <v>106</v>
      </c>
      <c r="D3999" s="19" t="str">
        <f t="shared" si="216"/>
        <v>Услуги</v>
      </c>
      <c r="E3999" s="20">
        <v>2.73</v>
      </c>
      <c r="F3999" s="21">
        <v>1.365</v>
      </c>
      <c r="G3999" s="22">
        <v>0.20681818181818185</v>
      </c>
      <c r="H3999" s="21">
        <v>13.2</v>
      </c>
    </row>
    <row r="4000" ht="15.75" customHeight="1">
      <c r="A4000" s="16" t="str">
        <f t="shared" ref="A4000:B4000" si="3844">A3964</f>
        <v>март</v>
      </c>
      <c r="B4000" s="18">
        <f t="shared" si="3844"/>
        <v>1</v>
      </c>
      <c r="C4000" s="18">
        <f t="shared" si="215"/>
        <v>106</v>
      </c>
      <c r="D4000" s="19" t="str">
        <f t="shared" si="216"/>
        <v>Услуги</v>
      </c>
      <c r="E4000" s="20">
        <v>3.0</v>
      </c>
      <c r="F4000" s="21">
        <v>1.485</v>
      </c>
      <c r="G4000" s="22">
        <v>0.20833333333333337</v>
      </c>
      <c r="H4000" s="21">
        <v>14.4</v>
      </c>
    </row>
    <row r="4001" ht="15.75" customHeight="1">
      <c r="A4001" s="16" t="str">
        <f t="shared" ref="A4001:B4001" si="3845">A3965</f>
        <v>апрель</v>
      </c>
      <c r="B4001" s="18">
        <f t="shared" si="3845"/>
        <v>2</v>
      </c>
      <c r="C4001" s="18">
        <f t="shared" si="215"/>
        <v>106</v>
      </c>
      <c r="D4001" s="19" t="str">
        <f t="shared" si="216"/>
        <v>Услуги</v>
      </c>
      <c r="E4001" s="20">
        <v>2.85</v>
      </c>
      <c r="F4001" s="21">
        <v>1.46775</v>
      </c>
      <c r="G4001" s="22">
        <v>0.19791666666666669</v>
      </c>
      <c r="H4001" s="21">
        <v>14.4</v>
      </c>
    </row>
    <row r="4002" ht="15.75" customHeight="1">
      <c r="A4002" s="16" t="str">
        <f t="shared" ref="A4002:B4002" si="3846">A3966</f>
        <v>май</v>
      </c>
      <c r="B4002" s="18">
        <f t="shared" si="3846"/>
        <v>2</v>
      </c>
      <c r="C4002" s="18">
        <f t="shared" si="215"/>
        <v>106</v>
      </c>
      <c r="D4002" s="19" t="str">
        <f t="shared" si="216"/>
        <v>Услуги</v>
      </c>
      <c r="E4002" s="20">
        <v>3.57</v>
      </c>
      <c r="F4002" s="21">
        <v>1.7493</v>
      </c>
      <c r="G4002" s="22">
        <v>0.3305555555555556</v>
      </c>
      <c r="H4002" s="21">
        <v>10.8</v>
      </c>
    </row>
    <row r="4003" ht="15.75" customHeight="1">
      <c r="A4003" s="16" t="str">
        <f t="shared" ref="A4003:B4003" si="3847">A3967</f>
        <v>июнь</v>
      </c>
      <c r="B4003" s="18">
        <f t="shared" si="3847"/>
        <v>2</v>
      </c>
      <c r="C4003" s="18">
        <f t="shared" si="215"/>
        <v>106</v>
      </c>
      <c r="D4003" s="19" t="str">
        <f t="shared" si="216"/>
        <v>Услуги</v>
      </c>
      <c r="E4003" s="20">
        <v>2.49</v>
      </c>
      <c r="F4003" s="21">
        <v>1.2699</v>
      </c>
      <c r="G4003" s="22">
        <v>0.23055555555555554</v>
      </c>
      <c r="H4003" s="21">
        <v>10.8</v>
      </c>
    </row>
    <row r="4004" ht="15.75" customHeight="1">
      <c r="A4004" s="16" t="str">
        <f t="shared" ref="A4004:B4004" si="3848">A3968</f>
        <v>июль</v>
      </c>
      <c r="B4004" s="18">
        <f t="shared" si="3848"/>
        <v>3</v>
      </c>
      <c r="C4004" s="18">
        <f t="shared" si="215"/>
        <v>106</v>
      </c>
      <c r="D4004" s="19" t="str">
        <f t="shared" si="216"/>
        <v>Услуги</v>
      </c>
      <c r="E4004" s="20">
        <v>3.0</v>
      </c>
      <c r="F4004" s="21">
        <v>1.485</v>
      </c>
      <c r="G4004" s="22">
        <v>0.20833333333333337</v>
      </c>
      <c r="H4004" s="21">
        <v>14.4</v>
      </c>
    </row>
    <row r="4005" ht="15.75" customHeight="1">
      <c r="A4005" s="16" t="str">
        <f t="shared" ref="A4005:B4005" si="3849">A3969</f>
        <v>август</v>
      </c>
      <c r="B4005" s="18">
        <f t="shared" si="3849"/>
        <v>3</v>
      </c>
      <c r="C4005" s="18">
        <f t="shared" si="215"/>
        <v>106</v>
      </c>
      <c r="D4005" s="19" t="str">
        <f t="shared" si="216"/>
        <v>Услуги</v>
      </c>
      <c r="E4005" s="20">
        <v>3.12</v>
      </c>
      <c r="F4005" s="21">
        <v>1.6068</v>
      </c>
      <c r="G4005" s="22">
        <v>0.21666666666666665</v>
      </c>
      <c r="H4005" s="21">
        <v>14.4</v>
      </c>
    </row>
    <row r="4006" ht="15.75" customHeight="1">
      <c r="A4006" s="16" t="str">
        <f t="shared" ref="A4006:B4006" si="3850">A3970</f>
        <v>сентябрь</v>
      </c>
      <c r="B4006" s="18">
        <f t="shared" si="3850"/>
        <v>3</v>
      </c>
      <c r="C4006" s="18">
        <f t="shared" si="215"/>
        <v>106</v>
      </c>
      <c r="D4006" s="19" t="str">
        <f t="shared" si="216"/>
        <v>Услуги</v>
      </c>
      <c r="E4006" s="20">
        <v>3.21</v>
      </c>
      <c r="F4006" s="21">
        <v>1.6371</v>
      </c>
      <c r="G4006" s="22">
        <v>0.24318181818181817</v>
      </c>
      <c r="H4006" s="21">
        <v>13.2</v>
      </c>
    </row>
    <row r="4007" ht="15.75" customHeight="1">
      <c r="A4007" s="16" t="str">
        <f t="shared" ref="A4007:B4007" si="3851">A3971</f>
        <v>январь</v>
      </c>
      <c r="B4007" s="18">
        <f t="shared" si="3851"/>
        <v>1</v>
      </c>
      <c r="C4007" s="18">
        <f t="shared" si="215"/>
        <v>109</v>
      </c>
      <c r="D4007" s="19" t="str">
        <f t="shared" si="216"/>
        <v>Услуги</v>
      </c>
      <c r="E4007" s="20">
        <v>2.46</v>
      </c>
      <c r="F4007" s="21">
        <v>1.23</v>
      </c>
      <c r="G4007" s="22">
        <v>0.1863636363636364</v>
      </c>
      <c r="H4007" s="21">
        <v>13.2</v>
      </c>
    </row>
    <row r="4008" ht="15.75" customHeight="1">
      <c r="A4008" s="16" t="str">
        <f t="shared" ref="A4008:B4008" si="3852">A3972</f>
        <v>февраль</v>
      </c>
      <c r="B4008" s="18">
        <f t="shared" si="3852"/>
        <v>1</v>
      </c>
      <c r="C4008" s="18">
        <f t="shared" si="215"/>
        <v>109</v>
      </c>
      <c r="D4008" s="19" t="str">
        <f t="shared" si="216"/>
        <v>Услуги</v>
      </c>
      <c r="E4008" s="20">
        <v>3.6</v>
      </c>
      <c r="F4008" s="21">
        <v>1.854</v>
      </c>
      <c r="G4008" s="22">
        <v>0.2727272727272727</v>
      </c>
      <c r="H4008" s="21">
        <v>13.2</v>
      </c>
    </row>
    <row r="4009" ht="15.75" customHeight="1">
      <c r="A4009" s="16" t="str">
        <f t="shared" ref="A4009:B4009" si="3853">A3973</f>
        <v>март</v>
      </c>
      <c r="B4009" s="18">
        <f t="shared" si="3853"/>
        <v>1</v>
      </c>
      <c r="C4009" s="18">
        <f t="shared" si="215"/>
        <v>109</v>
      </c>
      <c r="D4009" s="19" t="str">
        <f t="shared" si="216"/>
        <v>Услуги</v>
      </c>
      <c r="E4009" s="20">
        <v>3.24</v>
      </c>
      <c r="F4009" s="21">
        <v>1.5390000000000001</v>
      </c>
      <c r="G4009" s="22">
        <v>0.27</v>
      </c>
      <c r="H4009" s="21">
        <v>12.0</v>
      </c>
    </row>
    <row r="4010" ht="15.75" customHeight="1">
      <c r="A4010" s="16" t="str">
        <f t="shared" ref="A4010:B4010" si="3854">A3974</f>
        <v>апрель</v>
      </c>
      <c r="B4010" s="18">
        <f t="shared" si="3854"/>
        <v>2</v>
      </c>
      <c r="C4010" s="18">
        <f t="shared" si="215"/>
        <v>109</v>
      </c>
      <c r="D4010" s="19" t="str">
        <f t="shared" si="216"/>
        <v>Услуги</v>
      </c>
      <c r="E4010" s="20">
        <v>2.97</v>
      </c>
      <c r="F4010" s="21">
        <v>1.5295500000000002</v>
      </c>
      <c r="G4010" s="22">
        <v>0.275</v>
      </c>
      <c r="H4010" s="21">
        <v>10.8</v>
      </c>
    </row>
    <row r="4011" ht="15.75" customHeight="1">
      <c r="A4011" s="16" t="str">
        <f t="shared" ref="A4011:B4011" si="3855">A3975</f>
        <v>май</v>
      </c>
      <c r="B4011" s="18">
        <f t="shared" si="3855"/>
        <v>2</v>
      </c>
      <c r="C4011" s="18">
        <f t="shared" si="215"/>
        <v>109</v>
      </c>
      <c r="D4011" s="19" t="str">
        <f t="shared" si="216"/>
        <v>Услуги</v>
      </c>
      <c r="E4011" s="20">
        <v>2.94</v>
      </c>
      <c r="F4011" s="21">
        <v>1.3965</v>
      </c>
      <c r="G4011" s="22">
        <v>0.245</v>
      </c>
      <c r="H4011" s="21">
        <v>12.0</v>
      </c>
    </row>
    <row r="4012" ht="15.75" customHeight="1">
      <c r="A4012" s="16" t="str">
        <f t="shared" ref="A4012:B4012" si="3856">A3976</f>
        <v>июнь</v>
      </c>
      <c r="B4012" s="18">
        <f t="shared" si="3856"/>
        <v>2</v>
      </c>
      <c r="C4012" s="18">
        <f t="shared" si="215"/>
        <v>109</v>
      </c>
      <c r="D4012" s="19" t="str">
        <f t="shared" si="216"/>
        <v>Услуги</v>
      </c>
      <c r="E4012" s="20">
        <v>2.82</v>
      </c>
      <c r="F4012" s="21">
        <v>1.4523</v>
      </c>
      <c r="G4012" s="22">
        <v>0.26111111111111107</v>
      </c>
      <c r="H4012" s="21">
        <v>10.8</v>
      </c>
    </row>
    <row r="4013" ht="15.75" customHeight="1">
      <c r="A4013" s="16" t="str">
        <f t="shared" ref="A4013:B4013" si="3857">A3977</f>
        <v>июль</v>
      </c>
      <c r="B4013" s="18">
        <f t="shared" si="3857"/>
        <v>3</v>
      </c>
      <c r="C4013" s="18">
        <f t="shared" si="215"/>
        <v>109</v>
      </c>
      <c r="D4013" s="19" t="str">
        <f t="shared" si="216"/>
        <v>Услуги</v>
      </c>
      <c r="E4013" s="20">
        <v>3.15</v>
      </c>
      <c r="F4013" s="21">
        <v>1.5277500000000002</v>
      </c>
      <c r="G4013" s="22">
        <v>0.21875</v>
      </c>
      <c r="H4013" s="21">
        <v>14.4</v>
      </c>
    </row>
    <row r="4014" ht="15.75" customHeight="1">
      <c r="A4014" s="16" t="str">
        <f t="shared" ref="A4014:B4014" si="3858">A3978</f>
        <v>август</v>
      </c>
      <c r="B4014" s="18">
        <f t="shared" si="3858"/>
        <v>3</v>
      </c>
      <c r="C4014" s="18">
        <f t="shared" si="215"/>
        <v>109</v>
      </c>
      <c r="D4014" s="19" t="str">
        <f t="shared" si="216"/>
        <v>Услуги</v>
      </c>
      <c r="E4014" s="20">
        <v>3.39</v>
      </c>
      <c r="F4014" s="21">
        <v>1.6611000000000002</v>
      </c>
      <c r="G4014" s="22">
        <v>0.25681818181818183</v>
      </c>
      <c r="H4014" s="21">
        <v>13.2</v>
      </c>
    </row>
    <row r="4015" ht="15.75" customHeight="1">
      <c r="A4015" s="16" t="str">
        <f t="shared" ref="A4015:B4015" si="3859">A3979</f>
        <v>сентябрь</v>
      </c>
      <c r="B4015" s="18">
        <f t="shared" si="3859"/>
        <v>3</v>
      </c>
      <c r="C4015" s="18">
        <f t="shared" si="215"/>
        <v>109</v>
      </c>
      <c r="D4015" s="19" t="str">
        <f t="shared" si="216"/>
        <v>Услуги</v>
      </c>
      <c r="E4015" s="20">
        <v>3.0</v>
      </c>
      <c r="F4015" s="21">
        <v>1.425</v>
      </c>
      <c r="G4015" s="22">
        <v>0.20833333333333337</v>
      </c>
      <c r="H4015" s="21">
        <v>14.4</v>
      </c>
    </row>
    <row r="4016" ht="15.75" customHeight="1">
      <c r="A4016" s="16" t="str">
        <f t="shared" ref="A4016:B4016" si="3860">A3980</f>
        <v>январь</v>
      </c>
      <c r="B4016" s="18">
        <f t="shared" si="3860"/>
        <v>1</v>
      </c>
      <c r="C4016" s="18">
        <f t="shared" si="215"/>
        <v>110</v>
      </c>
      <c r="D4016" s="19" t="str">
        <f t="shared" si="216"/>
        <v>телефоны и гаджеты</v>
      </c>
      <c r="E4016" s="20">
        <v>2.4</v>
      </c>
      <c r="F4016" s="21">
        <v>1.1640000000000001</v>
      </c>
      <c r="G4016" s="22">
        <v>0.2</v>
      </c>
      <c r="H4016" s="21">
        <v>12.0</v>
      </c>
    </row>
    <row r="4017" ht="15.75" customHeight="1">
      <c r="A4017" s="16" t="str">
        <f t="shared" ref="A4017:B4017" si="3861">A3981</f>
        <v>февраль</v>
      </c>
      <c r="B4017" s="18">
        <f t="shared" si="3861"/>
        <v>1</v>
      </c>
      <c r="C4017" s="18">
        <f t="shared" si="215"/>
        <v>110</v>
      </c>
      <c r="D4017" s="19" t="str">
        <f t="shared" si="216"/>
        <v>телефоны и гаджеты</v>
      </c>
      <c r="E4017" s="20">
        <v>2.82</v>
      </c>
      <c r="F4017" s="21">
        <v>1.4382</v>
      </c>
      <c r="G4017" s="22">
        <v>0.21363636363636362</v>
      </c>
      <c r="H4017" s="21">
        <v>13.2</v>
      </c>
    </row>
    <row r="4018" ht="15.75" customHeight="1">
      <c r="A4018" s="16" t="str">
        <f t="shared" ref="A4018:B4018" si="3862">A3982</f>
        <v>март</v>
      </c>
      <c r="B4018" s="18">
        <f t="shared" si="3862"/>
        <v>1</v>
      </c>
      <c r="C4018" s="18">
        <f t="shared" si="215"/>
        <v>110</v>
      </c>
      <c r="D4018" s="19" t="str">
        <f t="shared" si="216"/>
        <v>телефоны и гаджеты</v>
      </c>
      <c r="E4018" s="20">
        <v>3.51</v>
      </c>
      <c r="F4018" s="21">
        <v>1.755</v>
      </c>
      <c r="G4018" s="22">
        <v>0.325</v>
      </c>
      <c r="H4018" s="21">
        <v>10.8</v>
      </c>
    </row>
    <row r="4019" ht="15.75" customHeight="1">
      <c r="A4019" s="16" t="str">
        <f t="shared" ref="A4019:B4019" si="3863">A3983</f>
        <v>апрель</v>
      </c>
      <c r="B4019" s="18">
        <f t="shared" si="3863"/>
        <v>2</v>
      </c>
      <c r="C4019" s="18">
        <f t="shared" si="215"/>
        <v>110</v>
      </c>
      <c r="D4019" s="19" t="str">
        <f t="shared" si="216"/>
        <v>телефоны и гаджеты</v>
      </c>
      <c r="E4019" s="20">
        <v>3.06</v>
      </c>
      <c r="F4019" s="21">
        <v>1.53</v>
      </c>
      <c r="G4019" s="22">
        <v>0.2318181818181818</v>
      </c>
      <c r="H4019" s="21">
        <v>13.2</v>
      </c>
    </row>
    <row r="4020" ht="15.75" customHeight="1">
      <c r="A4020" s="16" t="str">
        <f t="shared" ref="A4020:B4020" si="3864">A3984</f>
        <v>май</v>
      </c>
      <c r="B4020" s="18">
        <f t="shared" si="3864"/>
        <v>2</v>
      </c>
      <c r="C4020" s="18">
        <f t="shared" si="215"/>
        <v>110</v>
      </c>
      <c r="D4020" s="19" t="str">
        <f t="shared" si="216"/>
        <v>телефоны и гаджеты</v>
      </c>
      <c r="E4020" s="20">
        <v>3.12</v>
      </c>
      <c r="F4020" s="21">
        <v>1.482</v>
      </c>
      <c r="G4020" s="22">
        <v>0.26</v>
      </c>
      <c r="H4020" s="21">
        <v>12.0</v>
      </c>
    </row>
    <row r="4021" ht="15.75" customHeight="1">
      <c r="A4021" s="16" t="str">
        <f t="shared" ref="A4021:B4021" si="3865">A3985</f>
        <v>июнь</v>
      </c>
      <c r="B4021" s="18">
        <f t="shared" si="3865"/>
        <v>2</v>
      </c>
      <c r="C4021" s="18">
        <f t="shared" si="215"/>
        <v>110</v>
      </c>
      <c r="D4021" s="19" t="str">
        <f t="shared" si="216"/>
        <v>телефоны и гаджеты</v>
      </c>
      <c r="E4021" s="20">
        <v>3.12</v>
      </c>
      <c r="F4021" s="21">
        <v>1.56</v>
      </c>
      <c r="G4021" s="22">
        <v>0.28888888888888886</v>
      </c>
      <c r="H4021" s="21">
        <v>10.8</v>
      </c>
    </row>
    <row r="4022" ht="15.75" customHeight="1">
      <c r="A4022" s="16" t="str">
        <f t="shared" ref="A4022:B4022" si="3866">A3986</f>
        <v>июль</v>
      </c>
      <c r="B4022" s="18">
        <f t="shared" si="3866"/>
        <v>3</v>
      </c>
      <c r="C4022" s="18">
        <f t="shared" si="215"/>
        <v>110</v>
      </c>
      <c r="D4022" s="19" t="str">
        <f t="shared" si="216"/>
        <v>телефоны и гаджеты</v>
      </c>
      <c r="E4022" s="20">
        <v>3.21</v>
      </c>
      <c r="F4022" s="21">
        <v>1.65315</v>
      </c>
      <c r="G4022" s="22">
        <v>0.2675</v>
      </c>
      <c r="H4022" s="21">
        <v>12.0</v>
      </c>
    </row>
    <row r="4023" ht="15.75" customHeight="1">
      <c r="A4023" s="16" t="str">
        <f t="shared" ref="A4023:B4023" si="3867">A3987</f>
        <v>август</v>
      </c>
      <c r="B4023" s="18">
        <f t="shared" si="3867"/>
        <v>3</v>
      </c>
      <c r="C4023" s="18">
        <f t="shared" si="215"/>
        <v>110</v>
      </c>
      <c r="D4023" s="19" t="str">
        <f t="shared" si="216"/>
        <v>телефоны и гаджеты</v>
      </c>
      <c r="E4023" s="20">
        <v>2.88</v>
      </c>
      <c r="F4023" s="21">
        <v>1.3968</v>
      </c>
      <c r="G4023" s="22">
        <v>0.26666666666666666</v>
      </c>
      <c r="H4023" s="21">
        <v>10.8</v>
      </c>
    </row>
    <row r="4024" ht="15.75" customHeight="1">
      <c r="A4024" s="16" t="str">
        <f t="shared" ref="A4024:B4024" si="3868">A3988</f>
        <v>сентябрь</v>
      </c>
      <c r="B4024" s="18">
        <f t="shared" si="3868"/>
        <v>3</v>
      </c>
      <c r="C4024" s="18">
        <f t="shared" si="215"/>
        <v>110</v>
      </c>
      <c r="D4024" s="19" t="str">
        <f t="shared" si="216"/>
        <v>телефоны и гаджеты</v>
      </c>
      <c r="E4024" s="20">
        <v>2.94</v>
      </c>
      <c r="F4024" s="21">
        <v>1.3965</v>
      </c>
      <c r="G4024" s="22">
        <v>0.22272727272727272</v>
      </c>
      <c r="H4024" s="21">
        <v>13.2</v>
      </c>
    </row>
    <row r="4025" ht="15.75" customHeight="1">
      <c r="A4025" s="16" t="str">
        <f t="shared" ref="A4025:B4025" si="3869">A3989</f>
        <v>январь</v>
      </c>
      <c r="B4025" s="18">
        <f t="shared" si="3869"/>
        <v>1</v>
      </c>
      <c r="C4025" s="18">
        <f t="shared" si="215"/>
        <v>111</v>
      </c>
      <c r="D4025" s="19" t="str">
        <f t="shared" si="216"/>
        <v>платежи</v>
      </c>
      <c r="E4025" s="20">
        <v>3.57</v>
      </c>
      <c r="F4025" s="21">
        <v>1.80285</v>
      </c>
      <c r="G4025" s="22">
        <v>0.27045454545454545</v>
      </c>
      <c r="H4025" s="21">
        <v>13.2</v>
      </c>
    </row>
    <row r="4026" ht="15.75" customHeight="1">
      <c r="A4026" s="16" t="str">
        <f t="shared" ref="A4026:B4026" si="3870">A3990</f>
        <v>февраль</v>
      </c>
      <c r="B4026" s="18">
        <f t="shared" si="3870"/>
        <v>1</v>
      </c>
      <c r="C4026" s="18">
        <f t="shared" si="215"/>
        <v>111</v>
      </c>
      <c r="D4026" s="19" t="str">
        <f t="shared" si="216"/>
        <v>платежи</v>
      </c>
      <c r="E4026" s="20">
        <v>2.46</v>
      </c>
      <c r="F4026" s="21">
        <v>1.1684999999999999</v>
      </c>
      <c r="G4026" s="22">
        <v>0.17083333333333334</v>
      </c>
      <c r="H4026" s="21">
        <v>14.4</v>
      </c>
    </row>
    <row r="4027" ht="15.75" customHeight="1">
      <c r="A4027" s="16" t="str">
        <f t="shared" ref="A4027:B4027" si="3871">A3991</f>
        <v>март</v>
      </c>
      <c r="B4027" s="18">
        <f t="shared" si="3871"/>
        <v>1</v>
      </c>
      <c r="C4027" s="18">
        <f t="shared" si="215"/>
        <v>111</v>
      </c>
      <c r="D4027" s="19" t="str">
        <f t="shared" si="216"/>
        <v>платежи</v>
      </c>
      <c r="E4027" s="20">
        <v>2.4</v>
      </c>
      <c r="F4027" s="21">
        <v>1.236</v>
      </c>
      <c r="G4027" s="22">
        <v>0.22222222222222224</v>
      </c>
      <c r="H4027" s="21">
        <v>10.8</v>
      </c>
    </row>
    <row r="4028" ht="15.75" customHeight="1">
      <c r="A4028" s="16" t="str">
        <f t="shared" ref="A4028:B4028" si="3872">A3992</f>
        <v>апрель</v>
      </c>
      <c r="B4028" s="18">
        <f t="shared" si="3872"/>
        <v>2</v>
      </c>
      <c r="C4028" s="18">
        <f t="shared" si="215"/>
        <v>111</v>
      </c>
      <c r="D4028" s="19" t="str">
        <f t="shared" si="216"/>
        <v>платежи</v>
      </c>
      <c r="E4028" s="20">
        <v>2.82</v>
      </c>
      <c r="F4028" s="21">
        <v>1.3959000000000001</v>
      </c>
      <c r="G4028" s="22">
        <v>0.21363636363636362</v>
      </c>
      <c r="H4028" s="21">
        <v>13.2</v>
      </c>
    </row>
    <row r="4029" ht="15.75" customHeight="1">
      <c r="A4029" s="16" t="str">
        <f t="shared" ref="A4029:B4029" si="3873">A3993</f>
        <v>май</v>
      </c>
      <c r="B4029" s="18">
        <f t="shared" si="3873"/>
        <v>2</v>
      </c>
      <c r="C4029" s="18">
        <f t="shared" si="215"/>
        <v>111</v>
      </c>
      <c r="D4029" s="19" t="str">
        <f t="shared" si="216"/>
        <v>платежи</v>
      </c>
      <c r="E4029" s="20">
        <v>2.52</v>
      </c>
      <c r="F4029" s="21">
        <v>1.2726</v>
      </c>
      <c r="G4029" s="22">
        <v>0.17500000000000002</v>
      </c>
      <c r="H4029" s="21">
        <v>14.4</v>
      </c>
    </row>
    <row r="4030" ht="15.75" customHeight="1">
      <c r="A4030" s="16" t="str">
        <f t="shared" ref="A4030:B4030" si="3874">A3994</f>
        <v>июнь</v>
      </c>
      <c r="B4030" s="18">
        <f t="shared" si="3874"/>
        <v>2</v>
      </c>
      <c r="C4030" s="18">
        <f t="shared" si="215"/>
        <v>111</v>
      </c>
      <c r="D4030" s="19" t="str">
        <f t="shared" si="216"/>
        <v>платежи</v>
      </c>
      <c r="E4030" s="20">
        <v>3.42</v>
      </c>
      <c r="F4030" s="21">
        <v>1.6928999999999998</v>
      </c>
      <c r="G4030" s="22">
        <v>0.25909090909090904</v>
      </c>
      <c r="H4030" s="21">
        <v>13.2</v>
      </c>
    </row>
    <row r="4031" ht="15.75" customHeight="1">
      <c r="A4031" s="16" t="str">
        <f t="shared" ref="A4031:B4031" si="3875">A3995</f>
        <v>июль</v>
      </c>
      <c r="B4031" s="18">
        <f t="shared" si="3875"/>
        <v>3</v>
      </c>
      <c r="C4031" s="18">
        <f t="shared" si="215"/>
        <v>111</v>
      </c>
      <c r="D4031" s="19" t="str">
        <f t="shared" si="216"/>
        <v>платежи</v>
      </c>
      <c r="E4031" s="20">
        <v>2.88</v>
      </c>
      <c r="F4031" s="21">
        <v>1.5119999999999998</v>
      </c>
      <c r="G4031" s="22">
        <v>0.24</v>
      </c>
      <c r="H4031" s="21">
        <v>12.0</v>
      </c>
    </row>
    <row r="4032" ht="15.75" customHeight="1">
      <c r="A4032" s="16" t="str">
        <f t="shared" ref="A4032:B4032" si="3876">A3996</f>
        <v>август</v>
      </c>
      <c r="B4032" s="18">
        <f t="shared" si="3876"/>
        <v>3</v>
      </c>
      <c r="C4032" s="18">
        <f t="shared" si="215"/>
        <v>111</v>
      </c>
      <c r="D4032" s="19" t="str">
        <f t="shared" si="216"/>
        <v>платежи</v>
      </c>
      <c r="E4032" s="20">
        <v>3.36</v>
      </c>
      <c r="F4032" s="21">
        <v>1.764</v>
      </c>
      <c r="G4032" s="22">
        <v>0.3111111111111111</v>
      </c>
      <c r="H4032" s="21">
        <v>10.8</v>
      </c>
    </row>
    <row r="4033" ht="15.75" customHeight="1">
      <c r="A4033" s="16" t="str">
        <f t="shared" ref="A4033:B4033" si="3877">A3997</f>
        <v>сентябрь</v>
      </c>
      <c r="B4033" s="18">
        <f t="shared" si="3877"/>
        <v>3</v>
      </c>
      <c r="C4033" s="18">
        <f t="shared" si="215"/>
        <v>111</v>
      </c>
      <c r="D4033" s="19" t="str">
        <f t="shared" si="216"/>
        <v>платежи</v>
      </c>
      <c r="E4033" s="20">
        <v>2.91</v>
      </c>
      <c r="F4033" s="21">
        <v>1.4404499999999998</v>
      </c>
      <c r="G4033" s="22">
        <v>0.2694444444444445</v>
      </c>
      <c r="H4033" s="21">
        <v>10.8</v>
      </c>
    </row>
    <row r="4034" ht="15.75" customHeight="1">
      <c r="A4034" s="16" t="str">
        <f t="shared" ref="A4034:B4034" si="3878">A3998</f>
        <v>январь</v>
      </c>
      <c r="B4034" s="18">
        <f t="shared" si="3878"/>
        <v>1</v>
      </c>
      <c r="C4034" s="18">
        <f t="shared" si="215"/>
        <v>107</v>
      </c>
      <c r="D4034" s="19" t="str">
        <f t="shared" si="216"/>
        <v>Услуги</v>
      </c>
      <c r="E4034" s="20">
        <v>14.7</v>
      </c>
      <c r="F4034" s="21">
        <v>13.82535</v>
      </c>
      <c r="G4034" s="22">
        <v>1.1136363636363638</v>
      </c>
      <c r="H4034" s="21">
        <v>13.2</v>
      </c>
    </row>
    <row r="4035" ht="15.75" customHeight="1">
      <c r="A4035" s="16" t="str">
        <f t="shared" ref="A4035:B4035" si="3879">A3999</f>
        <v>февраль</v>
      </c>
      <c r="B4035" s="18">
        <f t="shared" si="3879"/>
        <v>1</v>
      </c>
      <c r="C4035" s="18">
        <f t="shared" si="215"/>
        <v>107</v>
      </c>
      <c r="D4035" s="19" t="str">
        <f t="shared" si="216"/>
        <v>Услуги</v>
      </c>
      <c r="E4035" s="20">
        <v>12.45</v>
      </c>
      <c r="F4035" s="21">
        <v>11.8275</v>
      </c>
      <c r="G4035" s="22">
        <v>0.9431818181818181</v>
      </c>
      <c r="H4035" s="21">
        <v>13.2</v>
      </c>
    </row>
    <row r="4036" ht="15.75" customHeight="1">
      <c r="A4036" s="16" t="str">
        <f t="shared" ref="A4036:B4036" si="3880">A4000</f>
        <v>март</v>
      </c>
      <c r="B4036" s="18">
        <f t="shared" si="3880"/>
        <v>1</v>
      </c>
      <c r="C4036" s="18">
        <f t="shared" si="215"/>
        <v>107</v>
      </c>
      <c r="D4036" s="19" t="str">
        <f t="shared" si="216"/>
        <v>Услуги</v>
      </c>
      <c r="E4036" s="20">
        <v>14.85</v>
      </c>
      <c r="F4036" s="21">
        <v>14.1075</v>
      </c>
      <c r="G4036" s="22">
        <v>1.125</v>
      </c>
      <c r="H4036" s="21">
        <v>13.2</v>
      </c>
    </row>
    <row r="4037" ht="15.75" customHeight="1">
      <c r="A4037" s="16" t="str">
        <f t="shared" ref="A4037:B4037" si="3881">A4001</f>
        <v>апрель</v>
      </c>
      <c r="B4037" s="18">
        <f t="shared" si="3881"/>
        <v>2</v>
      </c>
      <c r="C4037" s="18">
        <f t="shared" si="215"/>
        <v>107</v>
      </c>
      <c r="D4037" s="19" t="str">
        <f t="shared" si="216"/>
        <v>Услуги</v>
      </c>
      <c r="E4037" s="20">
        <v>13.2</v>
      </c>
      <c r="F4037" s="21">
        <v>12.790799999999999</v>
      </c>
      <c r="G4037" s="22">
        <v>1.222222222222222</v>
      </c>
      <c r="H4037" s="21">
        <v>10.8</v>
      </c>
    </row>
    <row r="4038" ht="15.75" customHeight="1">
      <c r="A4038" s="16" t="str">
        <f t="shared" ref="A4038:B4038" si="3882">A4002</f>
        <v>май</v>
      </c>
      <c r="B4038" s="18">
        <f t="shared" si="3882"/>
        <v>2</v>
      </c>
      <c r="C4038" s="18">
        <f t="shared" si="215"/>
        <v>107</v>
      </c>
      <c r="D4038" s="19" t="str">
        <f t="shared" si="216"/>
        <v>Услуги</v>
      </c>
      <c r="E4038" s="20">
        <v>15.75</v>
      </c>
      <c r="F4038" s="21">
        <v>15.112125</v>
      </c>
      <c r="G4038" s="22">
        <v>1.3125</v>
      </c>
      <c r="H4038" s="21">
        <v>12.0</v>
      </c>
    </row>
    <row r="4039" ht="15.75" customHeight="1">
      <c r="A4039" s="16" t="str">
        <f t="shared" ref="A4039:B4039" si="3883">A4003</f>
        <v>июнь</v>
      </c>
      <c r="B4039" s="18">
        <f t="shared" si="3883"/>
        <v>2</v>
      </c>
      <c r="C4039" s="18">
        <f t="shared" si="215"/>
        <v>107</v>
      </c>
      <c r="D4039" s="19" t="str">
        <f t="shared" si="216"/>
        <v>Услуги</v>
      </c>
      <c r="E4039" s="20">
        <v>16.8</v>
      </c>
      <c r="F4039" s="21">
        <v>16.119600000000002</v>
      </c>
      <c r="G4039" s="22">
        <v>1.1666666666666665</v>
      </c>
      <c r="H4039" s="21">
        <v>14.4</v>
      </c>
    </row>
    <row r="4040" ht="15.75" customHeight="1">
      <c r="A4040" s="16" t="str">
        <f t="shared" ref="A4040:B4040" si="3884">A4004</f>
        <v>июль</v>
      </c>
      <c r="B4040" s="18">
        <f t="shared" si="3884"/>
        <v>3</v>
      </c>
      <c r="C4040" s="18">
        <f t="shared" si="215"/>
        <v>107</v>
      </c>
      <c r="D4040" s="19" t="str">
        <f t="shared" si="216"/>
        <v>Услуги</v>
      </c>
      <c r="E4040" s="20">
        <v>12.9</v>
      </c>
      <c r="F4040" s="21">
        <v>12.255</v>
      </c>
      <c r="G4040" s="22">
        <v>0.8958333333333335</v>
      </c>
      <c r="H4040" s="21">
        <v>14.4</v>
      </c>
    </row>
    <row r="4041" ht="15.75" customHeight="1">
      <c r="A4041" s="16" t="str">
        <f t="shared" ref="A4041:B4041" si="3885">A4005</f>
        <v>август</v>
      </c>
      <c r="B4041" s="18">
        <f t="shared" si="3885"/>
        <v>3</v>
      </c>
      <c r="C4041" s="18">
        <f t="shared" si="215"/>
        <v>107</v>
      </c>
      <c r="D4041" s="19" t="str">
        <f t="shared" si="216"/>
        <v>Услуги</v>
      </c>
      <c r="E4041" s="20">
        <v>15.3</v>
      </c>
      <c r="F4041" s="21">
        <v>14.535</v>
      </c>
      <c r="G4041" s="22">
        <v>1.4166666666666665</v>
      </c>
      <c r="H4041" s="21">
        <v>10.8</v>
      </c>
    </row>
    <row r="4042" ht="15.75" customHeight="1">
      <c r="A4042" s="16" t="str">
        <f t="shared" ref="A4042:B4042" si="3886">A4006</f>
        <v>сентябрь</v>
      </c>
      <c r="B4042" s="18">
        <f t="shared" si="3886"/>
        <v>3</v>
      </c>
      <c r="C4042" s="18">
        <f t="shared" si="215"/>
        <v>107</v>
      </c>
      <c r="D4042" s="19" t="str">
        <f t="shared" si="216"/>
        <v>Услуги</v>
      </c>
      <c r="E4042" s="20">
        <v>13.5</v>
      </c>
      <c r="F4042" s="21">
        <v>12.95325</v>
      </c>
      <c r="G4042" s="22">
        <v>1.125</v>
      </c>
      <c r="H4042" s="21">
        <v>12.0</v>
      </c>
    </row>
    <row r="4043" ht="15.75" customHeight="1">
      <c r="A4043" s="16" t="str">
        <f t="shared" ref="A4043:B4043" si="3887">A4007</f>
        <v>январь</v>
      </c>
      <c r="B4043" s="18">
        <f t="shared" si="3887"/>
        <v>1</v>
      </c>
      <c r="C4043" s="18">
        <f t="shared" si="215"/>
        <v>110</v>
      </c>
      <c r="D4043" s="19" t="str">
        <f t="shared" si="216"/>
        <v>Услуги</v>
      </c>
      <c r="E4043" s="20">
        <v>14.25</v>
      </c>
      <c r="F4043" s="21">
        <v>13.672875</v>
      </c>
      <c r="G4043" s="22">
        <v>1.1875</v>
      </c>
      <c r="H4043" s="21">
        <v>12.0</v>
      </c>
    </row>
    <row r="4044" ht="15.75" customHeight="1">
      <c r="A4044" s="16" t="str">
        <f t="shared" ref="A4044:B4044" si="3888">A4008</f>
        <v>февраль</v>
      </c>
      <c r="B4044" s="18">
        <f t="shared" si="3888"/>
        <v>1</v>
      </c>
      <c r="C4044" s="18">
        <f t="shared" si="215"/>
        <v>110</v>
      </c>
      <c r="D4044" s="19" t="str">
        <f t="shared" si="216"/>
        <v>Услуги</v>
      </c>
      <c r="E4044" s="20">
        <v>14.55</v>
      </c>
      <c r="F4044" s="21">
        <v>13.960725</v>
      </c>
      <c r="G4044" s="22">
        <v>1.347222222222222</v>
      </c>
      <c r="H4044" s="21">
        <v>10.8</v>
      </c>
    </row>
    <row r="4045" ht="15.75" customHeight="1">
      <c r="A4045" s="16" t="str">
        <f t="shared" ref="A4045:B4045" si="3889">A4009</f>
        <v>март</v>
      </c>
      <c r="B4045" s="18">
        <f t="shared" si="3889"/>
        <v>1</v>
      </c>
      <c r="C4045" s="18">
        <f t="shared" si="215"/>
        <v>110</v>
      </c>
      <c r="D4045" s="19" t="str">
        <f t="shared" si="216"/>
        <v>Услуги</v>
      </c>
      <c r="E4045" s="20">
        <v>14.25</v>
      </c>
      <c r="F4045" s="21">
        <v>13.672875</v>
      </c>
      <c r="G4045" s="22">
        <v>0.9895833333333335</v>
      </c>
      <c r="H4045" s="21">
        <v>14.4</v>
      </c>
    </row>
    <row r="4046" ht="15.75" customHeight="1">
      <c r="A4046" s="16" t="str">
        <f t="shared" ref="A4046:B4046" si="3890">A4010</f>
        <v>апрель</v>
      </c>
      <c r="B4046" s="18">
        <f t="shared" si="3890"/>
        <v>2</v>
      </c>
      <c r="C4046" s="18">
        <f t="shared" si="215"/>
        <v>110</v>
      </c>
      <c r="D4046" s="19" t="str">
        <f t="shared" si="216"/>
        <v>Услуги</v>
      </c>
      <c r="E4046" s="20">
        <v>16.5</v>
      </c>
      <c r="F4046" s="21">
        <v>15.675</v>
      </c>
      <c r="G4046" s="22">
        <v>1.375</v>
      </c>
      <c r="H4046" s="21">
        <v>12.0</v>
      </c>
    </row>
    <row r="4047" ht="15.75" customHeight="1">
      <c r="A4047" s="16" t="str">
        <f t="shared" ref="A4047:B4047" si="3891">A4011</f>
        <v>май</v>
      </c>
      <c r="B4047" s="18">
        <f t="shared" si="3891"/>
        <v>2</v>
      </c>
      <c r="C4047" s="18">
        <f t="shared" si="215"/>
        <v>110</v>
      </c>
      <c r="D4047" s="19" t="str">
        <f t="shared" si="216"/>
        <v>Услуги</v>
      </c>
      <c r="E4047" s="20">
        <v>14.4</v>
      </c>
      <c r="F4047" s="21">
        <v>13.543199999999999</v>
      </c>
      <c r="G4047" s="22">
        <v>1.2</v>
      </c>
      <c r="H4047" s="21">
        <v>12.0</v>
      </c>
    </row>
    <row r="4048" ht="15.75" customHeight="1">
      <c r="A4048" s="16" t="str">
        <f t="shared" ref="A4048:B4048" si="3892">A4012</f>
        <v>июнь</v>
      </c>
      <c r="B4048" s="18">
        <f t="shared" si="3892"/>
        <v>2</v>
      </c>
      <c r="C4048" s="18">
        <f t="shared" si="215"/>
        <v>110</v>
      </c>
      <c r="D4048" s="19" t="str">
        <f t="shared" si="216"/>
        <v>Услуги</v>
      </c>
      <c r="E4048" s="20">
        <v>14.25</v>
      </c>
      <c r="F4048" s="21">
        <v>13.808250000000001</v>
      </c>
      <c r="G4048" s="22">
        <v>1.0795454545454546</v>
      </c>
      <c r="H4048" s="21">
        <v>13.2</v>
      </c>
    </row>
    <row r="4049" ht="15.75" customHeight="1">
      <c r="A4049" s="16" t="str">
        <f t="shared" ref="A4049:B4049" si="3893">A4013</f>
        <v>июль</v>
      </c>
      <c r="B4049" s="18">
        <f t="shared" si="3893"/>
        <v>3</v>
      </c>
      <c r="C4049" s="18">
        <f t="shared" si="215"/>
        <v>110</v>
      </c>
      <c r="D4049" s="19" t="str">
        <f t="shared" si="216"/>
        <v>Услуги</v>
      </c>
      <c r="E4049" s="20">
        <v>12.75</v>
      </c>
      <c r="F4049" s="21">
        <v>12.233625</v>
      </c>
      <c r="G4049" s="22">
        <v>1.0625</v>
      </c>
      <c r="H4049" s="21">
        <v>12.0</v>
      </c>
    </row>
    <row r="4050" ht="15.75" customHeight="1">
      <c r="A4050" s="16" t="str">
        <f t="shared" ref="A4050:B4050" si="3894">A4014</f>
        <v>август</v>
      </c>
      <c r="B4050" s="18">
        <f t="shared" si="3894"/>
        <v>3</v>
      </c>
      <c r="C4050" s="18">
        <f t="shared" si="215"/>
        <v>110</v>
      </c>
      <c r="D4050" s="19" t="str">
        <f t="shared" si="216"/>
        <v>Услуги</v>
      </c>
      <c r="E4050" s="20">
        <v>16.35</v>
      </c>
      <c r="F4050" s="21">
        <v>15.22185</v>
      </c>
      <c r="G4050" s="22">
        <v>1.1354166666666665</v>
      </c>
      <c r="H4050" s="21">
        <v>14.4</v>
      </c>
    </row>
    <row r="4051" ht="15.75" customHeight="1">
      <c r="A4051" s="16" t="str">
        <f t="shared" ref="A4051:B4051" si="3895">A4015</f>
        <v>сентябрь</v>
      </c>
      <c r="B4051" s="18">
        <f t="shared" si="3895"/>
        <v>3</v>
      </c>
      <c r="C4051" s="18">
        <f t="shared" si="215"/>
        <v>110</v>
      </c>
      <c r="D4051" s="19" t="str">
        <f t="shared" si="216"/>
        <v>Услуги</v>
      </c>
      <c r="E4051" s="20">
        <v>16.5</v>
      </c>
      <c r="F4051" s="21">
        <v>15.988499999999998</v>
      </c>
      <c r="G4051" s="22">
        <v>1.5277777777777777</v>
      </c>
      <c r="H4051" s="21">
        <v>10.8</v>
      </c>
    </row>
    <row r="4052" ht="15.75" customHeight="1">
      <c r="A4052" s="16" t="str">
        <f t="shared" ref="A4052:B4052" si="3896">A4016</f>
        <v>январь</v>
      </c>
      <c r="B4052" s="18">
        <f t="shared" si="3896"/>
        <v>1</v>
      </c>
      <c r="C4052" s="18">
        <f t="shared" si="215"/>
        <v>111</v>
      </c>
      <c r="D4052" s="19" t="str">
        <f t="shared" si="216"/>
        <v>телефоны и гаджеты</v>
      </c>
      <c r="E4052" s="20">
        <v>17.85</v>
      </c>
      <c r="F4052" s="21">
        <v>16.448775</v>
      </c>
      <c r="G4052" s="22">
        <v>1.3522727272727275</v>
      </c>
      <c r="H4052" s="21">
        <v>13.2</v>
      </c>
    </row>
    <row r="4053" ht="15.75" customHeight="1">
      <c r="A4053" s="16" t="str">
        <f t="shared" ref="A4053:B4053" si="3897">A4017</f>
        <v>февраль</v>
      </c>
      <c r="B4053" s="18">
        <f t="shared" si="3897"/>
        <v>1</v>
      </c>
      <c r="C4053" s="18">
        <f t="shared" si="215"/>
        <v>111</v>
      </c>
      <c r="D4053" s="19" t="str">
        <f t="shared" si="216"/>
        <v>телефоны и гаджеты</v>
      </c>
      <c r="E4053" s="20">
        <v>17.4</v>
      </c>
      <c r="F4053" s="21">
        <v>16.860599999999998</v>
      </c>
      <c r="G4053" s="22">
        <v>1.3181818181818181</v>
      </c>
      <c r="H4053" s="21">
        <v>13.2</v>
      </c>
    </row>
    <row r="4054" ht="15.75" customHeight="1">
      <c r="A4054" s="16" t="str">
        <f t="shared" ref="A4054:B4054" si="3898">A4018</f>
        <v>март</v>
      </c>
      <c r="B4054" s="18">
        <f t="shared" si="3898"/>
        <v>1</v>
      </c>
      <c r="C4054" s="18">
        <f t="shared" si="215"/>
        <v>111</v>
      </c>
      <c r="D4054" s="19" t="str">
        <f t="shared" si="216"/>
        <v>телефоны и гаджеты</v>
      </c>
      <c r="E4054" s="20">
        <v>12.75</v>
      </c>
      <c r="F4054" s="21">
        <v>11.749125</v>
      </c>
      <c r="G4054" s="22">
        <v>1.1805555555555556</v>
      </c>
      <c r="H4054" s="21">
        <v>10.8</v>
      </c>
    </row>
    <row r="4055" ht="15.75" customHeight="1">
      <c r="A4055" s="16" t="str">
        <f t="shared" ref="A4055:B4055" si="3899">A4019</f>
        <v>апрель</v>
      </c>
      <c r="B4055" s="18">
        <f t="shared" si="3899"/>
        <v>2</v>
      </c>
      <c r="C4055" s="18">
        <f t="shared" si="215"/>
        <v>111</v>
      </c>
      <c r="D4055" s="19" t="str">
        <f t="shared" si="216"/>
        <v>телефоны и гаджеты</v>
      </c>
      <c r="E4055" s="20">
        <v>17.55</v>
      </c>
      <c r="F4055" s="21">
        <v>16.505775</v>
      </c>
      <c r="G4055" s="22">
        <v>1.3295454545454544</v>
      </c>
      <c r="H4055" s="21">
        <v>13.2</v>
      </c>
    </row>
    <row r="4056" ht="15.75" customHeight="1">
      <c r="A4056" s="16" t="str">
        <f t="shared" ref="A4056:B4056" si="3900">A4020</f>
        <v>май</v>
      </c>
      <c r="B4056" s="18">
        <f t="shared" si="3900"/>
        <v>2</v>
      </c>
      <c r="C4056" s="18">
        <f t="shared" si="215"/>
        <v>111</v>
      </c>
      <c r="D4056" s="19" t="str">
        <f t="shared" si="216"/>
        <v>телефоны и гаджеты</v>
      </c>
      <c r="E4056" s="20">
        <v>14.4</v>
      </c>
      <c r="F4056" s="21">
        <v>13.543199999999999</v>
      </c>
      <c r="G4056" s="22">
        <v>1.2</v>
      </c>
      <c r="H4056" s="21">
        <v>12.0</v>
      </c>
    </row>
    <row r="4057" ht="15.75" customHeight="1">
      <c r="A4057" s="16" t="str">
        <f t="shared" ref="A4057:B4057" si="3901">A4021</f>
        <v>июнь</v>
      </c>
      <c r="B4057" s="18">
        <f t="shared" si="3901"/>
        <v>2</v>
      </c>
      <c r="C4057" s="18">
        <f t="shared" si="215"/>
        <v>111</v>
      </c>
      <c r="D4057" s="19" t="str">
        <f t="shared" si="216"/>
        <v>телефоны и гаджеты</v>
      </c>
      <c r="E4057" s="20">
        <v>14.1</v>
      </c>
      <c r="F4057" s="21">
        <v>13.261050000000001</v>
      </c>
      <c r="G4057" s="22">
        <v>1.0681818181818181</v>
      </c>
      <c r="H4057" s="21">
        <v>13.2</v>
      </c>
    </row>
    <row r="4058" ht="15.75" customHeight="1">
      <c r="A4058" s="16" t="str">
        <f t="shared" ref="A4058:B4058" si="3902">A4022</f>
        <v>июль</v>
      </c>
      <c r="B4058" s="18">
        <f t="shared" si="3902"/>
        <v>3</v>
      </c>
      <c r="C4058" s="18">
        <f t="shared" si="215"/>
        <v>111</v>
      </c>
      <c r="D4058" s="19" t="str">
        <f t="shared" si="216"/>
        <v>телефоны и гаджеты</v>
      </c>
      <c r="E4058" s="20">
        <v>12.6</v>
      </c>
      <c r="F4058" s="21">
        <v>11.730599999999999</v>
      </c>
      <c r="G4058" s="22">
        <v>1.1666666666666665</v>
      </c>
      <c r="H4058" s="21">
        <v>10.8</v>
      </c>
    </row>
    <row r="4059" ht="15.75" customHeight="1">
      <c r="A4059" s="16" t="str">
        <f t="shared" ref="A4059:B4059" si="3903">A4023</f>
        <v>август</v>
      </c>
      <c r="B4059" s="18">
        <f t="shared" si="3903"/>
        <v>3</v>
      </c>
      <c r="C4059" s="18">
        <f t="shared" si="215"/>
        <v>111</v>
      </c>
      <c r="D4059" s="19" t="str">
        <f t="shared" si="216"/>
        <v>телефоны и гаджеты</v>
      </c>
      <c r="E4059" s="20">
        <v>16.2</v>
      </c>
      <c r="F4059" s="21">
        <v>15.697799999999999</v>
      </c>
      <c r="G4059" s="22">
        <v>1.125</v>
      </c>
      <c r="H4059" s="21">
        <v>14.4</v>
      </c>
    </row>
    <row r="4060" ht="15.75" customHeight="1">
      <c r="A4060" s="16" t="str">
        <f t="shared" ref="A4060:B4060" si="3904">A4024</f>
        <v>сентябрь</v>
      </c>
      <c r="B4060" s="18">
        <f t="shared" si="3904"/>
        <v>3</v>
      </c>
      <c r="C4060" s="18">
        <f t="shared" si="215"/>
        <v>111</v>
      </c>
      <c r="D4060" s="19" t="str">
        <f t="shared" si="216"/>
        <v>телефоны и гаджеты</v>
      </c>
      <c r="E4060" s="20">
        <v>17.4</v>
      </c>
      <c r="F4060" s="21">
        <v>16.6953</v>
      </c>
      <c r="G4060" s="22">
        <v>1.6111111111111112</v>
      </c>
      <c r="H4060" s="21">
        <v>10.8</v>
      </c>
    </row>
    <row r="4061" ht="15.75" customHeight="1">
      <c r="A4061" s="16" t="str">
        <f t="shared" ref="A4061:B4061" si="3905">A4025</f>
        <v>январь</v>
      </c>
      <c r="B4061" s="18">
        <f t="shared" si="3905"/>
        <v>1</v>
      </c>
      <c r="C4061" s="18">
        <f t="shared" si="215"/>
        <v>112</v>
      </c>
      <c r="D4061" s="19" t="str">
        <f t="shared" si="216"/>
        <v>платежи</v>
      </c>
      <c r="E4061" s="20">
        <v>13.5</v>
      </c>
      <c r="F4061" s="21">
        <v>12.95325</v>
      </c>
      <c r="G4061" s="22">
        <v>1.25</v>
      </c>
      <c r="H4061" s="21">
        <v>10.8</v>
      </c>
    </row>
    <row r="4062" ht="15.75" customHeight="1">
      <c r="A4062" s="16" t="str">
        <f t="shared" ref="A4062:B4062" si="3906">A4026</f>
        <v>февраль</v>
      </c>
      <c r="B4062" s="18">
        <f t="shared" si="3906"/>
        <v>1</v>
      </c>
      <c r="C4062" s="18">
        <f t="shared" si="215"/>
        <v>112</v>
      </c>
      <c r="D4062" s="19" t="str">
        <f t="shared" si="216"/>
        <v>платежи</v>
      </c>
      <c r="E4062" s="20">
        <v>13.5</v>
      </c>
      <c r="F4062" s="21">
        <v>12.44025</v>
      </c>
      <c r="G4062" s="22">
        <v>0.9375</v>
      </c>
      <c r="H4062" s="21">
        <v>14.4</v>
      </c>
    </row>
    <row r="4063" ht="15.75" customHeight="1">
      <c r="A4063" s="16" t="str">
        <f t="shared" ref="A4063:B4063" si="3907">A4027</f>
        <v>март</v>
      </c>
      <c r="B4063" s="18">
        <f t="shared" si="3907"/>
        <v>1</v>
      </c>
      <c r="C4063" s="18">
        <f t="shared" si="215"/>
        <v>112</v>
      </c>
      <c r="D4063" s="19" t="str">
        <f t="shared" si="216"/>
        <v>платежи</v>
      </c>
      <c r="E4063" s="20">
        <v>15.3</v>
      </c>
      <c r="F4063" s="21">
        <v>14.38965</v>
      </c>
      <c r="G4063" s="22">
        <v>1.275</v>
      </c>
      <c r="H4063" s="21">
        <v>12.0</v>
      </c>
    </row>
    <row r="4064" ht="15.75" customHeight="1">
      <c r="A4064" s="16" t="str">
        <f t="shared" ref="A4064:B4064" si="3908">A4028</f>
        <v>апрель</v>
      </c>
      <c r="B4064" s="18">
        <f t="shared" si="3908"/>
        <v>2</v>
      </c>
      <c r="C4064" s="18">
        <f t="shared" si="215"/>
        <v>112</v>
      </c>
      <c r="D4064" s="19" t="str">
        <f t="shared" si="216"/>
        <v>платежи</v>
      </c>
      <c r="E4064" s="20">
        <v>12.15</v>
      </c>
      <c r="F4064" s="21">
        <v>11.77335</v>
      </c>
      <c r="G4064" s="22">
        <v>0.9204545454545454</v>
      </c>
      <c r="H4064" s="21">
        <v>13.2</v>
      </c>
    </row>
    <row r="4065" ht="15.75" customHeight="1">
      <c r="A4065" s="16" t="str">
        <f t="shared" ref="A4065:B4065" si="3909">A4029</f>
        <v>май</v>
      </c>
      <c r="B4065" s="18">
        <f t="shared" si="3909"/>
        <v>2</v>
      </c>
      <c r="C4065" s="18">
        <f t="shared" si="215"/>
        <v>112</v>
      </c>
      <c r="D4065" s="19" t="str">
        <f t="shared" si="216"/>
        <v>платежи</v>
      </c>
      <c r="E4065" s="20">
        <v>12.75</v>
      </c>
      <c r="F4065" s="21">
        <v>12.35475</v>
      </c>
      <c r="G4065" s="22">
        <v>0.9659090909090907</v>
      </c>
      <c r="H4065" s="21">
        <v>13.2</v>
      </c>
    </row>
    <row r="4066" ht="15.75" customHeight="1">
      <c r="A4066" s="16" t="str">
        <f t="shared" ref="A4066:B4066" si="3910">A4030</f>
        <v>июнь</v>
      </c>
      <c r="B4066" s="18">
        <f t="shared" si="3910"/>
        <v>2</v>
      </c>
      <c r="C4066" s="18">
        <f t="shared" si="215"/>
        <v>112</v>
      </c>
      <c r="D4066" s="19" t="str">
        <f t="shared" si="216"/>
        <v>платежи</v>
      </c>
      <c r="E4066" s="20">
        <v>14.1</v>
      </c>
      <c r="F4066" s="21">
        <v>13.1271</v>
      </c>
      <c r="G4066" s="22">
        <v>1.3055555555555554</v>
      </c>
      <c r="H4066" s="21">
        <v>10.8</v>
      </c>
    </row>
    <row r="4067" ht="15.75" customHeight="1">
      <c r="A4067" s="16" t="str">
        <f t="shared" ref="A4067:B4067" si="3911">A4031</f>
        <v>июль</v>
      </c>
      <c r="B4067" s="18">
        <f t="shared" si="3911"/>
        <v>3</v>
      </c>
      <c r="C4067" s="18">
        <f t="shared" si="215"/>
        <v>112</v>
      </c>
      <c r="D4067" s="19" t="str">
        <f t="shared" si="216"/>
        <v>платежи</v>
      </c>
      <c r="E4067" s="20">
        <v>14.25</v>
      </c>
      <c r="F4067" s="21">
        <v>13.26675</v>
      </c>
      <c r="G4067" s="22">
        <v>1.3194444444444444</v>
      </c>
      <c r="H4067" s="21">
        <v>10.8</v>
      </c>
    </row>
    <row r="4068" ht="15.75" customHeight="1">
      <c r="A4068" s="16" t="str">
        <f t="shared" ref="A4068:B4068" si="3912">A4032</f>
        <v>август</v>
      </c>
      <c r="B4068" s="18">
        <f t="shared" si="3912"/>
        <v>3</v>
      </c>
      <c r="C4068" s="18">
        <f t="shared" si="215"/>
        <v>112</v>
      </c>
      <c r="D4068" s="19" t="str">
        <f t="shared" si="216"/>
        <v>платежи</v>
      </c>
      <c r="E4068" s="20">
        <v>15.45</v>
      </c>
      <c r="F4068" s="21">
        <v>14.237175</v>
      </c>
      <c r="G4068" s="22">
        <v>1.1704545454545454</v>
      </c>
      <c r="H4068" s="21">
        <v>13.2</v>
      </c>
    </row>
    <row r="4069" ht="15.75" customHeight="1">
      <c r="A4069" s="16" t="str">
        <f t="shared" ref="A4069:B4069" si="3913">A4033</f>
        <v>сентябрь</v>
      </c>
      <c r="B4069" s="18">
        <f t="shared" si="3913"/>
        <v>3</v>
      </c>
      <c r="C4069" s="18">
        <f t="shared" si="215"/>
        <v>112</v>
      </c>
      <c r="D4069" s="19" t="str">
        <f t="shared" si="216"/>
        <v>платежи</v>
      </c>
      <c r="E4069" s="20">
        <v>16.05</v>
      </c>
      <c r="F4069" s="21">
        <v>15.2475</v>
      </c>
      <c r="G4069" s="22">
        <v>1.3375000000000001</v>
      </c>
      <c r="H4069" s="21">
        <v>12.0</v>
      </c>
    </row>
    <row r="4070" ht="15.75" customHeight="1">
      <c r="A4070" s="16" t="str">
        <f t="shared" ref="A4070:B4070" si="3914">A4034</f>
        <v>январь</v>
      </c>
      <c r="B4070" s="18">
        <f t="shared" si="3914"/>
        <v>1</v>
      </c>
      <c r="C4070" s="18">
        <f t="shared" si="215"/>
        <v>108</v>
      </c>
      <c r="D4070" s="19" t="str">
        <f t="shared" si="216"/>
        <v>Услуги</v>
      </c>
      <c r="E4070" s="20">
        <v>46.0</v>
      </c>
      <c r="F4070" s="21">
        <v>33.166</v>
      </c>
      <c r="G4070" s="22">
        <v>3.833333333333334</v>
      </c>
      <c r="H4070" s="21">
        <v>12.0</v>
      </c>
    </row>
    <row r="4071" ht="15.75" customHeight="1">
      <c r="A4071" s="16" t="str">
        <f t="shared" ref="A4071:B4071" si="3915">A4035</f>
        <v>февраль</v>
      </c>
      <c r="B4071" s="18">
        <f t="shared" si="3915"/>
        <v>1</v>
      </c>
      <c r="C4071" s="18">
        <f t="shared" si="215"/>
        <v>108</v>
      </c>
      <c r="D4071" s="19" t="str">
        <f t="shared" si="216"/>
        <v>Услуги</v>
      </c>
      <c r="E4071" s="20">
        <v>56.00000000000001</v>
      </c>
      <c r="F4071" s="21">
        <v>38.416</v>
      </c>
      <c r="G4071" s="22">
        <v>5.185185185185185</v>
      </c>
      <c r="H4071" s="21">
        <v>10.8</v>
      </c>
    </row>
    <row r="4072" ht="15.75" customHeight="1">
      <c r="A4072" s="16" t="str">
        <f t="shared" ref="A4072:B4072" si="3916">A4036</f>
        <v>март</v>
      </c>
      <c r="B4072" s="18">
        <f t="shared" si="3916"/>
        <v>1</v>
      </c>
      <c r="C4072" s="18">
        <f t="shared" si="215"/>
        <v>108</v>
      </c>
      <c r="D4072" s="19" t="str">
        <f t="shared" si="216"/>
        <v>Услуги</v>
      </c>
      <c r="E4072" s="20">
        <v>59.5</v>
      </c>
      <c r="F4072" s="21">
        <v>42.0665</v>
      </c>
      <c r="G4072" s="22">
        <v>4.507575757575758</v>
      </c>
      <c r="H4072" s="21">
        <v>13.2</v>
      </c>
    </row>
    <row r="4073" ht="15.75" customHeight="1">
      <c r="A4073" s="16" t="str">
        <f t="shared" ref="A4073:B4073" si="3917">A4037</f>
        <v>апрель</v>
      </c>
      <c r="B4073" s="18">
        <f t="shared" si="3917"/>
        <v>2</v>
      </c>
      <c r="C4073" s="18">
        <f t="shared" si="215"/>
        <v>108</v>
      </c>
      <c r="D4073" s="19" t="str">
        <f t="shared" si="216"/>
        <v>Услуги</v>
      </c>
      <c r="E4073" s="20">
        <v>46.0</v>
      </c>
      <c r="F4073" s="21">
        <v>31.233999999999995</v>
      </c>
      <c r="G4073" s="22">
        <v>4.2592592592592595</v>
      </c>
      <c r="H4073" s="21">
        <v>10.8</v>
      </c>
    </row>
    <row r="4074" ht="15.75" customHeight="1">
      <c r="A4074" s="16" t="str">
        <f t="shared" ref="A4074:B4074" si="3918">A4038</f>
        <v>май</v>
      </c>
      <c r="B4074" s="18">
        <f t="shared" si="3918"/>
        <v>2</v>
      </c>
      <c r="C4074" s="18">
        <f t="shared" si="215"/>
        <v>108</v>
      </c>
      <c r="D4074" s="19" t="str">
        <f t="shared" si="216"/>
        <v>Услуги</v>
      </c>
      <c r="E4074" s="20">
        <v>57.49999999999999</v>
      </c>
      <c r="F4074" s="21">
        <v>39.445</v>
      </c>
      <c r="G4074" s="22">
        <v>4.356060606060606</v>
      </c>
      <c r="H4074" s="21">
        <v>13.2</v>
      </c>
    </row>
    <row r="4075" ht="15.75" customHeight="1">
      <c r="A4075" s="16" t="str">
        <f t="shared" ref="A4075:B4075" si="3919">A4039</f>
        <v>июнь</v>
      </c>
      <c r="B4075" s="18">
        <f t="shared" si="3919"/>
        <v>2</v>
      </c>
      <c r="C4075" s="18">
        <f t="shared" si="215"/>
        <v>108</v>
      </c>
      <c r="D4075" s="19" t="str">
        <f t="shared" si="216"/>
        <v>Услуги</v>
      </c>
      <c r="E4075" s="20">
        <v>49.0</v>
      </c>
      <c r="F4075" s="21">
        <v>34.986</v>
      </c>
      <c r="G4075" s="22">
        <v>3.712121212121212</v>
      </c>
      <c r="H4075" s="21">
        <v>13.2</v>
      </c>
    </row>
    <row r="4076" ht="15.75" customHeight="1">
      <c r="A4076" s="16" t="str">
        <f t="shared" ref="A4076:B4076" si="3920">A4040</f>
        <v>июль</v>
      </c>
      <c r="B4076" s="18">
        <f t="shared" si="3920"/>
        <v>3</v>
      </c>
      <c r="C4076" s="18">
        <f t="shared" si="215"/>
        <v>108</v>
      </c>
      <c r="D4076" s="19" t="str">
        <f t="shared" si="216"/>
        <v>Услуги</v>
      </c>
      <c r="E4076" s="20">
        <v>56.00000000000001</v>
      </c>
      <c r="F4076" s="21">
        <v>41.16</v>
      </c>
      <c r="G4076" s="22">
        <v>4.242424242424242</v>
      </c>
      <c r="H4076" s="21">
        <v>13.2</v>
      </c>
    </row>
    <row r="4077" ht="15.75" customHeight="1">
      <c r="A4077" s="16" t="str">
        <f t="shared" ref="A4077:B4077" si="3921">A4041</f>
        <v>август</v>
      </c>
      <c r="B4077" s="18">
        <f t="shared" si="3921"/>
        <v>3</v>
      </c>
      <c r="C4077" s="18">
        <f t="shared" si="215"/>
        <v>108</v>
      </c>
      <c r="D4077" s="19" t="str">
        <f t="shared" si="216"/>
        <v>Услуги</v>
      </c>
      <c r="E4077" s="20">
        <v>59.5</v>
      </c>
      <c r="F4077" s="21">
        <v>40.400499999999994</v>
      </c>
      <c r="G4077" s="22">
        <v>5.5092592592592595</v>
      </c>
      <c r="H4077" s="21">
        <v>10.8</v>
      </c>
    </row>
    <row r="4078" ht="15.75" customHeight="1">
      <c r="A4078" s="16" t="str">
        <f t="shared" ref="A4078:B4078" si="3922">A4042</f>
        <v>сентябрь</v>
      </c>
      <c r="B4078" s="18">
        <f t="shared" si="3922"/>
        <v>3</v>
      </c>
      <c r="C4078" s="18">
        <f t="shared" si="215"/>
        <v>108</v>
      </c>
      <c r="D4078" s="19" t="str">
        <f t="shared" si="216"/>
        <v>Услуги</v>
      </c>
      <c r="E4078" s="20">
        <v>42.5</v>
      </c>
      <c r="F4078" s="21">
        <v>30.939999999999994</v>
      </c>
      <c r="G4078" s="22">
        <v>2.951388888888889</v>
      </c>
      <c r="H4078" s="21">
        <v>14.4</v>
      </c>
    </row>
    <row r="4079" ht="15.75" customHeight="1">
      <c r="A4079" s="16" t="str">
        <f t="shared" ref="A4079:B4079" si="3923">A4043</f>
        <v>январь</v>
      </c>
      <c r="B4079" s="18">
        <f t="shared" si="3923"/>
        <v>1</v>
      </c>
      <c r="C4079" s="18">
        <f t="shared" si="215"/>
        <v>111</v>
      </c>
      <c r="D4079" s="19" t="str">
        <f t="shared" si="216"/>
        <v>Услуги</v>
      </c>
      <c r="E4079" s="20">
        <v>41.0</v>
      </c>
      <c r="F4079" s="21">
        <v>28.413</v>
      </c>
      <c r="G4079" s="22">
        <v>2.8472222222222223</v>
      </c>
      <c r="H4079" s="21">
        <v>14.4</v>
      </c>
    </row>
    <row r="4080" ht="15.75" customHeight="1">
      <c r="A4080" s="16" t="str">
        <f t="shared" ref="A4080:B4080" si="3924">A4044</f>
        <v>февраль</v>
      </c>
      <c r="B4080" s="18">
        <f t="shared" si="3924"/>
        <v>1</v>
      </c>
      <c r="C4080" s="18">
        <f t="shared" si="215"/>
        <v>111</v>
      </c>
      <c r="D4080" s="19" t="str">
        <f t="shared" si="216"/>
        <v>Услуги</v>
      </c>
      <c r="E4080" s="20">
        <v>47.0</v>
      </c>
      <c r="F4080" s="21">
        <v>31.583999999999996</v>
      </c>
      <c r="G4080" s="22">
        <v>4.351851851851853</v>
      </c>
      <c r="H4080" s="21">
        <v>10.8</v>
      </c>
    </row>
    <row r="4081" ht="15.75" customHeight="1">
      <c r="A4081" s="16" t="str">
        <f t="shared" ref="A4081:B4081" si="3925">A4045</f>
        <v>март</v>
      </c>
      <c r="B4081" s="18">
        <f t="shared" si="3925"/>
        <v>1</v>
      </c>
      <c r="C4081" s="18">
        <f t="shared" si="215"/>
        <v>111</v>
      </c>
      <c r="D4081" s="19" t="str">
        <f t="shared" si="216"/>
        <v>Услуги</v>
      </c>
      <c r="E4081" s="20">
        <v>52.5</v>
      </c>
      <c r="F4081" s="21">
        <v>38.22</v>
      </c>
      <c r="G4081" s="22">
        <v>3.9772727272727266</v>
      </c>
      <c r="H4081" s="21">
        <v>13.2</v>
      </c>
    </row>
    <row r="4082" ht="15.75" customHeight="1">
      <c r="A4082" s="16" t="str">
        <f t="shared" ref="A4082:B4082" si="3926">A4046</f>
        <v>апрель</v>
      </c>
      <c r="B4082" s="18">
        <f t="shared" si="3926"/>
        <v>2</v>
      </c>
      <c r="C4082" s="18">
        <f t="shared" si="215"/>
        <v>111</v>
      </c>
      <c r="D4082" s="19" t="str">
        <f t="shared" si="216"/>
        <v>Услуги</v>
      </c>
      <c r="E4082" s="20">
        <v>41.5</v>
      </c>
      <c r="F4082" s="21">
        <v>29.631</v>
      </c>
      <c r="G4082" s="22">
        <v>2.881944444444444</v>
      </c>
      <c r="H4082" s="21">
        <v>14.4</v>
      </c>
    </row>
    <row r="4083" ht="15.75" customHeight="1">
      <c r="A4083" s="16" t="str">
        <f t="shared" ref="A4083:B4083" si="3927">A4047</f>
        <v>май</v>
      </c>
      <c r="B4083" s="18">
        <f t="shared" si="3927"/>
        <v>2</v>
      </c>
      <c r="C4083" s="18">
        <f t="shared" si="215"/>
        <v>111</v>
      </c>
      <c r="D4083" s="19" t="str">
        <f t="shared" si="216"/>
        <v>Услуги</v>
      </c>
      <c r="E4083" s="20">
        <v>47.5</v>
      </c>
      <c r="F4083" s="21">
        <v>33.915</v>
      </c>
      <c r="G4083" s="22">
        <v>4.398148148148148</v>
      </c>
      <c r="H4083" s="21">
        <v>10.8</v>
      </c>
    </row>
    <row r="4084" ht="15.75" customHeight="1">
      <c r="A4084" s="16" t="str">
        <f t="shared" ref="A4084:B4084" si="3928">A4048</f>
        <v>июнь</v>
      </c>
      <c r="B4084" s="18">
        <f t="shared" si="3928"/>
        <v>2</v>
      </c>
      <c r="C4084" s="18">
        <f t="shared" si="215"/>
        <v>111</v>
      </c>
      <c r="D4084" s="19" t="str">
        <f t="shared" si="216"/>
        <v>Услуги</v>
      </c>
      <c r="E4084" s="20">
        <v>47.0</v>
      </c>
      <c r="F4084" s="21">
        <v>32.242</v>
      </c>
      <c r="G4084" s="22">
        <v>3.5606060606060606</v>
      </c>
      <c r="H4084" s="21">
        <v>13.2</v>
      </c>
    </row>
    <row r="4085" ht="15.75" customHeight="1">
      <c r="A4085" s="16" t="str">
        <f t="shared" ref="A4085:B4085" si="3929">A4049</f>
        <v>июль</v>
      </c>
      <c r="B4085" s="18">
        <f t="shared" si="3929"/>
        <v>3</v>
      </c>
      <c r="C4085" s="18">
        <f t="shared" si="215"/>
        <v>111</v>
      </c>
      <c r="D4085" s="19" t="str">
        <f t="shared" si="216"/>
        <v>Услуги</v>
      </c>
      <c r="E4085" s="20">
        <v>49.0</v>
      </c>
      <c r="F4085" s="21">
        <v>32.584999999999994</v>
      </c>
      <c r="G4085" s="22">
        <v>4.537037037037037</v>
      </c>
      <c r="H4085" s="21">
        <v>10.8</v>
      </c>
    </row>
    <row r="4086" ht="15.75" customHeight="1">
      <c r="A4086" s="16" t="str">
        <f t="shared" ref="A4086:B4086" si="3930">A4050</f>
        <v>август</v>
      </c>
      <c r="B4086" s="18">
        <f t="shared" si="3930"/>
        <v>3</v>
      </c>
      <c r="C4086" s="18">
        <f t="shared" si="215"/>
        <v>111</v>
      </c>
      <c r="D4086" s="19" t="str">
        <f t="shared" si="216"/>
        <v>Услуги</v>
      </c>
      <c r="E4086" s="20">
        <v>50.0</v>
      </c>
      <c r="F4086" s="21">
        <v>36.75</v>
      </c>
      <c r="G4086" s="22">
        <v>4.62962962962963</v>
      </c>
      <c r="H4086" s="21">
        <v>10.8</v>
      </c>
    </row>
    <row r="4087" ht="15.75" customHeight="1">
      <c r="A4087" s="16" t="str">
        <f t="shared" ref="A4087:B4087" si="3931">A4051</f>
        <v>сентябрь</v>
      </c>
      <c r="B4087" s="18">
        <f t="shared" si="3931"/>
        <v>3</v>
      </c>
      <c r="C4087" s="18">
        <f t="shared" si="215"/>
        <v>111</v>
      </c>
      <c r="D4087" s="19" t="str">
        <f t="shared" si="216"/>
        <v>Услуги</v>
      </c>
      <c r="E4087" s="20">
        <v>42.0</v>
      </c>
      <c r="F4087" s="21">
        <v>29.694</v>
      </c>
      <c r="G4087" s="22">
        <v>3.888888888888889</v>
      </c>
      <c r="H4087" s="21">
        <v>10.8</v>
      </c>
    </row>
    <row r="4088" ht="15.75" customHeight="1">
      <c r="A4088" s="16" t="str">
        <f t="shared" ref="A4088:B4088" si="3932">A4052</f>
        <v>январь</v>
      </c>
      <c r="B4088" s="18">
        <f t="shared" si="3932"/>
        <v>1</v>
      </c>
      <c r="C4088" s="18">
        <f t="shared" si="215"/>
        <v>112</v>
      </c>
      <c r="D4088" s="19" t="str">
        <f t="shared" si="216"/>
        <v>телефоны и гаджеты</v>
      </c>
      <c r="E4088" s="20">
        <v>47.5</v>
      </c>
      <c r="F4088" s="21">
        <v>33.5825</v>
      </c>
      <c r="G4088" s="22">
        <v>3.5984848484848486</v>
      </c>
      <c r="H4088" s="21">
        <v>13.2</v>
      </c>
    </row>
    <row r="4089" ht="15.75" customHeight="1">
      <c r="A4089" s="16" t="str">
        <f t="shared" ref="A4089:B4089" si="3933">A4053</f>
        <v>февраль</v>
      </c>
      <c r="B4089" s="18">
        <f t="shared" si="3933"/>
        <v>1</v>
      </c>
      <c r="C4089" s="18">
        <f t="shared" si="215"/>
        <v>112</v>
      </c>
      <c r="D4089" s="19" t="str">
        <f t="shared" si="216"/>
        <v>телефоны и гаджеты</v>
      </c>
      <c r="E4089" s="20">
        <v>56.00000000000001</v>
      </c>
      <c r="F4089" s="21">
        <v>38.808</v>
      </c>
      <c r="G4089" s="22">
        <v>3.888888888888889</v>
      </c>
      <c r="H4089" s="21">
        <v>14.4</v>
      </c>
    </row>
    <row r="4090" ht="15.75" customHeight="1">
      <c r="A4090" s="16" t="str">
        <f t="shared" ref="A4090:B4090" si="3934">A4054</f>
        <v>март</v>
      </c>
      <c r="B4090" s="18">
        <f t="shared" si="3934"/>
        <v>1</v>
      </c>
      <c r="C4090" s="18">
        <f t="shared" si="215"/>
        <v>112</v>
      </c>
      <c r="D4090" s="19" t="str">
        <f t="shared" si="216"/>
        <v>телефоны и гаджеты</v>
      </c>
      <c r="E4090" s="20">
        <v>47.0</v>
      </c>
      <c r="F4090" s="21">
        <v>31.255</v>
      </c>
      <c r="G4090" s="22">
        <v>3.2638888888888884</v>
      </c>
      <c r="H4090" s="21">
        <v>14.4</v>
      </c>
    </row>
    <row r="4091" ht="15.75" customHeight="1">
      <c r="A4091" s="16" t="str">
        <f t="shared" ref="A4091:B4091" si="3935">A4055</f>
        <v>апрель</v>
      </c>
      <c r="B4091" s="18">
        <f t="shared" si="3935"/>
        <v>2</v>
      </c>
      <c r="C4091" s="18">
        <f t="shared" si="215"/>
        <v>112</v>
      </c>
      <c r="D4091" s="19" t="str">
        <f t="shared" si="216"/>
        <v>телефоны и гаджеты</v>
      </c>
      <c r="E4091" s="20">
        <v>56.99999999999999</v>
      </c>
      <c r="F4091" s="21">
        <v>38.702999999999996</v>
      </c>
      <c r="G4091" s="22">
        <v>4.318181818181818</v>
      </c>
      <c r="H4091" s="21">
        <v>13.2</v>
      </c>
    </row>
    <row r="4092" ht="15.75" customHeight="1">
      <c r="A4092" s="16" t="str">
        <f t="shared" ref="A4092:B4092" si="3936">A4056</f>
        <v>май</v>
      </c>
      <c r="B4092" s="18">
        <f t="shared" si="3936"/>
        <v>2</v>
      </c>
      <c r="C4092" s="18">
        <f t="shared" si="215"/>
        <v>112</v>
      </c>
      <c r="D4092" s="19" t="str">
        <f t="shared" si="216"/>
        <v>телефоны и гаджеты</v>
      </c>
      <c r="E4092" s="20">
        <v>49.5</v>
      </c>
      <c r="F4092" s="21">
        <v>36.3825</v>
      </c>
      <c r="G4092" s="22">
        <v>3.4375000000000004</v>
      </c>
      <c r="H4092" s="21">
        <v>14.4</v>
      </c>
    </row>
    <row r="4093" ht="15.75" customHeight="1">
      <c r="A4093" s="16" t="str">
        <f t="shared" ref="A4093:B4093" si="3937">A4057</f>
        <v>июнь</v>
      </c>
      <c r="B4093" s="18">
        <f t="shared" si="3937"/>
        <v>2</v>
      </c>
      <c r="C4093" s="18">
        <f t="shared" si="215"/>
        <v>112</v>
      </c>
      <c r="D4093" s="19" t="str">
        <f t="shared" si="216"/>
        <v>телефоны и гаджеты</v>
      </c>
      <c r="E4093" s="20">
        <v>57.99999999999999</v>
      </c>
      <c r="F4093" s="21">
        <v>39.38199999999999</v>
      </c>
      <c r="G4093" s="22">
        <v>4.027777777777778</v>
      </c>
      <c r="H4093" s="21">
        <v>14.4</v>
      </c>
    </row>
    <row r="4094" ht="15.75" customHeight="1">
      <c r="A4094" s="16" t="str">
        <f t="shared" ref="A4094:B4094" si="3938">A4058</f>
        <v>июль</v>
      </c>
      <c r="B4094" s="18">
        <f t="shared" si="3938"/>
        <v>3</v>
      </c>
      <c r="C4094" s="18">
        <f t="shared" si="215"/>
        <v>112</v>
      </c>
      <c r="D4094" s="19" t="str">
        <f t="shared" si="216"/>
        <v>телефоны и гаджеты</v>
      </c>
      <c r="E4094" s="20">
        <v>43.0</v>
      </c>
      <c r="F4094" s="21">
        <v>28.896</v>
      </c>
      <c r="G4094" s="22">
        <v>3.257575757575757</v>
      </c>
      <c r="H4094" s="21">
        <v>13.2</v>
      </c>
    </row>
    <row r="4095" ht="15.75" customHeight="1">
      <c r="A4095" s="16" t="str">
        <f t="shared" ref="A4095:B4095" si="3939">A4059</f>
        <v>август</v>
      </c>
      <c r="B4095" s="18">
        <f t="shared" si="3939"/>
        <v>3</v>
      </c>
      <c r="C4095" s="18">
        <f t="shared" si="215"/>
        <v>112</v>
      </c>
      <c r="D4095" s="19" t="str">
        <f t="shared" si="216"/>
        <v>телефоны и гаджеты</v>
      </c>
      <c r="E4095" s="20">
        <v>55.00000000000001</v>
      </c>
      <c r="F4095" s="21">
        <v>37.345</v>
      </c>
      <c r="G4095" s="22">
        <v>4.166666666666666</v>
      </c>
      <c r="H4095" s="21">
        <v>13.2</v>
      </c>
    </row>
    <row r="4096" ht="15.75" customHeight="1">
      <c r="A4096" s="16" t="str">
        <f t="shared" ref="A4096:B4096" si="3940">A4060</f>
        <v>сентябрь</v>
      </c>
      <c r="B4096" s="18">
        <f t="shared" si="3940"/>
        <v>3</v>
      </c>
      <c r="C4096" s="18">
        <f t="shared" si="215"/>
        <v>112</v>
      </c>
      <c r="D4096" s="19" t="str">
        <f t="shared" si="216"/>
        <v>телефоны и гаджеты</v>
      </c>
      <c r="E4096" s="20">
        <v>58.5</v>
      </c>
      <c r="F4096" s="21">
        <v>40.540499999999994</v>
      </c>
      <c r="G4096" s="22">
        <v>4.875</v>
      </c>
      <c r="H4096" s="21">
        <v>12.0</v>
      </c>
    </row>
    <row r="4097" ht="15.75" customHeight="1">
      <c r="A4097" s="16" t="str">
        <f t="shared" ref="A4097:B4097" si="3941">A4061</f>
        <v>январь</v>
      </c>
      <c r="B4097" s="18">
        <f t="shared" si="3941"/>
        <v>1</v>
      </c>
      <c r="C4097" s="18">
        <f t="shared" si="215"/>
        <v>113</v>
      </c>
      <c r="D4097" s="19" t="str">
        <f t="shared" si="216"/>
        <v>платежи</v>
      </c>
      <c r="E4097" s="20">
        <v>51.0</v>
      </c>
      <c r="F4097" s="21">
        <v>36.056999999999995</v>
      </c>
      <c r="G4097" s="22">
        <v>3.5416666666666665</v>
      </c>
      <c r="H4097" s="21">
        <v>14.4</v>
      </c>
    </row>
    <row r="4098" ht="15.75" customHeight="1">
      <c r="A4098" s="16" t="str">
        <f t="shared" ref="A4098:B4098" si="3942">A4062</f>
        <v>февраль</v>
      </c>
      <c r="B4098" s="18">
        <f t="shared" si="3942"/>
        <v>1</v>
      </c>
      <c r="C4098" s="18">
        <f t="shared" si="215"/>
        <v>113</v>
      </c>
      <c r="D4098" s="19" t="str">
        <f t="shared" si="216"/>
        <v>платежи</v>
      </c>
      <c r="E4098" s="20">
        <v>59.0</v>
      </c>
      <c r="F4098" s="21">
        <v>43.365</v>
      </c>
      <c r="G4098" s="22">
        <v>4.916666666666666</v>
      </c>
      <c r="H4098" s="21">
        <v>12.0</v>
      </c>
    </row>
    <row r="4099" ht="15.75" customHeight="1">
      <c r="A4099" s="16" t="str">
        <f t="shared" ref="A4099:B4099" si="3943">A4063</f>
        <v>март</v>
      </c>
      <c r="B4099" s="18">
        <f t="shared" si="3943"/>
        <v>1</v>
      </c>
      <c r="C4099" s="18">
        <f t="shared" si="215"/>
        <v>113</v>
      </c>
      <c r="D4099" s="19" t="str">
        <f t="shared" si="216"/>
        <v>платежи</v>
      </c>
      <c r="E4099" s="20">
        <v>40.5</v>
      </c>
      <c r="F4099" s="21">
        <v>28.35</v>
      </c>
      <c r="G4099" s="22">
        <v>3.75</v>
      </c>
      <c r="H4099" s="21">
        <v>10.8</v>
      </c>
    </row>
    <row r="4100" ht="15.75" customHeight="1">
      <c r="A4100" s="16" t="str">
        <f t="shared" ref="A4100:B4100" si="3944">A4064</f>
        <v>апрель</v>
      </c>
      <c r="B4100" s="18">
        <f t="shared" si="3944"/>
        <v>2</v>
      </c>
      <c r="C4100" s="18">
        <f t="shared" si="215"/>
        <v>113</v>
      </c>
      <c r="D4100" s="19" t="str">
        <f t="shared" si="216"/>
        <v>платежи</v>
      </c>
      <c r="E4100" s="20">
        <v>41.0</v>
      </c>
      <c r="F4100" s="21">
        <v>29.274</v>
      </c>
      <c r="G4100" s="22">
        <v>3.106060606060606</v>
      </c>
      <c r="H4100" s="21">
        <v>13.2</v>
      </c>
    </row>
    <row r="4101" ht="15.75" customHeight="1">
      <c r="A4101" s="16" t="str">
        <f t="shared" ref="A4101:B4101" si="3945">A4065</f>
        <v>май</v>
      </c>
      <c r="B4101" s="18">
        <f t="shared" si="3945"/>
        <v>2</v>
      </c>
      <c r="C4101" s="18">
        <f t="shared" si="215"/>
        <v>113</v>
      </c>
      <c r="D4101" s="19" t="str">
        <f t="shared" si="216"/>
        <v>платежи</v>
      </c>
      <c r="E4101" s="20">
        <v>47.5</v>
      </c>
      <c r="F4101" s="21">
        <v>33.5825</v>
      </c>
      <c r="G4101" s="22">
        <v>3.958333333333333</v>
      </c>
      <c r="H4101" s="21">
        <v>12.0</v>
      </c>
    </row>
    <row r="4102" ht="15.75" customHeight="1">
      <c r="A4102" s="16" t="str">
        <f t="shared" ref="A4102:B4102" si="3946">A4066</f>
        <v>июнь</v>
      </c>
      <c r="B4102" s="18">
        <f t="shared" si="3946"/>
        <v>2</v>
      </c>
      <c r="C4102" s="18">
        <f t="shared" si="215"/>
        <v>113</v>
      </c>
      <c r="D4102" s="19" t="str">
        <f t="shared" si="216"/>
        <v>платежи</v>
      </c>
      <c r="E4102" s="20">
        <v>58.5</v>
      </c>
      <c r="F4102" s="21">
        <v>42.9975</v>
      </c>
      <c r="G4102" s="22">
        <v>4.875</v>
      </c>
      <c r="H4102" s="21">
        <v>12.0</v>
      </c>
    </row>
    <row r="4103" ht="15.75" customHeight="1">
      <c r="A4103" s="16" t="str">
        <f t="shared" ref="A4103:B4103" si="3947">A4067</f>
        <v>июль</v>
      </c>
      <c r="B4103" s="18">
        <f t="shared" si="3947"/>
        <v>3</v>
      </c>
      <c r="C4103" s="18">
        <f t="shared" si="215"/>
        <v>113</v>
      </c>
      <c r="D4103" s="19" t="str">
        <f t="shared" si="216"/>
        <v>платежи</v>
      </c>
      <c r="E4103" s="20">
        <v>43.0</v>
      </c>
      <c r="F4103" s="21">
        <v>30.099999999999998</v>
      </c>
      <c r="G4103" s="22">
        <v>2.986111111111111</v>
      </c>
      <c r="H4103" s="21">
        <v>14.4</v>
      </c>
    </row>
    <row r="4104" ht="15.75" customHeight="1">
      <c r="A4104" s="16" t="str">
        <f t="shared" ref="A4104:B4104" si="3948">A4068</f>
        <v>август</v>
      </c>
      <c r="B4104" s="18">
        <f t="shared" si="3948"/>
        <v>3</v>
      </c>
      <c r="C4104" s="18">
        <f t="shared" si="215"/>
        <v>113</v>
      </c>
      <c r="D4104" s="19" t="str">
        <f t="shared" si="216"/>
        <v>платежи</v>
      </c>
      <c r="E4104" s="20">
        <v>41.5</v>
      </c>
      <c r="F4104" s="21">
        <v>29.631</v>
      </c>
      <c r="G4104" s="22">
        <v>3.143939393939394</v>
      </c>
      <c r="H4104" s="21">
        <v>13.2</v>
      </c>
    </row>
    <row r="4105" ht="15.75" customHeight="1">
      <c r="A4105" s="16" t="str">
        <f t="shared" ref="A4105:B4105" si="3949">A4069</f>
        <v>сентябрь</v>
      </c>
      <c r="B4105" s="18">
        <f t="shared" si="3949"/>
        <v>3</v>
      </c>
      <c r="C4105" s="18">
        <f t="shared" si="215"/>
        <v>113</v>
      </c>
      <c r="D4105" s="19" t="str">
        <f t="shared" si="216"/>
        <v>платежи</v>
      </c>
      <c r="E4105" s="20">
        <v>56.00000000000001</v>
      </c>
      <c r="F4105" s="21">
        <v>39.199999999999996</v>
      </c>
      <c r="G4105" s="22">
        <v>5.185185185185185</v>
      </c>
      <c r="H4105" s="21">
        <v>10.8</v>
      </c>
    </row>
    <row r="4106" ht="15.75" customHeight="1">
      <c r="A4106" s="16" t="str">
        <f t="shared" ref="A4106:B4106" si="3950">A4070</f>
        <v>январь</v>
      </c>
      <c r="B4106" s="18">
        <f t="shared" si="3950"/>
        <v>1</v>
      </c>
      <c r="C4106" s="18">
        <f t="shared" si="215"/>
        <v>109</v>
      </c>
      <c r="D4106" s="19" t="str">
        <f t="shared" si="216"/>
        <v>Услуги</v>
      </c>
      <c r="E4106" s="20">
        <v>57.99999999999999</v>
      </c>
      <c r="F4106" s="21">
        <v>40.193999999999996</v>
      </c>
      <c r="G4106" s="22">
        <v>4.393939393939394</v>
      </c>
      <c r="H4106" s="21">
        <v>13.2</v>
      </c>
    </row>
    <row r="4107" ht="15.75" customHeight="1">
      <c r="A4107" s="16" t="str">
        <f t="shared" ref="A4107:B4107" si="3951">A4071</f>
        <v>февраль</v>
      </c>
      <c r="B4107" s="18">
        <f t="shared" si="3951"/>
        <v>1</v>
      </c>
      <c r="C4107" s="18">
        <f t="shared" si="215"/>
        <v>109</v>
      </c>
      <c r="D4107" s="19" t="str">
        <f t="shared" si="216"/>
        <v>Услуги</v>
      </c>
      <c r="E4107" s="20">
        <v>47.5</v>
      </c>
      <c r="F4107" s="21">
        <v>32.2525</v>
      </c>
      <c r="G4107" s="22">
        <v>3.298611111111111</v>
      </c>
      <c r="H4107" s="21">
        <v>14.4</v>
      </c>
    </row>
    <row r="4108" ht="15.75" customHeight="1">
      <c r="A4108" s="16" t="str">
        <f t="shared" ref="A4108:B4108" si="3952">A4072</f>
        <v>март</v>
      </c>
      <c r="B4108" s="18">
        <f t="shared" si="3952"/>
        <v>1</v>
      </c>
      <c r="C4108" s="18">
        <f t="shared" si="215"/>
        <v>109</v>
      </c>
      <c r="D4108" s="19" t="str">
        <f t="shared" si="216"/>
        <v>Услуги</v>
      </c>
      <c r="E4108" s="20">
        <v>58.5</v>
      </c>
      <c r="F4108" s="21">
        <v>42.9975</v>
      </c>
      <c r="G4108" s="22">
        <v>4.0625</v>
      </c>
      <c r="H4108" s="21">
        <v>14.4</v>
      </c>
    </row>
    <row r="4109" ht="15.75" customHeight="1">
      <c r="A4109" s="16" t="str">
        <f t="shared" ref="A4109:B4109" si="3953">A4073</f>
        <v>апрель</v>
      </c>
      <c r="B4109" s="18">
        <f t="shared" si="3953"/>
        <v>2</v>
      </c>
      <c r="C4109" s="18">
        <f t="shared" si="215"/>
        <v>109</v>
      </c>
      <c r="D4109" s="19" t="str">
        <f t="shared" si="216"/>
        <v>Услуги</v>
      </c>
      <c r="E4109" s="20">
        <v>55.50000000000001</v>
      </c>
      <c r="F4109" s="21">
        <v>38.461499999999994</v>
      </c>
      <c r="G4109" s="22">
        <v>4.625</v>
      </c>
      <c r="H4109" s="21">
        <v>12.0</v>
      </c>
    </row>
    <row r="4110" ht="15.75" customHeight="1">
      <c r="A4110" s="16" t="str">
        <f t="shared" ref="A4110:B4110" si="3954">A4074</f>
        <v>май</v>
      </c>
      <c r="B4110" s="18">
        <f t="shared" si="3954"/>
        <v>2</v>
      </c>
      <c r="C4110" s="18">
        <f t="shared" si="215"/>
        <v>109</v>
      </c>
      <c r="D4110" s="19" t="str">
        <f t="shared" si="216"/>
        <v>Услуги</v>
      </c>
      <c r="E4110" s="20">
        <v>59.5</v>
      </c>
      <c r="F4110" s="21">
        <v>39.983999999999995</v>
      </c>
      <c r="G4110" s="22">
        <v>4.507575757575758</v>
      </c>
      <c r="H4110" s="21">
        <v>13.2</v>
      </c>
    </row>
    <row r="4111" ht="15.75" customHeight="1">
      <c r="A4111" s="16" t="str">
        <f t="shared" ref="A4111:B4111" si="3955">A4075</f>
        <v>июнь</v>
      </c>
      <c r="B4111" s="18">
        <f t="shared" si="3955"/>
        <v>2</v>
      </c>
      <c r="C4111" s="18">
        <f t="shared" si="215"/>
        <v>109</v>
      </c>
      <c r="D4111" s="19" t="str">
        <f t="shared" si="216"/>
        <v>Услуги</v>
      </c>
      <c r="E4111" s="20">
        <v>42.0</v>
      </c>
      <c r="F4111" s="21">
        <v>30.576000000000004</v>
      </c>
      <c r="G4111" s="22">
        <v>2.9166666666666665</v>
      </c>
      <c r="H4111" s="21">
        <v>14.4</v>
      </c>
    </row>
    <row r="4112" ht="15.75" customHeight="1">
      <c r="A4112" s="16" t="str">
        <f t="shared" ref="A4112:B4112" si="3956">A4076</f>
        <v>июль</v>
      </c>
      <c r="B4112" s="18">
        <f t="shared" si="3956"/>
        <v>3</v>
      </c>
      <c r="C4112" s="18">
        <f t="shared" si="215"/>
        <v>109</v>
      </c>
      <c r="D4112" s="19" t="str">
        <f t="shared" si="216"/>
        <v>Услуги</v>
      </c>
      <c r="E4112" s="20">
        <v>43.5</v>
      </c>
      <c r="F4112" s="21">
        <v>29.5365</v>
      </c>
      <c r="G4112" s="22">
        <v>3.6250000000000004</v>
      </c>
      <c r="H4112" s="21">
        <v>12.0</v>
      </c>
    </row>
    <row r="4113" ht="15.75" customHeight="1">
      <c r="A4113" s="16" t="str">
        <f t="shared" ref="A4113:B4113" si="3957">A4077</f>
        <v>август</v>
      </c>
      <c r="B4113" s="18">
        <f t="shared" si="3957"/>
        <v>3</v>
      </c>
      <c r="C4113" s="18">
        <f t="shared" si="215"/>
        <v>109</v>
      </c>
      <c r="D4113" s="19" t="str">
        <f t="shared" si="216"/>
        <v>Услуги</v>
      </c>
      <c r="E4113" s="20">
        <v>56.99999999999999</v>
      </c>
      <c r="F4113" s="21">
        <v>39.102</v>
      </c>
      <c r="G4113" s="22">
        <v>5.277777777777778</v>
      </c>
      <c r="H4113" s="21">
        <v>10.8</v>
      </c>
    </row>
    <row r="4114" ht="15.75" customHeight="1">
      <c r="A4114" s="16" t="str">
        <f t="shared" ref="A4114:B4114" si="3958">A4078</f>
        <v>сентябрь</v>
      </c>
      <c r="B4114" s="18">
        <f t="shared" si="3958"/>
        <v>3</v>
      </c>
      <c r="C4114" s="18">
        <f t="shared" si="215"/>
        <v>109</v>
      </c>
      <c r="D4114" s="19" t="str">
        <f t="shared" si="216"/>
        <v>Услуги</v>
      </c>
      <c r="E4114" s="20">
        <v>52.0</v>
      </c>
      <c r="F4114" s="21">
        <v>34.58</v>
      </c>
      <c r="G4114" s="22">
        <v>4.814814814814815</v>
      </c>
      <c r="H4114" s="21">
        <v>10.8</v>
      </c>
    </row>
    <row r="4115" ht="15.75" customHeight="1">
      <c r="A4115" s="16" t="str">
        <f t="shared" ref="A4115:B4115" si="3959">A4079</f>
        <v>январь</v>
      </c>
      <c r="B4115" s="18">
        <f t="shared" si="3959"/>
        <v>1</v>
      </c>
      <c r="C4115" s="18">
        <f t="shared" si="215"/>
        <v>112</v>
      </c>
      <c r="D4115" s="19" t="str">
        <f t="shared" si="216"/>
        <v>Услуги</v>
      </c>
      <c r="E4115" s="20">
        <v>51.0</v>
      </c>
      <c r="F4115" s="21">
        <v>35.699999999999996</v>
      </c>
      <c r="G4115" s="22">
        <v>4.25</v>
      </c>
      <c r="H4115" s="21">
        <v>12.0</v>
      </c>
    </row>
    <row r="4116" ht="15.75" customHeight="1">
      <c r="A4116" s="16" t="str">
        <f t="shared" ref="A4116:B4116" si="3960">A4080</f>
        <v>февраль</v>
      </c>
      <c r="B4116" s="18">
        <f t="shared" si="3960"/>
        <v>1</v>
      </c>
      <c r="C4116" s="18">
        <f t="shared" si="215"/>
        <v>112</v>
      </c>
      <c r="D4116" s="19" t="str">
        <f t="shared" si="216"/>
        <v>Услуги</v>
      </c>
      <c r="E4116" s="20">
        <v>47.5</v>
      </c>
      <c r="F4116" s="21">
        <v>33.915</v>
      </c>
      <c r="G4116" s="22">
        <v>3.958333333333333</v>
      </c>
      <c r="H4116" s="21">
        <v>12.0</v>
      </c>
    </row>
    <row r="4117" ht="15.75" customHeight="1">
      <c r="A4117" s="16" t="str">
        <f t="shared" ref="A4117:B4117" si="3961">A4081</f>
        <v>март</v>
      </c>
      <c r="B4117" s="18">
        <f t="shared" si="3961"/>
        <v>1</v>
      </c>
      <c r="C4117" s="18">
        <f t="shared" si="215"/>
        <v>112</v>
      </c>
      <c r="D4117" s="19" t="str">
        <f t="shared" si="216"/>
        <v>Услуги</v>
      </c>
      <c r="E4117" s="20">
        <v>55.50000000000001</v>
      </c>
      <c r="F4117" s="21">
        <v>38.07299999999999</v>
      </c>
      <c r="G4117" s="22">
        <v>5.138888888888888</v>
      </c>
      <c r="H4117" s="21">
        <v>10.8</v>
      </c>
    </row>
    <row r="4118" ht="15.75" customHeight="1">
      <c r="A4118" s="16" t="str">
        <f t="shared" ref="A4118:B4118" si="3962">A4082</f>
        <v>апрель</v>
      </c>
      <c r="B4118" s="18">
        <f t="shared" si="3962"/>
        <v>2</v>
      </c>
      <c r="C4118" s="18">
        <f t="shared" si="215"/>
        <v>112</v>
      </c>
      <c r="D4118" s="19" t="str">
        <f t="shared" si="216"/>
        <v>Услуги</v>
      </c>
      <c r="E4118" s="20">
        <v>59.0</v>
      </c>
      <c r="F4118" s="21">
        <v>40.474</v>
      </c>
      <c r="G4118" s="22">
        <v>5.462962962962963</v>
      </c>
      <c r="H4118" s="21">
        <v>10.8</v>
      </c>
    </row>
    <row r="4119" ht="15.75" customHeight="1">
      <c r="A4119" s="16" t="str">
        <f t="shared" ref="A4119:B4119" si="3963">A4083</f>
        <v>май</v>
      </c>
      <c r="B4119" s="18">
        <f t="shared" si="3963"/>
        <v>2</v>
      </c>
      <c r="C4119" s="18">
        <f t="shared" si="215"/>
        <v>112</v>
      </c>
      <c r="D4119" s="19" t="str">
        <f t="shared" si="216"/>
        <v>Услуги</v>
      </c>
      <c r="E4119" s="20">
        <v>48.5</v>
      </c>
      <c r="F4119" s="21">
        <v>32.9315</v>
      </c>
      <c r="G4119" s="22">
        <v>3.6742424242424243</v>
      </c>
      <c r="H4119" s="21">
        <v>13.2</v>
      </c>
    </row>
    <row r="4120" ht="15.75" customHeight="1">
      <c r="A4120" s="16" t="str">
        <f t="shared" ref="A4120:B4120" si="3964">A4084</f>
        <v>июнь</v>
      </c>
      <c r="B4120" s="18">
        <f t="shared" si="3964"/>
        <v>2</v>
      </c>
      <c r="C4120" s="18">
        <f t="shared" si="215"/>
        <v>112</v>
      </c>
      <c r="D4120" s="19" t="str">
        <f t="shared" si="216"/>
        <v>Услуги</v>
      </c>
      <c r="E4120" s="20">
        <v>57.99999999999999</v>
      </c>
      <c r="F4120" s="21">
        <v>41.81799999999999</v>
      </c>
      <c r="G4120" s="22">
        <v>4.833333333333332</v>
      </c>
      <c r="H4120" s="21">
        <v>12.0</v>
      </c>
    </row>
    <row r="4121" ht="15.75" customHeight="1">
      <c r="A4121" s="16" t="str">
        <f t="shared" ref="A4121:B4121" si="3965">A4085</f>
        <v>июль</v>
      </c>
      <c r="B4121" s="18">
        <f t="shared" si="3965"/>
        <v>3</v>
      </c>
      <c r="C4121" s="18">
        <f t="shared" si="215"/>
        <v>112</v>
      </c>
      <c r="D4121" s="19" t="str">
        <f t="shared" si="216"/>
        <v>Услуги</v>
      </c>
      <c r="E4121" s="20">
        <v>41.0</v>
      </c>
      <c r="F4121" s="21">
        <v>27.552</v>
      </c>
      <c r="G4121" s="22">
        <v>3.7962962962962967</v>
      </c>
      <c r="H4121" s="21">
        <v>10.8</v>
      </c>
    </row>
    <row r="4122" ht="15.75" customHeight="1">
      <c r="A4122" s="16" t="str">
        <f t="shared" ref="A4122:B4122" si="3966">A4086</f>
        <v>август</v>
      </c>
      <c r="B4122" s="18">
        <f t="shared" si="3966"/>
        <v>3</v>
      </c>
      <c r="C4122" s="18">
        <f t="shared" si="215"/>
        <v>112</v>
      </c>
      <c r="D4122" s="19" t="str">
        <f t="shared" si="216"/>
        <v>Услуги</v>
      </c>
      <c r="E4122" s="20">
        <v>41.0</v>
      </c>
      <c r="F4122" s="21">
        <v>28.986999999999995</v>
      </c>
      <c r="G4122" s="22">
        <v>2.8472222222222223</v>
      </c>
      <c r="H4122" s="21">
        <v>14.4</v>
      </c>
    </row>
    <row r="4123" ht="15.75" customHeight="1">
      <c r="A4123" s="16" t="str">
        <f t="shared" ref="A4123:B4123" si="3967">A4087</f>
        <v>сентябрь</v>
      </c>
      <c r="B4123" s="18">
        <f t="shared" si="3967"/>
        <v>3</v>
      </c>
      <c r="C4123" s="18">
        <f t="shared" si="215"/>
        <v>112</v>
      </c>
      <c r="D4123" s="19" t="str">
        <f t="shared" si="216"/>
        <v>Услуги</v>
      </c>
      <c r="E4123" s="20">
        <v>50.0</v>
      </c>
      <c r="F4123" s="21">
        <v>33.25</v>
      </c>
      <c r="G4123" s="22">
        <v>4.62962962962963</v>
      </c>
      <c r="H4123" s="21">
        <v>10.8</v>
      </c>
    </row>
    <row r="4124" ht="15.75" customHeight="1">
      <c r="A4124" s="16" t="str">
        <f t="shared" ref="A4124:B4124" si="3968">A4088</f>
        <v>январь</v>
      </c>
      <c r="B4124" s="18">
        <f t="shared" si="3968"/>
        <v>1</v>
      </c>
      <c r="C4124" s="18">
        <f t="shared" si="215"/>
        <v>113</v>
      </c>
      <c r="D4124" s="19" t="str">
        <f t="shared" si="216"/>
        <v>телефоны и гаджеты</v>
      </c>
      <c r="E4124" s="20">
        <v>56.00000000000001</v>
      </c>
      <c r="F4124" s="21">
        <v>39.199999999999996</v>
      </c>
      <c r="G4124" s="22">
        <v>4.666666666666667</v>
      </c>
      <c r="H4124" s="21">
        <v>12.0</v>
      </c>
    </row>
    <row r="4125" ht="15.75" customHeight="1">
      <c r="A4125" s="16" t="str">
        <f t="shared" ref="A4125:B4125" si="3969">A4089</f>
        <v>февраль</v>
      </c>
      <c r="B4125" s="18">
        <f t="shared" si="3969"/>
        <v>1</v>
      </c>
      <c r="C4125" s="18">
        <f t="shared" si="215"/>
        <v>113</v>
      </c>
      <c r="D4125" s="19" t="str">
        <f t="shared" si="216"/>
        <v>телефоны и гаджеты</v>
      </c>
      <c r="E4125" s="20">
        <v>45.5</v>
      </c>
      <c r="F4125" s="21">
        <v>31.85</v>
      </c>
      <c r="G4125" s="22">
        <v>3.1597222222222223</v>
      </c>
      <c r="H4125" s="21">
        <v>14.4</v>
      </c>
    </row>
    <row r="4126" ht="15.75" customHeight="1">
      <c r="A4126" s="16" t="str">
        <f t="shared" ref="A4126:B4126" si="3970">A4090</f>
        <v>март</v>
      </c>
      <c r="B4126" s="18">
        <f t="shared" si="3970"/>
        <v>1</v>
      </c>
      <c r="C4126" s="18">
        <f t="shared" si="215"/>
        <v>113</v>
      </c>
      <c r="D4126" s="19" t="str">
        <f t="shared" si="216"/>
        <v>телефоны и гаджеты</v>
      </c>
      <c r="E4126" s="20">
        <v>41.0</v>
      </c>
      <c r="F4126" s="21">
        <v>29.847999999999995</v>
      </c>
      <c r="G4126" s="22">
        <v>2.8472222222222223</v>
      </c>
      <c r="H4126" s="21">
        <v>14.4</v>
      </c>
    </row>
    <row r="4127" ht="15.75" customHeight="1">
      <c r="A4127" s="16" t="str">
        <f t="shared" ref="A4127:B4127" si="3971">A4091</f>
        <v>апрель</v>
      </c>
      <c r="B4127" s="18">
        <f t="shared" si="3971"/>
        <v>2</v>
      </c>
      <c r="C4127" s="18">
        <f t="shared" si="215"/>
        <v>113</v>
      </c>
      <c r="D4127" s="19" t="str">
        <f t="shared" si="216"/>
        <v>телефоны и гаджеты</v>
      </c>
      <c r="E4127" s="20">
        <v>53.0</v>
      </c>
      <c r="F4127" s="21">
        <v>38.955</v>
      </c>
      <c r="G4127" s="22">
        <v>4.015151515151515</v>
      </c>
      <c r="H4127" s="21">
        <v>13.2</v>
      </c>
    </row>
    <row r="4128" ht="15.75" customHeight="1">
      <c r="A4128" s="16" t="str">
        <f t="shared" ref="A4128:B4128" si="3972">A4092</f>
        <v>май</v>
      </c>
      <c r="B4128" s="18">
        <f t="shared" si="3972"/>
        <v>2</v>
      </c>
      <c r="C4128" s="18">
        <f t="shared" si="215"/>
        <v>113</v>
      </c>
      <c r="D4128" s="19" t="str">
        <f t="shared" si="216"/>
        <v>телефоны и гаджеты</v>
      </c>
      <c r="E4128" s="20">
        <v>47.0</v>
      </c>
      <c r="F4128" s="21">
        <v>32.9</v>
      </c>
      <c r="G4128" s="22">
        <v>3.2638888888888884</v>
      </c>
      <c r="H4128" s="21">
        <v>14.4</v>
      </c>
    </row>
    <row r="4129" ht="15.75" customHeight="1">
      <c r="A4129" s="16" t="str">
        <f t="shared" ref="A4129:B4129" si="3973">A4093</f>
        <v>июнь</v>
      </c>
      <c r="B4129" s="18">
        <f t="shared" si="3973"/>
        <v>2</v>
      </c>
      <c r="C4129" s="18">
        <f t="shared" si="215"/>
        <v>113</v>
      </c>
      <c r="D4129" s="19" t="str">
        <f t="shared" si="216"/>
        <v>телефоны и гаджеты</v>
      </c>
      <c r="E4129" s="20">
        <v>49.0</v>
      </c>
      <c r="F4129" s="21">
        <v>36.01499999999999</v>
      </c>
      <c r="G4129" s="22">
        <v>3.4027777777777777</v>
      </c>
      <c r="H4129" s="21">
        <v>14.4</v>
      </c>
    </row>
    <row r="4130" ht="15.75" customHeight="1">
      <c r="A4130" s="16" t="str">
        <f t="shared" ref="A4130:B4130" si="3974">A4094</f>
        <v>июль</v>
      </c>
      <c r="B4130" s="18">
        <f t="shared" si="3974"/>
        <v>3</v>
      </c>
      <c r="C4130" s="18">
        <f t="shared" si="215"/>
        <v>113</v>
      </c>
      <c r="D4130" s="19" t="str">
        <f t="shared" si="216"/>
        <v>телефоны и гаджеты</v>
      </c>
      <c r="E4130" s="20">
        <v>56.49999999999999</v>
      </c>
      <c r="F4130" s="21">
        <v>40.7365</v>
      </c>
      <c r="G4130" s="22">
        <v>3.923611111111111</v>
      </c>
      <c r="H4130" s="21">
        <v>14.4</v>
      </c>
    </row>
    <row r="4131" ht="15.75" customHeight="1">
      <c r="A4131" s="16" t="str">
        <f t="shared" ref="A4131:B4131" si="3975">A4095</f>
        <v>август</v>
      </c>
      <c r="B4131" s="18">
        <f t="shared" si="3975"/>
        <v>3</v>
      </c>
      <c r="C4131" s="18">
        <f t="shared" si="215"/>
        <v>113</v>
      </c>
      <c r="D4131" s="19" t="str">
        <f t="shared" si="216"/>
        <v>телефоны и гаджеты</v>
      </c>
      <c r="E4131" s="20">
        <v>40.0</v>
      </c>
      <c r="F4131" s="21">
        <v>29.4</v>
      </c>
      <c r="G4131" s="22">
        <v>3.0303030303030303</v>
      </c>
      <c r="H4131" s="21">
        <v>13.2</v>
      </c>
    </row>
    <row r="4132" ht="15.75" customHeight="1">
      <c r="A4132" s="16" t="str">
        <f t="shared" ref="A4132:B4132" si="3976">A4096</f>
        <v>сентябрь</v>
      </c>
      <c r="B4132" s="18">
        <f t="shared" si="3976"/>
        <v>3</v>
      </c>
      <c r="C4132" s="18">
        <f t="shared" si="215"/>
        <v>113</v>
      </c>
      <c r="D4132" s="19" t="str">
        <f t="shared" si="216"/>
        <v>телефоны и гаджеты</v>
      </c>
      <c r="E4132" s="20">
        <v>43.0</v>
      </c>
      <c r="F4132" s="21">
        <v>31.002999999999997</v>
      </c>
      <c r="G4132" s="22">
        <v>3.5833333333333335</v>
      </c>
      <c r="H4132" s="21">
        <v>12.0</v>
      </c>
    </row>
    <row r="4133" ht="15.75" customHeight="1">
      <c r="A4133" s="16" t="str">
        <f t="shared" ref="A4133:B4133" si="3977">A4097</f>
        <v>январь</v>
      </c>
      <c r="B4133" s="18">
        <f t="shared" si="3977"/>
        <v>1</v>
      </c>
      <c r="C4133" s="18">
        <f t="shared" si="215"/>
        <v>114</v>
      </c>
      <c r="D4133" s="19" t="str">
        <f t="shared" si="216"/>
        <v>платежи</v>
      </c>
      <c r="E4133" s="20">
        <v>47.0</v>
      </c>
      <c r="F4133" s="21">
        <v>33.229</v>
      </c>
      <c r="G4133" s="22">
        <v>4.351851851851853</v>
      </c>
      <c r="H4133" s="21">
        <v>10.8</v>
      </c>
    </row>
    <row r="4134" ht="15.75" customHeight="1">
      <c r="A4134" s="16" t="str">
        <f t="shared" ref="A4134:B4134" si="3978">A4098</f>
        <v>февраль</v>
      </c>
      <c r="B4134" s="18">
        <f t="shared" si="3978"/>
        <v>1</v>
      </c>
      <c r="C4134" s="18">
        <f t="shared" si="215"/>
        <v>114</v>
      </c>
      <c r="D4134" s="19" t="str">
        <f t="shared" si="216"/>
        <v>платежи</v>
      </c>
      <c r="E4134" s="20">
        <v>49.0</v>
      </c>
      <c r="F4134" s="21">
        <v>34.643</v>
      </c>
      <c r="G4134" s="22">
        <v>3.4027777777777777</v>
      </c>
      <c r="H4134" s="21">
        <v>14.4</v>
      </c>
    </row>
    <row r="4135" ht="15.75" customHeight="1">
      <c r="A4135" s="16" t="str">
        <f t="shared" ref="A4135:B4135" si="3979">A4099</f>
        <v>март</v>
      </c>
      <c r="B4135" s="18">
        <f t="shared" si="3979"/>
        <v>1</v>
      </c>
      <c r="C4135" s="18">
        <f t="shared" si="215"/>
        <v>114</v>
      </c>
      <c r="D4135" s="19" t="str">
        <f t="shared" si="216"/>
        <v>платежи</v>
      </c>
      <c r="E4135" s="20">
        <v>51.0</v>
      </c>
      <c r="F4135" s="21">
        <v>34.272</v>
      </c>
      <c r="G4135" s="22">
        <v>3.8636363636363633</v>
      </c>
      <c r="H4135" s="21">
        <v>13.2</v>
      </c>
    </row>
    <row r="4136" ht="15.75" customHeight="1">
      <c r="A4136" s="16" t="str">
        <f t="shared" ref="A4136:B4136" si="3980">A4100</f>
        <v>апрель</v>
      </c>
      <c r="B4136" s="18">
        <f t="shared" si="3980"/>
        <v>2</v>
      </c>
      <c r="C4136" s="18">
        <f t="shared" si="215"/>
        <v>114</v>
      </c>
      <c r="D4136" s="19" t="str">
        <f t="shared" si="216"/>
        <v>платежи</v>
      </c>
      <c r="E4136" s="20">
        <v>46.0</v>
      </c>
      <c r="F4136" s="21">
        <v>32.843999999999994</v>
      </c>
      <c r="G4136" s="22">
        <v>4.2592592592592595</v>
      </c>
      <c r="H4136" s="21">
        <v>10.8</v>
      </c>
    </row>
    <row r="4137" ht="15.75" customHeight="1">
      <c r="A4137" s="16" t="str">
        <f t="shared" ref="A4137:B4137" si="3981">A4101</f>
        <v>май</v>
      </c>
      <c r="B4137" s="18">
        <f t="shared" si="3981"/>
        <v>2</v>
      </c>
      <c r="C4137" s="18">
        <f t="shared" si="215"/>
        <v>114</v>
      </c>
      <c r="D4137" s="19" t="str">
        <f t="shared" si="216"/>
        <v>платежи</v>
      </c>
      <c r="E4137" s="20">
        <v>47.0</v>
      </c>
      <c r="F4137" s="21">
        <v>32.571</v>
      </c>
      <c r="G4137" s="22">
        <v>3.916666666666666</v>
      </c>
      <c r="H4137" s="21">
        <v>12.0</v>
      </c>
    </row>
    <row r="4138" ht="15.75" customHeight="1">
      <c r="A4138" s="16" t="str">
        <f t="shared" ref="A4138:B4138" si="3982">A4102</f>
        <v>июнь</v>
      </c>
      <c r="B4138" s="18">
        <f t="shared" si="3982"/>
        <v>2</v>
      </c>
      <c r="C4138" s="18">
        <f t="shared" si="215"/>
        <v>114</v>
      </c>
      <c r="D4138" s="19" t="str">
        <f t="shared" si="216"/>
        <v>платежи</v>
      </c>
      <c r="E4138" s="20">
        <v>44.5</v>
      </c>
      <c r="F4138" s="21">
        <v>32.0845</v>
      </c>
      <c r="G4138" s="22">
        <v>3.7083333333333335</v>
      </c>
      <c r="H4138" s="21">
        <v>12.0</v>
      </c>
    </row>
    <row r="4139" ht="15.75" customHeight="1">
      <c r="A4139" s="16" t="str">
        <f t="shared" ref="A4139:B4139" si="3983">A4103</f>
        <v>июль</v>
      </c>
      <c r="B4139" s="18">
        <f t="shared" si="3983"/>
        <v>3</v>
      </c>
      <c r="C4139" s="18">
        <f t="shared" si="215"/>
        <v>114</v>
      </c>
      <c r="D4139" s="19" t="str">
        <f t="shared" si="216"/>
        <v>платежи</v>
      </c>
      <c r="E4139" s="20">
        <v>43.5</v>
      </c>
      <c r="F4139" s="21">
        <v>31.667999999999996</v>
      </c>
      <c r="G4139" s="22">
        <v>4.027777777777778</v>
      </c>
      <c r="H4139" s="21">
        <v>10.8</v>
      </c>
    </row>
    <row r="4140" ht="15.75" customHeight="1">
      <c r="A4140" s="16" t="str">
        <f t="shared" ref="A4140:B4140" si="3984">A4104</f>
        <v>август</v>
      </c>
      <c r="B4140" s="18">
        <f t="shared" si="3984"/>
        <v>3</v>
      </c>
      <c r="C4140" s="18">
        <f t="shared" si="215"/>
        <v>114</v>
      </c>
      <c r="D4140" s="19" t="str">
        <f t="shared" si="216"/>
        <v>платежи</v>
      </c>
      <c r="E4140" s="20">
        <v>44.0</v>
      </c>
      <c r="F4140" s="21">
        <v>29.259999999999998</v>
      </c>
      <c r="G4140" s="22">
        <v>3.055555555555556</v>
      </c>
      <c r="H4140" s="21">
        <v>14.4</v>
      </c>
    </row>
    <row r="4141" ht="15.75" customHeight="1">
      <c r="A4141" s="16" t="str">
        <f t="shared" ref="A4141:B4141" si="3985">A4105</f>
        <v>сентябрь</v>
      </c>
      <c r="B4141" s="18">
        <f t="shared" si="3985"/>
        <v>3</v>
      </c>
      <c r="C4141" s="18">
        <f t="shared" si="215"/>
        <v>114</v>
      </c>
      <c r="D4141" s="19" t="str">
        <f t="shared" si="216"/>
        <v>платежи</v>
      </c>
      <c r="E4141" s="20">
        <v>43.5</v>
      </c>
      <c r="F4141" s="21">
        <v>29.5365</v>
      </c>
      <c r="G4141" s="22">
        <v>3.295454545454545</v>
      </c>
      <c r="H4141" s="21">
        <v>13.2</v>
      </c>
    </row>
    <row r="4142" ht="15.75" customHeight="1">
      <c r="A4142" s="16" t="str">
        <f t="shared" ref="A4142:B4142" si="3986">A4106</f>
        <v>январь</v>
      </c>
      <c r="B4142" s="18">
        <f t="shared" si="3986"/>
        <v>1</v>
      </c>
      <c r="C4142" s="18">
        <f t="shared" si="215"/>
        <v>110</v>
      </c>
      <c r="D4142" s="19" t="str">
        <f t="shared" si="216"/>
        <v>Услуги</v>
      </c>
      <c r="E4142" s="20">
        <v>2.67</v>
      </c>
      <c r="F4142" s="21">
        <v>1.3483500000000002</v>
      </c>
      <c r="G4142" s="22">
        <v>0.24722222222222223</v>
      </c>
      <c r="H4142" s="21">
        <v>10.8</v>
      </c>
    </row>
    <row r="4143" ht="15.75" customHeight="1">
      <c r="A4143" s="16" t="str">
        <f t="shared" ref="A4143:B4143" si="3987">A4107</f>
        <v>февраль</v>
      </c>
      <c r="B4143" s="18">
        <f t="shared" si="3987"/>
        <v>1</v>
      </c>
      <c r="C4143" s="18">
        <f t="shared" si="215"/>
        <v>110</v>
      </c>
      <c r="D4143" s="19" t="str">
        <f t="shared" si="216"/>
        <v>Услуги</v>
      </c>
      <c r="E4143" s="20">
        <v>3.51</v>
      </c>
      <c r="F4143" s="21">
        <v>1.66725</v>
      </c>
      <c r="G4143" s="22">
        <v>0.26590909090909093</v>
      </c>
      <c r="H4143" s="21">
        <v>13.2</v>
      </c>
    </row>
    <row r="4144" ht="15.75" customHeight="1">
      <c r="A4144" s="16" t="str">
        <f t="shared" ref="A4144:B4144" si="3988">A4108</f>
        <v>март</v>
      </c>
      <c r="B4144" s="18">
        <f t="shared" si="3988"/>
        <v>1</v>
      </c>
      <c r="C4144" s="18">
        <f t="shared" si="215"/>
        <v>110</v>
      </c>
      <c r="D4144" s="19" t="str">
        <f t="shared" si="216"/>
        <v>Услуги</v>
      </c>
      <c r="E4144" s="20">
        <v>2.49</v>
      </c>
      <c r="F4144" s="21">
        <v>1.28235</v>
      </c>
      <c r="G4144" s="22">
        <v>0.23055555555555554</v>
      </c>
      <c r="H4144" s="21">
        <v>10.8</v>
      </c>
    </row>
    <row r="4145" ht="15.75" customHeight="1">
      <c r="A4145" s="16" t="str">
        <f t="shared" ref="A4145:B4145" si="3989">A4109</f>
        <v>апрель</v>
      </c>
      <c r="B4145" s="18">
        <f t="shared" si="3989"/>
        <v>2</v>
      </c>
      <c r="C4145" s="18">
        <f t="shared" si="215"/>
        <v>110</v>
      </c>
      <c r="D4145" s="19" t="str">
        <f t="shared" si="216"/>
        <v>Услуги</v>
      </c>
      <c r="E4145" s="20">
        <v>3.42</v>
      </c>
      <c r="F4145" s="21">
        <v>1.7784</v>
      </c>
      <c r="G4145" s="22">
        <v>0.31666666666666665</v>
      </c>
      <c r="H4145" s="21">
        <v>10.8</v>
      </c>
    </row>
    <row r="4146" ht="15.75" customHeight="1">
      <c r="A4146" s="16" t="str">
        <f t="shared" ref="A4146:B4146" si="3990">A4110</f>
        <v>май</v>
      </c>
      <c r="B4146" s="18">
        <f t="shared" si="3990"/>
        <v>2</v>
      </c>
      <c r="C4146" s="18">
        <f t="shared" si="215"/>
        <v>110</v>
      </c>
      <c r="D4146" s="19" t="str">
        <f t="shared" si="216"/>
        <v>Услуги</v>
      </c>
      <c r="E4146" s="20">
        <v>3.24</v>
      </c>
      <c r="F4146" s="21">
        <v>1.5390000000000001</v>
      </c>
      <c r="G4146" s="22">
        <v>0.27</v>
      </c>
      <c r="H4146" s="21">
        <v>12.0</v>
      </c>
    </row>
    <row r="4147" ht="15.75" customHeight="1">
      <c r="A4147" s="16" t="str">
        <f t="shared" ref="A4147:B4147" si="3991">A4111</f>
        <v>июнь</v>
      </c>
      <c r="B4147" s="18">
        <f t="shared" si="3991"/>
        <v>2</v>
      </c>
      <c r="C4147" s="18">
        <f t="shared" si="215"/>
        <v>110</v>
      </c>
      <c r="D4147" s="19" t="str">
        <f t="shared" si="216"/>
        <v>Услуги</v>
      </c>
      <c r="E4147" s="20">
        <v>2.7</v>
      </c>
      <c r="F4147" s="21">
        <v>1.4175</v>
      </c>
      <c r="G4147" s="22">
        <v>0.22499999999999998</v>
      </c>
      <c r="H4147" s="21">
        <v>12.0</v>
      </c>
    </row>
    <row r="4148" ht="15.75" customHeight="1">
      <c r="A4148" s="16" t="str">
        <f t="shared" ref="A4148:B4148" si="3992">A4112</f>
        <v>июль</v>
      </c>
      <c r="B4148" s="18">
        <f t="shared" si="3992"/>
        <v>3</v>
      </c>
      <c r="C4148" s="18">
        <f t="shared" si="215"/>
        <v>110</v>
      </c>
      <c r="D4148" s="19" t="str">
        <f t="shared" si="216"/>
        <v>Услуги</v>
      </c>
      <c r="E4148" s="20">
        <v>2.64</v>
      </c>
      <c r="F4148" s="21">
        <v>1.3728</v>
      </c>
      <c r="G4148" s="22">
        <v>0.21999999999999997</v>
      </c>
      <c r="H4148" s="21">
        <v>12.0</v>
      </c>
    </row>
    <row r="4149" ht="15.75" customHeight="1">
      <c r="A4149" s="16" t="str">
        <f t="shared" ref="A4149:B4149" si="3993">A4113</f>
        <v>август</v>
      </c>
      <c r="B4149" s="18">
        <f t="shared" si="3993"/>
        <v>3</v>
      </c>
      <c r="C4149" s="18">
        <f t="shared" si="215"/>
        <v>110</v>
      </c>
      <c r="D4149" s="19" t="str">
        <f t="shared" si="216"/>
        <v>Услуги</v>
      </c>
      <c r="E4149" s="20">
        <v>3.54</v>
      </c>
      <c r="F4149" s="21">
        <v>1.7523</v>
      </c>
      <c r="G4149" s="22">
        <v>0.2681818181818182</v>
      </c>
      <c r="H4149" s="21">
        <v>13.2</v>
      </c>
    </row>
    <row r="4150" ht="15.75" customHeight="1">
      <c r="A4150" s="16" t="str">
        <f t="shared" ref="A4150:B4150" si="3994">A4114</f>
        <v>сентябрь</v>
      </c>
      <c r="B4150" s="18">
        <f t="shared" si="3994"/>
        <v>3</v>
      </c>
      <c r="C4150" s="18">
        <f t="shared" si="215"/>
        <v>110</v>
      </c>
      <c r="D4150" s="19" t="str">
        <f t="shared" si="216"/>
        <v>Услуги</v>
      </c>
      <c r="E4150" s="20">
        <v>2.49</v>
      </c>
      <c r="F4150" s="21">
        <v>1.2699</v>
      </c>
      <c r="G4150" s="22">
        <v>0.18863636363636363</v>
      </c>
      <c r="H4150" s="21">
        <v>13.2</v>
      </c>
    </row>
    <row r="4151" ht="15.75" customHeight="1">
      <c r="A4151" s="16" t="str">
        <f t="shared" ref="A4151:B4151" si="3995">A4115</f>
        <v>январь</v>
      </c>
      <c r="B4151" s="18">
        <f t="shared" si="3995"/>
        <v>1</v>
      </c>
      <c r="C4151" s="18">
        <f t="shared" si="215"/>
        <v>113</v>
      </c>
      <c r="D4151" s="19" t="str">
        <f t="shared" si="216"/>
        <v>Услуги</v>
      </c>
      <c r="E4151" s="20">
        <v>3.09</v>
      </c>
      <c r="F4151" s="21">
        <v>1.6068</v>
      </c>
      <c r="G4151" s="22">
        <v>0.23409090909090907</v>
      </c>
      <c r="H4151" s="21">
        <v>13.2</v>
      </c>
    </row>
    <row r="4152" ht="15.75" customHeight="1">
      <c r="A4152" s="16" t="str">
        <f t="shared" ref="A4152:B4152" si="3996">A4116</f>
        <v>февраль</v>
      </c>
      <c r="B4152" s="18">
        <f t="shared" si="3996"/>
        <v>1</v>
      </c>
      <c r="C4152" s="18">
        <f t="shared" si="215"/>
        <v>113</v>
      </c>
      <c r="D4152" s="19" t="str">
        <f t="shared" si="216"/>
        <v>Услуги</v>
      </c>
      <c r="E4152" s="20">
        <v>3.24</v>
      </c>
      <c r="F4152" s="21">
        <v>1.6847999999999999</v>
      </c>
      <c r="G4152" s="22">
        <v>0.24545454545454548</v>
      </c>
      <c r="H4152" s="21">
        <v>13.2</v>
      </c>
    </row>
    <row r="4153" ht="15.75" customHeight="1">
      <c r="A4153" s="16" t="str">
        <f t="shared" ref="A4153:B4153" si="3997">A4117</f>
        <v>март</v>
      </c>
      <c r="B4153" s="18">
        <f t="shared" si="3997"/>
        <v>1</v>
      </c>
      <c r="C4153" s="18">
        <f t="shared" si="215"/>
        <v>113</v>
      </c>
      <c r="D4153" s="19" t="str">
        <f t="shared" si="216"/>
        <v>Услуги</v>
      </c>
      <c r="E4153" s="20">
        <v>3.24</v>
      </c>
      <c r="F4153" s="21">
        <v>1.6524</v>
      </c>
      <c r="G4153" s="22">
        <v>0.27</v>
      </c>
      <c r="H4153" s="21">
        <v>12.0</v>
      </c>
    </row>
    <row r="4154" ht="15.75" customHeight="1">
      <c r="A4154" s="16" t="str">
        <f t="shared" ref="A4154:B4154" si="3998">A4118</f>
        <v>апрель</v>
      </c>
      <c r="B4154" s="18">
        <f t="shared" si="3998"/>
        <v>2</v>
      </c>
      <c r="C4154" s="18">
        <f t="shared" si="215"/>
        <v>113</v>
      </c>
      <c r="D4154" s="19" t="str">
        <f t="shared" si="216"/>
        <v>Услуги</v>
      </c>
      <c r="E4154" s="20">
        <v>3.27</v>
      </c>
      <c r="F4154" s="21">
        <v>1.6022999999999998</v>
      </c>
      <c r="G4154" s="22">
        <v>0.22708333333333336</v>
      </c>
      <c r="H4154" s="21">
        <v>14.4</v>
      </c>
    </row>
    <row r="4155" ht="15.75" customHeight="1">
      <c r="A4155" s="16" t="str">
        <f t="shared" ref="A4155:B4155" si="3999">A4119</f>
        <v>май</v>
      </c>
      <c r="B4155" s="18">
        <f t="shared" si="3999"/>
        <v>2</v>
      </c>
      <c r="C4155" s="18">
        <f t="shared" si="215"/>
        <v>113</v>
      </c>
      <c r="D4155" s="19" t="str">
        <f t="shared" si="216"/>
        <v>Услуги</v>
      </c>
      <c r="E4155" s="20">
        <v>3.27</v>
      </c>
      <c r="F4155" s="21">
        <v>1.5696</v>
      </c>
      <c r="G4155" s="22">
        <v>0.3027777777777778</v>
      </c>
      <c r="H4155" s="21">
        <v>10.8</v>
      </c>
    </row>
    <row r="4156" ht="15.75" customHeight="1">
      <c r="A4156" s="16" t="str">
        <f t="shared" ref="A4156:B4156" si="4000">A4120</f>
        <v>июнь</v>
      </c>
      <c r="B4156" s="18">
        <f t="shared" si="4000"/>
        <v>2</v>
      </c>
      <c r="C4156" s="18">
        <f t="shared" si="215"/>
        <v>113</v>
      </c>
      <c r="D4156" s="19" t="str">
        <f t="shared" si="216"/>
        <v>Услуги</v>
      </c>
      <c r="E4156" s="20">
        <v>3.57</v>
      </c>
      <c r="F4156" s="21">
        <v>1.76715</v>
      </c>
      <c r="G4156" s="22">
        <v>0.3305555555555556</v>
      </c>
      <c r="H4156" s="21">
        <v>10.8</v>
      </c>
    </row>
    <row r="4157" ht="15.75" customHeight="1">
      <c r="A4157" s="16" t="str">
        <f t="shared" ref="A4157:B4157" si="4001">A4121</f>
        <v>июль</v>
      </c>
      <c r="B4157" s="18">
        <f t="shared" si="4001"/>
        <v>3</v>
      </c>
      <c r="C4157" s="18">
        <f t="shared" si="215"/>
        <v>113</v>
      </c>
      <c r="D4157" s="19" t="str">
        <f t="shared" si="216"/>
        <v>Услуги</v>
      </c>
      <c r="E4157" s="20">
        <v>2.55</v>
      </c>
      <c r="F4157" s="21">
        <v>1.3259999999999998</v>
      </c>
      <c r="G4157" s="22">
        <v>0.1931818181818182</v>
      </c>
      <c r="H4157" s="21">
        <v>13.2</v>
      </c>
    </row>
    <row r="4158" ht="15.75" customHeight="1">
      <c r="A4158" s="16" t="str">
        <f t="shared" ref="A4158:B4158" si="4002">A4122</f>
        <v>август</v>
      </c>
      <c r="B4158" s="18">
        <f t="shared" si="4002"/>
        <v>3</v>
      </c>
      <c r="C4158" s="18">
        <f t="shared" si="215"/>
        <v>113</v>
      </c>
      <c r="D4158" s="19" t="str">
        <f t="shared" si="216"/>
        <v>Услуги</v>
      </c>
      <c r="E4158" s="20">
        <v>2.76</v>
      </c>
      <c r="F4158" s="21">
        <v>1.3938</v>
      </c>
      <c r="G4158" s="22">
        <v>0.25555555555555554</v>
      </c>
      <c r="H4158" s="21">
        <v>10.8</v>
      </c>
    </row>
    <row r="4159" ht="15.75" customHeight="1">
      <c r="A4159" s="16" t="str">
        <f t="shared" ref="A4159:B4159" si="4003">A4123</f>
        <v>сентябрь</v>
      </c>
      <c r="B4159" s="18">
        <f t="shared" si="4003"/>
        <v>3</v>
      </c>
      <c r="C4159" s="18">
        <f t="shared" si="215"/>
        <v>113</v>
      </c>
      <c r="D4159" s="19" t="str">
        <f t="shared" si="216"/>
        <v>Услуги</v>
      </c>
      <c r="E4159" s="20">
        <v>2.88</v>
      </c>
      <c r="F4159" s="21">
        <v>1.44</v>
      </c>
      <c r="G4159" s="22">
        <v>0.26666666666666666</v>
      </c>
      <c r="H4159" s="21">
        <v>10.8</v>
      </c>
    </row>
    <row r="4160" ht="15.75" customHeight="1">
      <c r="A4160" s="16" t="str">
        <f t="shared" ref="A4160:B4160" si="4004">A4124</f>
        <v>январь</v>
      </c>
      <c r="B4160" s="18">
        <f t="shared" si="4004"/>
        <v>1</v>
      </c>
      <c r="C4160" s="18">
        <f t="shared" si="215"/>
        <v>114</v>
      </c>
      <c r="D4160" s="19" t="str">
        <f t="shared" si="216"/>
        <v>телефоны и гаджеты</v>
      </c>
      <c r="E4160" s="20">
        <v>3.0</v>
      </c>
      <c r="F4160" s="21">
        <v>1.485</v>
      </c>
      <c r="G4160" s="22">
        <v>0.22727272727272732</v>
      </c>
      <c r="H4160" s="21">
        <v>13.2</v>
      </c>
    </row>
    <row r="4161" ht="15.75" customHeight="1">
      <c r="A4161" s="16" t="str">
        <f t="shared" ref="A4161:B4161" si="4005">A4125</f>
        <v>февраль</v>
      </c>
      <c r="B4161" s="18">
        <f t="shared" si="4005"/>
        <v>1</v>
      </c>
      <c r="C4161" s="18">
        <f t="shared" si="215"/>
        <v>114</v>
      </c>
      <c r="D4161" s="19" t="str">
        <f t="shared" si="216"/>
        <v>телефоны и гаджеты</v>
      </c>
      <c r="E4161" s="20">
        <v>3.18</v>
      </c>
      <c r="F4161" s="21">
        <v>1.6218000000000001</v>
      </c>
      <c r="G4161" s="22">
        <v>0.22083333333333338</v>
      </c>
      <c r="H4161" s="21">
        <v>14.4</v>
      </c>
    </row>
    <row r="4162" ht="15.75" customHeight="1">
      <c r="A4162" s="16" t="str">
        <f t="shared" ref="A4162:B4162" si="4006">A4126</f>
        <v>март</v>
      </c>
      <c r="B4162" s="18">
        <f t="shared" si="4006"/>
        <v>1</v>
      </c>
      <c r="C4162" s="18">
        <f t="shared" si="215"/>
        <v>114</v>
      </c>
      <c r="D4162" s="19" t="str">
        <f t="shared" si="216"/>
        <v>телефоны и гаджеты</v>
      </c>
      <c r="E4162" s="20">
        <v>3.06</v>
      </c>
      <c r="F4162" s="21">
        <v>1.5453000000000001</v>
      </c>
      <c r="G4162" s="22">
        <v>0.2833333333333333</v>
      </c>
      <c r="H4162" s="21">
        <v>10.8</v>
      </c>
    </row>
    <row r="4163" ht="15.75" customHeight="1">
      <c r="A4163" s="16" t="str">
        <f t="shared" ref="A4163:B4163" si="4007">A4127</f>
        <v>апрель</v>
      </c>
      <c r="B4163" s="18">
        <f t="shared" si="4007"/>
        <v>2</v>
      </c>
      <c r="C4163" s="18">
        <f t="shared" si="215"/>
        <v>114</v>
      </c>
      <c r="D4163" s="19" t="str">
        <f t="shared" si="216"/>
        <v>телефоны и гаджеты</v>
      </c>
      <c r="E4163" s="20">
        <v>2.64</v>
      </c>
      <c r="F4163" s="21">
        <v>1.254</v>
      </c>
      <c r="G4163" s="22">
        <v>0.18333333333333335</v>
      </c>
      <c r="H4163" s="21">
        <v>14.4</v>
      </c>
    </row>
    <row r="4164" ht="15.75" customHeight="1">
      <c r="A4164" s="16" t="str">
        <f t="shared" ref="A4164:B4164" si="4008">A4128</f>
        <v>май</v>
      </c>
      <c r="B4164" s="18">
        <f t="shared" si="4008"/>
        <v>2</v>
      </c>
      <c r="C4164" s="18">
        <f t="shared" si="215"/>
        <v>114</v>
      </c>
      <c r="D4164" s="19" t="str">
        <f t="shared" si="216"/>
        <v>телефоны и гаджеты</v>
      </c>
      <c r="E4164" s="20">
        <v>3.57</v>
      </c>
      <c r="F4164" s="21">
        <v>1.83855</v>
      </c>
      <c r="G4164" s="22">
        <v>0.3305555555555556</v>
      </c>
      <c r="H4164" s="21">
        <v>10.8</v>
      </c>
    </row>
    <row r="4165" ht="15.75" customHeight="1">
      <c r="A4165" s="16" t="str">
        <f t="shared" ref="A4165:B4165" si="4009">A4129</f>
        <v>июнь</v>
      </c>
      <c r="B4165" s="18">
        <f t="shared" si="4009"/>
        <v>2</v>
      </c>
      <c r="C4165" s="18">
        <f t="shared" si="215"/>
        <v>114</v>
      </c>
      <c r="D4165" s="19" t="str">
        <f t="shared" si="216"/>
        <v>телефоны и гаджеты</v>
      </c>
      <c r="E4165" s="20">
        <v>3.48</v>
      </c>
      <c r="F4165" s="21">
        <v>1.6703999999999999</v>
      </c>
      <c r="G4165" s="22">
        <v>0.2636363636363636</v>
      </c>
      <c r="H4165" s="21">
        <v>13.2</v>
      </c>
    </row>
    <row r="4166" ht="15.75" customHeight="1">
      <c r="A4166" s="16" t="str">
        <f t="shared" ref="A4166:B4166" si="4010">A4130</f>
        <v>июль</v>
      </c>
      <c r="B4166" s="18">
        <f t="shared" si="4010"/>
        <v>3</v>
      </c>
      <c r="C4166" s="18">
        <f t="shared" si="215"/>
        <v>114</v>
      </c>
      <c r="D4166" s="19" t="str">
        <f t="shared" si="216"/>
        <v>телефоны и гаджеты</v>
      </c>
      <c r="E4166" s="20">
        <v>3.18</v>
      </c>
      <c r="F4166" s="21">
        <v>1.5423</v>
      </c>
      <c r="G4166" s="22">
        <v>0.24090909090909093</v>
      </c>
      <c r="H4166" s="21">
        <v>13.2</v>
      </c>
    </row>
    <row r="4167" ht="15.75" customHeight="1">
      <c r="A4167" s="16" t="str">
        <f t="shared" ref="A4167:B4167" si="4011">A4131</f>
        <v>август</v>
      </c>
      <c r="B4167" s="18">
        <f t="shared" si="4011"/>
        <v>3</v>
      </c>
      <c r="C4167" s="18">
        <f t="shared" si="215"/>
        <v>114</v>
      </c>
      <c r="D4167" s="19" t="str">
        <f t="shared" si="216"/>
        <v>телефоны и гаджеты</v>
      </c>
      <c r="E4167" s="20">
        <v>2.79</v>
      </c>
      <c r="F4167" s="21">
        <v>1.35315</v>
      </c>
      <c r="G4167" s="22">
        <v>0.23249999999999998</v>
      </c>
      <c r="H4167" s="21">
        <v>12.0</v>
      </c>
    </row>
    <row r="4168" ht="15.75" customHeight="1">
      <c r="A4168" s="16" t="str">
        <f t="shared" ref="A4168:B4168" si="4012">A4132</f>
        <v>сентябрь</v>
      </c>
      <c r="B4168" s="18">
        <f t="shared" si="4012"/>
        <v>3</v>
      </c>
      <c r="C4168" s="18">
        <f t="shared" si="215"/>
        <v>114</v>
      </c>
      <c r="D4168" s="19" t="str">
        <f t="shared" si="216"/>
        <v>телефоны и гаджеты</v>
      </c>
      <c r="E4168" s="20">
        <v>3.48</v>
      </c>
      <c r="F4168" s="21">
        <v>1.653</v>
      </c>
      <c r="G4168" s="22">
        <v>0.2636363636363636</v>
      </c>
      <c r="H4168" s="21">
        <v>13.2</v>
      </c>
    </row>
    <row r="4169" ht="15.75" customHeight="1">
      <c r="A4169" s="16" t="str">
        <f t="shared" ref="A4169:B4169" si="4013">A4133</f>
        <v>январь</v>
      </c>
      <c r="B4169" s="18">
        <f t="shared" si="4013"/>
        <v>1</v>
      </c>
      <c r="C4169" s="18">
        <f t="shared" si="215"/>
        <v>115</v>
      </c>
      <c r="D4169" s="19" t="str">
        <f t="shared" si="216"/>
        <v>платежи</v>
      </c>
      <c r="E4169" s="20">
        <v>3.18</v>
      </c>
      <c r="F4169" s="21">
        <v>1.6059</v>
      </c>
      <c r="G4169" s="22">
        <v>0.22083333333333338</v>
      </c>
      <c r="H4169" s="21">
        <v>14.4</v>
      </c>
    </row>
    <row r="4170" ht="15.75" customHeight="1">
      <c r="A4170" s="16" t="str">
        <f t="shared" ref="A4170:B4170" si="4014">A4134</f>
        <v>февраль</v>
      </c>
      <c r="B4170" s="18">
        <f t="shared" si="4014"/>
        <v>1</v>
      </c>
      <c r="C4170" s="18">
        <f t="shared" si="215"/>
        <v>115</v>
      </c>
      <c r="D4170" s="19" t="str">
        <f t="shared" si="216"/>
        <v>платежи</v>
      </c>
      <c r="E4170" s="20">
        <v>2.85</v>
      </c>
      <c r="F4170" s="21">
        <v>1.425</v>
      </c>
      <c r="G4170" s="22">
        <v>0.21590909090909094</v>
      </c>
      <c r="H4170" s="21">
        <v>13.2</v>
      </c>
    </row>
    <row r="4171" ht="15.75" customHeight="1">
      <c r="A4171" s="16" t="str">
        <f t="shared" ref="A4171:B4171" si="4015">A4135</f>
        <v>март</v>
      </c>
      <c r="B4171" s="18">
        <f t="shared" si="4015"/>
        <v>1</v>
      </c>
      <c r="C4171" s="18">
        <f t="shared" si="215"/>
        <v>115</v>
      </c>
      <c r="D4171" s="19" t="str">
        <f t="shared" si="216"/>
        <v>платежи</v>
      </c>
      <c r="E4171" s="20">
        <v>3.18</v>
      </c>
      <c r="F4171" s="21">
        <v>1.6695</v>
      </c>
      <c r="G4171" s="22">
        <v>0.265</v>
      </c>
      <c r="H4171" s="21">
        <v>12.0</v>
      </c>
    </row>
    <row r="4172" ht="15.75" customHeight="1">
      <c r="A4172" s="16" t="str">
        <f t="shared" ref="A4172:B4172" si="4016">A4136</f>
        <v>апрель</v>
      </c>
      <c r="B4172" s="18">
        <f t="shared" si="4016"/>
        <v>2</v>
      </c>
      <c r="C4172" s="18">
        <f t="shared" si="215"/>
        <v>115</v>
      </c>
      <c r="D4172" s="19" t="str">
        <f t="shared" si="216"/>
        <v>платежи</v>
      </c>
      <c r="E4172" s="20">
        <v>3.27</v>
      </c>
      <c r="F4172" s="21">
        <v>1.635</v>
      </c>
      <c r="G4172" s="22">
        <v>0.22708333333333336</v>
      </c>
      <c r="H4172" s="21">
        <v>14.4</v>
      </c>
    </row>
    <row r="4173" ht="15.75" customHeight="1">
      <c r="A4173" s="16" t="str">
        <f t="shared" ref="A4173:B4173" si="4017">A4137</f>
        <v>май</v>
      </c>
      <c r="B4173" s="18">
        <f t="shared" si="4017"/>
        <v>2</v>
      </c>
      <c r="C4173" s="18">
        <f t="shared" si="215"/>
        <v>115</v>
      </c>
      <c r="D4173" s="19" t="str">
        <f t="shared" si="216"/>
        <v>платежи</v>
      </c>
      <c r="E4173" s="20">
        <v>3.03</v>
      </c>
      <c r="F4173" s="21">
        <v>1.5907499999999999</v>
      </c>
      <c r="G4173" s="22">
        <v>0.21041666666666664</v>
      </c>
      <c r="H4173" s="21">
        <v>14.4</v>
      </c>
    </row>
    <row r="4174" ht="15.75" customHeight="1">
      <c r="A4174" s="16" t="str">
        <f t="shared" ref="A4174:B4174" si="4018">A4138</f>
        <v>июнь</v>
      </c>
      <c r="B4174" s="18">
        <f t="shared" si="4018"/>
        <v>2</v>
      </c>
      <c r="C4174" s="18">
        <f t="shared" si="215"/>
        <v>115</v>
      </c>
      <c r="D4174" s="19" t="str">
        <f t="shared" si="216"/>
        <v>платежи</v>
      </c>
      <c r="E4174" s="20">
        <v>3.45</v>
      </c>
      <c r="F4174" s="21">
        <v>1.725</v>
      </c>
      <c r="G4174" s="22">
        <v>0.3194444444444445</v>
      </c>
      <c r="H4174" s="21">
        <v>10.8</v>
      </c>
    </row>
    <row r="4175" ht="15.75" customHeight="1">
      <c r="A4175" s="16" t="str">
        <f t="shared" ref="A4175:B4175" si="4019">A4139</f>
        <v>июль</v>
      </c>
      <c r="B4175" s="18">
        <f t="shared" si="4019"/>
        <v>3</v>
      </c>
      <c r="C4175" s="18">
        <f t="shared" si="215"/>
        <v>115</v>
      </c>
      <c r="D4175" s="19" t="str">
        <f t="shared" si="216"/>
        <v>платежи</v>
      </c>
      <c r="E4175" s="20">
        <v>3.42</v>
      </c>
      <c r="F4175" s="21">
        <v>1.7784</v>
      </c>
      <c r="G4175" s="22">
        <v>0.31666666666666665</v>
      </c>
      <c r="H4175" s="21">
        <v>10.8</v>
      </c>
    </row>
    <row r="4176" ht="15.75" customHeight="1">
      <c r="A4176" s="16" t="str">
        <f t="shared" ref="A4176:B4176" si="4020">A4140</f>
        <v>август</v>
      </c>
      <c r="B4176" s="18">
        <f t="shared" si="4020"/>
        <v>3</v>
      </c>
      <c r="C4176" s="18">
        <f t="shared" si="215"/>
        <v>115</v>
      </c>
      <c r="D4176" s="19" t="str">
        <f t="shared" si="216"/>
        <v>платежи</v>
      </c>
      <c r="E4176" s="20">
        <v>2.91</v>
      </c>
      <c r="F4176" s="21">
        <v>1.455</v>
      </c>
      <c r="G4176" s="22">
        <v>0.20208333333333334</v>
      </c>
      <c r="H4176" s="21">
        <v>14.4</v>
      </c>
    </row>
    <row r="4177" ht="15.75" customHeight="1">
      <c r="A4177" s="16" t="str">
        <f t="shared" ref="A4177:B4177" si="4021">A4141</f>
        <v>сентябрь</v>
      </c>
      <c r="B4177" s="18">
        <f t="shared" si="4021"/>
        <v>3</v>
      </c>
      <c r="C4177" s="18">
        <f t="shared" si="215"/>
        <v>115</v>
      </c>
      <c r="D4177" s="19" t="str">
        <f t="shared" si="216"/>
        <v>платежи</v>
      </c>
      <c r="E4177" s="20">
        <v>2.61</v>
      </c>
      <c r="F4177" s="21">
        <v>1.23975</v>
      </c>
      <c r="G4177" s="22">
        <v>0.18125</v>
      </c>
      <c r="H4177" s="21">
        <v>14.4</v>
      </c>
    </row>
    <row r="4178" ht="15.75" customHeight="1">
      <c r="A4178" s="16" t="str">
        <f t="shared" ref="A4178:B4178" si="4022">A4142</f>
        <v>январь</v>
      </c>
      <c r="B4178" s="18">
        <f t="shared" si="4022"/>
        <v>1</v>
      </c>
      <c r="C4178" s="18">
        <f t="shared" si="215"/>
        <v>111</v>
      </c>
      <c r="D4178" s="19" t="str">
        <f t="shared" si="216"/>
        <v>Услуги</v>
      </c>
      <c r="E4178" s="20">
        <v>16.05</v>
      </c>
      <c r="F4178" s="21">
        <v>15.399975</v>
      </c>
      <c r="G4178" s="22">
        <v>1.1145833333333335</v>
      </c>
      <c r="H4178" s="21">
        <v>14.4</v>
      </c>
    </row>
    <row r="4179" ht="15.75" customHeight="1">
      <c r="A4179" s="16" t="str">
        <f t="shared" ref="A4179:B4179" si="4023">A4143</f>
        <v>февраль</v>
      </c>
      <c r="B4179" s="18">
        <f t="shared" si="4023"/>
        <v>1</v>
      </c>
      <c r="C4179" s="18">
        <f t="shared" si="215"/>
        <v>111</v>
      </c>
      <c r="D4179" s="19" t="str">
        <f t="shared" si="216"/>
        <v>Услуги</v>
      </c>
      <c r="E4179" s="20">
        <v>13.35</v>
      </c>
      <c r="F4179" s="21">
        <v>12.809325</v>
      </c>
      <c r="G4179" s="22">
        <v>1.0113636363636362</v>
      </c>
      <c r="H4179" s="21">
        <v>13.2</v>
      </c>
    </row>
    <row r="4180" ht="15.75" customHeight="1">
      <c r="A4180" s="16" t="str">
        <f t="shared" ref="A4180:B4180" si="4024">A4144</f>
        <v>март</v>
      </c>
      <c r="B4180" s="18">
        <f t="shared" si="4024"/>
        <v>1</v>
      </c>
      <c r="C4180" s="18">
        <f t="shared" si="215"/>
        <v>111</v>
      </c>
      <c r="D4180" s="19" t="str">
        <f t="shared" si="216"/>
        <v>Услуги</v>
      </c>
      <c r="E4180" s="20">
        <v>17.4</v>
      </c>
      <c r="F4180" s="21">
        <v>16.034100000000002</v>
      </c>
      <c r="G4180" s="22">
        <v>1.45</v>
      </c>
      <c r="H4180" s="21">
        <v>12.0</v>
      </c>
    </row>
    <row r="4181" ht="15.75" customHeight="1">
      <c r="A4181" s="16" t="str">
        <f t="shared" ref="A4181:B4181" si="4025">A4145</f>
        <v>апрель</v>
      </c>
      <c r="B4181" s="18">
        <f t="shared" si="4025"/>
        <v>2</v>
      </c>
      <c r="C4181" s="18">
        <f t="shared" si="215"/>
        <v>111</v>
      </c>
      <c r="D4181" s="19" t="str">
        <f t="shared" si="216"/>
        <v>Услуги</v>
      </c>
      <c r="E4181" s="20">
        <v>12.0</v>
      </c>
      <c r="F4181" s="21">
        <v>11.286</v>
      </c>
      <c r="G4181" s="22">
        <v>1.1111111111111112</v>
      </c>
      <c r="H4181" s="21">
        <v>10.8</v>
      </c>
    </row>
    <row r="4182" ht="15.75" customHeight="1">
      <c r="A4182" s="16" t="str">
        <f t="shared" ref="A4182:B4182" si="4026">A4146</f>
        <v>май</v>
      </c>
      <c r="B4182" s="18">
        <f t="shared" si="4026"/>
        <v>2</v>
      </c>
      <c r="C4182" s="18">
        <f t="shared" si="215"/>
        <v>111</v>
      </c>
      <c r="D4182" s="19" t="str">
        <f t="shared" si="216"/>
        <v>Услуги</v>
      </c>
      <c r="E4182" s="20">
        <v>13.35</v>
      </c>
      <c r="F4182" s="21">
        <v>12.93615</v>
      </c>
      <c r="G4182" s="22">
        <v>1.0113636363636362</v>
      </c>
      <c r="H4182" s="21">
        <v>13.2</v>
      </c>
    </row>
    <row r="4183" ht="15.75" customHeight="1">
      <c r="A4183" s="16" t="str">
        <f t="shared" ref="A4183:B4183" si="4027">A4147</f>
        <v>июнь</v>
      </c>
      <c r="B4183" s="18">
        <f t="shared" si="4027"/>
        <v>2</v>
      </c>
      <c r="C4183" s="18">
        <f t="shared" si="215"/>
        <v>111</v>
      </c>
      <c r="D4183" s="19" t="str">
        <f t="shared" si="216"/>
        <v>Услуги</v>
      </c>
      <c r="E4183" s="20">
        <v>12.9</v>
      </c>
      <c r="F4183" s="21">
        <v>12.255</v>
      </c>
      <c r="G4183" s="22">
        <v>1.1944444444444444</v>
      </c>
      <c r="H4183" s="21">
        <v>10.8</v>
      </c>
    </row>
    <row r="4184" ht="15.75" customHeight="1">
      <c r="A4184" s="16" t="str">
        <f t="shared" ref="A4184:B4184" si="4028">A4148</f>
        <v>июль</v>
      </c>
      <c r="B4184" s="18">
        <f t="shared" si="4028"/>
        <v>3</v>
      </c>
      <c r="C4184" s="18">
        <f t="shared" si="215"/>
        <v>111</v>
      </c>
      <c r="D4184" s="19" t="str">
        <f t="shared" si="216"/>
        <v>Услуги</v>
      </c>
      <c r="E4184" s="20">
        <v>15.0</v>
      </c>
      <c r="F4184" s="21">
        <v>14.3925</v>
      </c>
      <c r="G4184" s="22">
        <v>1.1363636363636362</v>
      </c>
      <c r="H4184" s="21">
        <v>13.2</v>
      </c>
    </row>
    <row r="4185" ht="15.75" customHeight="1">
      <c r="A4185" s="16" t="str">
        <f t="shared" ref="A4185:B4185" si="4029">A4149</f>
        <v>август</v>
      </c>
      <c r="B4185" s="18">
        <f t="shared" si="4029"/>
        <v>3</v>
      </c>
      <c r="C4185" s="18">
        <f t="shared" si="215"/>
        <v>111</v>
      </c>
      <c r="D4185" s="19" t="str">
        <f t="shared" si="216"/>
        <v>Услуги</v>
      </c>
      <c r="E4185" s="20">
        <v>17.25</v>
      </c>
      <c r="F4185" s="21">
        <v>16.223625</v>
      </c>
      <c r="G4185" s="22">
        <v>1.3068181818181817</v>
      </c>
      <c r="H4185" s="21">
        <v>13.2</v>
      </c>
    </row>
    <row r="4186" ht="15.75" customHeight="1">
      <c r="A4186" s="16" t="str">
        <f t="shared" ref="A4186:B4186" si="4030">A4150</f>
        <v>сентябрь</v>
      </c>
      <c r="B4186" s="18">
        <f t="shared" si="4030"/>
        <v>3</v>
      </c>
      <c r="C4186" s="18">
        <f t="shared" si="215"/>
        <v>111</v>
      </c>
      <c r="D4186" s="19" t="str">
        <f t="shared" si="216"/>
        <v>Услуги</v>
      </c>
      <c r="E4186" s="20">
        <v>15.15</v>
      </c>
      <c r="F4186" s="21">
        <v>14.3925</v>
      </c>
      <c r="G4186" s="22">
        <v>1.0520833333333335</v>
      </c>
      <c r="H4186" s="21">
        <v>14.4</v>
      </c>
    </row>
    <row r="4187" ht="15.75" customHeight="1">
      <c r="A4187" s="16" t="str">
        <f t="shared" ref="A4187:B4187" si="4031">A4151</f>
        <v>январь</v>
      </c>
      <c r="B4187" s="18">
        <f t="shared" si="4031"/>
        <v>1</v>
      </c>
      <c r="C4187" s="18">
        <f t="shared" si="215"/>
        <v>114</v>
      </c>
      <c r="D4187" s="19" t="str">
        <f t="shared" si="216"/>
        <v>Услуги</v>
      </c>
      <c r="E4187" s="20">
        <v>14.7</v>
      </c>
      <c r="F4187" s="21">
        <v>14.10465</v>
      </c>
      <c r="G4187" s="22">
        <v>1.0208333333333335</v>
      </c>
      <c r="H4187" s="21">
        <v>14.4</v>
      </c>
    </row>
    <row r="4188" ht="15.75" customHeight="1">
      <c r="A4188" s="16" t="str">
        <f t="shared" ref="A4188:B4188" si="4032">A4152</f>
        <v>февраль</v>
      </c>
      <c r="B4188" s="18">
        <f t="shared" si="4032"/>
        <v>1</v>
      </c>
      <c r="C4188" s="18">
        <f t="shared" si="215"/>
        <v>114</v>
      </c>
      <c r="D4188" s="19" t="str">
        <f t="shared" si="216"/>
        <v>Услуги</v>
      </c>
      <c r="E4188" s="20">
        <v>17.4</v>
      </c>
      <c r="F4188" s="21">
        <v>16.53</v>
      </c>
      <c r="G4188" s="22">
        <v>1.6111111111111112</v>
      </c>
      <c r="H4188" s="21">
        <v>10.8</v>
      </c>
    </row>
    <row r="4189" ht="15.75" customHeight="1">
      <c r="A4189" s="16" t="str">
        <f t="shared" ref="A4189:B4189" si="4033">A4153</f>
        <v>март</v>
      </c>
      <c r="B4189" s="18">
        <f t="shared" si="4033"/>
        <v>1</v>
      </c>
      <c r="C4189" s="18">
        <f t="shared" si="215"/>
        <v>114</v>
      </c>
      <c r="D4189" s="19" t="str">
        <f t="shared" si="216"/>
        <v>Услуги</v>
      </c>
      <c r="E4189" s="20">
        <v>12.3</v>
      </c>
      <c r="F4189" s="21">
        <v>11.334449999999999</v>
      </c>
      <c r="G4189" s="22">
        <v>0.9318181818181819</v>
      </c>
      <c r="H4189" s="21">
        <v>13.2</v>
      </c>
    </row>
    <row r="4190" ht="15.75" customHeight="1">
      <c r="A4190" s="16" t="str">
        <f t="shared" ref="A4190:B4190" si="4034">A4154</f>
        <v>апрель</v>
      </c>
      <c r="B4190" s="18">
        <f t="shared" si="4034"/>
        <v>2</v>
      </c>
      <c r="C4190" s="18">
        <f t="shared" si="215"/>
        <v>114</v>
      </c>
      <c r="D4190" s="19" t="str">
        <f t="shared" si="216"/>
        <v>Услуги</v>
      </c>
      <c r="E4190" s="20">
        <v>16.95</v>
      </c>
      <c r="F4190" s="21">
        <v>16.42455</v>
      </c>
      <c r="G4190" s="22">
        <v>1.5694444444444446</v>
      </c>
      <c r="H4190" s="21">
        <v>10.8</v>
      </c>
    </row>
    <row r="4191" ht="15.75" customHeight="1">
      <c r="A4191" s="16" t="str">
        <f t="shared" ref="A4191:B4191" si="4035">A4155</f>
        <v>май</v>
      </c>
      <c r="B4191" s="18">
        <f t="shared" si="4035"/>
        <v>2</v>
      </c>
      <c r="C4191" s="18">
        <f t="shared" si="215"/>
        <v>114</v>
      </c>
      <c r="D4191" s="19" t="str">
        <f t="shared" si="216"/>
        <v>Услуги</v>
      </c>
      <c r="E4191" s="20">
        <v>14.7</v>
      </c>
      <c r="F4191" s="21">
        <v>14.2443</v>
      </c>
      <c r="G4191" s="22">
        <v>1.225</v>
      </c>
      <c r="H4191" s="21">
        <v>12.0</v>
      </c>
    </row>
    <row r="4192" ht="15.75" customHeight="1">
      <c r="A4192" s="16" t="str">
        <f t="shared" ref="A4192:B4192" si="4036">A4156</f>
        <v>июнь</v>
      </c>
      <c r="B4192" s="18">
        <f t="shared" si="4036"/>
        <v>2</v>
      </c>
      <c r="C4192" s="18">
        <f t="shared" si="215"/>
        <v>114</v>
      </c>
      <c r="D4192" s="19" t="str">
        <f t="shared" si="216"/>
        <v>Услуги</v>
      </c>
      <c r="E4192" s="20">
        <v>12.45</v>
      </c>
      <c r="F4192" s="21">
        <v>11.945775000000001</v>
      </c>
      <c r="G4192" s="22">
        <v>0.9431818181818181</v>
      </c>
      <c r="H4192" s="21">
        <v>13.2</v>
      </c>
    </row>
    <row r="4193" ht="15.75" customHeight="1">
      <c r="A4193" s="16" t="str">
        <f t="shared" ref="A4193:B4193" si="4037">A4157</f>
        <v>июль</v>
      </c>
      <c r="B4193" s="18">
        <f t="shared" si="4037"/>
        <v>3</v>
      </c>
      <c r="C4193" s="18">
        <f t="shared" si="215"/>
        <v>114</v>
      </c>
      <c r="D4193" s="19" t="str">
        <f t="shared" si="216"/>
        <v>Услуги</v>
      </c>
      <c r="E4193" s="20">
        <v>12.9</v>
      </c>
      <c r="F4193" s="21">
        <v>12.0099</v>
      </c>
      <c r="G4193" s="22">
        <v>1.1944444444444444</v>
      </c>
      <c r="H4193" s="21">
        <v>10.8</v>
      </c>
    </row>
    <row r="4194" ht="15.75" customHeight="1">
      <c r="A4194" s="16" t="str">
        <f t="shared" ref="A4194:B4194" si="4038">A4158</f>
        <v>август</v>
      </c>
      <c r="B4194" s="18">
        <f t="shared" si="4038"/>
        <v>3</v>
      </c>
      <c r="C4194" s="18">
        <f t="shared" si="215"/>
        <v>114</v>
      </c>
      <c r="D4194" s="19" t="str">
        <f t="shared" si="216"/>
        <v>Услуги</v>
      </c>
      <c r="E4194" s="20">
        <v>17.1</v>
      </c>
      <c r="F4194" s="21">
        <v>16.5699</v>
      </c>
      <c r="G4194" s="22">
        <v>1.4249999999999998</v>
      </c>
      <c r="H4194" s="21">
        <v>12.0</v>
      </c>
    </row>
    <row r="4195" ht="15.75" customHeight="1">
      <c r="A4195" s="16" t="str">
        <f t="shared" ref="A4195:B4195" si="4039">A4159</f>
        <v>сентябрь</v>
      </c>
      <c r="B4195" s="18">
        <f t="shared" si="4039"/>
        <v>3</v>
      </c>
      <c r="C4195" s="18">
        <f t="shared" si="215"/>
        <v>114</v>
      </c>
      <c r="D4195" s="19" t="str">
        <f t="shared" si="216"/>
        <v>Услуги</v>
      </c>
      <c r="E4195" s="20">
        <v>17.7</v>
      </c>
      <c r="F4195" s="21">
        <v>16.983150000000002</v>
      </c>
      <c r="G4195" s="22">
        <v>1.2291666666666665</v>
      </c>
      <c r="H4195" s="21">
        <v>14.4</v>
      </c>
    </row>
    <row r="4196" ht="15.75" customHeight="1">
      <c r="A4196" s="16" t="str">
        <f t="shared" ref="A4196:B4196" si="4040">A4160</f>
        <v>январь</v>
      </c>
      <c r="B4196" s="18">
        <f t="shared" si="4040"/>
        <v>1</v>
      </c>
      <c r="C4196" s="18">
        <f t="shared" si="215"/>
        <v>115</v>
      </c>
      <c r="D4196" s="19" t="str">
        <f t="shared" si="216"/>
        <v>телефоны и гаджеты</v>
      </c>
      <c r="E4196" s="20">
        <v>16.65</v>
      </c>
      <c r="F4196" s="21">
        <v>15.8175</v>
      </c>
      <c r="G4196" s="22">
        <v>1.5416666666666665</v>
      </c>
      <c r="H4196" s="21">
        <v>10.8</v>
      </c>
    </row>
    <row r="4197" ht="15.75" customHeight="1">
      <c r="A4197" s="16" t="str">
        <f t="shared" ref="A4197:B4197" si="4041">A4161</f>
        <v>февраль</v>
      </c>
      <c r="B4197" s="18">
        <f t="shared" si="4041"/>
        <v>1</v>
      </c>
      <c r="C4197" s="18">
        <f t="shared" si="215"/>
        <v>115</v>
      </c>
      <c r="D4197" s="19" t="str">
        <f t="shared" si="216"/>
        <v>телефоны и гаджеты</v>
      </c>
      <c r="E4197" s="20">
        <v>16.05</v>
      </c>
      <c r="F4197" s="21">
        <v>15.2475</v>
      </c>
      <c r="G4197" s="22">
        <v>1.1145833333333335</v>
      </c>
      <c r="H4197" s="21">
        <v>14.4</v>
      </c>
    </row>
    <row r="4198" ht="15.75" customHeight="1">
      <c r="A4198" s="16" t="str">
        <f t="shared" ref="A4198:B4198" si="4042">A4162</f>
        <v>март</v>
      </c>
      <c r="B4198" s="18">
        <f t="shared" si="4042"/>
        <v>1</v>
      </c>
      <c r="C4198" s="18">
        <f t="shared" si="215"/>
        <v>115</v>
      </c>
      <c r="D4198" s="19" t="str">
        <f t="shared" si="216"/>
        <v>телефоны и гаджеты</v>
      </c>
      <c r="E4198" s="20">
        <v>17.25</v>
      </c>
      <c r="F4198" s="21">
        <v>16.71525</v>
      </c>
      <c r="G4198" s="22">
        <v>1.4375</v>
      </c>
      <c r="H4198" s="21">
        <v>12.0</v>
      </c>
    </row>
    <row r="4199" ht="15.75" customHeight="1">
      <c r="A4199" s="16" t="str">
        <f t="shared" ref="A4199:B4199" si="4043">A4163</f>
        <v>апрель</v>
      </c>
      <c r="B4199" s="18">
        <f t="shared" si="4043"/>
        <v>2</v>
      </c>
      <c r="C4199" s="18">
        <f t="shared" si="215"/>
        <v>115</v>
      </c>
      <c r="D4199" s="19" t="str">
        <f t="shared" si="216"/>
        <v>телефоны и гаджеты</v>
      </c>
      <c r="E4199" s="20">
        <v>13.95</v>
      </c>
      <c r="F4199" s="21">
        <v>13.119975</v>
      </c>
      <c r="G4199" s="22">
        <v>1.2916666666666665</v>
      </c>
      <c r="H4199" s="21">
        <v>10.8</v>
      </c>
    </row>
    <row r="4200" ht="15.75" customHeight="1">
      <c r="A4200" s="16" t="str">
        <f t="shared" ref="A4200:B4200" si="4044">A4164</f>
        <v>май</v>
      </c>
      <c r="B4200" s="18">
        <f t="shared" si="4044"/>
        <v>2</v>
      </c>
      <c r="C4200" s="18">
        <f t="shared" si="215"/>
        <v>115</v>
      </c>
      <c r="D4200" s="19" t="str">
        <f t="shared" si="216"/>
        <v>телефоны и гаджеты</v>
      </c>
      <c r="E4200" s="20">
        <v>14.7</v>
      </c>
      <c r="F4200" s="21">
        <v>13.546050000000001</v>
      </c>
      <c r="G4200" s="22">
        <v>1.3611111111111112</v>
      </c>
      <c r="H4200" s="21">
        <v>10.8</v>
      </c>
    </row>
    <row r="4201" ht="15.75" customHeight="1">
      <c r="A4201" s="16" t="str">
        <f t="shared" ref="A4201:B4201" si="4045">A4165</f>
        <v>июнь</v>
      </c>
      <c r="B4201" s="18">
        <f t="shared" si="4045"/>
        <v>2</v>
      </c>
      <c r="C4201" s="18">
        <f t="shared" si="215"/>
        <v>115</v>
      </c>
      <c r="D4201" s="19" t="str">
        <f t="shared" si="216"/>
        <v>телефоны и гаджеты</v>
      </c>
      <c r="E4201" s="20">
        <v>16.35</v>
      </c>
      <c r="F4201" s="21">
        <v>15.843150000000001</v>
      </c>
      <c r="G4201" s="22">
        <v>1.2386363636363638</v>
      </c>
      <c r="H4201" s="21">
        <v>13.2</v>
      </c>
    </row>
    <row r="4202" ht="15.75" customHeight="1">
      <c r="A4202" s="16" t="str">
        <f t="shared" ref="A4202:B4202" si="4046">A4166</f>
        <v>июль</v>
      </c>
      <c r="B4202" s="18">
        <f t="shared" si="4046"/>
        <v>3</v>
      </c>
      <c r="C4202" s="18">
        <f t="shared" si="215"/>
        <v>115</v>
      </c>
      <c r="D4202" s="19" t="str">
        <f t="shared" si="216"/>
        <v>телефоны и гаджеты</v>
      </c>
      <c r="E4202" s="20">
        <v>16.35</v>
      </c>
      <c r="F4202" s="21">
        <v>15.22185</v>
      </c>
      <c r="G4202" s="22">
        <v>1.3625</v>
      </c>
      <c r="H4202" s="21">
        <v>12.0</v>
      </c>
    </row>
    <row r="4203" ht="15.75" customHeight="1">
      <c r="A4203" s="16" t="str">
        <f t="shared" ref="A4203:B4203" si="4047">A4167</f>
        <v>август</v>
      </c>
      <c r="B4203" s="18">
        <f t="shared" si="4047"/>
        <v>3</v>
      </c>
      <c r="C4203" s="18">
        <f t="shared" si="215"/>
        <v>115</v>
      </c>
      <c r="D4203" s="19" t="str">
        <f t="shared" si="216"/>
        <v>телефоны и гаджеты</v>
      </c>
      <c r="E4203" s="20">
        <v>13.5</v>
      </c>
      <c r="F4203" s="21">
        <v>13.0815</v>
      </c>
      <c r="G4203" s="22">
        <v>1.125</v>
      </c>
      <c r="H4203" s="21">
        <v>12.0</v>
      </c>
    </row>
    <row r="4204" ht="15.75" customHeight="1">
      <c r="A4204" s="16" t="str">
        <f t="shared" ref="A4204:B4204" si="4048">A4168</f>
        <v>сентябрь</v>
      </c>
      <c r="B4204" s="18">
        <f t="shared" si="4048"/>
        <v>3</v>
      </c>
      <c r="C4204" s="18">
        <f t="shared" si="215"/>
        <v>115</v>
      </c>
      <c r="D4204" s="19" t="str">
        <f t="shared" si="216"/>
        <v>телефоны и гаджеты</v>
      </c>
      <c r="E4204" s="20">
        <v>14.25</v>
      </c>
      <c r="F4204" s="21">
        <v>13.26675</v>
      </c>
      <c r="G4204" s="22">
        <v>1.0795454545454546</v>
      </c>
      <c r="H4204" s="21">
        <v>13.2</v>
      </c>
    </row>
    <row r="4205" ht="15.75" customHeight="1">
      <c r="A4205" s="16" t="str">
        <f t="shared" ref="A4205:B4205" si="4049">A4169</f>
        <v>январь</v>
      </c>
      <c r="B4205" s="18">
        <f t="shared" si="4049"/>
        <v>1</v>
      </c>
      <c r="C4205" s="18">
        <f t="shared" si="215"/>
        <v>116</v>
      </c>
      <c r="D4205" s="19" t="str">
        <f t="shared" si="216"/>
        <v>платежи</v>
      </c>
      <c r="E4205" s="20">
        <v>17.7</v>
      </c>
      <c r="F4205" s="21">
        <v>16.815</v>
      </c>
      <c r="G4205" s="22">
        <v>1.6388888888888888</v>
      </c>
      <c r="H4205" s="21">
        <v>10.8</v>
      </c>
    </row>
    <row r="4206" ht="15.75" customHeight="1">
      <c r="A4206" s="16" t="str">
        <f t="shared" ref="A4206:B4206" si="4050">A4170</f>
        <v>февраль</v>
      </c>
      <c r="B4206" s="18">
        <f t="shared" si="4050"/>
        <v>1</v>
      </c>
      <c r="C4206" s="18">
        <f t="shared" si="215"/>
        <v>116</v>
      </c>
      <c r="D4206" s="19" t="str">
        <f t="shared" si="216"/>
        <v>платежи</v>
      </c>
      <c r="E4206" s="20">
        <v>13.5</v>
      </c>
      <c r="F4206" s="21">
        <v>12.44025</v>
      </c>
      <c r="G4206" s="22">
        <v>1.0227272727272727</v>
      </c>
      <c r="H4206" s="21">
        <v>13.2</v>
      </c>
    </row>
    <row r="4207" ht="15.75" customHeight="1">
      <c r="A4207" s="16" t="str">
        <f t="shared" ref="A4207:B4207" si="4051">A4171</f>
        <v>март</v>
      </c>
      <c r="B4207" s="18">
        <f t="shared" si="4051"/>
        <v>1</v>
      </c>
      <c r="C4207" s="18">
        <f t="shared" si="215"/>
        <v>116</v>
      </c>
      <c r="D4207" s="19" t="str">
        <f t="shared" si="216"/>
        <v>платежи</v>
      </c>
      <c r="E4207" s="20">
        <v>14.25</v>
      </c>
      <c r="F4207" s="21">
        <v>13.131375</v>
      </c>
      <c r="G4207" s="22">
        <v>1.0795454545454546</v>
      </c>
      <c r="H4207" s="21">
        <v>13.2</v>
      </c>
    </row>
    <row r="4208" ht="15.75" customHeight="1">
      <c r="A4208" s="16" t="str">
        <f t="shared" ref="A4208:B4208" si="4052">A4172</f>
        <v>апрель</v>
      </c>
      <c r="B4208" s="18">
        <f t="shared" si="4052"/>
        <v>2</v>
      </c>
      <c r="C4208" s="18">
        <f t="shared" si="215"/>
        <v>116</v>
      </c>
      <c r="D4208" s="19" t="str">
        <f t="shared" si="216"/>
        <v>платежи</v>
      </c>
      <c r="E4208" s="20">
        <v>12.15</v>
      </c>
      <c r="F4208" s="21">
        <v>11.5425</v>
      </c>
      <c r="G4208" s="22">
        <v>1.0125000000000002</v>
      </c>
      <c r="H4208" s="21">
        <v>12.0</v>
      </c>
    </row>
    <row r="4209" ht="15.75" customHeight="1">
      <c r="A4209" s="16" t="str">
        <f t="shared" ref="A4209:B4209" si="4053">A4173</f>
        <v>май</v>
      </c>
      <c r="B4209" s="18">
        <f t="shared" si="4053"/>
        <v>2</v>
      </c>
      <c r="C4209" s="18">
        <f t="shared" si="215"/>
        <v>116</v>
      </c>
      <c r="D4209" s="19" t="str">
        <f t="shared" si="216"/>
        <v>платежи</v>
      </c>
      <c r="E4209" s="20">
        <v>15.3</v>
      </c>
      <c r="F4209" s="21">
        <v>14.8257</v>
      </c>
      <c r="G4209" s="22">
        <v>1.0625</v>
      </c>
      <c r="H4209" s="21">
        <v>14.4</v>
      </c>
    </row>
    <row r="4210" ht="15.75" customHeight="1">
      <c r="A4210" s="16" t="str">
        <f t="shared" ref="A4210:B4210" si="4054">A4174</f>
        <v>июнь</v>
      </c>
      <c r="B4210" s="18">
        <f t="shared" si="4054"/>
        <v>2</v>
      </c>
      <c r="C4210" s="18">
        <f t="shared" si="215"/>
        <v>116</v>
      </c>
      <c r="D4210" s="19" t="str">
        <f t="shared" si="216"/>
        <v>платежи</v>
      </c>
      <c r="E4210" s="20">
        <v>16.05</v>
      </c>
      <c r="F4210" s="21">
        <v>14.94255</v>
      </c>
      <c r="G4210" s="22">
        <v>1.3375000000000001</v>
      </c>
      <c r="H4210" s="21">
        <v>12.0</v>
      </c>
    </row>
    <row r="4211" ht="15.75" customHeight="1">
      <c r="A4211" s="16" t="str">
        <f t="shared" ref="A4211:B4211" si="4055">A4175</f>
        <v>июль</v>
      </c>
      <c r="B4211" s="18">
        <f t="shared" si="4055"/>
        <v>3</v>
      </c>
      <c r="C4211" s="18">
        <f t="shared" si="215"/>
        <v>116</v>
      </c>
      <c r="D4211" s="19" t="str">
        <f t="shared" si="216"/>
        <v>платежи</v>
      </c>
      <c r="E4211" s="20">
        <v>13.5</v>
      </c>
      <c r="F4211" s="21">
        <v>12.95325</v>
      </c>
      <c r="G4211" s="22">
        <v>0.9375</v>
      </c>
      <c r="H4211" s="21">
        <v>14.4</v>
      </c>
    </row>
    <row r="4212" ht="15.75" customHeight="1">
      <c r="A4212" s="16" t="str">
        <f t="shared" ref="A4212:B4212" si="4056">A4176</f>
        <v>август</v>
      </c>
      <c r="B4212" s="18">
        <f t="shared" si="4056"/>
        <v>3</v>
      </c>
      <c r="C4212" s="18">
        <f t="shared" si="215"/>
        <v>116</v>
      </c>
      <c r="D4212" s="19" t="str">
        <f t="shared" si="216"/>
        <v>платежи</v>
      </c>
      <c r="E4212" s="20">
        <v>15.3</v>
      </c>
      <c r="F4212" s="21">
        <v>14.535</v>
      </c>
      <c r="G4212" s="22">
        <v>1.0625</v>
      </c>
      <c r="H4212" s="21">
        <v>14.4</v>
      </c>
    </row>
    <row r="4213" ht="15.75" customHeight="1">
      <c r="A4213" s="16" t="str">
        <f t="shared" ref="A4213:B4213" si="4057">A4177</f>
        <v>сентябрь</v>
      </c>
      <c r="B4213" s="18">
        <f t="shared" si="4057"/>
        <v>3</v>
      </c>
      <c r="C4213" s="18">
        <f t="shared" si="215"/>
        <v>116</v>
      </c>
      <c r="D4213" s="19" t="str">
        <f t="shared" si="216"/>
        <v>платежи</v>
      </c>
      <c r="E4213" s="20">
        <v>12.15</v>
      </c>
      <c r="F4213" s="21">
        <v>11.427075</v>
      </c>
      <c r="G4213" s="22">
        <v>1.0125000000000002</v>
      </c>
      <c r="H4213" s="21">
        <v>12.0</v>
      </c>
    </row>
    <row r="4214" ht="15.75" customHeight="1">
      <c r="A4214" s="16" t="str">
        <f t="shared" ref="A4214:B4214" si="4058">A4178</f>
        <v>январь</v>
      </c>
      <c r="B4214" s="18">
        <f t="shared" si="4058"/>
        <v>1</v>
      </c>
      <c r="C4214" s="18">
        <f t="shared" si="215"/>
        <v>112</v>
      </c>
      <c r="D4214" s="19" t="str">
        <f t="shared" si="216"/>
        <v>Услуги</v>
      </c>
      <c r="E4214" s="20">
        <v>43.0</v>
      </c>
      <c r="F4214" s="21">
        <v>31.605</v>
      </c>
      <c r="G4214" s="22">
        <v>3.981481481481482</v>
      </c>
      <c r="H4214" s="21">
        <v>10.8</v>
      </c>
    </row>
    <row r="4215" ht="15.75" customHeight="1">
      <c r="A4215" s="16" t="str">
        <f t="shared" ref="A4215:B4215" si="4059">A4179</f>
        <v>февраль</v>
      </c>
      <c r="B4215" s="18">
        <f t="shared" si="4059"/>
        <v>1</v>
      </c>
      <c r="C4215" s="18">
        <f t="shared" si="215"/>
        <v>112</v>
      </c>
      <c r="D4215" s="19" t="str">
        <f t="shared" si="216"/>
        <v>Услуги</v>
      </c>
      <c r="E4215" s="20">
        <v>48.5</v>
      </c>
      <c r="F4215" s="21">
        <v>32.592</v>
      </c>
      <c r="G4215" s="22">
        <v>3.6742424242424243</v>
      </c>
      <c r="H4215" s="21">
        <v>13.2</v>
      </c>
    </row>
    <row r="4216" ht="15.75" customHeight="1">
      <c r="A4216" s="16" t="str">
        <f t="shared" ref="A4216:B4216" si="4060">A4180</f>
        <v>март</v>
      </c>
      <c r="B4216" s="18">
        <f t="shared" si="4060"/>
        <v>1</v>
      </c>
      <c r="C4216" s="18">
        <f t="shared" si="215"/>
        <v>112</v>
      </c>
      <c r="D4216" s="19" t="str">
        <f t="shared" si="216"/>
        <v>Услуги</v>
      </c>
      <c r="E4216" s="20">
        <v>45.0</v>
      </c>
      <c r="F4216" s="21">
        <v>32.76</v>
      </c>
      <c r="G4216" s="22">
        <v>3.125</v>
      </c>
      <c r="H4216" s="21">
        <v>14.4</v>
      </c>
    </row>
    <row r="4217" ht="15.75" customHeight="1">
      <c r="A4217" s="16" t="str">
        <f t="shared" ref="A4217:B4217" si="4061">A4181</f>
        <v>апрель</v>
      </c>
      <c r="B4217" s="18">
        <f t="shared" si="4061"/>
        <v>2</v>
      </c>
      <c r="C4217" s="18">
        <f t="shared" si="215"/>
        <v>112</v>
      </c>
      <c r="D4217" s="19" t="str">
        <f t="shared" si="216"/>
        <v>Услуги</v>
      </c>
      <c r="E4217" s="20">
        <v>44.5</v>
      </c>
      <c r="F4217" s="21">
        <v>30.215500000000002</v>
      </c>
      <c r="G4217" s="22">
        <v>3.3712121212121215</v>
      </c>
      <c r="H4217" s="21">
        <v>13.2</v>
      </c>
    </row>
    <row r="4218" ht="15.75" customHeight="1">
      <c r="A4218" s="16" t="str">
        <f t="shared" ref="A4218:B4218" si="4062">A4182</f>
        <v>май</v>
      </c>
      <c r="B4218" s="18">
        <f t="shared" si="4062"/>
        <v>2</v>
      </c>
      <c r="C4218" s="18">
        <f t="shared" si="215"/>
        <v>112</v>
      </c>
      <c r="D4218" s="19" t="str">
        <f t="shared" si="216"/>
        <v>Услуги</v>
      </c>
      <c r="E4218" s="20">
        <v>57.99999999999999</v>
      </c>
      <c r="F4218" s="21">
        <v>40.193999999999996</v>
      </c>
      <c r="G4218" s="22">
        <v>4.833333333333332</v>
      </c>
      <c r="H4218" s="21">
        <v>12.0</v>
      </c>
    </row>
    <row r="4219" ht="15.75" customHeight="1">
      <c r="A4219" s="16" t="str">
        <f t="shared" ref="A4219:B4219" si="4063">A4183</f>
        <v>июнь</v>
      </c>
      <c r="B4219" s="18">
        <f t="shared" si="4063"/>
        <v>2</v>
      </c>
      <c r="C4219" s="18">
        <f t="shared" si="215"/>
        <v>112</v>
      </c>
      <c r="D4219" s="19" t="str">
        <f t="shared" si="216"/>
        <v>Услуги</v>
      </c>
      <c r="E4219" s="20">
        <v>54.0</v>
      </c>
      <c r="F4219" s="21">
        <v>38.178</v>
      </c>
      <c r="G4219" s="22">
        <v>4.5</v>
      </c>
      <c r="H4219" s="21">
        <v>12.0</v>
      </c>
    </row>
    <row r="4220" ht="15.75" customHeight="1">
      <c r="A4220" s="16" t="str">
        <f t="shared" ref="A4220:B4220" si="4064">A4184</f>
        <v>июль</v>
      </c>
      <c r="B4220" s="18">
        <f t="shared" si="4064"/>
        <v>3</v>
      </c>
      <c r="C4220" s="18">
        <f t="shared" si="215"/>
        <v>112</v>
      </c>
      <c r="D4220" s="19" t="str">
        <f t="shared" si="216"/>
        <v>Услуги</v>
      </c>
      <c r="E4220" s="20">
        <v>47.5</v>
      </c>
      <c r="F4220" s="21">
        <v>33.5825</v>
      </c>
      <c r="G4220" s="22">
        <v>3.958333333333333</v>
      </c>
      <c r="H4220" s="21">
        <v>12.0</v>
      </c>
    </row>
    <row r="4221" ht="15.75" customHeight="1">
      <c r="A4221" s="16" t="str">
        <f t="shared" ref="A4221:B4221" si="4065">A4185</f>
        <v>август</v>
      </c>
      <c r="B4221" s="18">
        <f t="shared" si="4065"/>
        <v>3</v>
      </c>
      <c r="C4221" s="18">
        <f t="shared" si="215"/>
        <v>112</v>
      </c>
      <c r="D4221" s="19" t="str">
        <f t="shared" si="216"/>
        <v>Услуги</v>
      </c>
      <c r="E4221" s="20">
        <v>54.0</v>
      </c>
      <c r="F4221" s="21">
        <v>36.666</v>
      </c>
      <c r="G4221" s="22">
        <v>4.090909090909091</v>
      </c>
      <c r="H4221" s="21">
        <v>13.2</v>
      </c>
    </row>
    <row r="4222" ht="15.75" customHeight="1">
      <c r="A4222" s="16" t="str">
        <f t="shared" ref="A4222:B4222" si="4066">A4186</f>
        <v>сентябрь</v>
      </c>
      <c r="B4222" s="18">
        <f t="shared" si="4066"/>
        <v>3</v>
      </c>
      <c r="C4222" s="18">
        <f t="shared" si="215"/>
        <v>112</v>
      </c>
      <c r="D4222" s="19" t="str">
        <f t="shared" si="216"/>
        <v>Услуги</v>
      </c>
      <c r="E4222" s="20">
        <v>49.0</v>
      </c>
      <c r="F4222" s="21">
        <v>36.01499999999999</v>
      </c>
      <c r="G4222" s="22">
        <v>4.537037037037037</v>
      </c>
      <c r="H4222" s="21">
        <v>10.8</v>
      </c>
    </row>
    <row r="4223" ht="15.75" customHeight="1">
      <c r="A4223" s="16" t="str">
        <f t="shared" ref="A4223:B4223" si="4067">A4187</f>
        <v>январь</v>
      </c>
      <c r="B4223" s="18">
        <f t="shared" si="4067"/>
        <v>1</v>
      </c>
      <c r="C4223" s="18">
        <f t="shared" si="215"/>
        <v>115</v>
      </c>
      <c r="D4223" s="19" t="str">
        <f t="shared" si="216"/>
        <v>Услуги</v>
      </c>
      <c r="E4223" s="20">
        <v>58.5</v>
      </c>
      <c r="F4223" s="21">
        <v>42.587999999999994</v>
      </c>
      <c r="G4223" s="22">
        <v>4.431818181818182</v>
      </c>
      <c r="H4223" s="21">
        <v>13.2</v>
      </c>
    </row>
    <row r="4224" ht="15.75" customHeight="1">
      <c r="A4224" s="16" t="str">
        <f t="shared" ref="A4224:B4224" si="4068">A4188</f>
        <v>февраль</v>
      </c>
      <c r="B4224" s="18">
        <f t="shared" si="4068"/>
        <v>1</v>
      </c>
      <c r="C4224" s="18">
        <f t="shared" si="215"/>
        <v>115</v>
      </c>
      <c r="D4224" s="19" t="str">
        <f t="shared" si="216"/>
        <v>Услуги</v>
      </c>
      <c r="E4224" s="20">
        <v>43.5</v>
      </c>
      <c r="F4224" s="21">
        <v>29.5365</v>
      </c>
      <c r="G4224" s="22">
        <v>3.6250000000000004</v>
      </c>
      <c r="H4224" s="21">
        <v>12.0</v>
      </c>
    </row>
    <row r="4225" ht="15.75" customHeight="1">
      <c r="A4225" s="16" t="str">
        <f t="shared" ref="A4225:B4225" si="4069">A4189</f>
        <v>март</v>
      </c>
      <c r="B4225" s="18">
        <f t="shared" si="4069"/>
        <v>1</v>
      </c>
      <c r="C4225" s="18">
        <f t="shared" si="215"/>
        <v>115</v>
      </c>
      <c r="D4225" s="19" t="str">
        <f t="shared" si="216"/>
        <v>Услуги</v>
      </c>
      <c r="E4225" s="20">
        <v>52.0</v>
      </c>
      <c r="F4225" s="21">
        <v>37.128</v>
      </c>
      <c r="G4225" s="22">
        <v>3.93939393939394</v>
      </c>
      <c r="H4225" s="21">
        <v>13.2</v>
      </c>
    </row>
    <row r="4226" ht="15.75" customHeight="1">
      <c r="A4226" s="16" t="str">
        <f t="shared" ref="A4226:B4226" si="4070">A4190</f>
        <v>апрель</v>
      </c>
      <c r="B4226" s="18">
        <f t="shared" si="4070"/>
        <v>2</v>
      </c>
      <c r="C4226" s="18">
        <f t="shared" si="215"/>
        <v>115</v>
      </c>
      <c r="D4226" s="19" t="str">
        <f t="shared" si="216"/>
        <v>Услуги</v>
      </c>
      <c r="E4226" s="20">
        <v>44.5</v>
      </c>
      <c r="F4226" s="21">
        <v>30.215500000000002</v>
      </c>
      <c r="G4226" s="22">
        <v>3.7083333333333335</v>
      </c>
      <c r="H4226" s="21">
        <v>12.0</v>
      </c>
    </row>
    <row r="4227" ht="15.75" customHeight="1">
      <c r="A4227" s="16" t="str">
        <f t="shared" ref="A4227:B4227" si="4071">A4191</f>
        <v>май</v>
      </c>
      <c r="B4227" s="18">
        <f t="shared" si="4071"/>
        <v>2</v>
      </c>
      <c r="C4227" s="18">
        <f t="shared" si="215"/>
        <v>115</v>
      </c>
      <c r="D4227" s="19" t="str">
        <f t="shared" si="216"/>
        <v>Услуги</v>
      </c>
      <c r="E4227" s="20">
        <v>51.0</v>
      </c>
      <c r="F4227" s="21">
        <v>33.91499999999999</v>
      </c>
      <c r="G4227" s="22">
        <v>3.8636363636363633</v>
      </c>
      <c r="H4227" s="21">
        <v>13.2</v>
      </c>
    </row>
    <row r="4228" ht="15.75" customHeight="1">
      <c r="A4228" s="16" t="str">
        <f t="shared" ref="A4228:B4228" si="4072">A4192</f>
        <v>июнь</v>
      </c>
      <c r="B4228" s="18">
        <f t="shared" si="4072"/>
        <v>2</v>
      </c>
      <c r="C4228" s="18">
        <f t="shared" si="215"/>
        <v>115</v>
      </c>
      <c r="D4228" s="19" t="str">
        <f t="shared" si="216"/>
        <v>Услуги</v>
      </c>
      <c r="E4228" s="20">
        <v>56.99999999999999</v>
      </c>
      <c r="F4228" s="21">
        <v>39.102</v>
      </c>
      <c r="G4228" s="22">
        <v>4.75</v>
      </c>
      <c r="H4228" s="21">
        <v>12.0</v>
      </c>
    </row>
    <row r="4229" ht="15.75" customHeight="1">
      <c r="A4229" s="16" t="str">
        <f t="shared" ref="A4229:B4229" si="4073">A4193</f>
        <v>июль</v>
      </c>
      <c r="B4229" s="18">
        <f t="shared" si="4073"/>
        <v>3</v>
      </c>
      <c r="C4229" s="18">
        <f t="shared" si="215"/>
        <v>115</v>
      </c>
      <c r="D4229" s="19" t="str">
        <f t="shared" si="216"/>
        <v>Услуги</v>
      </c>
      <c r="E4229" s="20">
        <v>50.5</v>
      </c>
      <c r="F4229" s="21">
        <v>33.93599999999999</v>
      </c>
      <c r="G4229" s="22">
        <v>4.6759259259259265</v>
      </c>
      <c r="H4229" s="21">
        <v>10.8</v>
      </c>
    </row>
    <row r="4230" ht="15.75" customHeight="1">
      <c r="A4230" s="16" t="str">
        <f t="shared" ref="A4230:B4230" si="4074">A4194</f>
        <v>август</v>
      </c>
      <c r="B4230" s="18">
        <f t="shared" si="4074"/>
        <v>3</v>
      </c>
      <c r="C4230" s="18">
        <f t="shared" si="215"/>
        <v>115</v>
      </c>
      <c r="D4230" s="19" t="str">
        <f t="shared" si="216"/>
        <v>Услуги</v>
      </c>
      <c r="E4230" s="20">
        <v>60.0</v>
      </c>
      <c r="F4230" s="21">
        <v>44.1</v>
      </c>
      <c r="G4230" s="22">
        <v>5.555555555555556</v>
      </c>
      <c r="H4230" s="21">
        <v>10.8</v>
      </c>
    </row>
    <row r="4231" ht="15.75" customHeight="1">
      <c r="A4231" s="16" t="str">
        <f t="shared" ref="A4231:B4231" si="4075">A4195</f>
        <v>сентябрь</v>
      </c>
      <c r="B4231" s="18">
        <f t="shared" si="4075"/>
        <v>3</v>
      </c>
      <c r="C4231" s="18">
        <f t="shared" si="215"/>
        <v>115</v>
      </c>
      <c r="D4231" s="19" t="str">
        <f t="shared" si="216"/>
        <v>Услуги</v>
      </c>
      <c r="E4231" s="20">
        <v>52.0</v>
      </c>
      <c r="F4231" s="21">
        <v>38.22</v>
      </c>
      <c r="G4231" s="22">
        <v>3.6111111111111107</v>
      </c>
      <c r="H4231" s="21">
        <v>14.4</v>
      </c>
    </row>
    <row r="4232" ht="15.75" customHeight="1">
      <c r="A4232" s="16" t="str">
        <f t="shared" ref="A4232:B4232" si="4076">A4196</f>
        <v>январь</v>
      </c>
      <c r="B4232" s="18">
        <f t="shared" si="4076"/>
        <v>1</v>
      </c>
      <c r="C4232" s="18">
        <f t="shared" si="215"/>
        <v>116</v>
      </c>
      <c r="D4232" s="19" t="str">
        <f t="shared" si="216"/>
        <v>телефоны и гаджеты</v>
      </c>
      <c r="E4232" s="20">
        <v>44.0</v>
      </c>
      <c r="F4232" s="21">
        <v>30.184</v>
      </c>
      <c r="G4232" s="22">
        <v>4.0740740740740735</v>
      </c>
      <c r="H4232" s="21">
        <v>10.8</v>
      </c>
    </row>
    <row r="4233" ht="15.75" customHeight="1">
      <c r="A4233" s="16" t="str">
        <f t="shared" ref="A4233:B4233" si="4077">A4197</f>
        <v>февраль</v>
      </c>
      <c r="B4233" s="18">
        <f t="shared" si="4077"/>
        <v>1</v>
      </c>
      <c r="C4233" s="18">
        <f t="shared" si="215"/>
        <v>116</v>
      </c>
      <c r="D4233" s="19" t="str">
        <f t="shared" si="216"/>
        <v>телефоны и гаджеты</v>
      </c>
      <c r="E4233" s="20">
        <v>51.5</v>
      </c>
      <c r="F4233" s="21">
        <v>34.9685</v>
      </c>
      <c r="G4233" s="22">
        <v>3.901515151515152</v>
      </c>
      <c r="H4233" s="21">
        <v>13.2</v>
      </c>
    </row>
    <row r="4234" ht="15.75" customHeight="1">
      <c r="A4234" s="16" t="str">
        <f t="shared" ref="A4234:B4234" si="4078">A4198</f>
        <v>март</v>
      </c>
      <c r="B4234" s="18">
        <f t="shared" si="4078"/>
        <v>1</v>
      </c>
      <c r="C4234" s="18">
        <f t="shared" si="215"/>
        <v>116</v>
      </c>
      <c r="D4234" s="19" t="str">
        <f t="shared" si="216"/>
        <v>телефоны и гаджеты</v>
      </c>
      <c r="E4234" s="20">
        <v>59.0</v>
      </c>
      <c r="F4234" s="21">
        <v>43.365</v>
      </c>
      <c r="G4234" s="22">
        <v>4.097222222222223</v>
      </c>
      <c r="H4234" s="21">
        <v>14.4</v>
      </c>
    </row>
    <row r="4235" ht="15.75" customHeight="1">
      <c r="A4235" s="16" t="str">
        <f t="shared" ref="A4235:B4235" si="4079">A4199</f>
        <v>апрель</v>
      </c>
      <c r="B4235" s="18">
        <f t="shared" si="4079"/>
        <v>2</v>
      </c>
      <c r="C4235" s="18">
        <f t="shared" si="215"/>
        <v>116</v>
      </c>
      <c r="D4235" s="19" t="str">
        <f t="shared" si="216"/>
        <v>телефоны и гаджеты</v>
      </c>
      <c r="E4235" s="20">
        <v>45.0</v>
      </c>
      <c r="F4235" s="21">
        <v>32.129999999999995</v>
      </c>
      <c r="G4235" s="22">
        <v>4.166666666666666</v>
      </c>
      <c r="H4235" s="21">
        <v>10.8</v>
      </c>
    </row>
    <row r="4236" ht="15.75" customHeight="1">
      <c r="A4236" s="16" t="str">
        <f t="shared" ref="A4236:B4236" si="4080">A4200</f>
        <v>май</v>
      </c>
      <c r="B4236" s="18">
        <f t="shared" si="4080"/>
        <v>2</v>
      </c>
      <c r="C4236" s="18">
        <f t="shared" si="215"/>
        <v>116</v>
      </c>
      <c r="D4236" s="19" t="str">
        <f t="shared" si="216"/>
        <v>телефоны и гаджеты</v>
      </c>
      <c r="E4236" s="20">
        <v>44.0</v>
      </c>
      <c r="F4236" s="21">
        <v>31.107999999999997</v>
      </c>
      <c r="G4236" s="22">
        <v>3.6666666666666665</v>
      </c>
      <c r="H4236" s="21">
        <v>12.0</v>
      </c>
    </row>
    <row r="4237" ht="15.75" customHeight="1">
      <c r="A4237" s="16" t="str">
        <f t="shared" ref="A4237:B4237" si="4081">A4201</f>
        <v>июнь</v>
      </c>
      <c r="B4237" s="18">
        <f t="shared" si="4081"/>
        <v>2</v>
      </c>
      <c r="C4237" s="18">
        <f t="shared" si="215"/>
        <v>116</v>
      </c>
      <c r="D4237" s="19" t="str">
        <f t="shared" si="216"/>
        <v>телефоны и гаджеты</v>
      </c>
      <c r="E4237" s="20">
        <v>60.0</v>
      </c>
      <c r="F4237" s="21">
        <v>40.74</v>
      </c>
      <c r="G4237" s="22">
        <v>5.555555555555556</v>
      </c>
      <c r="H4237" s="21">
        <v>10.8</v>
      </c>
    </row>
    <row r="4238" ht="15.75" customHeight="1">
      <c r="A4238" s="16" t="str">
        <f t="shared" ref="A4238:B4238" si="4082">A4202</f>
        <v>июль</v>
      </c>
      <c r="B4238" s="18">
        <f t="shared" si="4082"/>
        <v>3</v>
      </c>
      <c r="C4238" s="18">
        <f t="shared" si="215"/>
        <v>116</v>
      </c>
      <c r="D4238" s="19" t="str">
        <f t="shared" si="216"/>
        <v>телефоны и гаджеты</v>
      </c>
      <c r="E4238" s="20">
        <v>53.0</v>
      </c>
      <c r="F4238" s="21">
        <v>35.986999999999995</v>
      </c>
      <c r="G4238" s="22">
        <v>3.680555555555556</v>
      </c>
      <c r="H4238" s="21">
        <v>14.4</v>
      </c>
    </row>
    <row r="4239" ht="15.75" customHeight="1">
      <c r="A4239" s="16" t="str">
        <f t="shared" ref="A4239:B4239" si="4083">A4203</f>
        <v>август</v>
      </c>
      <c r="B4239" s="18">
        <f t="shared" si="4083"/>
        <v>3</v>
      </c>
      <c r="C4239" s="18">
        <f t="shared" si="215"/>
        <v>116</v>
      </c>
      <c r="D4239" s="19" t="str">
        <f t="shared" si="216"/>
        <v>телефоны и гаджеты</v>
      </c>
      <c r="E4239" s="20">
        <v>53.5</v>
      </c>
      <c r="F4239" s="21">
        <v>38.199</v>
      </c>
      <c r="G4239" s="22">
        <v>3.7152777777777777</v>
      </c>
      <c r="H4239" s="21">
        <v>14.4</v>
      </c>
    </row>
    <row r="4240" ht="15.75" customHeight="1">
      <c r="A4240" s="16" t="str">
        <f t="shared" ref="A4240:B4240" si="4084">A4204</f>
        <v>сентябрь</v>
      </c>
      <c r="B4240" s="18">
        <f t="shared" si="4084"/>
        <v>3</v>
      </c>
      <c r="C4240" s="18">
        <f t="shared" si="215"/>
        <v>116</v>
      </c>
      <c r="D4240" s="19" t="str">
        <f t="shared" si="216"/>
        <v>телефоны и гаджеты</v>
      </c>
      <c r="E4240" s="20">
        <v>53.5</v>
      </c>
      <c r="F4240" s="21">
        <v>36.70099999999999</v>
      </c>
      <c r="G4240" s="22">
        <v>4.053030303030303</v>
      </c>
      <c r="H4240" s="21">
        <v>13.2</v>
      </c>
    </row>
    <row r="4241" ht="15.75" customHeight="1">
      <c r="A4241" s="16" t="str">
        <f t="shared" ref="A4241:B4241" si="4085">A4205</f>
        <v>январь</v>
      </c>
      <c r="B4241" s="18">
        <f t="shared" si="4085"/>
        <v>1</v>
      </c>
      <c r="C4241" s="18">
        <f t="shared" si="215"/>
        <v>117</v>
      </c>
      <c r="D4241" s="19" t="str">
        <f t="shared" si="216"/>
        <v>платежи</v>
      </c>
      <c r="E4241" s="20">
        <v>50.5</v>
      </c>
      <c r="F4241" s="21">
        <v>35.349999999999994</v>
      </c>
      <c r="G4241" s="22">
        <v>3.8257575757575752</v>
      </c>
      <c r="H4241" s="21">
        <v>13.2</v>
      </c>
    </row>
    <row r="4242" ht="15.75" customHeight="1">
      <c r="A4242" s="16" t="str">
        <f t="shared" ref="A4242:B4242" si="4086">A4206</f>
        <v>февраль</v>
      </c>
      <c r="B4242" s="18">
        <f t="shared" si="4086"/>
        <v>1</v>
      </c>
      <c r="C4242" s="18">
        <f t="shared" si="215"/>
        <v>117</v>
      </c>
      <c r="D4242" s="19" t="str">
        <f t="shared" si="216"/>
        <v>платежи</v>
      </c>
      <c r="E4242" s="20">
        <v>53.0</v>
      </c>
      <c r="F4242" s="21">
        <v>38.955</v>
      </c>
      <c r="G4242" s="22">
        <v>4.907407407407407</v>
      </c>
      <c r="H4242" s="21">
        <v>10.8</v>
      </c>
    </row>
    <row r="4243" ht="15.75" customHeight="1">
      <c r="A4243" s="16" t="str">
        <f t="shared" ref="A4243:B4243" si="4087">A4207</f>
        <v>март</v>
      </c>
      <c r="B4243" s="18">
        <f t="shared" si="4087"/>
        <v>1</v>
      </c>
      <c r="C4243" s="18">
        <f t="shared" si="215"/>
        <v>117</v>
      </c>
      <c r="D4243" s="19" t="str">
        <f t="shared" si="216"/>
        <v>платежи</v>
      </c>
      <c r="E4243" s="20">
        <v>50.5</v>
      </c>
      <c r="F4243" s="21">
        <v>34.9965</v>
      </c>
      <c r="G4243" s="22">
        <v>4.6759259259259265</v>
      </c>
      <c r="H4243" s="21">
        <v>10.8</v>
      </c>
    </row>
    <row r="4244" ht="15.75" customHeight="1">
      <c r="A4244" s="16" t="str">
        <f t="shared" ref="A4244:B4244" si="4088">A4208</f>
        <v>апрель</v>
      </c>
      <c r="B4244" s="18">
        <f t="shared" si="4088"/>
        <v>2</v>
      </c>
      <c r="C4244" s="18">
        <f t="shared" si="215"/>
        <v>117</v>
      </c>
      <c r="D4244" s="19" t="str">
        <f t="shared" si="216"/>
        <v>платежи</v>
      </c>
      <c r="E4244" s="20">
        <v>41.0</v>
      </c>
      <c r="F4244" s="21">
        <v>28.125999999999994</v>
      </c>
      <c r="G4244" s="22">
        <v>3.4166666666666665</v>
      </c>
      <c r="H4244" s="21">
        <v>12.0</v>
      </c>
    </row>
    <row r="4245" ht="15.75" customHeight="1">
      <c r="A4245" s="16" t="str">
        <f t="shared" ref="A4245:B4245" si="4089">A4209</f>
        <v>май</v>
      </c>
      <c r="B4245" s="18">
        <f t="shared" si="4089"/>
        <v>2</v>
      </c>
      <c r="C4245" s="18">
        <f t="shared" si="215"/>
        <v>117</v>
      </c>
      <c r="D4245" s="19" t="str">
        <f t="shared" si="216"/>
        <v>платежи</v>
      </c>
      <c r="E4245" s="20">
        <v>48.0</v>
      </c>
      <c r="F4245" s="21">
        <v>33.599999999999994</v>
      </c>
      <c r="G4245" s="22">
        <v>4.444444444444445</v>
      </c>
      <c r="H4245" s="21">
        <v>10.8</v>
      </c>
    </row>
    <row r="4246" ht="15.75" customHeight="1">
      <c r="A4246" s="16" t="str">
        <f t="shared" ref="A4246:B4246" si="4090">A4210</f>
        <v>июнь</v>
      </c>
      <c r="B4246" s="18">
        <f t="shared" si="4090"/>
        <v>2</v>
      </c>
      <c r="C4246" s="18">
        <f t="shared" si="215"/>
        <v>117</v>
      </c>
      <c r="D4246" s="19" t="str">
        <f t="shared" si="216"/>
        <v>платежи</v>
      </c>
      <c r="E4246" s="20">
        <v>57.99999999999999</v>
      </c>
      <c r="F4246" s="21">
        <v>39.78799999999999</v>
      </c>
      <c r="G4246" s="22">
        <v>5.370370370370371</v>
      </c>
      <c r="H4246" s="21">
        <v>10.8</v>
      </c>
    </row>
    <row r="4247" ht="15.75" customHeight="1">
      <c r="A4247" s="16" t="str">
        <f t="shared" ref="A4247:B4247" si="4091">A4211</f>
        <v>июль</v>
      </c>
      <c r="B4247" s="18">
        <f t="shared" si="4091"/>
        <v>3</v>
      </c>
      <c r="C4247" s="18">
        <f t="shared" si="215"/>
        <v>117</v>
      </c>
      <c r="D4247" s="19" t="str">
        <f t="shared" si="216"/>
        <v>платежи</v>
      </c>
      <c r="E4247" s="20">
        <v>44.0</v>
      </c>
      <c r="F4247" s="21">
        <v>29.875999999999998</v>
      </c>
      <c r="G4247" s="22">
        <v>3.6666666666666665</v>
      </c>
      <c r="H4247" s="21">
        <v>12.0</v>
      </c>
    </row>
    <row r="4248" ht="15.75" customHeight="1">
      <c r="A4248" s="16" t="str">
        <f t="shared" ref="A4248:B4248" si="4092">A4212</f>
        <v>август</v>
      </c>
      <c r="B4248" s="18">
        <f t="shared" si="4092"/>
        <v>3</v>
      </c>
      <c r="C4248" s="18">
        <f t="shared" si="215"/>
        <v>117</v>
      </c>
      <c r="D4248" s="19" t="str">
        <f t="shared" si="216"/>
        <v>платежи</v>
      </c>
      <c r="E4248" s="20">
        <v>46.5</v>
      </c>
      <c r="F4248" s="21">
        <v>31.5735</v>
      </c>
      <c r="G4248" s="22">
        <v>3.5227272727272734</v>
      </c>
      <c r="H4248" s="21">
        <v>13.2</v>
      </c>
    </row>
    <row r="4249" ht="15.75" customHeight="1">
      <c r="A4249" s="16" t="str">
        <f t="shared" ref="A4249:B4249" si="4093">A4213</f>
        <v>сентябрь</v>
      </c>
      <c r="B4249" s="18">
        <f t="shared" si="4093"/>
        <v>3</v>
      </c>
      <c r="C4249" s="18">
        <f t="shared" si="215"/>
        <v>117</v>
      </c>
      <c r="D4249" s="19" t="str">
        <f t="shared" si="216"/>
        <v>платежи</v>
      </c>
      <c r="E4249" s="20">
        <v>50.5</v>
      </c>
      <c r="F4249" s="21">
        <v>34.642999999999994</v>
      </c>
      <c r="G4249" s="22">
        <v>4.208333333333333</v>
      </c>
      <c r="H4249" s="21">
        <v>12.0</v>
      </c>
    </row>
    <row r="4250" ht="15.75" customHeight="1">
      <c r="A4250" s="16" t="str">
        <f t="shared" ref="A4250:B4250" si="4094">A4214</f>
        <v>январь</v>
      </c>
      <c r="B4250" s="18">
        <f t="shared" si="4094"/>
        <v>1</v>
      </c>
      <c r="C4250" s="18">
        <f t="shared" si="215"/>
        <v>113</v>
      </c>
      <c r="D4250" s="19" t="str">
        <f t="shared" si="216"/>
        <v>Услуги</v>
      </c>
      <c r="E4250" s="20">
        <v>50.0</v>
      </c>
      <c r="F4250" s="21">
        <v>36.05</v>
      </c>
      <c r="G4250" s="22">
        <v>3.787878787878788</v>
      </c>
      <c r="H4250" s="21">
        <v>13.2</v>
      </c>
    </row>
    <row r="4251" ht="15.75" customHeight="1">
      <c r="A4251" s="16" t="str">
        <f t="shared" ref="A4251:B4251" si="4095">A4215</f>
        <v>февраль</v>
      </c>
      <c r="B4251" s="18">
        <f t="shared" si="4095"/>
        <v>1</v>
      </c>
      <c r="C4251" s="18">
        <f t="shared" si="215"/>
        <v>113</v>
      </c>
      <c r="D4251" s="19" t="str">
        <f t="shared" si="216"/>
        <v>Услуги</v>
      </c>
      <c r="E4251" s="20">
        <v>43.5</v>
      </c>
      <c r="F4251" s="21">
        <v>29.840999999999994</v>
      </c>
      <c r="G4251" s="22">
        <v>3.295454545454545</v>
      </c>
      <c r="H4251" s="21">
        <v>13.2</v>
      </c>
    </row>
    <row r="4252" ht="15.75" customHeight="1">
      <c r="A4252" s="16" t="str">
        <f t="shared" ref="A4252:B4252" si="4096">A4216</f>
        <v>март</v>
      </c>
      <c r="B4252" s="18">
        <f t="shared" si="4096"/>
        <v>1</v>
      </c>
      <c r="C4252" s="18">
        <f t="shared" si="215"/>
        <v>113</v>
      </c>
      <c r="D4252" s="19" t="str">
        <f t="shared" si="216"/>
        <v>Услуги</v>
      </c>
      <c r="E4252" s="20">
        <v>46.0</v>
      </c>
      <c r="F4252" s="21">
        <v>31.233999999999995</v>
      </c>
      <c r="G4252" s="22">
        <v>4.2592592592592595</v>
      </c>
      <c r="H4252" s="21">
        <v>10.8</v>
      </c>
    </row>
    <row r="4253" ht="15.75" customHeight="1">
      <c r="A4253" s="16" t="str">
        <f t="shared" ref="A4253:B4253" si="4097">A4217</f>
        <v>апрель</v>
      </c>
      <c r="B4253" s="18">
        <f t="shared" si="4097"/>
        <v>2</v>
      </c>
      <c r="C4253" s="18">
        <f t="shared" si="215"/>
        <v>113</v>
      </c>
      <c r="D4253" s="19" t="str">
        <f t="shared" si="216"/>
        <v>Услуги</v>
      </c>
      <c r="E4253" s="20">
        <v>53.5</v>
      </c>
      <c r="F4253" s="21">
        <v>38.573499999999996</v>
      </c>
      <c r="G4253" s="22">
        <v>4.458333333333334</v>
      </c>
      <c r="H4253" s="21">
        <v>12.0</v>
      </c>
    </row>
    <row r="4254" ht="15.75" customHeight="1">
      <c r="A4254" s="16" t="str">
        <f t="shared" ref="A4254:B4254" si="4098">A4218</f>
        <v>май</v>
      </c>
      <c r="B4254" s="18">
        <f t="shared" si="4098"/>
        <v>2</v>
      </c>
      <c r="C4254" s="18">
        <f t="shared" si="215"/>
        <v>113</v>
      </c>
      <c r="D4254" s="19" t="str">
        <f t="shared" si="216"/>
        <v>Услуги</v>
      </c>
      <c r="E4254" s="20">
        <v>56.49999999999999</v>
      </c>
      <c r="F4254" s="21">
        <v>38.75899999999999</v>
      </c>
      <c r="G4254" s="22">
        <v>4.708333333333334</v>
      </c>
      <c r="H4254" s="21">
        <v>12.0</v>
      </c>
    </row>
    <row r="4255" ht="15.75" customHeight="1">
      <c r="A4255" s="16" t="str">
        <f t="shared" ref="A4255:B4255" si="4099">A4219</f>
        <v>июнь</v>
      </c>
      <c r="B4255" s="18">
        <f t="shared" si="4099"/>
        <v>2</v>
      </c>
      <c r="C4255" s="18">
        <f t="shared" si="215"/>
        <v>113</v>
      </c>
      <c r="D4255" s="19" t="str">
        <f t="shared" si="216"/>
        <v>Услуги</v>
      </c>
      <c r="E4255" s="20">
        <v>46.5</v>
      </c>
      <c r="F4255" s="21">
        <v>33.852</v>
      </c>
      <c r="G4255" s="22">
        <v>4.305555555555555</v>
      </c>
      <c r="H4255" s="21">
        <v>10.8</v>
      </c>
    </row>
    <row r="4256" ht="15.75" customHeight="1">
      <c r="A4256" s="16" t="str">
        <f t="shared" ref="A4256:B4256" si="4100">A4220</f>
        <v>июль</v>
      </c>
      <c r="B4256" s="18">
        <f t="shared" si="4100"/>
        <v>3</v>
      </c>
      <c r="C4256" s="18">
        <f t="shared" si="215"/>
        <v>113</v>
      </c>
      <c r="D4256" s="19" t="str">
        <f t="shared" si="216"/>
        <v>Услуги</v>
      </c>
      <c r="E4256" s="20">
        <v>54.50000000000001</v>
      </c>
      <c r="F4256" s="21">
        <v>36.2425</v>
      </c>
      <c r="G4256" s="22">
        <v>3.7847222222222228</v>
      </c>
      <c r="H4256" s="21">
        <v>14.4</v>
      </c>
    </row>
    <row r="4257" ht="15.75" customHeight="1">
      <c r="A4257" s="16" t="str">
        <f t="shared" ref="A4257:B4257" si="4101">A4221</f>
        <v>август</v>
      </c>
      <c r="B4257" s="18">
        <f t="shared" si="4101"/>
        <v>3</v>
      </c>
      <c r="C4257" s="18">
        <f t="shared" si="215"/>
        <v>113</v>
      </c>
      <c r="D4257" s="19" t="str">
        <f t="shared" si="216"/>
        <v>Услуги</v>
      </c>
      <c r="E4257" s="20">
        <v>50.5</v>
      </c>
      <c r="F4257" s="21">
        <v>33.582499999999996</v>
      </c>
      <c r="G4257" s="22">
        <v>3.5069444444444438</v>
      </c>
      <c r="H4257" s="21">
        <v>14.4</v>
      </c>
    </row>
    <row r="4258" ht="15.75" customHeight="1">
      <c r="A4258" s="16" t="str">
        <f t="shared" ref="A4258:B4258" si="4102">A4222</f>
        <v>сентябрь</v>
      </c>
      <c r="B4258" s="18">
        <f t="shared" si="4102"/>
        <v>3</v>
      </c>
      <c r="C4258" s="18">
        <f t="shared" si="215"/>
        <v>113</v>
      </c>
      <c r="D4258" s="19" t="str">
        <f t="shared" si="216"/>
        <v>Услуги</v>
      </c>
      <c r="E4258" s="20">
        <v>51.0</v>
      </c>
      <c r="F4258" s="21">
        <v>34.629</v>
      </c>
      <c r="G4258" s="22">
        <v>4.25</v>
      </c>
      <c r="H4258" s="21">
        <v>12.0</v>
      </c>
    </row>
    <row r="4259" ht="15.75" customHeight="1">
      <c r="A4259" s="16" t="str">
        <f t="shared" ref="A4259:B4259" si="4103">A4223</f>
        <v>январь</v>
      </c>
      <c r="B4259" s="18">
        <f t="shared" si="4103"/>
        <v>1</v>
      </c>
      <c r="C4259" s="18">
        <f t="shared" si="215"/>
        <v>116</v>
      </c>
      <c r="D4259" s="19" t="str">
        <f t="shared" si="216"/>
        <v>Услуги</v>
      </c>
      <c r="E4259" s="20">
        <v>43.5</v>
      </c>
      <c r="F4259" s="21">
        <v>29.231999999999996</v>
      </c>
      <c r="G4259" s="22">
        <v>3.6250000000000004</v>
      </c>
      <c r="H4259" s="21">
        <v>12.0</v>
      </c>
    </row>
    <row r="4260" ht="15.75" customHeight="1">
      <c r="A4260" s="16" t="str">
        <f t="shared" ref="A4260:B4260" si="4104">A4224</f>
        <v>февраль</v>
      </c>
      <c r="B4260" s="18">
        <f t="shared" si="4104"/>
        <v>1</v>
      </c>
      <c r="C4260" s="18">
        <f t="shared" si="215"/>
        <v>116</v>
      </c>
      <c r="D4260" s="19" t="str">
        <f t="shared" si="216"/>
        <v>Услуги</v>
      </c>
      <c r="E4260" s="20">
        <v>48.5</v>
      </c>
      <c r="F4260" s="21">
        <v>34.96849999999999</v>
      </c>
      <c r="G4260" s="22">
        <v>3.3680555555555562</v>
      </c>
      <c r="H4260" s="21">
        <v>14.4</v>
      </c>
    </row>
    <row r="4261" ht="15.75" customHeight="1">
      <c r="A4261" s="16" t="str">
        <f t="shared" ref="A4261:B4261" si="4105">A4225</f>
        <v>март</v>
      </c>
      <c r="B4261" s="18">
        <f t="shared" si="4105"/>
        <v>1</v>
      </c>
      <c r="C4261" s="18">
        <f t="shared" si="215"/>
        <v>116</v>
      </c>
      <c r="D4261" s="19" t="str">
        <f t="shared" si="216"/>
        <v>Услуги</v>
      </c>
      <c r="E4261" s="20">
        <v>53.0</v>
      </c>
      <c r="F4261" s="21">
        <v>37.84199999999999</v>
      </c>
      <c r="G4261" s="22">
        <v>4.907407407407407</v>
      </c>
      <c r="H4261" s="21">
        <v>10.8</v>
      </c>
    </row>
    <row r="4262" ht="15.75" customHeight="1">
      <c r="A4262" s="16" t="str">
        <f t="shared" ref="A4262:B4262" si="4106">A4226</f>
        <v>апрель</v>
      </c>
      <c r="B4262" s="18">
        <f t="shared" si="4106"/>
        <v>2</v>
      </c>
      <c r="C4262" s="18">
        <f t="shared" si="215"/>
        <v>116</v>
      </c>
      <c r="D4262" s="19" t="str">
        <f t="shared" si="216"/>
        <v>Услуги</v>
      </c>
      <c r="E4262" s="20">
        <v>41.0</v>
      </c>
      <c r="F4262" s="21">
        <v>28.125999999999994</v>
      </c>
      <c r="G4262" s="22">
        <v>2.8472222222222223</v>
      </c>
      <c r="H4262" s="21">
        <v>14.4</v>
      </c>
    </row>
    <row r="4263" ht="15.75" customHeight="1">
      <c r="A4263" s="16" t="str">
        <f t="shared" ref="A4263:B4263" si="4107">A4227</f>
        <v>май</v>
      </c>
      <c r="B4263" s="18">
        <f t="shared" si="4107"/>
        <v>2</v>
      </c>
      <c r="C4263" s="18">
        <f t="shared" si="215"/>
        <v>116</v>
      </c>
      <c r="D4263" s="19" t="str">
        <f t="shared" si="216"/>
        <v>Услуги</v>
      </c>
      <c r="E4263" s="20">
        <v>55.00000000000001</v>
      </c>
      <c r="F4263" s="21">
        <v>37.345</v>
      </c>
      <c r="G4263" s="22">
        <v>4.583333333333334</v>
      </c>
      <c r="H4263" s="21">
        <v>12.0</v>
      </c>
    </row>
    <row r="4264" ht="15.75" customHeight="1">
      <c r="A4264" s="16" t="str">
        <f t="shared" ref="A4264:B4264" si="4108">A4228</f>
        <v>июнь</v>
      </c>
      <c r="B4264" s="18">
        <f t="shared" si="4108"/>
        <v>2</v>
      </c>
      <c r="C4264" s="18">
        <f t="shared" si="215"/>
        <v>116</v>
      </c>
      <c r="D4264" s="19" t="str">
        <f t="shared" si="216"/>
        <v>Услуги</v>
      </c>
      <c r="E4264" s="20">
        <v>53.5</v>
      </c>
      <c r="F4264" s="21">
        <v>37.0755</v>
      </c>
      <c r="G4264" s="22">
        <v>4.458333333333334</v>
      </c>
      <c r="H4264" s="21">
        <v>12.0</v>
      </c>
    </row>
    <row r="4265" ht="15.75" customHeight="1">
      <c r="A4265" s="16" t="str">
        <f t="shared" ref="A4265:B4265" si="4109">A4229</f>
        <v>июль</v>
      </c>
      <c r="B4265" s="18">
        <f t="shared" si="4109"/>
        <v>3</v>
      </c>
      <c r="C4265" s="18">
        <f t="shared" si="215"/>
        <v>116</v>
      </c>
      <c r="D4265" s="19" t="str">
        <f t="shared" si="216"/>
        <v>Услуги</v>
      </c>
      <c r="E4265" s="20">
        <v>48.0</v>
      </c>
      <c r="F4265" s="21">
        <v>34.60799999999999</v>
      </c>
      <c r="G4265" s="22">
        <v>4.0</v>
      </c>
      <c r="H4265" s="21">
        <v>12.0</v>
      </c>
    </row>
    <row r="4266" ht="15.75" customHeight="1">
      <c r="A4266" s="16" t="str">
        <f t="shared" ref="A4266:B4266" si="4110">A4230</f>
        <v>август</v>
      </c>
      <c r="B4266" s="18">
        <f t="shared" si="4110"/>
        <v>3</v>
      </c>
      <c r="C4266" s="18">
        <f t="shared" si="215"/>
        <v>116</v>
      </c>
      <c r="D4266" s="19" t="str">
        <f t="shared" si="216"/>
        <v>Услуги</v>
      </c>
      <c r="E4266" s="20">
        <v>49.0</v>
      </c>
      <c r="F4266" s="21">
        <v>35.672</v>
      </c>
      <c r="G4266" s="22">
        <v>3.712121212121212</v>
      </c>
      <c r="H4266" s="21">
        <v>13.2</v>
      </c>
    </row>
    <row r="4267" ht="15.75" customHeight="1">
      <c r="A4267" s="16" t="str">
        <f t="shared" ref="A4267:B4267" si="4111">A4231</f>
        <v>сентябрь</v>
      </c>
      <c r="B4267" s="18">
        <f t="shared" si="4111"/>
        <v>3</v>
      </c>
      <c r="C4267" s="18">
        <f t="shared" si="215"/>
        <v>116</v>
      </c>
      <c r="D4267" s="19" t="str">
        <f t="shared" si="216"/>
        <v>Услуги</v>
      </c>
      <c r="E4267" s="20">
        <v>54.0</v>
      </c>
      <c r="F4267" s="21">
        <v>37.422</v>
      </c>
      <c r="G4267" s="22">
        <v>5.0</v>
      </c>
      <c r="H4267" s="21">
        <v>10.8</v>
      </c>
    </row>
    <row r="4268" ht="15.75" customHeight="1">
      <c r="A4268" s="16" t="str">
        <f t="shared" ref="A4268:B4268" si="4112">A4232</f>
        <v>январь</v>
      </c>
      <c r="B4268" s="18">
        <f t="shared" si="4112"/>
        <v>1</v>
      </c>
      <c r="C4268" s="18">
        <f t="shared" si="215"/>
        <v>117</v>
      </c>
      <c r="D4268" s="19" t="str">
        <f t="shared" si="216"/>
        <v>телефоны и гаджеты</v>
      </c>
      <c r="E4268" s="20">
        <v>57.99999999999999</v>
      </c>
      <c r="F4268" s="21">
        <v>41.81799999999999</v>
      </c>
      <c r="G4268" s="22">
        <v>4.393939393939394</v>
      </c>
      <c r="H4268" s="21">
        <v>13.2</v>
      </c>
    </row>
    <row r="4269" ht="15.75" customHeight="1">
      <c r="A4269" s="16" t="str">
        <f t="shared" ref="A4269:B4269" si="4113">A4233</f>
        <v>февраль</v>
      </c>
      <c r="B4269" s="18">
        <f t="shared" si="4113"/>
        <v>1</v>
      </c>
      <c r="C4269" s="18">
        <f t="shared" si="215"/>
        <v>117</v>
      </c>
      <c r="D4269" s="19" t="str">
        <f t="shared" si="216"/>
        <v>телефоны и гаджеты</v>
      </c>
      <c r="E4269" s="20">
        <v>57.99999999999999</v>
      </c>
      <c r="F4269" s="21">
        <v>41.00599999999999</v>
      </c>
      <c r="G4269" s="22">
        <v>4.393939393939394</v>
      </c>
      <c r="H4269" s="21">
        <v>13.2</v>
      </c>
    </row>
    <row r="4270" ht="15.75" customHeight="1">
      <c r="A4270" s="16" t="str">
        <f t="shared" ref="A4270:B4270" si="4114">A4234</f>
        <v>март</v>
      </c>
      <c r="B4270" s="18">
        <f t="shared" si="4114"/>
        <v>1</v>
      </c>
      <c r="C4270" s="18">
        <f t="shared" si="215"/>
        <v>117</v>
      </c>
      <c r="D4270" s="19" t="str">
        <f t="shared" si="216"/>
        <v>телефоны и гаджеты</v>
      </c>
      <c r="E4270" s="20">
        <v>42.0</v>
      </c>
      <c r="F4270" s="21">
        <v>29.105999999999998</v>
      </c>
      <c r="G4270" s="22">
        <v>3.1818181818181817</v>
      </c>
      <c r="H4270" s="21">
        <v>13.2</v>
      </c>
    </row>
    <row r="4271" ht="15.75" customHeight="1">
      <c r="A4271" s="16" t="str">
        <f t="shared" ref="A4271:B4271" si="4115">A4235</f>
        <v>апрель</v>
      </c>
      <c r="B4271" s="18">
        <f t="shared" si="4115"/>
        <v>2</v>
      </c>
      <c r="C4271" s="18">
        <f t="shared" si="215"/>
        <v>117</v>
      </c>
      <c r="D4271" s="19" t="str">
        <f t="shared" si="216"/>
        <v>телефоны и гаджеты</v>
      </c>
      <c r="E4271" s="20">
        <v>52.0</v>
      </c>
      <c r="F4271" s="21">
        <v>37.128</v>
      </c>
      <c r="G4271" s="22">
        <v>3.6111111111111107</v>
      </c>
      <c r="H4271" s="21">
        <v>14.4</v>
      </c>
    </row>
    <row r="4272" ht="15.75" customHeight="1">
      <c r="A4272" s="16" t="str">
        <f t="shared" ref="A4272:B4272" si="4116">A4236</f>
        <v>май</v>
      </c>
      <c r="B4272" s="18">
        <f t="shared" si="4116"/>
        <v>2</v>
      </c>
      <c r="C4272" s="18">
        <f t="shared" si="215"/>
        <v>117</v>
      </c>
      <c r="D4272" s="19" t="str">
        <f t="shared" si="216"/>
        <v>телефоны и гаджеты</v>
      </c>
      <c r="E4272" s="20">
        <v>49.0</v>
      </c>
      <c r="F4272" s="21">
        <v>34.643</v>
      </c>
      <c r="G4272" s="22">
        <v>4.537037037037037</v>
      </c>
      <c r="H4272" s="21">
        <v>10.8</v>
      </c>
    </row>
    <row r="4273" ht="15.75" customHeight="1">
      <c r="A4273" s="16" t="str">
        <f t="shared" ref="A4273:B4273" si="4117">A4237</f>
        <v>июнь</v>
      </c>
      <c r="B4273" s="18">
        <f t="shared" si="4117"/>
        <v>2</v>
      </c>
      <c r="C4273" s="18">
        <f t="shared" si="215"/>
        <v>117</v>
      </c>
      <c r="D4273" s="19" t="str">
        <f t="shared" si="216"/>
        <v>телефоны и гаджеты</v>
      </c>
      <c r="E4273" s="20">
        <v>50.0</v>
      </c>
      <c r="F4273" s="21">
        <v>35.7</v>
      </c>
      <c r="G4273" s="22">
        <v>3.787878787878788</v>
      </c>
      <c r="H4273" s="21">
        <v>13.2</v>
      </c>
    </row>
    <row r="4274" ht="15.75" customHeight="1">
      <c r="A4274" s="16" t="str">
        <f t="shared" ref="A4274:B4274" si="4118">A4238</f>
        <v>июль</v>
      </c>
      <c r="B4274" s="18">
        <f t="shared" si="4118"/>
        <v>3</v>
      </c>
      <c r="C4274" s="18">
        <f t="shared" si="215"/>
        <v>117</v>
      </c>
      <c r="D4274" s="19" t="str">
        <f t="shared" si="216"/>
        <v>телефоны и гаджеты</v>
      </c>
      <c r="E4274" s="20">
        <v>60.0</v>
      </c>
      <c r="F4274" s="21">
        <v>40.74</v>
      </c>
      <c r="G4274" s="22">
        <v>4.166666666666666</v>
      </c>
      <c r="H4274" s="21">
        <v>14.4</v>
      </c>
    </row>
    <row r="4275" ht="15.75" customHeight="1">
      <c r="A4275" s="16" t="str">
        <f t="shared" ref="A4275:B4275" si="4119">A4239</f>
        <v>август</v>
      </c>
      <c r="B4275" s="18">
        <f t="shared" si="4119"/>
        <v>3</v>
      </c>
      <c r="C4275" s="18">
        <f t="shared" si="215"/>
        <v>117</v>
      </c>
      <c r="D4275" s="19" t="str">
        <f t="shared" si="216"/>
        <v>телефоны и гаджеты</v>
      </c>
      <c r="E4275" s="20">
        <v>51.5</v>
      </c>
      <c r="F4275" s="21">
        <v>36.05</v>
      </c>
      <c r="G4275" s="22">
        <v>3.901515151515152</v>
      </c>
      <c r="H4275" s="21">
        <v>13.2</v>
      </c>
    </row>
    <row r="4276" ht="15.75" customHeight="1">
      <c r="A4276" s="16" t="str">
        <f t="shared" ref="A4276:B4276" si="4120">A4240</f>
        <v>сентябрь</v>
      </c>
      <c r="B4276" s="18">
        <f t="shared" si="4120"/>
        <v>3</v>
      </c>
      <c r="C4276" s="18">
        <f t="shared" si="215"/>
        <v>117</v>
      </c>
      <c r="D4276" s="19" t="str">
        <f t="shared" si="216"/>
        <v>телефоны и гаджеты</v>
      </c>
      <c r="E4276" s="20">
        <v>52.5</v>
      </c>
      <c r="F4276" s="21">
        <v>37.485</v>
      </c>
      <c r="G4276" s="22">
        <v>4.861111111111111</v>
      </c>
      <c r="H4276" s="21">
        <v>10.8</v>
      </c>
    </row>
    <row r="4277" ht="15.75" customHeight="1">
      <c r="A4277" s="16" t="str">
        <f t="shared" ref="A4277:B4277" si="4121">A4241</f>
        <v>январь</v>
      </c>
      <c r="B4277" s="18">
        <f t="shared" si="4121"/>
        <v>1</v>
      </c>
      <c r="C4277" s="18">
        <f t="shared" si="215"/>
        <v>118</v>
      </c>
      <c r="D4277" s="19" t="str">
        <f t="shared" si="216"/>
        <v>платежи</v>
      </c>
      <c r="E4277" s="20">
        <v>42.5</v>
      </c>
      <c r="F4277" s="21">
        <v>31.237499999999997</v>
      </c>
      <c r="G4277" s="22">
        <v>3.5416666666666665</v>
      </c>
      <c r="H4277" s="21">
        <v>12.0</v>
      </c>
    </row>
    <row r="4278" ht="15.75" customHeight="1">
      <c r="A4278" s="16" t="str">
        <f t="shared" ref="A4278:B4278" si="4122">A4242</f>
        <v>февраль</v>
      </c>
      <c r="B4278" s="18">
        <f t="shared" si="4122"/>
        <v>1</v>
      </c>
      <c r="C4278" s="18">
        <f t="shared" si="215"/>
        <v>118</v>
      </c>
      <c r="D4278" s="19" t="str">
        <f t="shared" si="216"/>
        <v>платежи</v>
      </c>
      <c r="E4278" s="20">
        <v>40.0</v>
      </c>
      <c r="F4278" s="21">
        <v>29.12</v>
      </c>
      <c r="G4278" s="22">
        <v>3.3333333333333335</v>
      </c>
      <c r="H4278" s="21">
        <v>12.0</v>
      </c>
    </row>
    <row r="4279" ht="15.75" customHeight="1">
      <c r="A4279" s="16" t="str">
        <f t="shared" ref="A4279:B4279" si="4123">A4243</f>
        <v>март</v>
      </c>
      <c r="B4279" s="18">
        <f t="shared" si="4123"/>
        <v>1</v>
      </c>
      <c r="C4279" s="18">
        <f t="shared" si="215"/>
        <v>118</v>
      </c>
      <c r="D4279" s="19" t="str">
        <f t="shared" si="216"/>
        <v>платежи</v>
      </c>
      <c r="E4279" s="20">
        <v>44.5</v>
      </c>
      <c r="F4279" s="21">
        <v>29.903999999999996</v>
      </c>
      <c r="G4279" s="22">
        <v>3.0902777777777777</v>
      </c>
      <c r="H4279" s="21">
        <v>14.4</v>
      </c>
    </row>
    <row r="4280" ht="15.75" customHeight="1">
      <c r="A4280" s="16" t="str">
        <f t="shared" ref="A4280:B4280" si="4124">A4244</f>
        <v>апрель</v>
      </c>
      <c r="B4280" s="18">
        <f t="shared" si="4124"/>
        <v>2</v>
      </c>
      <c r="C4280" s="18">
        <f t="shared" si="215"/>
        <v>118</v>
      </c>
      <c r="D4280" s="19" t="str">
        <f t="shared" si="216"/>
        <v>платежи</v>
      </c>
      <c r="E4280" s="20">
        <v>47.0</v>
      </c>
      <c r="F4280" s="21">
        <v>34.216</v>
      </c>
      <c r="G4280" s="22">
        <v>4.351851851851853</v>
      </c>
      <c r="H4280" s="21">
        <v>10.8</v>
      </c>
    </row>
    <row r="4281" ht="15.75" customHeight="1">
      <c r="A4281" s="16" t="str">
        <f t="shared" ref="A4281:B4281" si="4125">A4245</f>
        <v>май</v>
      </c>
      <c r="B4281" s="18">
        <f t="shared" si="4125"/>
        <v>2</v>
      </c>
      <c r="C4281" s="18">
        <f t="shared" si="215"/>
        <v>118</v>
      </c>
      <c r="D4281" s="19" t="str">
        <f t="shared" si="216"/>
        <v>платежи</v>
      </c>
      <c r="E4281" s="20">
        <v>43.0</v>
      </c>
      <c r="F4281" s="21">
        <v>31.605</v>
      </c>
      <c r="G4281" s="22">
        <v>3.257575757575757</v>
      </c>
      <c r="H4281" s="21">
        <v>13.2</v>
      </c>
    </row>
    <row r="4282" ht="15.75" customHeight="1">
      <c r="A4282" s="16" t="str">
        <f t="shared" ref="A4282:B4282" si="4126">A4246</f>
        <v>июнь</v>
      </c>
      <c r="B4282" s="18">
        <f t="shared" si="4126"/>
        <v>2</v>
      </c>
      <c r="C4282" s="18">
        <f t="shared" si="215"/>
        <v>118</v>
      </c>
      <c r="D4282" s="19" t="str">
        <f t="shared" si="216"/>
        <v>платежи</v>
      </c>
      <c r="E4282" s="20">
        <v>48.5</v>
      </c>
      <c r="F4282" s="21">
        <v>34.96849999999999</v>
      </c>
      <c r="G4282" s="22">
        <v>3.6742424242424243</v>
      </c>
      <c r="H4282" s="21">
        <v>13.2</v>
      </c>
    </row>
    <row r="4283" ht="15.75" customHeight="1">
      <c r="A4283" s="16" t="str">
        <f t="shared" ref="A4283:B4283" si="4127">A4247</f>
        <v>июль</v>
      </c>
      <c r="B4283" s="18">
        <f t="shared" si="4127"/>
        <v>3</v>
      </c>
      <c r="C4283" s="18">
        <f t="shared" si="215"/>
        <v>118</v>
      </c>
      <c r="D4283" s="19" t="str">
        <f t="shared" si="216"/>
        <v>платежи</v>
      </c>
      <c r="E4283" s="20">
        <v>45.5</v>
      </c>
      <c r="F4283" s="21">
        <v>33.123999999999995</v>
      </c>
      <c r="G4283" s="22">
        <v>3.446969696969697</v>
      </c>
      <c r="H4283" s="21">
        <v>13.2</v>
      </c>
    </row>
    <row r="4284" ht="15.75" customHeight="1">
      <c r="A4284" s="16" t="str">
        <f t="shared" ref="A4284:B4284" si="4128">A4248</f>
        <v>август</v>
      </c>
      <c r="B4284" s="18">
        <f t="shared" si="4128"/>
        <v>3</v>
      </c>
      <c r="C4284" s="18">
        <f t="shared" si="215"/>
        <v>118</v>
      </c>
      <c r="D4284" s="19" t="str">
        <f t="shared" si="216"/>
        <v>платежи</v>
      </c>
      <c r="E4284" s="20">
        <v>46.0</v>
      </c>
      <c r="F4284" s="21">
        <v>32.199999999999996</v>
      </c>
      <c r="G4284" s="22">
        <v>3.4848484848484853</v>
      </c>
      <c r="H4284" s="21">
        <v>13.2</v>
      </c>
    </row>
    <row r="4285" ht="15.75" customHeight="1">
      <c r="A4285" s="16" t="str">
        <f t="shared" ref="A4285:B4285" si="4129">A4249</f>
        <v>сентябрь</v>
      </c>
      <c r="B4285" s="18">
        <f t="shared" si="4129"/>
        <v>3</v>
      </c>
      <c r="C4285" s="18">
        <f t="shared" si="215"/>
        <v>118</v>
      </c>
      <c r="D4285" s="19" t="str">
        <f t="shared" si="216"/>
        <v>платежи</v>
      </c>
      <c r="E4285" s="20">
        <v>42.5</v>
      </c>
      <c r="F4285" s="21">
        <v>30.344999999999995</v>
      </c>
      <c r="G4285" s="22">
        <v>2.951388888888889</v>
      </c>
      <c r="H4285" s="21">
        <v>14.4</v>
      </c>
    </row>
    <row r="4286" ht="15.75" customHeight="1">
      <c r="A4286" s="16" t="str">
        <f t="shared" ref="A4286:B4286" si="4130">A4250</f>
        <v>январь</v>
      </c>
      <c r="B4286" s="18">
        <f t="shared" si="4130"/>
        <v>1</v>
      </c>
      <c r="C4286" s="18">
        <f t="shared" si="215"/>
        <v>114</v>
      </c>
      <c r="D4286" s="19" t="str">
        <f t="shared" si="216"/>
        <v>Услуги</v>
      </c>
      <c r="E4286" s="20">
        <v>3.15</v>
      </c>
      <c r="F4286" s="21">
        <v>1.5907499999999999</v>
      </c>
      <c r="G4286" s="22">
        <v>0.21875</v>
      </c>
      <c r="H4286" s="21">
        <v>14.4</v>
      </c>
    </row>
    <row r="4287" ht="15.75" customHeight="1">
      <c r="A4287" s="16" t="str">
        <f t="shared" ref="A4287:B4287" si="4131">A4251</f>
        <v>февраль</v>
      </c>
      <c r="B4287" s="18">
        <f t="shared" si="4131"/>
        <v>1</v>
      </c>
      <c r="C4287" s="18">
        <f t="shared" si="215"/>
        <v>114</v>
      </c>
      <c r="D4287" s="19" t="str">
        <f t="shared" si="216"/>
        <v>Услуги</v>
      </c>
      <c r="E4287" s="20">
        <v>3.15</v>
      </c>
      <c r="F4287" s="21">
        <v>1.49625</v>
      </c>
      <c r="G4287" s="22">
        <v>0.2625</v>
      </c>
      <c r="H4287" s="21">
        <v>12.0</v>
      </c>
    </row>
    <row r="4288" ht="15.75" customHeight="1">
      <c r="A4288" s="16" t="str">
        <f t="shared" ref="A4288:B4288" si="4132">A4252</f>
        <v>март</v>
      </c>
      <c r="B4288" s="18">
        <f t="shared" si="4132"/>
        <v>1</v>
      </c>
      <c r="C4288" s="18">
        <f t="shared" si="215"/>
        <v>114</v>
      </c>
      <c r="D4288" s="19" t="str">
        <f t="shared" si="216"/>
        <v>Услуги</v>
      </c>
      <c r="E4288" s="20">
        <v>3.27</v>
      </c>
      <c r="F4288" s="21">
        <v>1.7004</v>
      </c>
      <c r="G4288" s="22">
        <v>0.22708333333333336</v>
      </c>
      <c r="H4288" s="21">
        <v>14.4</v>
      </c>
    </row>
    <row r="4289" ht="15.75" customHeight="1">
      <c r="A4289" s="16" t="str">
        <f t="shared" ref="A4289:B4289" si="4133">A4253</f>
        <v>апрель</v>
      </c>
      <c r="B4289" s="18">
        <f t="shared" si="4133"/>
        <v>2</v>
      </c>
      <c r="C4289" s="18">
        <f t="shared" si="215"/>
        <v>114</v>
      </c>
      <c r="D4289" s="19" t="str">
        <f t="shared" si="216"/>
        <v>Услуги</v>
      </c>
      <c r="E4289" s="20">
        <v>3.15</v>
      </c>
      <c r="F4289" s="21">
        <v>1.55925</v>
      </c>
      <c r="G4289" s="22">
        <v>0.2625</v>
      </c>
      <c r="H4289" s="21">
        <v>12.0</v>
      </c>
    </row>
    <row r="4290" ht="15.75" customHeight="1">
      <c r="A4290" s="16" t="str">
        <f t="shared" ref="A4290:B4290" si="4134">A4254</f>
        <v>май</v>
      </c>
      <c r="B4290" s="18">
        <f t="shared" si="4134"/>
        <v>2</v>
      </c>
      <c r="C4290" s="18">
        <f t="shared" si="215"/>
        <v>114</v>
      </c>
      <c r="D4290" s="19" t="str">
        <f t="shared" si="216"/>
        <v>Услуги</v>
      </c>
      <c r="E4290" s="20">
        <v>3.09</v>
      </c>
      <c r="F4290" s="21">
        <v>1.46775</v>
      </c>
      <c r="G4290" s="22">
        <v>0.2575</v>
      </c>
      <c r="H4290" s="21">
        <v>12.0</v>
      </c>
    </row>
    <row r="4291" ht="15.75" customHeight="1">
      <c r="A4291" s="16" t="str">
        <f t="shared" ref="A4291:B4291" si="4135">A4255</f>
        <v>июнь</v>
      </c>
      <c r="B4291" s="18">
        <f t="shared" si="4135"/>
        <v>2</v>
      </c>
      <c r="C4291" s="18">
        <f t="shared" si="215"/>
        <v>114</v>
      </c>
      <c r="D4291" s="19" t="str">
        <f t="shared" si="216"/>
        <v>Услуги</v>
      </c>
      <c r="E4291" s="20">
        <v>3.57</v>
      </c>
      <c r="F4291" s="21">
        <v>1.8207</v>
      </c>
      <c r="G4291" s="22">
        <v>0.24791666666666662</v>
      </c>
      <c r="H4291" s="21">
        <v>14.4</v>
      </c>
    </row>
    <row r="4292" ht="15.75" customHeight="1">
      <c r="A4292" s="16" t="str">
        <f t="shared" ref="A4292:B4292" si="4136">A4256</f>
        <v>июль</v>
      </c>
      <c r="B4292" s="18">
        <f t="shared" si="4136"/>
        <v>3</v>
      </c>
      <c r="C4292" s="18">
        <f t="shared" si="215"/>
        <v>114</v>
      </c>
      <c r="D4292" s="19" t="str">
        <f t="shared" si="216"/>
        <v>Услуги</v>
      </c>
      <c r="E4292" s="20">
        <v>2.91</v>
      </c>
      <c r="F4292" s="21">
        <v>1.455</v>
      </c>
      <c r="G4292" s="22">
        <v>0.2694444444444445</v>
      </c>
      <c r="H4292" s="21">
        <v>10.8</v>
      </c>
    </row>
    <row r="4293" ht="15.75" customHeight="1">
      <c r="A4293" s="16" t="str">
        <f t="shared" ref="A4293:B4293" si="4137">A4257</f>
        <v>август</v>
      </c>
      <c r="B4293" s="18">
        <f t="shared" si="4137"/>
        <v>3</v>
      </c>
      <c r="C4293" s="18">
        <f t="shared" si="215"/>
        <v>114</v>
      </c>
      <c r="D4293" s="19" t="str">
        <f t="shared" si="216"/>
        <v>Услуги</v>
      </c>
      <c r="E4293" s="20">
        <v>2.82</v>
      </c>
      <c r="F4293" s="21">
        <v>1.3959000000000001</v>
      </c>
      <c r="G4293" s="22">
        <v>0.26111111111111107</v>
      </c>
      <c r="H4293" s="21">
        <v>10.8</v>
      </c>
    </row>
    <row r="4294" ht="15.75" customHeight="1">
      <c r="A4294" s="16" t="str">
        <f t="shared" ref="A4294:B4294" si="4138">A4258</f>
        <v>сентябрь</v>
      </c>
      <c r="B4294" s="18">
        <f t="shared" si="4138"/>
        <v>3</v>
      </c>
      <c r="C4294" s="18">
        <f t="shared" si="215"/>
        <v>114</v>
      </c>
      <c r="D4294" s="19" t="str">
        <f t="shared" si="216"/>
        <v>Услуги</v>
      </c>
      <c r="E4294" s="20">
        <v>2.82</v>
      </c>
      <c r="F4294" s="21">
        <v>1.3818000000000001</v>
      </c>
      <c r="G4294" s="22">
        <v>0.21363636363636362</v>
      </c>
      <c r="H4294" s="21">
        <v>13.2</v>
      </c>
    </row>
    <row r="4295" ht="15.75" customHeight="1">
      <c r="A4295" s="16" t="str">
        <f t="shared" ref="A4295:B4295" si="4139">A4259</f>
        <v>январь</v>
      </c>
      <c r="B4295" s="18">
        <f t="shared" si="4139"/>
        <v>1</v>
      </c>
      <c r="C4295" s="18">
        <f t="shared" si="215"/>
        <v>117</v>
      </c>
      <c r="D4295" s="19" t="str">
        <f t="shared" si="216"/>
        <v>Услуги</v>
      </c>
      <c r="E4295" s="20">
        <v>2.7</v>
      </c>
      <c r="F4295" s="21">
        <v>1.4175</v>
      </c>
      <c r="G4295" s="22">
        <v>0.22499999999999998</v>
      </c>
      <c r="H4295" s="21">
        <v>12.0</v>
      </c>
    </row>
    <row r="4296" ht="15.75" customHeight="1">
      <c r="A4296" s="16" t="str">
        <f t="shared" ref="A4296:B4296" si="4140">A4260</f>
        <v>февраль</v>
      </c>
      <c r="B4296" s="18">
        <f t="shared" si="4140"/>
        <v>1</v>
      </c>
      <c r="C4296" s="18">
        <f t="shared" si="215"/>
        <v>117</v>
      </c>
      <c r="D4296" s="19" t="str">
        <f t="shared" si="216"/>
        <v>Услуги</v>
      </c>
      <c r="E4296" s="20">
        <v>2.61</v>
      </c>
      <c r="F4296" s="21">
        <v>1.29195</v>
      </c>
      <c r="G4296" s="22">
        <v>0.24166666666666664</v>
      </c>
      <c r="H4296" s="21">
        <v>10.8</v>
      </c>
    </row>
    <row r="4297" ht="15.75" customHeight="1">
      <c r="A4297" s="16" t="str">
        <f t="shared" ref="A4297:B4297" si="4141">A4261</f>
        <v>март</v>
      </c>
      <c r="B4297" s="18">
        <f t="shared" si="4141"/>
        <v>1</v>
      </c>
      <c r="C4297" s="18">
        <f t="shared" si="215"/>
        <v>117</v>
      </c>
      <c r="D4297" s="19" t="str">
        <f t="shared" si="216"/>
        <v>Услуги</v>
      </c>
      <c r="E4297" s="20">
        <v>3.6</v>
      </c>
      <c r="F4297" s="21">
        <v>1.71</v>
      </c>
      <c r="G4297" s="22">
        <v>0.25</v>
      </c>
      <c r="H4297" s="21">
        <v>14.4</v>
      </c>
    </row>
    <row r="4298" ht="15.75" customHeight="1">
      <c r="A4298" s="16" t="str">
        <f t="shared" ref="A4298:B4298" si="4142">A4262</f>
        <v>апрель</v>
      </c>
      <c r="B4298" s="18">
        <f t="shared" si="4142"/>
        <v>2</v>
      </c>
      <c r="C4298" s="18">
        <f t="shared" si="215"/>
        <v>117</v>
      </c>
      <c r="D4298" s="19" t="str">
        <f t="shared" si="216"/>
        <v>Услуги</v>
      </c>
      <c r="E4298" s="20">
        <v>3.3</v>
      </c>
      <c r="F4298" s="21">
        <v>1.6665</v>
      </c>
      <c r="G4298" s="22">
        <v>0.3055555555555555</v>
      </c>
      <c r="H4298" s="21">
        <v>10.8</v>
      </c>
    </row>
    <row r="4299" ht="15.75" customHeight="1">
      <c r="A4299" s="16" t="str">
        <f t="shared" ref="A4299:B4299" si="4143">A4263</f>
        <v>май</v>
      </c>
      <c r="B4299" s="18">
        <f t="shared" si="4143"/>
        <v>2</v>
      </c>
      <c r="C4299" s="18">
        <f t="shared" si="215"/>
        <v>117</v>
      </c>
      <c r="D4299" s="19" t="str">
        <f t="shared" si="216"/>
        <v>Услуги</v>
      </c>
      <c r="E4299" s="20">
        <v>3.27</v>
      </c>
      <c r="F4299" s="21">
        <v>1.7167500000000002</v>
      </c>
      <c r="G4299" s="22">
        <v>0.2725</v>
      </c>
      <c r="H4299" s="21">
        <v>12.0</v>
      </c>
    </row>
    <row r="4300" ht="15.75" customHeight="1">
      <c r="A4300" s="16" t="str">
        <f t="shared" ref="A4300:B4300" si="4144">A4264</f>
        <v>июнь</v>
      </c>
      <c r="B4300" s="18">
        <f t="shared" si="4144"/>
        <v>2</v>
      </c>
      <c r="C4300" s="18">
        <f t="shared" si="215"/>
        <v>117</v>
      </c>
      <c r="D4300" s="19" t="str">
        <f t="shared" si="216"/>
        <v>Услуги</v>
      </c>
      <c r="E4300" s="20">
        <v>2.73</v>
      </c>
      <c r="F4300" s="21">
        <v>1.3104</v>
      </c>
      <c r="G4300" s="22">
        <v>0.20681818181818185</v>
      </c>
      <c r="H4300" s="21">
        <v>13.2</v>
      </c>
    </row>
    <row r="4301" ht="15.75" customHeight="1">
      <c r="A4301" s="16" t="str">
        <f t="shared" ref="A4301:B4301" si="4145">A4265</f>
        <v>июль</v>
      </c>
      <c r="B4301" s="18">
        <f t="shared" si="4145"/>
        <v>3</v>
      </c>
      <c r="C4301" s="18">
        <f t="shared" si="215"/>
        <v>117</v>
      </c>
      <c r="D4301" s="19" t="str">
        <f t="shared" si="216"/>
        <v>Услуги</v>
      </c>
      <c r="E4301" s="20">
        <v>3.27</v>
      </c>
      <c r="F4301" s="21">
        <v>1.6186500000000001</v>
      </c>
      <c r="G4301" s="22">
        <v>0.24772727272727268</v>
      </c>
      <c r="H4301" s="21">
        <v>13.2</v>
      </c>
    </row>
    <row r="4302" ht="15.75" customHeight="1">
      <c r="A4302" s="16" t="str">
        <f t="shared" ref="A4302:B4302" si="4146">A4266</f>
        <v>август</v>
      </c>
      <c r="B4302" s="18">
        <f t="shared" si="4146"/>
        <v>3</v>
      </c>
      <c r="C4302" s="18">
        <f t="shared" si="215"/>
        <v>117</v>
      </c>
      <c r="D4302" s="19" t="str">
        <f t="shared" si="216"/>
        <v>Услуги</v>
      </c>
      <c r="E4302" s="20">
        <v>3.54</v>
      </c>
      <c r="F4302" s="21">
        <v>1.7168999999999999</v>
      </c>
      <c r="G4302" s="22">
        <v>0.32777777777777783</v>
      </c>
      <c r="H4302" s="21">
        <v>10.8</v>
      </c>
    </row>
    <row r="4303" ht="15.75" customHeight="1">
      <c r="A4303" s="16" t="str">
        <f t="shared" ref="A4303:B4303" si="4147">A4267</f>
        <v>сентябрь</v>
      </c>
      <c r="B4303" s="18">
        <f t="shared" si="4147"/>
        <v>3</v>
      </c>
      <c r="C4303" s="18">
        <f t="shared" si="215"/>
        <v>117</v>
      </c>
      <c r="D4303" s="19" t="str">
        <f t="shared" si="216"/>
        <v>Услуги</v>
      </c>
      <c r="E4303" s="20">
        <v>3.15</v>
      </c>
      <c r="F4303" s="21">
        <v>1.6380000000000001</v>
      </c>
      <c r="G4303" s="22">
        <v>0.29166666666666663</v>
      </c>
      <c r="H4303" s="21">
        <v>10.8</v>
      </c>
    </row>
    <row r="4304" ht="15.75" customHeight="1">
      <c r="A4304" s="16" t="str">
        <f t="shared" ref="A4304:B4304" si="4148">A4268</f>
        <v>январь</v>
      </c>
      <c r="B4304" s="18">
        <f t="shared" si="4148"/>
        <v>1</v>
      </c>
      <c r="C4304" s="18">
        <f t="shared" si="215"/>
        <v>118</v>
      </c>
      <c r="D4304" s="19" t="str">
        <f t="shared" si="216"/>
        <v>телефоны и гаджеты</v>
      </c>
      <c r="E4304" s="20">
        <v>3.03</v>
      </c>
      <c r="F4304" s="21">
        <v>1.4392500000000001</v>
      </c>
      <c r="G4304" s="22">
        <v>0.2525</v>
      </c>
      <c r="H4304" s="21">
        <v>12.0</v>
      </c>
    </row>
    <row r="4305" ht="15.75" customHeight="1">
      <c r="A4305" s="16" t="str">
        <f t="shared" ref="A4305:B4305" si="4149">A4269</f>
        <v>февраль</v>
      </c>
      <c r="B4305" s="18">
        <f t="shared" si="4149"/>
        <v>1</v>
      </c>
      <c r="C4305" s="18">
        <f t="shared" si="215"/>
        <v>118</v>
      </c>
      <c r="D4305" s="19" t="str">
        <f t="shared" si="216"/>
        <v>телефоны и гаджеты</v>
      </c>
      <c r="E4305" s="20">
        <v>2.97</v>
      </c>
      <c r="F4305" s="21">
        <v>1.55925</v>
      </c>
      <c r="G4305" s="22">
        <v>0.22499999999999998</v>
      </c>
      <c r="H4305" s="21">
        <v>13.2</v>
      </c>
    </row>
    <row r="4306" ht="15.75" customHeight="1">
      <c r="A4306" s="16" t="str">
        <f t="shared" ref="A4306:B4306" si="4150">A4270</f>
        <v>март</v>
      </c>
      <c r="B4306" s="18">
        <f t="shared" si="4150"/>
        <v>1</v>
      </c>
      <c r="C4306" s="18">
        <f t="shared" si="215"/>
        <v>118</v>
      </c>
      <c r="D4306" s="19" t="str">
        <f t="shared" si="216"/>
        <v>телефоны и гаджеты</v>
      </c>
      <c r="E4306" s="20">
        <v>2.52</v>
      </c>
      <c r="F4306" s="21">
        <v>1.2852000000000001</v>
      </c>
      <c r="G4306" s="22">
        <v>0.23333333333333334</v>
      </c>
      <c r="H4306" s="21">
        <v>10.8</v>
      </c>
    </row>
    <row r="4307" ht="15.75" customHeight="1">
      <c r="A4307" s="16" t="str">
        <f t="shared" ref="A4307:B4307" si="4151">A4271</f>
        <v>апрель</v>
      </c>
      <c r="B4307" s="18">
        <f t="shared" si="4151"/>
        <v>2</v>
      </c>
      <c r="C4307" s="18">
        <f t="shared" si="215"/>
        <v>118</v>
      </c>
      <c r="D4307" s="19" t="str">
        <f t="shared" si="216"/>
        <v>телефоны и гаджеты</v>
      </c>
      <c r="E4307" s="20">
        <v>2.61</v>
      </c>
      <c r="F4307" s="21">
        <v>1.2528</v>
      </c>
      <c r="G4307" s="22">
        <v>0.24166666666666664</v>
      </c>
      <c r="H4307" s="21">
        <v>10.8</v>
      </c>
    </row>
    <row r="4308" ht="15.75" customHeight="1">
      <c r="A4308" s="16" t="str">
        <f t="shared" ref="A4308:B4308" si="4152">A4272</f>
        <v>май</v>
      </c>
      <c r="B4308" s="18">
        <f t="shared" si="4152"/>
        <v>2</v>
      </c>
      <c r="C4308" s="18">
        <f t="shared" si="215"/>
        <v>118</v>
      </c>
      <c r="D4308" s="19" t="str">
        <f t="shared" si="216"/>
        <v>телефоны и гаджеты</v>
      </c>
      <c r="E4308" s="20">
        <v>3.3</v>
      </c>
      <c r="F4308" s="21">
        <v>1.683</v>
      </c>
      <c r="G4308" s="22">
        <v>0.25</v>
      </c>
      <c r="H4308" s="21">
        <v>13.2</v>
      </c>
    </row>
    <row r="4309" ht="15.75" customHeight="1">
      <c r="A4309" s="16" t="str">
        <f t="shared" ref="A4309:B4309" si="4153">A4273</f>
        <v>июнь</v>
      </c>
      <c r="B4309" s="18">
        <f t="shared" si="4153"/>
        <v>2</v>
      </c>
      <c r="C4309" s="18">
        <f t="shared" si="215"/>
        <v>118</v>
      </c>
      <c r="D4309" s="19" t="str">
        <f t="shared" si="216"/>
        <v>телефоны и гаджеты</v>
      </c>
      <c r="E4309" s="20">
        <v>3.03</v>
      </c>
      <c r="F4309" s="21">
        <v>1.5453000000000001</v>
      </c>
      <c r="G4309" s="22">
        <v>0.22954545454545452</v>
      </c>
      <c r="H4309" s="21">
        <v>13.2</v>
      </c>
    </row>
    <row r="4310" ht="15.75" customHeight="1">
      <c r="A4310" s="16" t="str">
        <f t="shared" ref="A4310:B4310" si="4154">A4274</f>
        <v>июль</v>
      </c>
      <c r="B4310" s="18">
        <f t="shared" si="4154"/>
        <v>3</v>
      </c>
      <c r="C4310" s="18">
        <f t="shared" si="215"/>
        <v>118</v>
      </c>
      <c r="D4310" s="19" t="str">
        <f t="shared" si="216"/>
        <v>телефоны и гаджеты</v>
      </c>
      <c r="E4310" s="20">
        <v>2.64</v>
      </c>
      <c r="F4310" s="21">
        <v>1.2804</v>
      </c>
      <c r="G4310" s="22">
        <v>0.21999999999999997</v>
      </c>
      <c r="H4310" s="21">
        <v>12.0</v>
      </c>
    </row>
    <row r="4311" ht="15.75" customHeight="1">
      <c r="A4311" s="16" t="str">
        <f t="shared" ref="A4311:B4311" si="4155">A4275</f>
        <v>август</v>
      </c>
      <c r="B4311" s="18">
        <f t="shared" si="4155"/>
        <v>3</v>
      </c>
      <c r="C4311" s="18">
        <f t="shared" si="215"/>
        <v>118</v>
      </c>
      <c r="D4311" s="19" t="str">
        <f t="shared" si="216"/>
        <v>телефоны и гаджеты</v>
      </c>
      <c r="E4311" s="20">
        <v>3.51</v>
      </c>
      <c r="F4311" s="21">
        <v>1.8252000000000002</v>
      </c>
      <c r="G4311" s="22">
        <v>0.325</v>
      </c>
      <c r="H4311" s="21">
        <v>10.8</v>
      </c>
    </row>
    <row r="4312" ht="15.75" customHeight="1">
      <c r="A4312" s="16" t="str">
        <f t="shared" ref="A4312:B4312" si="4156">A4276</f>
        <v>сентябрь</v>
      </c>
      <c r="B4312" s="18">
        <f t="shared" si="4156"/>
        <v>3</v>
      </c>
      <c r="C4312" s="18">
        <f t="shared" si="215"/>
        <v>118</v>
      </c>
      <c r="D4312" s="19" t="str">
        <f t="shared" si="216"/>
        <v>телефоны и гаджеты</v>
      </c>
      <c r="E4312" s="20">
        <v>3.15</v>
      </c>
      <c r="F4312" s="21">
        <v>1.5119999999999998</v>
      </c>
      <c r="G4312" s="22">
        <v>0.21875</v>
      </c>
      <c r="H4312" s="21">
        <v>14.4</v>
      </c>
    </row>
    <row r="4313" ht="15.75" customHeight="1">
      <c r="A4313" s="16" t="str">
        <f t="shared" ref="A4313:B4313" si="4157">A4277</f>
        <v>январь</v>
      </c>
      <c r="B4313" s="18">
        <f t="shared" si="4157"/>
        <v>1</v>
      </c>
      <c r="C4313" s="18">
        <f t="shared" si="215"/>
        <v>119</v>
      </c>
      <c r="D4313" s="19" t="str">
        <f t="shared" si="216"/>
        <v>платежи</v>
      </c>
      <c r="E4313" s="20">
        <v>2.88</v>
      </c>
      <c r="F4313" s="21">
        <v>1.4544</v>
      </c>
      <c r="G4313" s="22">
        <v>0.26666666666666666</v>
      </c>
      <c r="H4313" s="21">
        <v>10.8</v>
      </c>
    </row>
    <row r="4314" ht="15.75" customHeight="1">
      <c r="A4314" s="16" t="str">
        <f t="shared" ref="A4314:B4314" si="4158">A4278</f>
        <v>февраль</v>
      </c>
      <c r="B4314" s="18">
        <f t="shared" si="4158"/>
        <v>1</v>
      </c>
      <c r="C4314" s="18">
        <f t="shared" si="215"/>
        <v>119</v>
      </c>
      <c r="D4314" s="19" t="str">
        <f t="shared" si="216"/>
        <v>платежи</v>
      </c>
      <c r="E4314" s="20">
        <v>3.18</v>
      </c>
      <c r="F4314" s="21">
        <v>1.6695</v>
      </c>
      <c r="G4314" s="22">
        <v>0.24090909090909093</v>
      </c>
      <c r="H4314" s="21">
        <v>13.2</v>
      </c>
    </row>
    <row r="4315" ht="15.75" customHeight="1">
      <c r="A4315" s="16" t="str">
        <f t="shared" ref="A4315:B4315" si="4159">A4279</f>
        <v>март</v>
      </c>
      <c r="B4315" s="18">
        <f t="shared" si="4159"/>
        <v>1</v>
      </c>
      <c r="C4315" s="18">
        <f t="shared" si="215"/>
        <v>119</v>
      </c>
      <c r="D4315" s="19" t="str">
        <f t="shared" si="216"/>
        <v>платежи</v>
      </c>
      <c r="E4315" s="20">
        <v>2.4</v>
      </c>
      <c r="F4315" s="21">
        <v>1.2</v>
      </c>
      <c r="G4315" s="22">
        <v>0.22222222222222224</v>
      </c>
      <c r="H4315" s="21">
        <v>10.8</v>
      </c>
    </row>
    <row r="4316" ht="15.75" customHeight="1">
      <c r="A4316" s="16" t="str">
        <f t="shared" ref="A4316:B4316" si="4160">A4280</f>
        <v>апрель</v>
      </c>
      <c r="B4316" s="18">
        <f t="shared" si="4160"/>
        <v>2</v>
      </c>
      <c r="C4316" s="18">
        <f t="shared" si="215"/>
        <v>119</v>
      </c>
      <c r="D4316" s="19" t="str">
        <f t="shared" si="216"/>
        <v>платежи</v>
      </c>
      <c r="E4316" s="20">
        <v>3.3</v>
      </c>
      <c r="F4316" s="21">
        <v>1.65</v>
      </c>
      <c r="G4316" s="22">
        <v>0.3055555555555555</v>
      </c>
      <c r="H4316" s="21">
        <v>10.8</v>
      </c>
    </row>
    <row r="4317" ht="15.75" customHeight="1">
      <c r="A4317" s="16" t="str">
        <f t="shared" ref="A4317:B4317" si="4161">A4281</f>
        <v>май</v>
      </c>
      <c r="B4317" s="18">
        <f t="shared" si="4161"/>
        <v>2</v>
      </c>
      <c r="C4317" s="18">
        <f t="shared" si="215"/>
        <v>119</v>
      </c>
      <c r="D4317" s="19" t="str">
        <f t="shared" si="216"/>
        <v>платежи</v>
      </c>
      <c r="E4317" s="20">
        <v>2.88</v>
      </c>
      <c r="F4317" s="21">
        <v>1.4975999999999998</v>
      </c>
      <c r="G4317" s="22">
        <v>0.24</v>
      </c>
      <c r="H4317" s="21">
        <v>12.0</v>
      </c>
    </row>
    <row r="4318" ht="15.75" customHeight="1">
      <c r="A4318" s="16" t="str">
        <f t="shared" ref="A4318:B4318" si="4162">A4282</f>
        <v>июнь</v>
      </c>
      <c r="B4318" s="18">
        <f t="shared" si="4162"/>
        <v>2</v>
      </c>
      <c r="C4318" s="18">
        <f t="shared" si="215"/>
        <v>119</v>
      </c>
      <c r="D4318" s="19" t="str">
        <f t="shared" si="216"/>
        <v>платежи</v>
      </c>
      <c r="E4318" s="20">
        <v>3.33</v>
      </c>
      <c r="F4318" s="21">
        <v>1.6317</v>
      </c>
      <c r="G4318" s="22">
        <v>0.2522727272727273</v>
      </c>
      <c r="H4318" s="21">
        <v>13.2</v>
      </c>
    </row>
    <row r="4319" ht="15.75" customHeight="1">
      <c r="A4319" s="16" t="str">
        <f t="shared" ref="A4319:B4319" si="4163">A4283</f>
        <v>июль</v>
      </c>
      <c r="B4319" s="18">
        <f t="shared" si="4163"/>
        <v>3</v>
      </c>
      <c r="C4319" s="18">
        <f t="shared" si="215"/>
        <v>119</v>
      </c>
      <c r="D4319" s="19" t="str">
        <f t="shared" si="216"/>
        <v>платежи</v>
      </c>
      <c r="E4319" s="20">
        <v>2.85</v>
      </c>
      <c r="F4319" s="21">
        <v>1.46775</v>
      </c>
      <c r="G4319" s="22">
        <v>0.2638888888888889</v>
      </c>
      <c r="H4319" s="21">
        <v>10.8</v>
      </c>
    </row>
    <row r="4320" ht="15.75" customHeight="1">
      <c r="A4320" s="16" t="str">
        <f t="shared" ref="A4320:B4320" si="4164">A4284</f>
        <v>август</v>
      </c>
      <c r="B4320" s="18">
        <f t="shared" si="4164"/>
        <v>3</v>
      </c>
      <c r="C4320" s="18">
        <f t="shared" si="215"/>
        <v>119</v>
      </c>
      <c r="D4320" s="19" t="str">
        <f t="shared" si="216"/>
        <v>платежи</v>
      </c>
      <c r="E4320" s="20">
        <v>2.49</v>
      </c>
      <c r="F4320" s="21">
        <v>1.2076500000000001</v>
      </c>
      <c r="G4320" s="22">
        <v>0.20750000000000002</v>
      </c>
      <c r="H4320" s="21">
        <v>12.0</v>
      </c>
    </row>
    <row r="4321" ht="15.75" customHeight="1">
      <c r="A4321" s="16" t="str">
        <f t="shared" ref="A4321:B4321" si="4165">A4285</f>
        <v>сентябрь</v>
      </c>
      <c r="B4321" s="18">
        <f t="shared" si="4165"/>
        <v>3</v>
      </c>
      <c r="C4321" s="18">
        <f t="shared" si="215"/>
        <v>119</v>
      </c>
      <c r="D4321" s="19" t="str">
        <f t="shared" si="216"/>
        <v>платежи</v>
      </c>
      <c r="E4321" s="20">
        <v>3.27</v>
      </c>
      <c r="F4321" s="21">
        <v>1.58595</v>
      </c>
      <c r="G4321" s="22">
        <v>0.2725</v>
      </c>
      <c r="H4321" s="21">
        <v>12.0</v>
      </c>
    </row>
    <row r="4322" ht="15.75" customHeight="1">
      <c r="A4322" s="16" t="str">
        <f t="shared" ref="A4322:B4322" si="4166">A4286</f>
        <v>январь</v>
      </c>
      <c r="B4322" s="18">
        <f t="shared" si="4166"/>
        <v>1</v>
      </c>
      <c r="C4322" s="18">
        <f t="shared" si="215"/>
        <v>115</v>
      </c>
      <c r="D4322" s="19" t="str">
        <f t="shared" si="216"/>
        <v>Услуги</v>
      </c>
      <c r="E4322" s="20">
        <v>15.15</v>
      </c>
      <c r="F4322" s="21">
        <v>13.960725</v>
      </c>
      <c r="G4322" s="22">
        <v>1.2625</v>
      </c>
      <c r="H4322" s="21">
        <v>12.0</v>
      </c>
    </row>
    <row r="4323" ht="15.75" customHeight="1">
      <c r="A4323" s="16" t="str">
        <f t="shared" ref="A4323:B4323" si="4167">A4287</f>
        <v>февраль</v>
      </c>
      <c r="B4323" s="18">
        <f t="shared" si="4167"/>
        <v>1</v>
      </c>
      <c r="C4323" s="18">
        <f t="shared" si="215"/>
        <v>115</v>
      </c>
      <c r="D4323" s="19" t="str">
        <f t="shared" si="216"/>
        <v>Услуги</v>
      </c>
      <c r="E4323" s="20">
        <v>16.8</v>
      </c>
      <c r="F4323" s="21">
        <v>15.8004</v>
      </c>
      <c r="G4323" s="22">
        <v>1.1666666666666665</v>
      </c>
      <c r="H4323" s="21">
        <v>14.4</v>
      </c>
    </row>
    <row r="4324" ht="15.75" customHeight="1">
      <c r="A4324" s="16" t="str">
        <f t="shared" ref="A4324:B4324" si="4168">A4288</f>
        <v>март</v>
      </c>
      <c r="B4324" s="18">
        <f t="shared" si="4168"/>
        <v>1</v>
      </c>
      <c r="C4324" s="18">
        <f t="shared" si="215"/>
        <v>115</v>
      </c>
      <c r="D4324" s="19" t="str">
        <f t="shared" si="216"/>
        <v>Услуги</v>
      </c>
      <c r="E4324" s="20">
        <v>16.65</v>
      </c>
      <c r="F4324" s="21">
        <v>15.342975</v>
      </c>
      <c r="G4324" s="22">
        <v>1.15625</v>
      </c>
      <c r="H4324" s="21">
        <v>14.4</v>
      </c>
    </row>
    <row r="4325" ht="15.75" customHeight="1">
      <c r="A4325" s="16" t="str">
        <f t="shared" ref="A4325:B4325" si="4169">A4289</f>
        <v>апрель</v>
      </c>
      <c r="B4325" s="18">
        <f t="shared" si="4169"/>
        <v>2</v>
      </c>
      <c r="C4325" s="18">
        <f t="shared" si="215"/>
        <v>115</v>
      </c>
      <c r="D4325" s="19" t="str">
        <f t="shared" si="216"/>
        <v>Услуги</v>
      </c>
      <c r="E4325" s="20">
        <v>17.55</v>
      </c>
      <c r="F4325" s="21">
        <v>16.505775</v>
      </c>
      <c r="G4325" s="22">
        <v>1.625</v>
      </c>
      <c r="H4325" s="21">
        <v>10.8</v>
      </c>
    </row>
    <row r="4326" ht="15.75" customHeight="1">
      <c r="A4326" s="16" t="str">
        <f t="shared" ref="A4326:B4326" si="4170">A4290</f>
        <v>май</v>
      </c>
      <c r="B4326" s="18">
        <f t="shared" si="4170"/>
        <v>2</v>
      </c>
      <c r="C4326" s="18">
        <f t="shared" si="215"/>
        <v>115</v>
      </c>
      <c r="D4326" s="19" t="str">
        <f t="shared" si="216"/>
        <v>Услуги</v>
      </c>
      <c r="E4326" s="20">
        <v>15.3</v>
      </c>
      <c r="F4326" s="21">
        <v>14.2443</v>
      </c>
      <c r="G4326" s="22">
        <v>1.1590909090909092</v>
      </c>
      <c r="H4326" s="21">
        <v>13.2</v>
      </c>
    </row>
    <row r="4327" ht="15.75" customHeight="1">
      <c r="A4327" s="16" t="str">
        <f t="shared" ref="A4327:B4327" si="4171">A4291</f>
        <v>июнь</v>
      </c>
      <c r="B4327" s="18">
        <f t="shared" si="4171"/>
        <v>2</v>
      </c>
      <c r="C4327" s="18">
        <f t="shared" si="215"/>
        <v>115</v>
      </c>
      <c r="D4327" s="19" t="str">
        <f t="shared" si="216"/>
        <v>Услуги</v>
      </c>
      <c r="E4327" s="20">
        <v>15.3</v>
      </c>
      <c r="F4327" s="21">
        <v>14.8257</v>
      </c>
      <c r="G4327" s="22">
        <v>1.275</v>
      </c>
      <c r="H4327" s="21">
        <v>12.0</v>
      </c>
    </row>
    <row r="4328" ht="15.75" customHeight="1">
      <c r="A4328" s="16" t="str">
        <f t="shared" ref="A4328:B4328" si="4172">A4292</f>
        <v>июль</v>
      </c>
      <c r="B4328" s="18">
        <f t="shared" si="4172"/>
        <v>3</v>
      </c>
      <c r="C4328" s="18">
        <f t="shared" si="215"/>
        <v>115</v>
      </c>
      <c r="D4328" s="19" t="str">
        <f t="shared" si="216"/>
        <v>Услуги</v>
      </c>
      <c r="E4328" s="20">
        <v>12.0</v>
      </c>
      <c r="F4328" s="21">
        <v>11.172</v>
      </c>
      <c r="G4328" s="22">
        <v>0.8333333333333335</v>
      </c>
      <c r="H4328" s="21">
        <v>14.4</v>
      </c>
    </row>
    <row r="4329" ht="15.75" customHeight="1">
      <c r="A4329" s="16" t="str">
        <f t="shared" ref="A4329:B4329" si="4173">A4293</f>
        <v>август</v>
      </c>
      <c r="B4329" s="18">
        <f t="shared" si="4173"/>
        <v>3</v>
      </c>
      <c r="C4329" s="18">
        <f t="shared" si="215"/>
        <v>115</v>
      </c>
      <c r="D4329" s="19" t="str">
        <f t="shared" si="216"/>
        <v>Услуги</v>
      </c>
      <c r="E4329" s="20">
        <v>13.95</v>
      </c>
      <c r="F4329" s="21">
        <v>12.987449999999999</v>
      </c>
      <c r="G4329" s="22">
        <v>1.1625</v>
      </c>
      <c r="H4329" s="21">
        <v>12.0</v>
      </c>
    </row>
    <row r="4330" ht="15.75" customHeight="1">
      <c r="A4330" s="16" t="str">
        <f t="shared" ref="A4330:B4330" si="4174">A4294</f>
        <v>сентябрь</v>
      </c>
      <c r="B4330" s="18">
        <f t="shared" si="4174"/>
        <v>3</v>
      </c>
      <c r="C4330" s="18">
        <f t="shared" si="215"/>
        <v>115</v>
      </c>
      <c r="D4330" s="19" t="str">
        <f t="shared" si="216"/>
        <v>Услуги</v>
      </c>
      <c r="E4330" s="20">
        <v>12.75</v>
      </c>
      <c r="F4330" s="21">
        <v>12.1125</v>
      </c>
      <c r="G4330" s="22">
        <v>0.9659090909090907</v>
      </c>
      <c r="H4330" s="21">
        <v>13.2</v>
      </c>
    </row>
    <row r="4331" ht="15.75" customHeight="1">
      <c r="A4331" s="16" t="str">
        <f t="shared" ref="A4331:B4331" si="4175">A4295</f>
        <v>январь</v>
      </c>
      <c r="B4331" s="18">
        <f t="shared" si="4175"/>
        <v>1</v>
      </c>
      <c r="C4331" s="18">
        <f t="shared" si="215"/>
        <v>118</v>
      </c>
      <c r="D4331" s="19" t="str">
        <f t="shared" si="216"/>
        <v>Услуги</v>
      </c>
      <c r="E4331" s="20">
        <v>13.35</v>
      </c>
      <c r="F4331" s="21">
        <v>12.93615</v>
      </c>
      <c r="G4331" s="22">
        <v>1.2361111111111112</v>
      </c>
      <c r="H4331" s="21">
        <v>10.8</v>
      </c>
    </row>
    <row r="4332" ht="15.75" customHeight="1">
      <c r="A4332" s="16" t="str">
        <f t="shared" ref="A4332:B4332" si="4176">A4296</f>
        <v>февраль</v>
      </c>
      <c r="B4332" s="18">
        <f t="shared" si="4176"/>
        <v>1</v>
      </c>
      <c r="C4332" s="18">
        <f t="shared" si="215"/>
        <v>118</v>
      </c>
      <c r="D4332" s="19" t="str">
        <f t="shared" si="216"/>
        <v>Услуги</v>
      </c>
      <c r="E4332" s="20">
        <v>15.45</v>
      </c>
      <c r="F4332" s="21">
        <v>14.38395</v>
      </c>
      <c r="G4332" s="22">
        <v>1.4305555555555554</v>
      </c>
      <c r="H4332" s="21">
        <v>10.8</v>
      </c>
    </row>
    <row r="4333" ht="15.75" customHeight="1">
      <c r="A4333" s="16" t="str">
        <f t="shared" ref="A4333:B4333" si="4177">A4297</f>
        <v>март</v>
      </c>
      <c r="B4333" s="18">
        <f t="shared" si="4177"/>
        <v>1</v>
      </c>
      <c r="C4333" s="18">
        <f t="shared" si="215"/>
        <v>118</v>
      </c>
      <c r="D4333" s="19" t="str">
        <f t="shared" si="216"/>
        <v>Услуги</v>
      </c>
      <c r="E4333" s="20">
        <v>17.25</v>
      </c>
      <c r="F4333" s="21">
        <v>16.71525</v>
      </c>
      <c r="G4333" s="22">
        <v>1.5972222222222223</v>
      </c>
      <c r="H4333" s="21">
        <v>10.8</v>
      </c>
    </row>
    <row r="4334" ht="15.75" customHeight="1">
      <c r="A4334" s="16" t="str">
        <f t="shared" ref="A4334:B4334" si="4178">A4298</f>
        <v>апрель</v>
      </c>
      <c r="B4334" s="18">
        <f t="shared" si="4178"/>
        <v>2</v>
      </c>
      <c r="C4334" s="18">
        <f t="shared" si="215"/>
        <v>118</v>
      </c>
      <c r="D4334" s="19" t="str">
        <f t="shared" si="216"/>
        <v>Услуги</v>
      </c>
      <c r="E4334" s="20">
        <v>14.1</v>
      </c>
      <c r="F4334" s="21">
        <v>13.1271</v>
      </c>
      <c r="G4334" s="22">
        <v>1.3055555555555554</v>
      </c>
      <c r="H4334" s="21">
        <v>10.8</v>
      </c>
    </row>
    <row r="4335" ht="15.75" customHeight="1">
      <c r="A4335" s="16" t="str">
        <f t="shared" ref="A4335:B4335" si="4179">A4299</f>
        <v>май</v>
      </c>
      <c r="B4335" s="18">
        <f t="shared" si="4179"/>
        <v>2</v>
      </c>
      <c r="C4335" s="18">
        <f t="shared" si="215"/>
        <v>118</v>
      </c>
      <c r="D4335" s="19" t="str">
        <f t="shared" si="216"/>
        <v>Услуги</v>
      </c>
      <c r="E4335" s="20">
        <v>15.15</v>
      </c>
      <c r="F4335" s="21">
        <v>14.10465</v>
      </c>
      <c r="G4335" s="22">
        <v>1.4027777777777777</v>
      </c>
      <c r="H4335" s="21">
        <v>10.8</v>
      </c>
    </row>
    <row r="4336" ht="15.75" customHeight="1">
      <c r="A4336" s="16" t="str">
        <f t="shared" ref="A4336:B4336" si="4180">A4300</f>
        <v>июнь</v>
      </c>
      <c r="B4336" s="18">
        <f t="shared" si="4180"/>
        <v>2</v>
      </c>
      <c r="C4336" s="18">
        <f t="shared" si="215"/>
        <v>118</v>
      </c>
      <c r="D4336" s="19" t="str">
        <f t="shared" si="216"/>
        <v>Услуги</v>
      </c>
      <c r="E4336" s="20">
        <v>16.2</v>
      </c>
      <c r="F4336" s="21">
        <v>14.9283</v>
      </c>
      <c r="G4336" s="22">
        <v>1.2272727272727275</v>
      </c>
      <c r="H4336" s="21">
        <v>13.2</v>
      </c>
    </row>
    <row r="4337" ht="15.75" customHeight="1">
      <c r="A4337" s="16" t="str">
        <f t="shared" ref="A4337:B4337" si="4181">A4301</f>
        <v>июль</v>
      </c>
      <c r="B4337" s="18">
        <f t="shared" si="4181"/>
        <v>3</v>
      </c>
      <c r="C4337" s="18">
        <f t="shared" si="215"/>
        <v>118</v>
      </c>
      <c r="D4337" s="19" t="str">
        <f t="shared" si="216"/>
        <v>Услуги</v>
      </c>
      <c r="E4337" s="20">
        <v>12.6</v>
      </c>
      <c r="F4337" s="21">
        <v>12.2094</v>
      </c>
      <c r="G4337" s="22">
        <v>1.05</v>
      </c>
      <c r="H4337" s="21">
        <v>12.0</v>
      </c>
    </row>
    <row r="4338" ht="15.75" customHeight="1">
      <c r="A4338" s="16" t="str">
        <f t="shared" ref="A4338:B4338" si="4182">A4302</f>
        <v>август</v>
      </c>
      <c r="B4338" s="18">
        <f t="shared" si="4182"/>
        <v>3</v>
      </c>
      <c r="C4338" s="18">
        <f t="shared" si="215"/>
        <v>118</v>
      </c>
      <c r="D4338" s="19" t="str">
        <f t="shared" si="216"/>
        <v>Услуги</v>
      </c>
      <c r="E4338" s="20">
        <v>12.75</v>
      </c>
      <c r="F4338" s="21">
        <v>11.991375</v>
      </c>
      <c r="G4338" s="22">
        <v>1.1805555555555556</v>
      </c>
      <c r="H4338" s="21">
        <v>10.8</v>
      </c>
    </row>
    <row r="4339" ht="15.75" customHeight="1">
      <c r="A4339" s="16" t="str">
        <f t="shared" ref="A4339:B4339" si="4183">A4303</f>
        <v>сентябрь</v>
      </c>
      <c r="B4339" s="18">
        <f t="shared" si="4183"/>
        <v>3</v>
      </c>
      <c r="C4339" s="18">
        <f t="shared" si="215"/>
        <v>118</v>
      </c>
      <c r="D4339" s="19" t="str">
        <f t="shared" si="216"/>
        <v>Услуги</v>
      </c>
      <c r="E4339" s="20">
        <v>12.6</v>
      </c>
      <c r="F4339" s="21">
        <v>11.610899999999999</v>
      </c>
      <c r="G4339" s="22">
        <v>0.875</v>
      </c>
      <c r="H4339" s="21">
        <v>14.4</v>
      </c>
    </row>
    <row r="4340" ht="15.75" customHeight="1">
      <c r="A4340" s="16" t="str">
        <f t="shared" ref="A4340:B4340" si="4184">A4304</f>
        <v>январь</v>
      </c>
      <c r="B4340" s="18">
        <f t="shared" si="4184"/>
        <v>1</v>
      </c>
      <c r="C4340" s="18">
        <f t="shared" si="215"/>
        <v>119</v>
      </c>
      <c r="D4340" s="19" t="str">
        <f t="shared" si="216"/>
        <v>телефоны и гаджеты</v>
      </c>
      <c r="E4340" s="20">
        <v>12.15</v>
      </c>
      <c r="F4340" s="21">
        <v>11.196225</v>
      </c>
      <c r="G4340" s="22">
        <v>1.0125000000000002</v>
      </c>
      <c r="H4340" s="21">
        <v>12.0</v>
      </c>
    </row>
    <row r="4341" ht="15.75" customHeight="1">
      <c r="A4341" s="16" t="str">
        <f t="shared" ref="A4341:B4341" si="4185">A4305</f>
        <v>февраль</v>
      </c>
      <c r="B4341" s="18">
        <f t="shared" si="4185"/>
        <v>1</v>
      </c>
      <c r="C4341" s="18">
        <f t="shared" si="215"/>
        <v>119</v>
      </c>
      <c r="D4341" s="19" t="str">
        <f t="shared" si="216"/>
        <v>телефоны и гаджеты</v>
      </c>
      <c r="E4341" s="20">
        <v>12.75</v>
      </c>
      <c r="F4341" s="21">
        <v>11.749125</v>
      </c>
      <c r="G4341" s="22">
        <v>1.0625</v>
      </c>
      <c r="H4341" s="21">
        <v>12.0</v>
      </c>
    </row>
    <row r="4342" ht="15.75" customHeight="1">
      <c r="A4342" s="16" t="str">
        <f t="shared" ref="A4342:B4342" si="4186">A4306</f>
        <v>март</v>
      </c>
      <c r="B4342" s="18">
        <f t="shared" si="4186"/>
        <v>1</v>
      </c>
      <c r="C4342" s="18">
        <f t="shared" si="215"/>
        <v>119</v>
      </c>
      <c r="D4342" s="19" t="str">
        <f t="shared" si="216"/>
        <v>телефоны и гаджеты</v>
      </c>
      <c r="E4342" s="20">
        <v>17.25</v>
      </c>
      <c r="F4342" s="21">
        <v>16.059749999999998</v>
      </c>
      <c r="G4342" s="22">
        <v>1.4375</v>
      </c>
      <c r="H4342" s="21">
        <v>12.0</v>
      </c>
    </row>
    <row r="4343" ht="15.75" customHeight="1">
      <c r="A4343" s="16" t="str">
        <f t="shared" ref="A4343:B4343" si="4187">A4307</f>
        <v>апрель</v>
      </c>
      <c r="B4343" s="18">
        <f t="shared" si="4187"/>
        <v>2</v>
      </c>
      <c r="C4343" s="18">
        <f t="shared" si="215"/>
        <v>119</v>
      </c>
      <c r="D4343" s="19" t="str">
        <f t="shared" si="216"/>
        <v>телефоны и гаджеты</v>
      </c>
      <c r="E4343" s="20">
        <v>15.6</v>
      </c>
      <c r="F4343" s="21">
        <v>14.523599999999998</v>
      </c>
      <c r="G4343" s="22">
        <v>1.4444444444444446</v>
      </c>
      <c r="H4343" s="21">
        <v>10.8</v>
      </c>
    </row>
    <row r="4344" ht="15.75" customHeight="1">
      <c r="A4344" s="16" t="str">
        <f t="shared" ref="A4344:B4344" si="4188">A4308</f>
        <v>май</v>
      </c>
      <c r="B4344" s="18">
        <f t="shared" si="4188"/>
        <v>2</v>
      </c>
      <c r="C4344" s="18">
        <f t="shared" si="215"/>
        <v>119</v>
      </c>
      <c r="D4344" s="19" t="str">
        <f t="shared" si="216"/>
        <v>телефоны и гаджеты</v>
      </c>
      <c r="E4344" s="20">
        <v>15.15</v>
      </c>
      <c r="F4344" s="21">
        <v>14.3925</v>
      </c>
      <c r="G4344" s="22">
        <v>1.4027777777777777</v>
      </c>
      <c r="H4344" s="21">
        <v>10.8</v>
      </c>
    </row>
    <row r="4345" ht="15.75" customHeight="1">
      <c r="A4345" s="16" t="str">
        <f t="shared" ref="A4345:B4345" si="4189">A4309</f>
        <v>июнь</v>
      </c>
      <c r="B4345" s="18">
        <f t="shared" si="4189"/>
        <v>2</v>
      </c>
      <c r="C4345" s="18">
        <f t="shared" si="215"/>
        <v>119</v>
      </c>
      <c r="D4345" s="19" t="str">
        <f t="shared" si="216"/>
        <v>телефоны и гаджеты</v>
      </c>
      <c r="E4345" s="20">
        <v>15.6</v>
      </c>
      <c r="F4345" s="21">
        <v>15.1164</v>
      </c>
      <c r="G4345" s="22">
        <v>1.4444444444444446</v>
      </c>
      <c r="H4345" s="21">
        <v>10.8</v>
      </c>
    </row>
    <row r="4346" ht="15.75" customHeight="1">
      <c r="A4346" s="16" t="str">
        <f t="shared" ref="A4346:B4346" si="4190">A4310</f>
        <v>июль</v>
      </c>
      <c r="B4346" s="18">
        <f t="shared" si="4190"/>
        <v>3</v>
      </c>
      <c r="C4346" s="18">
        <f t="shared" si="215"/>
        <v>119</v>
      </c>
      <c r="D4346" s="19" t="str">
        <f t="shared" si="216"/>
        <v>телефоны и гаджеты</v>
      </c>
      <c r="E4346" s="20">
        <v>14.7</v>
      </c>
      <c r="F4346" s="21">
        <v>13.546050000000001</v>
      </c>
      <c r="G4346" s="22">
        <v>1.225</v>
      </c>
      <c r="H4346" s="21">
        <v>12.0</v>
      </c>
    </row>
    <row r="4347" ht="15.75" customHeight="1">
      <c r="A4347" s="16" t="str">
        <f t="shared" ref="A4347:B4347" si="4191">A4311</f>
        <v>август</v>
      </c>
      <c r="B4347" s="18">
        <f t="shared" si="4191"/>
        <v>3</v>
      </c>
      <c r="C4347" s="18">
        <f t="shared" si="215"/>
        <v>119</v>
      </c>
      <c r="D4347" s="19" t="str">
        <f t="shared" si="216"/>
        <v>телефоны и гаджеты</v>
      </c>
      <c r="E4347" s="20">
        <v>14.1</v>
      </c>
      <c r="F4347" s="21">
        <v>13.395</v>
      </c>
      <c r="G4347" s="22">
        <v>0.9791666666666665</v>
      </c>
      <c r="H4347" s="21">
        <v>14.4</v>
      </c>
    </row>
    <row r="4348" ht="15.75" customHeight="1">
      <c r="A4348" s="16" t="str">
        <f t="shared" ref="A4348:B4348" si="4192">A4312</f>
        <v>сентябрь</v>
      </c>
      <c r="B4348" s="18">
        <f t="shared" si="4192"/>
        <v>3</v>
      </c>
      <c r="C4348" s="18">
        <f t="shared" si="215"/>
        <v>119</v>
      </c>
      <c r="D4348" s="19" t="str">
        <f t="shared" si="216"/>
        <v>телефоны и гаджеты</v>
      </c>
      <c r="E4348" s="20">
        <v>13.95</v>
      </c>
      <c r="F4348" s="21">
        <v>13.385025</v>
      </c>
      <c r="G4348" s="22">
        <v>1.2916666666666665</v>
      </c>
      <c r="H4348" s="21">
        <v>10.8</v>
      </c>
    </row>
    <row r="4349" ht="15.75" customHeight="1">
      <c r="A4349" s="16" t="str">
        <f t="shared" ref="A4349:B4349" si="4193">A4313</f>
        <v>январь</v>
      </c>
      <c r="B4349" s="18">
        <f t="shared" si="4193"/>
        <v>1</v>
      </c>
      <c r="C4349" s="18">
        <f t="shared" si="215"/>
        <v>120</v>
      </c>
      <c r="D4349" s="19" t="str">
        <f t="shared" si="216"/>
        <v>платежи</v>
      </c>
      <c r="E4349" s="20">
        <v>14.55</v>
      </c>
      <c r="F4349" s="21">
        <v>13.407825</v>
      </c>
      <c r="G4349" s="22">
        <v>1.0104166666666665</v>
      </c>
      <c r="H4349" s="21">
        <v>14.4</v>
      </c>
    </row>
    <row r="4350" ht="15.75" customHeight="1">
      <c r="A4350" s="16" t="str">
        <f t="shared" ref="A4350:B4350" si="4194">A4314</f>
        <v>февраль</v>
      </c>
      <c r="B4350" s="18">
        <f t="shared" si="4194"/>
        <v>1</v>
      </c>
      <c r="C4350" s="18">
        <f t="shared" si="215"/>
        <v>120</v>
      </c>
      <c r="D4350" s="19" t="str">
        <f t="shared" si="216"/>
        <v>платежи</v>
      </c>
      <c r="E4350" s="20">
        <v>14.85</v>
      </c>
      <c r="F4350" s="21">
        <v>13.684275</v>
      </c>
      <c r="G4350" s="22">
        <v>1.375</v>
      </c>
      <c r="H4350" s="21">
        <v>10.8</v>
      </c>
    </row>
    <row r="4351" ht="15.75" customHeight="1">
      <c r="A4351" s="16" t="str">
        <f t="shared" ref="A4351:B4351" si="4195">A4315</f>
        <v>март</v>
      </c>
      <c r="B4351" s="18">
        <f t="shared" si="4195"/>
        <v>1</v>
      </c>
      <c r="C4351" s="18">
        <f t="shared" si="215"/>
        <v>120</v>
      </c>
      <c r="D4351" s="19" t="str">
        <f t="shared" si="216"/>
        <v>платежи</v>
      </c>
      <c r="E4351" s="20">
        <v>16.8</v>
      </c>
      <c r="F4351" s="21">
        <v>15.640799999999999</v>
      </c>
      <c r="G4351" s="22">
        <v>1.2727272727272725</v>
      </c>
      <c r="H4351" s="21">
        <v>13.2</v>
      </c>
    </row>
    <row r="4352" ht="15.75" customHeight="1">
      <c r="A4352" s="16" t="str">
        <f t="shared" ref="A4352:B4352" si="4196">A4316</f>
        <v>апрель</v>
      </c>
      <c r="B4352" s="18">
        <f t="shared" si="4196"/>
        <v>2</v>
      </c>
      <c r="C4352" s="18">
        <f t="shared" si="215"/>
        <v>120</v>
      </c>
      <c r="D4352" s="19" t="str">
        <f t="shared" si="216"/>
        <v>платежи</v>
      </c>
      <c r="E4352" s="20">
        <v>16.05</v>
      </c>
      <c r="F4352" s="21">
        <v>15.399975</v>
      </c>
      <c r="G4352" s="22">
        <v>1.2159090909090908</v>
      </c>
      <c r="H4352" s="21">
        <v>13.2</v>
      </c>
    </row>
    <row r="4353" ht="15.75" customHeight="1">
      <c r="A4353" s="16" t="str">
        <f t="shared" ref="A4353:B4353" si="4197">A4317</f>
        <v>май</v>
      </c>
      <c r="B4353" s="18">
        <f t="shared" si="4197"/>
        <v>2</v>
      </c>
      <c r="C4353" s="18">
        <f t="shared" si="215"/>
        <v>120</v>
      </c>
      <c r="D4353" s="19" t="str">
        <f t="shared" si="216"/>
        <v>платежи</v>
      </c>
      <c r="E4353" s="20">
        <v>16.8</v>
      </c>
      <c r="F4353" s="21">
        <v>16.2792</v>
      </c>
      <c r="G4353" s="22">
        <v>1.1666666666666665</v>
      </c>
      <c r="H4353" s="21">
        <v>14.4</v>
      </c>
    </row>
    <row r="4354" ht="15.75" customHeight="1">
      <c r="A4354" s="16" t="str">
        <f t="shared" ref="A4354:B4354" si="4198">A4318</f>
        <v>июнь</v>
      </c>
      <c r="B4354" s="18">
        <f t="shared" si="4198"/>
        <v>2</v>
      </c>
      <c r="C4354" s="18">
        <f t="shared" si="215"/>
        <v>120</v>
      </c>
      <c r="D4354" s="19" t="str">
        <f t="shared" si="216"/>
        <v>платежи</v>
      </c>
      <c r="E4354" s="20">
        <v>16.8</v>
      </c>
      <c r="F4354" s="21">
        <v>16.119600000000002</v>
      </c>
      <c r="G4354" s="22">
        <v>1.5555555555555554</v>
      </c>
      <c r="H4354" s="21">
        <v>10.8</v>
      </c>
    </row>
    <row r="4355" ht="15.75" customHeight="1">
      <c r="A4355" s="16" t="str">
        <f t="shared" ref="A4355:B4355" si="4199">A4319</f>
        <v>июль</v>
      </c>
      <c r="B4355" s="18">
        <f t="shared" si="4199"/>
        <v>3</v>
      </c>
      <c r="C4355" s="18">
        <f t="shared" si="215"/>
        <v>120</v>
      </c>
      <c r="D4355" s="19" t="str">
        <f t="shared" si="216"/>
        <v>платежи</v>
      </c>
      <c r="E4355" s="20">
        <v>16.8</v>
      </c>
      <c r="F4355" s="21">
        <v>16.2792</v>
      </c>
      <c r="G4355" s="22">
        <v>1.4000000000000001</v>
      </c>
      <c r="H4355" s="21">
        <v>12.0</v>
      </c>
    </row>
    <row r="4356" ht="15.75" customHeight="1">
      <c r="A4356" s="16" t="str">
        <f t="shared" ref="A4356:B4356" si="4200">A4320</f>
        <v>август</v>
      </c>
      <c r="B4356" s="18">
        <f t="shared" si="4200"/>
        <v>3</v>
      </c>
      <c r="C4356" s="18">
        <f t="shared" si="215"/>
        <v>120</v>
      </c>
      <c r="D4356" s="19" t="str">
        <f t="shared" si="216"/>
        <v>платежи</v>
      </c>
      <c r="E4356" s="20">
        <v>16.95</v>
      </c>
      <c r="F4356" s="21">
        <v>15.941475</v>
      </c>
      <c r="G4356" s="22">
        <v>1.5694444444444446</v>
      </c>
      <c r="H4356" s="21">
        <v>10.8</v>
      </c>
    </row>
    <row r="4357" ht="15.75" customHeight="1">
      <c r="A4357" s="16" t="str">
        <f t="shared" ref="A4357:B4357" si="4201">A4321</f>
        <v>сентябрь</v>
      </c>
      <c r="B4357" s="18">
        <f t="shared" si="4201"/>
        <v>3</v>
      </c>
      <c r="C4357" s="18">
        <f t="shared" si="215"/>
        <v>120</v>
      </c>
      <c r="D4357" s="19" t="str">
        <f t="shared" si="216"/>
        <v>платежи</v>
      </c>
      <c r="E4357" s="20">
        <v>13.5</v>
      </c>
      <c r="F4357" s="21">
        <v>13.0815</v>
      </c>
      <c r="G4357" s="22">
        <v>1.125</v>
      </c>
      <c r="H4357" s="21">
        <v>12.0</v>
      </c>
    </row>
    <row r="4358" ht="15.75" customHeight="1">
      <c r="A4358" s="16" t="str">
        <f t="shared" ref="A4358:B4358" si="4202">A4322</f>
        <v>январь</v>
      </c>
      <c r="B4358" s="18">
        <f t="shared" si="4202"/>
        <v>1</v>
      </c>
      <c r="C4358" s="18">
        <f t="shared" si="215"/>
        <v>116</v>
      </c>
      <c r="D4358" s="19" t="str">
        <f t="shared" si="216"/>
        <v>Услуги</v>
      </c>
      <c r="E4358" s="20">
        <v>47.5</v>
      </c>
      <c r="F4358" s="21">
        <v>32.9175</v>
      </c>
      <c r="G4358" s="22">
        <v>3.958333333333333</v>
      </c>
      <c r="H4358" s="21">
        <v>12.0</v>
      </c>
    </row>
    <row r="4359" ht="15.75" customHeight="1">
      <c r="A4359" s="16" t="str">
        <f t="shared" ref="A4359:B4359" si="4203">A4323</f>
        <v>февраль</v>
      </c>
      <c r="B4359" s="18">
        <f t="shared" si="4203"/>
        <v>1</v>
      </c>
      <c r="C4359" s="18">
        <f t="shared" si="215"/>
        <v>116</v>
      </c>
      <c r="D4359" s="19" t="str">
        <f t="shared" si="216"/>
        <v>Услуги</v>
      </c>
      <c r="E4359" s="20">
        <v>52.0</v>
      </c>
      <c r="F4359" s="21">
        <v>35.672</v>
      </c>
      <c r="G4359" s="22">
        <v>4.333333333333334</v>
      </c>
      <c r="H4359" s="21">
        <v>12.0</v>
      </c>
    </row>
    <row r="4360" ht="15.75" customHeight="1">
      <c r="A4360" s="16" t="str">
        <f t="shared" ref="A4360:B4360" si="4204">A4324</f>
        <v>март</v>
      </c>
      <c r="B4360" s="18">
        <f t="shared" si="4204"/>
        <v>1</v>
      </c>
      <c r="C4360" s="18">
        <f t="shared" si="215"/>
        <v>116</v>
      </c>
      <c r="D4360" s="19" t="str">
        <f t="shared" si="216"/>
        <v>Услуги</v>
      </c>
      <c r="E4360" s="20">
        <v>48.0</v>
      </c>
      <c r="F4360" s="21">
        <v>34.27199999999999</v>
      </c>
      <c r="G4360" s="22">
        <v>4.0</v>
      </c>
      <c r="H4360" s="21">
        <v>12.0</v>
      </c>
    </row>
    <row r="4361" ht="15.75" customHeight="1">
      <c r="A4361" s="16" t="str">
        <f t="shared" ref="A4361:B4361" si="4205">A4325</f>
        <v>апрель</v>
      </c>
      <c r="B4361" s="18">
        <f t="shared" si="4205"/>
        <v>2</v>
      </c>
      <c r="C4361" s="18">
        <f t="shared" si="215"/>
        <v>116</v>
      </c>
      <c r="D4361" s="19" t="str">
        <f t="shared" si="216"/>
        <v>Услуги</v>
      </c>
      <c r="E4361" s="20">
        <v>55.50000000000001</v>
      </c>
      <c r="F4361" s="21">
        <v>38.07299999999999</v>
      </c>
      <c r="G4361" s="22">
        <v>5.138888888888888</v>
      </c>
      <c r="H4361" s="21">
        <v>10.8</v>
      </c>
    </row>
    <row r="4362" ht="15.75" customHeight="1">
      <c r="A4362" s="16" t="str">
        <f t="shared" ref="A4362:B4362" si="4206">A4326</f>
        <v>май</v>
      </c>
      <c r="B4362" s="18">
        <f t="shared" si="4206"/>
        <v>2</v>
      </c>
      <c r="C4362" s="18">
        <f t="shared" si="215"/>
        <v>116</v>
      </c>
      <c r="D4362" s="19" t="str">
        <f t="shared" si="216"/>
        <v>Услуги</v>
      </c>
      <c r="E4362" s="20">
        <v>47.5</v>
      </c>
      <c r="F4362" s="21">
        <v>32.585</v>
      </c>
      <c r="G4362" s="22">
        <v>3.5984848484848486</v>
      </c>
      <c r="H4362" s="21">
        <v>13.2</v>
      </c>
    </row>
    <row r="4363" ht="15.75" customHeight="1">
      <c r="A4363" s="16" t="str">
        <f t="shared" ref="A4363:B4363" si="4207">A4327</f>
        <v>июнь</v>
      </c>
      <c r="B4363" s="18">
        <f t="shared" si="4207"/>
        <v>2</v>
      </c>
      <c r="C4363" s="18">
        <f t="shared" si="215"/>
        <v>116</v>
      </c>
      <c r="D4363" s="19" t="str">
        <f t="shared" si="216"/>
        <v>Услуги</v>
      </c>
      <c r="E4363" s="20">
        <v>46.5</v>
      </c>
      <c r="F4363" s="21">
        <v>31.5735</v>
      </c>
      <c r="G4363" s="22">
        <v>3.875</v>
      </c>
      <c r="H4363" s="21">
        <v>12.0</v>
      </c>
    </row>
    <row r="4364" ht="15.75" customHeight="1">
      <c r="A4364" s="16" t="str">
        <f t="shared" ref="A4364:B4364" si="4208">A4328</f>
        <v>июль</v>
      </c>
      <c r="B4364" s="18">
        <f t="shared" si="4208"/>
        <v>3</v>
      </c>
      <c r="C4364" s="18">
        <f t="shared" si="215"/>
        <v>116</v>
      </c>
      <c r="D4364" s="19" t="str">
        <f t="shared" si="216"/>
        <v>Услуги</v>
      </c>
      <c r="E4364" s="20">
        <v>45.0</v>
      </c>
      <c r="F4364" s="21">
        <v>30.86999999999999</v>
      </c>
      <c r="G4364" s="22">
        <v>4.166666666666666</v>
      </c>
      <c r="H4364" s="21">
        <v>10.8</v>
      </c>
    </row>
    <row r="4365" ht="15.75" customHeight="1">
      <c r="A4365" s="16" t="str">
        <f t="shared" ref="A4365:B4365" si="4209">A4329</f>
        <v>август</v>
      </c>
      <c r="B4365" s="18">
        <f t="shared" si="4209"/>
        <v>3</v>
      </c>
      <c r="C4365" s="18">
        <f t="shared" si="215"/>
        <v>116</v>
      </c>
      <c r="D4365" s="19" t="str">
        <f t="shared" si="216"/>
        <v>Услуги</v>
      </c>
      <c r="E4365" s="20">
        <v>60.0</v>
      </c>
      <c r="F4365" s="21">
        <v>40.32</v>
      </c>
      <c r="G4365" s="22">
        <v>5.555555555555556</v>
      </c>
      <c r="H4365" s="21">
        <v>10.8</v>
      </c>
    </row>
    <row r="4366" ht="15.75" customHeight="1">
      <c r="A4366" s="16" t="str">
        <f t="shared" ref="A4366:B4366" si="4210">A4330</f>
        <v>сентябрь</v>
      </c>
      <c r="B4366" s="18">
        <f t="shared" si="4210"/>
        <v>3</v>
      </c>
      <c r="C4366" s="18">
        <f t="shared" si="215"/>
        <v>116</v>
      </c>
      <c r="D4366" s="19" t="str">
        <f t="shared" si="216"/>
        <v>Услуги</v>
      </c>
      <c r="E4366" s="20">
        <v>58.5</v>
      </c>
      <c r="F4366" s="21">
        <v>42.9975</v>
      </c>
      <c r="G4366" s="22">
        <v>4.0625</v>
      </c>
      <c r="H4366" s="21">
        <v>14.4</v>
      </c>
    </row>
    <row r="4367" ht="15.75" customHeight="1">
      <c r="A4367" s="16" t="str">
        <f t="shared" ref="A4367:B4367" si="4211">A4331</f>
        <v>январь</v>
      </c>
      <c r="B4367" s="18">
        <f t="shared" si="4211"/>
        <v>1</v>
      </c>
      <c r="C4367" s="18">
        <f t="shared" si="215"/>
        <v>119</v>
      </c>
      <c r="D4367" s="19" t="str">
        <f t="shared" si="216"/>
        <v>Услуги</v>
      </c>
      <c r="E4367" s="20">
        <v>59.5</v>
      </c>
      <c r="F4367" s="21">
        <v>40.817</v>
      </c>
      <c r="G4367" s="22">
        <v>4.507575757575758</v>
      </c>
      <c r="H4367" s="21">
        <v>13.2</v>
      </c>
    </row>
    <row r="4368" ht="15.75" customHeight="1">
      <c r="A4368" s="16" t="str">
        <f t="shared" ref="A4368:B4368" si="4212">A4332</f>
        <v>февраль</v>
      </c>
      <c r="B4368" s="18">
        <f t="shared" si="4212"/>
        <v>1</v>
      </c>
      <c r="C4368" s="18">
        <f t="shared" si="215"/>
        <v>119</v>
      </c>
      <c r="D4368" s="19" t="str">
        <f t="shared" si="216"/>
        <v>Услуги</v>
      </c>
      <c r="E4368" s="20">
        <v>47.5</v>
      </c>
      <c r="F4368" s="21">
        <v>31.587499999999995</v>
      </c>
      <c r="G4368" s="22">
        <v>3.298611111111111</v>
      </c>
      <c r="H4368" s="21">
        <v>14.4</v>
      </c>
    </row>
    <row r="4369" ht="15.75" customHeight="1">
      <c r="A4369" s="16" t="str">
        <f t="shared" ref="A4369:B4369" si="4213">A4333</f>
        <v>март</v>
      </c>
      <c r="B4369" s="18">
        <f t="shared" si="4213"/>
        <v>1</v>
      </c>
      <c r="C4369" s="18">
        <f t="shared" si="215"/>
        <v>119</v>
      </c>
      <c r="D4369" s="19" t="str">
        <f t="shared" si="216"/>
        <v>Услуги</v>
      </c>
      <c r="E4369" s="20">
        <v>57.49999999999999</v>
      </c>
      <c r="F4369" s="21">
        <v>38.2375</v>
      </c>
      <c r="G4369" s="22">
        <v>4.791666666666667</v>
      </c>
      <c r="H4369" s="21">
        <v>12.0</v>
      </c>
    </row>
    <row r="4370" ht="15.75" customHeight="1">
      <c r="A4370" s="16" t="str">
        <f t="shared" ref="A4370:B4370" si="4214">A4334</f>
        <v>апрель</v>
      </c>
      <c r="B4370" s="18">
        <f t="shared" si="4214"/>
        <v>2</v>
      </c>
      <c r="C4370" s="18">
        <f t="shared" si="215"/>
        <v>119</v>
      </c>
      <c r="D4370" s="19" t="str">
        <f t="shared" si="216"/>
        <v>Услуги</v>
      </c>
      <c r="E4370" s="20">
        <v>60.0</v>
      </c>
      <c r="F4370" s="21">
        <v>44.1</v>
      </c>
      <c r="G4370" s="22">
        <v>5.555555555555556</v>
      </c>
      <c r="H4370" s="21">
        <v>10.8</v>
      </c>
    </row>
    <row r="4371" ht="15.75" customHeight="1">
      <c r="A4371" s="16" t="str">
        <f t="shared" ref="A4371:B4371" si="4215">A4335</f>
        <v>май</v>
      </c>
      <c r="B4371" s="18">
        <f t="shared" si="4215"/>
        <v>2</v>
      </c>
      <c r="C4371" s="18">
        <f t="shared" si="215"/>
        <v>119</v>
      </c>
      <c r="D4371" s="19" t="str">
        <f t="shared" si="216"/>
        <v>Услуги</v>
      </c>
      <c r="E4371" s="20">
        <v>56.00000000000001</v>
      </c>
      <c r="F4371" s="21">
        <v>38.023999999999994</v>
      </c>
      <c r="G4371" s="22">
        <v>3.888888888888889</v>
      </c>
      <c r="H4371" s="21">
        <v>14.4</v>
      </c>
    </row>
    <row r="4372" ht="15.75" customHeight="1">
      <c r="A4372" s="16" t="str">
        <f t="shared" ref="A4372:B4372" si="4216">A4336</f>
        <v>июнь</v>
      </c>
      <c r="B4372" s="18">
        <f t="shared" si="4216"/>
        <v>2</v>
      </c>
      <c r="C4372" s="18">
        <f t="shared" si="215"/>
        <v>119</v>
      </c>
      <c r="D4372" s="19" t="str">
        <f t="shared" si="216"/>
        <v>Услуги</v>
      </c>
      <c r="E4372" s="20">
        <v>56.99999999999999</v>
      </c>
      <c r="F4372" s="21">
        <v>41.097</v>
      </c>
      <c r="G4372" s="22">
        <v>3.958333333333333</v>
      </c>
      <c r="H4372" s="21">
        <v>14.4</v>
      </c>
    </row>
    <row r="4373" ht="15.75" customHeight="1">
      <c r="A4373" s="16" t="str">
        <f t="shared" ref="A4373:B4373" si="4217">A4337</f>
        <v>июль</v>
      </c>
      <c r="B4373" s="18">
        <f t="shared" si="4217"/>
        <v>3</v>
      </c>
      <c r="C4373" s="18">
        <f t="shared" si="215"/>
        <v>119</v>
      </c>
      <c r="D4373" s="19" t="str">
        <f t="shared" si="216"/>
        <v>Услуги</v>
      </c>
      <c r="E4373" s="20">
        <v>41.5</v>
      </c>
      <c r="F4373" s="21">
        <v>29.921499999999995</v>
      </c>
      <c r="G4373" s="22">
        <v>3.4583333333333335</v>
      </c>
      <c r="H4373" s="21">
        <v>12.0</v>
      </c>
    </row>
    <row r="4374" ht="15.75" customHeight="1">
      <c r="A4374" s="16" t="str">
        <f t="shared" ref="A4374:B4374" si="4218">A4338</f>
        <v>август</v>
      </c>
      <c r="B4374" s="18">
        <f t="shared" si="4218"/>
        <v>3</v>
      </c>
      <c r="C4374" s="18">
        <f t="shared" si="215"/>
        <v>119</v>
      </c>
      <c r="D4374" s="19" t="str">
        <f t="shared" si="216"/>
        <v>Услуги</v>
      </c>
      <c r="E4374" s="20">
        <v>59.0</v>
      </c>
      <c r="F4374" s="21">
        <v>40.061</v>
      </c>
      <c r="G4374" s="22">
        <v>4.46969696969697</v>
      </c>
      <c r="H4374" s="21">
        <v>13.2</v>
      </c>
    </row>
    <row r="4375" ht="15.75" customHeight="1">
      <c r="A4375" s="16" t="str">
        <f t="shared" ref="A4375:B4375" si="4219">A4339</f>
        <v>сентябрь</v>
      </c>
      <c r="B4375" s="18">
        <f t="shared" si="4219"/>
        <v>3</v>
      </c>
      <c r="C4375" s="18">
        <f t="shared" si="215"/>
        <v>119</v>
      </c>
      <c r="D4375" s="19" t="str">
        <f t="shared" si="216"/>
        <v>Услуги</v>
      </c>
      <c r="E4375" s="20">
        <v>47.5</v>
      </c>
      <c r="F4375" s="21">
        <v>34.58</v>
      </c>
      <c r="G4375" s="22">
        <v>3.958333333333333</v>
      </c>
      <c r="H4375" s="21">
        <v>12.0</v>
      </c>
    </row>
    <row r="4376" ht="15.75" customHeight="1">
      <c r="A4376" s="16" t="str">
        <f t="shared" ref="A4376:B4376" si="4220">A4340</f>
        <v>январь</v>
      </c>
      <c r="B4376" s="18">
        <f t="shared" si="4220"/>
        <v>1</v>
      </c>
      <c r="C4376" s="18">
        <f t="shared" si="215"/>
        <v>120</v>
      </c>
      <c r="D4376" s="19" t="str">
        <f t="shared" si="216"/>
        <v>телефоны и гаджеты</v>
      </c>
      <c r="E4376" s="20">
        <v>48.0</v>
      </c>
      <c r="F4376" s="21">
        <v>32.59199999999999</v>
      </c>
      <c r="G4376" s="22">
        <v>3.3333333333333335</v>
      </c>
      <c r="H4376" s="21">
        <v>14.4</v>
      </c>
    </row>
    <row r="4377" ht="15.75" customHeight="1">
      <c r="A4377" s="16" t="str">
        <f t="shared" ref="A4377:B4377" si="4221">A4341</f>
        <v>февраль</v>
      </c>
      <c r="B4377" s="18">
        <f t="shared" si="4221"/>
        <v>1</v>
      </c>
      <c r="C4377" s="18">
        <f t="shared" si="215"/>
        <v>120</v>
      </c>
      <c r="D4377" s="19" t="str">
        <f t="shared" si="216"/>
        <v>телефоны и гаджеты</v>
      </c>
      <c r="E4377" s="20">
        <v>44.0</v>
      </c>
      <c r="F4377" s="21">
        <v>32.032</v>
      </c>
      <c r="G4377" s="22">
        <v>3.055555555555556</v>
      </c>
      <c r="H4377" s="21">
        <v>14.4</v>
      </c>
    </row>
    <row r="4378" ht="15.75" customHeight="1">
      <c r="A4378" s="16" t="str">
        <f t="shared" ref="A4378:B4378" si="4222">A4342</f>
        <v>март</v>
      </c>
      <c r="B4378" s="18">
        <f t="shared" si="4222"/>
        <v>1</v>
      </c>
      <c r="C4378" s="18">
        <f t="shared" si="215"/>
        <v>120</v>
      </c>
      <c r="D4378" s="19" t="str">
        <f t="shared" si="216"/>
        <v>телефоны и гаджеты</v>
      </c>
      <c r="E4378" s="20">
        <v>43.5</v>
      </c>
      <c r="F4378" s="21">
        <v>28.927500000000002</v>
      </c>
      <c r="G4378" s="22">
        <v>3.020833333333333</v>
      </c>
      <c r="H4378" s="21">
        <v>14.4</v>
      </c>
    </row>
    <row r="4379" ht="15.75" customHeight="1">
      <c r="A4379" s="16" t="str">
        <f t="shared" ref="A4379:B4379" si="4223">A4343</f>
        <v>апрель</v>
      </c>
      <c r="B4379" s="18">
        <f t="shared" si="4223"/>
        <v>2</v>
      </c>
      <c r="C4379" s="18">
        <f t="shared" si="215"/>
        <v>120</v>
      </c>
      <c r="D4379" s="19" t="str">
        <f t="shared" si="216"/>
        <v>телефоны и гаджеты</v>
      </c>
      <c r="E4379" s="20">
        <v>59.5</v>
      </c>
      <c r="F4379" s="21">
        <v>42.483000000000004</v>
      </c>
      <c r="G4379" s="22">
        <v>4.507575757575758</v>
      </c>
      <c r="H4379" s="21">
        <v>13.2</v>
      </c>
    </row>
    <row r="4380" ht="15.75" customHeight="1">
      <c r="A4380" s="16" t="str">
        <f t="shared" ref="A4380:B4380" si="4224">A4344</f>
        <v>май</v>
      </c>
      <c r="B4380" s="18">
        <f t="shared" si="4224"/>
        <v>2</v>
      </c>
      <c r="C4380" s="18">
        <f t="shared" si="215"/>
        <v>120</v>
      </c>
      <c r="D4380" s="19" t="str">
        <f t="shared" si="216"/>
        <v>телефоны и гаджеты</v>
      </c>
      <c r="E4380" s="20">
        <v>48.5</v>
      </c>
      <c r="F4380" s="21">
        <v>32.2525</v>
      </c>
      <c r="G4380" s="22">
        <v>3.3680555555555562</v>
      </c>
      <c r="H4380" s="21">
        <v>14.4</v>
      </c>
    </row>
    <row r="4381" ht="15.75" customHeight="1">
      <c r="A4381" s="16" t="str">
        <f t="shared" ref="A4381:B4381" si="4225">A4345</f>
        <v>июнь</v>
      </c>
      <c r="B4381" s="18">
        <f t="shared" si="4225"/>
        <v>2</v>
      </c>
      <c r="C4381" s="18">
        <f t="shared" si="215"/>
        <v>120</v>
      </c>
      <c r="D4381" s="19" t="str">
        <f t="shared" si="216"/>
        <v>телефоны и гаджеты</v>
      </c>
      <c r="E4381" s="20">
        <v>40.0</v>
      </c>
      <c r="F4381" s="21">
        <v>28.28</v>
      </c>
      <c r="G4381" s="22">
        <v>2.777777777777778</v>
      </c>
      <c r="H4381" s="21">
        <v>14.4</v>
      </c>
    </row>
    <row r="4382" ht="15.75" customHeight="1">
      <c r="A4382" s="16" t="str">
        <f t="shared" ref="A4382:B4382" si="4226">A4346</f>
        <v>июль</v>
      </c>
      <c r="B4382" s="18">
        <f t="shared" si="4226"/>
        <v>3</v>
      </c>
      <c r="C4382" s="18">
        <f t="shared" si="215"/>
        <v>120</v>
      </c>
      <c r="D4382" s="19" t="str">
        <f t="shared" si="216"/>
        <v>телефоны и гаджеты</v>
      </c>
      <c r="E4382" s="20">
        <v>42.0</v>
      </c>
      <c r="F4382" s="21">
        <v>30.281999999999996</v>
      </c>
      <c r="G4382" s="22">
        <v>3.5000000000000004</v>
      </c>
      <c r="H4382" s="21">
        <v>12.0</v>
      </c>
    </row>
    <row r="4383" ht="15.75" customHeight="1">
      <c r="A4383" s="16" t="str">
        <f t="shared" ref="A4383:B4383" si="4227">A4347</f>
        <v>август</v>
      </c>
      <c r="B4383" s="18">
        <f t="shared" si="4227"/>
        <v>3</v>
      </c>
      <c r="C4383" s="18">
        <f t="shared" si="215"/>
        <v>120</v>
      </c>
      <c r="D4383" s="19" t="str">
        <f t="shared" si="216"/>
        <v>телефоны и гаджеты</v>
      </c>
      <c r="E4383" s="20">
        <v>47.0</v>
      </c>
      <c r="F4383" s="21">
        <v>33.558</v>
      </c>
      <c r="G4383" s="22">
        <v>4.351851851851853</v>
      </c>
      <c r="H4383" s="21">
        <v>10.8</v>
      </c>
    </row>
    <row r="4384" ht="15.75" customHeight="1">
      <c r="A4384" s="16" t="str">
        <f t="shared" ref="A4384:B4384" si="4228">A4348</f>
        <v>сентябрь</v>
      </c>
      <c r="B4384" s="18">
        <f t="shared" si="4228"/>
        <v>3</v>
      </c>
      <c r="C4384" s="18">
        <f t="shared" si="215"/>
        <v>120</v>
      </c>
      <c r="D4384" s="19" t="str">
        <f t="shared" si="216"/>
        <v>телефоны и гаджеты</v>
      </c>
      <c r="E4384" s="20">
        <v>50.0</v>
      </c>
      <c r="F4384" s="21">
        <v>35.0</v>
      </c>
      <c r="G4384" s="22">
        <v>3.4722222222222223</v>
      </c>
      <c r="H4384" s="21">
        <v>14.4</v>
      </c>
    </row>
    <row r="4385" ht="15.75" customHeight="1">
      <c r="A4385" s="16" t="str">
        <f t="shared" ref="A4385:B4385" si="4229">A4349</f>
        <v>январь</v>
      </c>
      <c r="B4385" s="18">
        <f t="shared" si="4229"/>
        <v>1</v>
      </c>
      <c r="C4385" s="18">
        <f t="shared" si="215"/>
        <v>121</v>
      </c>
      <c r="D4385" s="19" t="str">
        <f t="shared" si="216"/>
        <v>платежи</v>
      </c>
      <c r="E4385" s="20">
        <v>45.5</v>
      </c>
      <c r="F4385" s="21">
        <v>30.894499999999997</v>
      </c>
      <c r="G4385" s="22">
        <v>3.446969696969697</v>
      </c>
      <c r="H4385" s="21">
        <v>13.2</v>
      </c>
    </row>
    <row r="4386" ht="15.75" customHeight="1">
      <c r="A4386" s="16" t="str">
        <f t="shared" ref="A4386:B4386" si="4230">A4350</f>
        <v>февраль</v>
      </c>
      <c r="B4386" s="18">
        <f t="shared" si="4230"/>
        <v>1</v>
      </c>
      <c r="C4386" s="18">
        <f t="shared" si="215"/>
        <v>121</v>
      </c>
      <c r="D4386" s="19" t="str">
        <f t="shared" si="216"/>
        <v>платежи</v>
      </c>
      <c r="E4386" s="20">
        <v>57.99999999999999</v>
      </c>
      <c r="F4386" s="21">
        <v>41.00599999999999</v>
      </c>
      <c r="G4386" s="22">
        <v>4.833333333333332</v>
      </c>
      <c r="H4386" s="21">
        <v>12.0</v>
      </c>
    </row>
    <row r="4387" ht="15.75" customHeight="1">
      <c r="A4387" s="16" t="str">
        <f t="shared" ref="A4387:B4387" si="4231">A4351</f>
        <v>март</v>
      </c>
      <c r="B4387" s="18">
        <f t="shared" si="4231"/>
        <v>1</v>
      </c>
      <c r="C4387" s="18">
        <f t="shared" si="215"/>
        <v>121</v>
      </c>
      <c r="D4387" s="19" t="str">
        <f t="shared" si="216"/>
        <v>платежи</v>
      </c>
      <c r="E4387" s="20">
        <v>55.00000000000001</v>
      </c>
      <c r="F4387" s="21">
        <v>38.885</v>
      </c>
      <c r="G4387" s="22">
        <v>3.819444444444444</v>
      </c>
      <c r="H4387" s="21">
        <v>14.4</v>
      </c>
    </row>
    <row r="4388" ht="15.75" customHeight="1">
      <c r="A4388" s="16" t="str">
        <f t="shared" ref="A4388:B4388" si="4232">A4352</f>
        <v>апрель</v>
      </c>
      <c r="B4388" s="18">
        <f t="shared" si="4232"/>
        <v>2</v>
      </c>
      <c r="C4388" s="18">
        <f t="shared" si="215"/>
        <v>121</v>
      </c>
      <c r="D4388" s="19" t="str">
        <f t="shared" si="216"/>
        <v>платежи</v>
      </c>
      <c r="E4388" s="20">
        <v>49.0</v>
      </c>
      <c r="F4388" s="21">
        <v>32.584999999999994</v>
      </c>
      <c r="G4388" s="22">
        <v>4.083333333333333</v>
      </c>
      <c r="H4388" s="21">
        <v>12.0</v>
      </c>
    </row>
    <row r="4389" ht="15.75" customHeight="1">
      <c r="A4389" s="16" t="str">
        <f t="shared" ref="A4389:B4389" si="4233">A4353</f>
        <v>май</v>
      </c>
      <c r="B4389" s="18">
        <f t="shared" si="4233"/>
        <v>2</v>
      </c>
      <c r="C4389" s="18">
        <f t="shared" si="215"/>
        <v>121</v>
      </c>
      <c r="D4389" s="19" t="str">
        <f t="shared" si="216"/>
        <v>платежи</v>
      </c>
      <c r="E4389" s="20">
        <v>57.99999999999999</v>
      </c>
      <c r="F4389" s="21">
        <v>38.56999999999999</v>
      </c>
      <c r="G4389" s="22">
        <v>4.027777777777778</v>
      </c>
      <c r="H4389" s="21">
        <v>14.4</v>
      </c>
    </row>
    <row r="4390" ht="15.75" customHeight="1">
      <c r="A4390" s="16" t="str">
        <f t="shared" ref="A4390:B4390" si="4234">A4354</f>
        <v>июнь</v>
      </c>
      <c r="B4390" s="18">
        <f t="shared" si="4234"/>
        <v>2</v>
      </c>
      <c r="C4390" s="18">
        <f t="shared" si="215"/>
        <v>121</v>
      </c>
      <c r="D4390" s="19" t="str">
        <f t="shared" si="216"/>
        <v>платежи</v>
      </c>
      <c r="E4390" s="20">
        <v>53.5</v>
      </c>
      <c r="F4390" s="21">
        <v>36.326499999999996</v>
      </c>
      <c r="G4390" s="22">
        <v>4.458333333333334</v>
      </c>
      <c r="H4390" s="21">
        <v>12.0</v>
      </c>
    </row>
    <row r="4391" ht="15.75" customHeight="1">
      <c r="A4391" s="16" t="str">
        <f t="shared" ref="A4391:B4391" si="4235">A4355</f>
        <v>июль</v>
      </c>
      <c r="B4391" s="18">
        <f t="shared" si="4235"/>
        <v>3</v>
      </c>
      <c r="C4391" s="18">
        <f t="shared" si="215"/>
        <v>121</v>
      </c>
      <c r="D4391" s="19" t="str">
        <f t="shared" si="216"/>
        <v>платежи</v>
      </c>
      <c r="E4391" s="20">
        <v>54.0</v>
      </c>
      <c r="F4391" s="21">
        <v>36.666</v>
      </c>
      <c r="G4391" s="22">
        <v>3.75</v>
      </c>
      <c r="H4391" s="21">
        <v>14.4</v>
      </c>
    </row>
    <row r="4392" ht="15.75" customHeight="1">
      <c r="A4392" s="16" t="str">
        <f t="shared" ref="A4392:B4392" si="4236">A4356</f>
        <v>август</v>
      </c>
      <c r="B4392" s="18">
        <f t="shared" si="4236"/>
        <v>3</v>
      </c>
      <c r="C4392" s="18">
        <f t="shared" si="215"/>
        <v>121</v>
      </c>
      <c r="D4392" s="19" t="str">
        <f t="shared" si="216"/>
        <v>платежи</v>
      </c>
      <c r="E4392" s="20">
        <v>46.0</v>
      </c>
      <c r="F4392" s="21">
        <v>33.488</v>
      </c>
      <c r="G4392" s="22">
        <v>3.833333333333334</v>
      </c>
      <c r="H4392" s="21">
        <v>12.0</v>
      </c>
    </row>
    <row r="4393" ht="15.75" customHeight="1">
      <c r="A4393" s="16" t="str">
        <f t="shared" ref="A4393:B4393" si="4237">A4357</f>
        <v>сентябрь</v>
      </c>
      <c r="B4393" s="18">
        <f t="shared" si="4237"/>
        <v>3</v>
      </c>
      <c r="C4393" s="18">
        <f t="shared" si="215"/>
        <v>121</v>
      </c>
      <c r="D4393" s="19" t="str">
        <f t="shared" si="216"/>
        <v>платежи</v>
      </c>
      <c r="E4393" s="20">
        <v>41.5</v>
      </c>
      <c r="F4393" s="21">
        <v>28.1785</v>
      </c>
      <c r="G4393" s="22">
        <v>3.4583333333333335</v>
      </c>
      <c r="H4393" s="21">
        <v>12.0</v>
      </c>
    </row>
    <row r="4394" ht="15.75" customHeight="1">
      <c r="A4394" s="16" t="str">
        <f t="shared" ref="A4394:B4394" si="4238">A4358</f>
        <v>январь</v>
      </c>
      <c r="B4394" s="18">
        <f t="shared" si="4238"/>
        <v>1</v>
      </c>
      <c r="C4394" s="18">
        <f t="shared" si="215"/>
        <v>117</v>
      </c>
      <c r="D4394" s="19" t="str">
        <f t="shared" si="216"/>
        <v>Услуги</v>
      </c>
      <c r="E4394" s="20">
        <v>59.5</v>
      </c>
      <c r="F4394" s="21">
        <v>42.899499999999996</v>
      </c>
      <c r="G4394" s="22">
        <v>4.958333333333334</v>
      </c>
      <c r="H4394" s="21">
        <v>12.0</v>
      </c>
    </row>
    <row r="4395" ht="15.75" customHeight="1">
      <c r="A4395" s="16" t="str">
        <f t="shared" ref="A4395:B4395" si="4239">A4359</f>
        <v>февраль</v>
      </c>
      <c r="B4395" s="18">
        <f t="shared" si="4239"/>
        <v>1</v>
      </c>
      <c r="C4395" s="18">
        <f t="shared" si="215"/>
        <v>117</v>
      </c>
      <c r="D4395" s="19" t="str">
        <f t="shared" si="216"/>
        <v>Услуги</v>
      </c>
      <c r="E4395" s="20">
        <v>56.49999999999999</v>
      </c>
      <c r="F4395" s="21">
        <v>40.7365</v>
      </c>
      <c r="G4395" s="22">
        <v>3.923611111111111</v>
      </c>
      <c r="H4395" s="21">
        <v>14.4</v>
      </c>
    </row>
    <row r="4396" ht="15.75" customHeight="1">
      <c r="A4396" s="16" t="str">
        <f t="shared" ref="A4396:B4396" si="4240">A4360</f>
        <v>март</v>
      </c>
      <c r="B4396" s="18">
        <f t="shared" si="4240"/>
        <v>1</v>
      </c>
      <c r="C4396" s="18">
        <f t="shared" si="215"/>
        <v>117</v>
      </c>
      <c r="D4396" s="19" t="str">
        <f t="shared" si="216"/>
        <v>Услуги</v>
      </c>
      <c r="E4396" s="20">
        <v>55.00000000000001</v>
      </c>
      <c r="F4396" s="21">
        <v>39.655</v>
      </c>
      <c r="G4396" s="22">
        <v>4.583333333333334</v>
      </c>
      <c r="H4396" s="21">
        <v>12.0</v>
      </c>
    </row>
    <row r="4397" ht="15.75" customHeight="1">
      <c r="A4397" s="16" t="str">
        <f t="shared" ref="A4397:B4397" si="4241">A4361</f>
        <v>апрель</v>
      </c>
      <c r="B4397" s="18">
        <f t="shared" si="4241"/>
        <v>2</v>
      </c>
      <c r="C4397" s="18">
        <f t="shared" si="215"/>
        <v>117</v>
      </c>
      <c r="D4397" s="19" t="str">
        <f t="shared" si="216"/>
        <v>Услуги</v>
      </c>
      <c r="E4397" s="20">
        <v>43.5</v>
      </c>
      <c r="F4397" s="21">
        <v>30.45</v>
      </c>
      <c r="G4397" s="22">
        <v>3.6250000000000004</v>
      </c>
      <c r="H4397" s="21">
        <v>12.0</v>
      </c>
    </row>
    <row r="4398" ht="15.75" customHeight="1">
      <c r="A4398" s="16" t="str">
        <f t="shared" ref="A4398:B4398" si="4242">A4362</f>
        <v>май</v>
      </c>
      <c r="B4398" s="18">
        <f t="shared" si="4242"/>
        <v>2</v>
      </c>
      <c r="C4398" s="18">
        <f t="shared" si="215"/>
        <v>117</v>
      </c>
      <c r="D4398" s="19" t="str">
        <f t="shared" si="216"/>
        <v>Услуги</v>
      </c>
      <c r="E4398" s="20">
        <v>50.5</v>
      </c>
      <c r="F4398" s="21">
        <v>36.056999999999995</v>
      </c>
      <c r="G4398" s="22">
        <v>4.208333333333333</v>
      </c>
      <c r="H4398" s="21">
        <v>12.0</v>
      </c>
    </row>
    <row r="4399" ht="15.75" customHeight="1">
      <c r="A4399" s="16" t="str">
        <f t="shared" ref="A4399:B4399" si="4243">A4363</f>
        <v>июнь</v>
      </c>
      <c r="B4399" s="18">
        <f t="shared" si="4243"/>
        <v>2</v>
      </c>
      <c r="C4399" s="18">
        <f t="shared" si="215"/>
        <v>117</v>
      </c>
      <c r="D4399" s="19" t="str">
        <f t="shared" si="216"/>
        <v>Услуги</v>
      </c>
      <c r="E4399" s="20">
        <v>57.99999999999999</v>
      </c>
      <c r="F4399" s="21">
        <v>41.412</v>
      </c>
      <c r="G4399" s="22">
        <v>5.370370370370371</v>
      </c>
      <c r="H4399" s="21">
        <v>10.8</v>
      </c>
    </row>
    <row r="4400" ht="15.75" customHeight="1">
      <c r="A4400" s="16" t="str">
        <f t="shared" ref="A4400:B4400" si="4244">A4364</f>
        <v>июль</v>
      </c>
      <c r="B4400" s="18">
        <f t="shared" si="4244"/>
        <v>3</v>
      </c>
      <c r="C4400" s="18">
        <f t="shared" si="215"/>
        <v>117</v>
      </c>
      <c r="D4400" s="19" t="str">
        <f t="shared" si="216"/>
        <v>Услуги</v>
      </c>
      <c r="E4400" s="20">
        <v>45.0</v>
      </c>
      <c r="F4400" s="21">
        <v>31.814999999999994</v>
      </c>
      <c r="G4400" s="22">
        <v>4.166666666666666</v>
      </c>
      <c r="H4400" s="21">
        <v>10.8</v>
      </c>
    </row>
    <row r="4401" ht="15.75" customHeight="1">
      <c r="A4401" s="16" t="str">
        <f t="shared" ref="A4401:B4401" si="4245">A4365</f>
        <v>август</v>
      </c>
      <c r="B4401" s="18">
        <f t="shared" si="4245"/>
        <v>3</v>
      </c>
      <c r="C4401" s="18">
        <f t="shared" si="215"/>
        <v>117</v>
      </c>
      <c r="D4401" s="19" t="str">
        <f t="shared" si="216"/>
        <v>Услуги</v>
      </c>
      <c r="E4401" s="20">
        <v>41.0</v>
      </c>
      <c r="F4401" s="21">
        <v>28.986999999999995</v>
      </c>
      <c r="G4401" s="22">
        <v>3.106060606060606</v>
      </c>
      <c r="H4401" s="21">
        <v>13.2</v>
      </c>
    </row>
    <row r="4402" ht="15.75" customHeight="1">
      <c r="A4402" s="16" t="str">
        <f t="shared" ref="A4402:B4402" si="4246">A4366</f>
        <v>сентябрь</v>
      </c>
      <c r="B4402" s="18">
        <f t="shared" si="4246"/>
        <v>3</v>
      </c>
      <c r="C4402" s="18">
        <f t="shared" si="215"/>
        <v>117</v>
      </c>
      <c r="D4402" s="19" t="str">
        <f t="shared" si="216"/>
        <v>Услуги</v>
      </c>
      <c r="E4402" s="20">
        <v>56.00000000000001</v>
      </c>
      <c r="F4402" s="21">
        <v>39.983999999999995</v>
      </c>
      <c r="G4402" s="22">
        <v>5.185185185185185</v>
      </c>
      <c r="H4402" s="21">
        <v>10.8</v>
      </c>
    </row>
    <row r="4403" ht="15.75" customHeight="1">
      <c r="A4403" s="16" t="str">
        <f t="shared" ref="A4403:B4403" si="4247">A4367</f>
        <v>январь</v>
      </c>
      <c r="B4403" s="18">
        <f t="shared" si="4247"/>
        <v>1</v>
      </c>
      <c r="C4403" s="18">
        <f t="shared" si="215"/>
        <v>120</v>
      </c>
      <c r="D4403" s="19" t="str">
        <f t="shared" si="216"/>
        <v>Услуги</v>
      </c>
      <c r="E4403" s="20">
        <v>52.0</v>
      </c>
      <c r="F4403" s="21">
        <v>37.856</v>
      </c>
      <c r="G4403" s="22">
        <v>3.6111111111111107</v>
      </c>
      <c r="H4403" s="21">
        <v>14.4</v>
      </c>
    </row>
    <row r="4404" ht="15.75" customHeight="1">
      <c r="A4404" s="16" t="str">
        <f t="shared" ref="A4404:B4404" si="4248">A4368</f>
        <v>февраль</v>
      </c>
      <c r="B4404" s="18">
        <f t="shared" si="4248"/>
        <v>1</v>
      </c>
      <c r="C4404" s="18">
        <f t="shared" si="215"/>
        <v>120</v>
      </c>
      <c r="D4404" s="19" t="str">
        <f t="shared" si="216"/>
        <v>Услуги</v>
      </c>
      <c r="E4404" s="20">
        <v>46.5</v>
      </c>
      <c r="F4404" s="21">
        <v>31.247999999999998</v>
      </c>
      <c r="G4404" s="22">
        <v>3.875</v>
      </c>
      <c r="H4404" s="21">
        <v>12.0</v>
      </c>
    </row>
    <row r="4405" ht="15.75" customHeight="1">
      <c r="A4405" s="16" t="str">
        <f t="shared" ref="A4405:B4405" si="4249">A4369</f>
        <v>март</v>
      </c>
      <c r="B4405" s="18">
        <f t="shared" si="4249"/>
        <v>1</v>
      </c>
      <c r="C4405" s="18">
        <f t="shared" si="215"/>
        <v>120</v>
      </c>
      <c r="D4405" s="19" t="str">
        <f t="shared" si="216"/>
        <v>Услуги</v>
      </c>
      <c r="E4405" s="20">
        <v>51.5</v>
      </c>
      <c r="F4405" s="21">
        <v>37.492</v>
      </c>
      <c r="G4405" s="22">
        <v>3.576388888888889</v>
      </c>
      <c r="H4405" s="21">
        <v>14.4</v>
      </c>
    </row>
    <row r="4406" ht="15.75" customHeight="1">
      <c r="A4406" s="16" t="str">
        <f t="shared" ref="A4406:B4406" si="4250">A4370</f>
        <v>апрель</v>
      </c>
      <c r="B4406" s="18">
        <f t="shared" si="4250"/>
        <v>2</v>
      </c>
      <c r="C4406" s="18">
        <f t="shared" si="215"/>
        <v>120</v>
      </c>
      <c r="D4406" s="19" t="str">
        <f t="shared" si="216"/>
        <v>Услуги</v>
      </c>
      <c r="E4406" s="20">
        <v>55.00000000000001</v>
      </c>
      <c r="F4406" s="21">
        <v>40.04</v>
      </c>
      <c r="G4406" s="22">
        <v>5.0925925925925934</v>
      </c>
      <c r="H4406" s="21">
        <v>10.8</v>
      </c>
    </row>
    <row r="4407" ht="15.75" customHeight="1">
      <c r="A4407" s="16" t="str">
        <f t="shared" ref="A4407:B4407" si="4251">A4371</f>
        <v>май</v>
      </c>
      <c r="B4407" s="18">
        <f t="shared" si="4251"/>
        <v>2</v>
      </c>
      <c r="C4407" s="18">
        <f t="shared" si="215"/>
        <v>120</v>
      </c>
      <c r="D4407" s="19" t="str">
        <f t="shared" si="216"/>
        <v>Услуги</v>
      </c>
      <c r="E4407" s="20">
        <v>48.5</v>
      </c>
      <c r="F4407" s="21">
        <v>33.270999999999994</v>
      </c>
      <c r="G4407" s="22">
        <v>3.3680555555555562</v>
      </c>
      <c r="H4407" s="21">
        <v>14.4</v>
      </c>
    </row>
    <row r="4408" ht="15.75" customHeight="1">
      <c r="A4408" s="16" t="str">
        <f t="shared" ref="A4408:B4408" si="4252">A4372</f>
        <v>июнь</v>
      </c>
      <c r="B4408" s="18">
        <f t="shared" si="4252"/>
        <v>2</v>
      </c>
      <c r="C4408" s="18">
        <f t="shared" si="215"/>
        <v>120</v>
      </c>
      <c r="D4408" s="19" t="str">
        <f t="shared" si="216"/>
        <v>Услуги</v>
      </c>
      <c r="E4408" s="20">
        <v>55.00000000000001</v>
      </c>
      <c r="F4408" s="21">
        <v>40.425</v>
      </c>
      <c r="G4408" s="22">
        <v>5.0925925925925934</v>
      </c>
      <c r="H4408" s="21">
        <v>10.8</v>
      </c>
    </row>
    <row r="4409" ht="15.75" customHeight="1">
      <c r="A4409" s="16" t="str">
        <f t="shared" ref="A4409:B4409" si="4253">A4373</f>
        <v>июль</v>
      </c>
      <c r="B4409" s="18">
        <f t="shared" si="4253"/>
        <v>3</v>
      </c>
      <c r="C4409" s="18">
        <f t="shared" si="215"/>
        <v>120</v>
      </c>
      <c r="D4409" s="19" t="str">
        <f t="shared" si="216"/>
        <v>Услуги</v>
      </c>
      <c r="E4409" s="20">
        <v>55.00000000000001</v>
      </c>
      <c r="F4409" s="21">
        <v>39.655</v>
      </c>
      <c r="G4409" s="22">
        <v>4.166666666666666</v>
      </c>
      <c r="H4409" s="21">
        <v>13.2</v>
      </c>
    </row>
    <row r="4410" ht="15.75" customHeight="1">
      <c r="A4410" s="16" t="str">
        <f t="shared" ref="A4410:B4410" si="4254">A4374</f>
        <v>август</v>
      </c>
      <c r="B4410" s="18">
        <f t="shared" si="4254"/>
        <v>3</v>
      </c>
      <c r="C4410" s="18">
        <f t="shared" si="215"/>
        <v>120</v>
      </c>
      <c r="D4410" s="19" t="str">
        <f t="shared" si="216"/>
        <v>Услуги</v>
      </c>
      <c r="E4410" s="20">
        <v>48.0</v>
      </c>
      <c r="F4410" s="21">
        <v>33.263999999999996</v>
      </c>
      <c r="G4410" s="22">
        <v>3.3333333333333335</v>
      </c>
      <c r="H4410" s="21">
        <v>14.4</v>
      </c>
    </row>
    <row r="4411" ht="15.75" customHeight="1">
      <c r="A4411" s="16" t="str">
        <f t="shared" ref="A4411:B4411" si="4255">A4375</f>
        <v>сентябрь</v>
      </c>
      <c r="B4411" s="18">
        <f t="shared" si="4255"/>
        <v>3</v>
      </c>
      <c r="C4411" s="18">
        <f t="shared" si="215"/>
        <v>120</v>
      </c>
      <c r="D4411" s="19" t="str">
        <f t="shared" si="216"/>
        <v>Услуги</v>
      </c>
      <c r="E4411" s="20">
        <v>51.0</v>
      </c>
      <c r="F4411" s="21">
        <v>36.770999999999994</v>
      </c>
      <c r="G4411" s="22">
        <v>3.5416666666666665</v>
      </c>
      <c r="H4411" s="21">
        <v>14.4</v>
      </c>
    </row>
    <row r="4412" ht="15.75" customHeight="1">
      <c r="A4412" s="16" t="str">
        <f t="shared" ref="A4412:B4412" si="4256">A4376</f>
        <v>январь</v>
      </c>
      <c r="B4412" s="18">
        <f t="shared" si="4256"/>
        <v>1</v>
      </c>
      <c r="C4412" s="18">
        <f t="shared" si="215"/>
        <v>121</v>
      </c>
      <c r="D4412" s="19" t="str">
        <f t="shared" si="216"/>
        <v>телефоны и гаджеты</v>
      </c>
      <c r="E4412" s="20">
        <v>60.0</v>
      </c>
      <c r="F4412" s="21">
        <v>40.32</v>
      </c>
      <c r="G4412" s="22">
        <v>4.166666666666666</v>
      </c>
      <c r="H4412" s="21">
        <v>14.4</v>
      </c>
    </row>
    <row r="4413" ht="15.75" customHeight="1">
      <c r="A4413" s="16" t="str">
        <f t="shared" ref="A4413:B4413" si="4257">A4377</f>
        <v>февраль</v>
      </c>
      <c r="B4413" s="18">
        <f t="shared" si="4257"/>
        <v>1</v>
      </c>
      <c r="C4413" s="18">
        <f t="shared" si="215"/>
        <v>121</v>
      </c>
      <c r="D4413" s="19" t="str">
        <f t="shared" si="216"/>
        <v>телефоны и гаджеты</v>
      </c>
      <c r="E4413" s="20">
        <v>41.5</v>
      </c>
      <c r="F4413" s="21">
        <v>29.921499999999995</v>
      </c>
      <c r="G4413" s="22">
        <v>2.881944444444444</v>
      </c>
      <c r="H4413" s="21">
        <v>14.4</v>
      </c>
    </row>
    <row r="4414" ht="15.75" customHeight="1">
      <c r="A4414" s="16" t="str">
        <f t="shared" ref="A4414:B4414" si="4258">A4378</f>
        <v>март</v>
      </c>
      <c r="B4414" s="18">
        <f t="shared" si="4258"/>
        <v>1</v>
      </c>
      <c r="C4414" s="18">
        <f t="shared" si="215"/>
        <v>121</v>
      </c>
      <c r="D4414" s="19" t="str">
        <f t="shared" si="216"/>
        <v>телефоны и гаджеты</v>
      </c>
      <c r="E4414" s="20">
        <v>53.5</v>
      </c>
      <c r="F4414" s="21">
        <v>37.82449999999999</v>
      </c>
      <c r="G4414" s="22">
        <v>4.458333333333334</v>
      </c>
      <c r="H4414" s="21">
        <v>12.0</v>
      </c>
    </row>
    <row r="4415" ht="15.75" customHeight="1">
      <c r="A4415" s="16" t="str">
        <f t="shared" ref="A4415:B4415" si="4259">A4379</f>
        <v>апрель</v>
      </c>
      <c r="B4415" s="18">
        <f t="shared" si="4259"/>
        <v>2</v>
      </c>
      <c r="C4415" s="18">
        <f t="shared" si="215"/>
        <v>121</v>
      </c>
      <c r="D4415" s="19" t="str">
        <f t="shared" si="216"/>
        <v>телефоны и гаджеты</v>
      </c>
      <c r="E4415" s="20">
        <v>59.5</v>
      </c>
      <c r="F4415" s="21">
        <v>42.899499999999996</v>
      </c>
      <c r="G4415" s="22">
        <v>4.958333333333334</v>
      </c>
      <c r="H4415" s="21">
        <v>12.0</v>
      </c>
    </row>
    <row r="4416" ht="15.75" customHeight="1">
      <c r="A4416" s="16" t="str">
        <f t="shared" ref="A4416:B4416" si="4260">A4380</f>
        <v>май</v>
      </c>
      <c r="B4416" s="18">
        <f t="shared" si="4260"/>
        <v>2</v>
      </c>
      <c r="C4416" s="18">
        <f t="shared" si="215"/>
        <v>121</v>
      </c>
      <c r="D4416" s="19" t="str">
        <f t="shared" si="216"/>
        <v>телефоны и гаджеты</v>
      </c>
      <c r="E4416" s="20">
        <v>51.5</v>
      </c>
      <c r="F4416" s="21">
        <v>36.05</v>
      </c>
      <c r="G4416" s="22">
        <v>3.901515151515152</v>
      </c>
      <c r="H4416" s="21">
        <v>13.2</v>
      </c>
    </row>
    <row r="4417" ht="15.75" customHeight="1">
      <c r="A4417" s="16" t="str">
        <f t="shared" ref="A4417:B4417" si="4261">A4381</f>
        <v>июнь</v>
      </c>
      <c r="B4417" s="18">
        <f t="shared" si="4261"/>
        <v>2</v>
      </c>
      <c r="C4417" s="18">
        <f t="shared" si="215"/>
        <v>121</v>
      </c>
      <c r="D4417" s="19" t="str">
        <f t="shared" si="216"/>
        <v>телефоны и гаджеты</v>
      </c>
      <c r="E4417" s="20">
        <v>59.0</v>
      </c>
      <c r="F4417" s="21">
        <v>42.126</v>
      </c>
      <c r="G4417" s="22">
        <v>4.097222222222223</v>
      </c>
      <c r="H4417" s="21">
        <v>14.4</v>
      </c>
    </row>
    <row r="4418" ht="15.75" customHeight="1">
      <c r="A4418" s="16" t="str">
        <f t="shared" ref="A4418:B4418" si="4262">A4382</f>
        <v>июль</v>
      </c>
      <c r="B4418" s="18">
        <f t="shared" si="4262"/>
        <v>3</v>
      </c>
      <c r="C4418" s="18">
        <f t="shared" si="215"/>
        <v>121</v>
      </c>
      <c r="D4418" s="19" t="str">
        <f t="shared" si="216"/>
        <v>телефоны и гаджеты</v>
      </c>
      <c r="E4418" s="20">
        <v>48.0</v>
      </c>
      <c r="F4418" s="21">
        <v>32.59199999999999</v>
      </c>
      <c r="G4418" s="22">
        <v>4.0</v>
      </c>
      <c r="H4418" s="21">
        <v>12.0</v>
      </c>
    </row>
    <row r="4419" ht="15.75" customHeight="1">
      <c r="A4419" s="16" t="str">
        <f t="shared" ref="A4419:B4419" si="4263">A4383</f>
        <v>август</v>
      </c>
      <c r="B4419" s="18">
        <f t="shared" si="4263"/>
        <v>3</v>
      </c>
      <c r="C4419" s="18">
        <f t="shared" si="215"/>
        <v>121</v>
      </c>
      <c r="D4419" s="19" t="str">
        <f t="shared" si="216"/>
        <v>телефоны и гаджеты</v>
      </c>
      <c r="E4419" s="20">
        <v>57.49999999999999</v>
      </c>
      <c r="F4419" s="21">
        <v>40.25</v>
      </c>
      <c r="G4419" s="22">
        <v>4.356060606060606</v>
      </c>
      <c r="H4419" s="21">
        <v>13.2</v>
      </c>
    </row>
    <row r="4420" ht="15.75" customHeight="1">
      <c r="A4420" s="16" t="str">
        <f t="shared" ref="A4420:B4420" si="4264">A4384</f>
        <v>сентябрь</v>
      </c>
      <c r="B4420" s="18">
        <f t="shared" si="4264"/>
        <v>3</v>
      </c>
      <c r="C4420" s="18">
        <f t="shared" si="215"/>
        <v>121</v>
      </c>
      <c r="D4420" s="19" t="str">
        <f t="shared" si="216"/>
        <v>телефоны и гаджеты</v>
      </c>
      <c r="E4420" s="20">
        <v>53.0</v>
      </c>
      <c r="F4420" s="21">
        <v>36.729</v>
      </c>
      <c r="G4420" s="22">
        <v>4.416666666666666</v>
      </c>
      <c r="H4420" s="21">
        <v>12.0</v>
      </c>
    </row>
    <row r="4421" ht="15.75" customHeight="1">
      <c r="A4421" s="16" t="str">
        <f t="shared" ref="A4421:B4421" si="4265">A4385</f>
        <v>январь</v>
      </c>
      <c r="B4421" s="18">
        <f t="shared" si="4265"/>
        <v>1</v>
      </c>
      <c r="C4421" s="18">
        <f t="shared" si="215"/>
        <v>122</v>
      </c>
      <c r="D4421" s="19" t="str">
        <f t="shared" si="216"/>
        <v>платежи</v>
      </c>
      <c r="E4421" s="20">
        <v>59.0</v>
      </c>
      <c r="F4421" s="21">
        <v>43.365</v>
      </c>
      <c r="G4421" s="22">
        <v>4.097222222222223</v>
      </c>
      <c r="H4421" s="21">
        <v>14.4</v>
      </c>
    </row>
    <row r="4422" ht="15.75" customHeight="1">
      <c r="A4422" s="16" t="str">
        <f t="shared" ref="A4422:B4422" si="4266">A4386</f>
        <v>февраль</v>
      </c>
      <c r="B4422" s="18">
        <f t="shared" si="4266"/>
        <v>1</v>
      </c>
      <c r="C4422" s="18">
        <f t="shared" si="215"/>
        <v>122</v>
      </c>
      <c r="D4422" s="19" t="str">
        <f t="shared" si="216"/>
        <v>платежи</v>
      </c>
      <c r="E4422" s="20">
        <v>56.00000000000001</v>
      </c>
      <c r="F4422" s="21">
        <v>37.239999999999995</v>
      </c>
      <c r="G4422" s="22">
        <v>4.242424242424242</v>
      </c>
      <c r="H4422" s="21">
        <v>13.2</v>
      </c>
    </row>
    <row r="4423" ht="15.75" customHeight="1">
      <c r="A4423" s="16" t="str">
        <f t="shared" ref="A4423:B4423" si="4267">A4387</f>
        <v>март</v>
      </c>
      <c r="B4423" s="18">
        <f t="shared" si="4267"/>
        <v>1</v>
      </c>
      <c r="C4423" s="18">
        <f t="shared" si="215"/>
        <v>122</v>
      </c>
      <c r="D4423" s="19" t="str">
        <f t="shared" si="216"/>
        <v>платежи</v>
      </c>
      <c r="E4423" s="20">
        <v>54.50000000000001</v>
      </c>
      <c r="F4423" s="21">
        <v>37.768499999999996</v>
      </c>
      <c r="G4423" s="22">
        <v>4.541666666666667</v>
      </c>
      <c r="H4423" s="21">
        <v>12.0</v>
      </c>
    </row>
    <row r="4424" ht="15.75" customHeight="1">
      <c r="A4424" s="16" t="str">
        <f t="shared" ref="A4424:B4424" si="4268">A4388</f>
        <v>апрель</v>
      </c>
      <c r="B4424" s="18">
        <f t="shared" si="4268"/>
        <v>2</v>
      </c>
      <c r="C4424" s="18">
        <f t="shared" si="215"/>
        <v>122</v>
      </c>
      <c r="D4424" s="19" t="str">
        <f t="shared" si="216"/>
        <v>платежи</v>
      </c>
      <c r="E4424" s="20">
        <v>60.0</v>
      </c>
      <c r="F4424" s="21">
        <v>44.1</v>
      </c>
      <c r="G4424" s="22">
        <v>4.166666666666666</v>
      </c>
      <c r="H4424" s="21">
        <v>14.4</v>
      </c>
    </row>
    <row r="4425" ht="15.75" customHeight="1">
      <c r="A4425" s="16" t="str">
        <f t="shared" ref="A4425:B4425" si="4269">A4389</f>
        <v>май</v>
      </c>
      <c r="B4425" s="18">
        <f t="shared" si="4269"/>
        <v>2</v>
      </c>
      <c r="C4425" s="18">
        <f t="shared" si="215"/>
        <v>122</v>
      </c>
      <c r="D4425" s="19" t="str">
        <f t="shared" si="216"/>
        <v>платежи</v>
      </c>
      <c r="E4425" s="20">
        <v>52.0</v>
      </c>
      <c r="F4425" s="21">
        <v>34.943999999999996</v>
      </c>
      <c r="G4425" s="22">
        <v>3.93939393939394</v>
      </c>
      <c r="H4425" s="21">
        <v>13.2</v>
      </c>
    </row>
    <row r="4426" ht="15.75" customHeight="1">
      <c r="A4426" s="16" t="str">
        <f t="shared" ref="A4426:B4426" si="4270">A4390</f>
        <v>июнь</v>
      </c>
      <c r="B4426" s="18">
        <f t="shared" si="4270"/>
        <v>2</v>
      </c>
      <c r="C4426" s="18">
        <f t="shared" si="215"/>
        <v>122</v>
      </c>
      <c r="D4426" s="19" t="str">
        <f t="shared" si="216"/>
        <v>платежи</v>
      </c>
      <c r="E4426" s="20">
        <v>53.5</v>
      </c>
      <c r="F4426" s="21">
        <v>37.449999999999996</v>
      </c>
      <c r="G4426" s="22">
        <v>3.7152777777777777</v>
      </c>
      <c r="H4426" s="21">
        <v>14.4</v>
      </c>
    </row>
    <row r="4427" ht="15.75" customHeight="1">
      <c r="A4427" s="16" t="str">
        <f t="shared" ref="A4427:B4427" si="4271">A4391</f>
        <v>июль</v>
      </c>
      <c r="B4427" s="18">
        <f t="shared" si="4271"/>
        <v>3</v>
      </c>
      <c r="C4427" s="18">
        <f t="shared" si="215"/>
        <v>122</v>
      </c>
      <c r="D4427" s="19" t="str">
        <f t="shared" si="216"/>
        <v>платежи</v>
      </c>
      <c r="E4427" s="20">
        <v>45.5</v>
      </c>
      <c r="F4427" s="21">
        <v>32.486999999999995</v>
      </c>
      <c r="G4427" s="22">
        <v>3.791666666666667</v>
      </c>
      <c r="H4427" s="21">
        <v>12.0</v>
      </c>
    </row>
    <row r="4428" ht="15.75" customHeight="1">
      <c r="A4428" s="16" t="str">
        <f t="shared" ref="A4428:B4428" si="4272">A4392</f>
        <v>август</v>
      </c>
      <c r="B4428" s="18">
        <f t="shared" si="4272"/>
        <v>3</v>
      </c>
      <c r="C4428" s="18">
        <f t="shared" si="215"/>
        <v>122</v>
      </c>
      <c r="D4428" s="19" t="str">
        <f t="shared" si="216"/>
        <v>платежи</v>
      </c>
      <c r="E4428" s="20">
        <v>40.5</v>
      </c>
      <c r="F4428" s="21">
        <v>27.782999999999998</v>
      </c>
      <c r="G4428" s="22">
        <v>3.75</v>
      </c>
      <c r="H4428" s="21">
        <v>10.8</v>
      </c>
    </row>
    <row r="4429" ht="15.75" customHeight="1">
      <c r="A4429" s="16" t="str">
        <f t="shared" ref="A4429:B4429" si="4273">A4393</f>
        <v>сентябрь</v>
      </c>
      <c r="B4429" s="18">
        <f t="shared" si="4273"/>
        <v>3</v>
      </c>
      <c r="C4429" s="18">
        <f t="shared" si="215"/>
        <v>122</v>
      </c>
      <c r="D4429" s="19" t="str">
        <f t="shared" si="216"/>
        <v>платежи</v>
      </c>
      <c r="E4429" s="20">
        <v>59.5</v>
      </c>
      <c r="F4429" s="21">
        <v>40.400499999999994</v>
      </c>
      <c r="G4429" s="22">
        <v>4.507575757575758</v>
      </c>
      <c r="H4429" s="21">
        <v>13.2</v>
      </c>
    </row>
    <row r="4430" ht="15.75" customHeight="1">
      <c r="A4430" s="16" t="str">
        <f t="shared" ref="A4430:B4430" si="4274">A4394</f>
        <v>январь</v>
      </c>
      <c r="B4430" s="18">
        <f t="shared" si="4274"/>
        <v>1</v>
      </c>
      <c r="C4430" s="18">
        <f t="shared" si="215"/>
        <v>118</v>
      </c>
      <c r="D4430" s="19" t="str">
        <f t="shared" si="216"/>
        <v>Услуги</v>
      </c>
      <c r="E4430" s="20">
        <v>2.49</v>
      </c>
      <c r="F4430" s="21">
        <v>1.2076500000000001</v>
      </c>
      <c r="G4430" s="22">
        <v>0.17291666666666666</v>
      </c>
      <c r="H4430" s="21">
        <v>14.4</v>
      </c>
    </row>
    <row r="4431" ht="15.75" customHeight="1">
      <c r="A4431" s="16" t="str">
        <f t="shared" ref="A4431:B4431" si="4275">A4395</f>
        <v>февраль</v>
      </c>
      <c r="B4431" s="18">
        <f t="shared" si="4275"/>
        <v>1</v>
      </c>
      <c r="C4431" s="18">
        <f t="shared" si="215"/>
        <v>118</v>
      </c>
      <c r="D4431" s="19" t="str">
        <f t="shared" si="216"/>
        <v>Услуги</v>
      </c>
      <c r="E4431" s="20">
        <v>2.97</v>
      </c>
      <c r="F4431" s="21">
        <v>1.4404499999999998</v>
      </c>
      <c r="G4431" s="22">
        <v>0.275</v>
      </c>
      <c r="H4431" s="21">
        <v>10.8</v>
      </c>
    </row>
    <row r="4432" ht="15.75" customHeight="1">
      <c r="A4432" s="16" t="str">
        <f t="shared" ref="A4432:B4432" si="4276">A4396</f>
        <v>март</v>
      </c>
      <c r="B4432" s="18">
        <f t="shared" si="4276"/>
        <v>1</v>
      </c>
      <c r="C4432" s="18">
        <f t="shared" si="215"/>
        <v>118</v>
      </c>
      <c r="D4432" s="19" t="str">
        <f t="shared" si="216"/>
        <v>Услуги</v>
      </c>
      <c r="E4432" s="20">
        <v>3.42</v>
      </c>
      <c r="F4432" s="21">
        <v>1.6416</v>
      </c>
      <c r="G4432" s="22">
        <v>0.25909090909090904</v>
      </c>
      <c r="H4432" s="21">
        <v>13.2</v>
      </c>
    </row>
    <row r="4433" ht="15.75" customHeight="1">
      <c r="A4433" s="16" t="str">
        <f t="shared" ref="A4433:B4433" si="4277">A4397</f>
        <v>апрель</v>
      </c>
      <c r="B4433" s="18">
        <f t="shared" si="4277"/>
        <v>2</v>
      </c>
      <c r="C4433" s="18">
        <f t="shared" si="215"/>
        <v>118</v>
      </c>
      <c r="D4433" s="19" t="str">
        <f t="shared" si="216"/>
        <v>Услуги</v>
      </c>
      <c r="E4433" s="20">
        <v>2.82</v>
      </c>
      <c r="F4433" s="21">
        <v>1.41</v>
      </c>
      <c r="G4433" s="22">
        <v>0.26111111111111107</v>
      </c>
      <c r="H4433" s="21">
        <v>10.8</v>
      </c>
    </row>
    <row r="4434" ht="15.75" customHeight="1">
      <c r="A4434" s="16" t="str">
        <f t="shared" ref="A4434:B4434" si="4278">A4398</f>
        <v>май</v>
      </c>
      <c r="B4434" s="18">
        <f t="shared" si="4278"/>
        <v>2</v>
      </c>
      <c r="C4434" s="18">
        <f t="shared" si="215"/>
        <v>118</v>
      </c>
      <c r="D4434" s="19" t="str">
        <f t="shared" si="216"/>
        <v>Услуги</v>
      </c>
      <c r="E4434" s="20">
        <v>2.58</v>
      </c>
      <c r="F4434" s="21">
        <v>1.3544999999999998</v>
      </c>
      <c r="G4434" s="22">
        <v>0.17916666666666667</v>
      </c>
      <c r="H4434" s="21">
        <v>14.4</v>
      </c>
    </row>
    <row r="4435" ht="15.75" customHeight="1">
      <c r="A4435" s="16" t="str">
        <f t="shared" ref="A4435:B4435" si="4279">A4399</f>
        <v>июнь</v>
      </c>
      <c r="B4435" s="18">
        <f t="shared" si="4279"/>
        <v>2</v>
      </c>
      <c r="C4435" s="18">
        <f t="shared" si="215"/>
        <v>118</v>
      </c>
      <c r="D4435" s="19" t="str">
        <f t="shared" si="216"/>
        <v>Услуги</v>
      </c>
      <c r="E4435" s="20">
        <v>2.55</v>
      </c>
      <c r="F4435" s="21">
        <v>1.3259999999999998</v>
      </c>
      <c r="G4435" s="22">
        <v>0.1931818181818182</v>
      </c>
      <c r="H4435" s="21">
        <v>13.2</v>
      </c>
    </row>
    <row r="4436" ht="15.75" customHeight="1">
      <c r="A4436" s="16" t="str">
        <f t="shared" ref="A4436:B4436" si="4280">A4400</f>
        <v>июль</v>
      </c>
      <c r="B4436" s="18">
        <f t="shared" si="4280"/>
        <v>3</v>
      </c>
      <c r="C4436" s="18">
        <f t="shared" si="215"/>
        <v>118</v>
      </c>
      <c r="D4436" s="19" t="str">
        <f t="shared" si="216"/>
        <v>Услуги</v>
      </c>
      <c r="E4436" s="20">
        <v>3.12</v>
      </c>
      <c r="F4436" s="21">
        <v>1.5444</v>
      </c>
      <c r="G4436" s="22">
        <v>0.23636363636363636</v>
      </c>
      <c r="H4436" s="21">
        <v>13.2</v>
      </c>
    </row>
    <row r="4437" ht="15.75" customHeight="1">
      <c r="A4437" s="16" t="str">
        <f t="shared" ref="A4437:B4437" si="4281">A4401</f>
        <v>август</v>
      </c>
      <c r="B4437" s="18">
        <f t="shared" si="4281"/>
        <v>3</v>
      </c>
      <c r="C4437" s="18">
        <f t="shared" si="215"/>
        <v>118</v>
      </c>
      <c r="D4437" s="19" t="str">
        <f t="shared" si="216"/>
        <v>Услуги</v>
      </c>
      <c r="E4437" s="20">
        <v>3.09</v>
      </c>
      <c r="F4437" s="21">
        <v>1.6068</v>
      </c>
      <c r="G4437" s="22">
        <v>0.21458333333333335</v>
      </c>
      <c r="H4437" s="21">
        <v>14.4</v>
      </c>
    </row>
    <row r="4438" ht="15.75" customHeight="1">
      <c r="A4438" s="16" t="str">
        <f t="shared" ref="A4438:B4438" si="4282">A4402</f>
        <v>сентябрь</v>
      </c>
      <c r="B4438" s="18">
        <f t="shared" si="4282"/>
        <v>3</v>
      </c>
      <c r="C4438" s="18">
        <f t="shared" si="215"/>
        <v>118</v>
      </c>
      <c r="D4438" s="19" t="str">
        <f t="shared" si="216"/>
        <v>Услуги</v>
      </c>
      <c r="E4438" s="20">
        <v>3.42</v>
      </c>
      <c r="F4438" s="21">
        <v>1.7612999999999999</v>
      </c>
      <c r="G4438" s="22">
        <v>0.31666666666666665</v>
      </c>
      <c r="H4438" s="21">
        <v>10.8</v>
      </c>
    </row>
    <row r="4439" ht="15.75" customHeight="1">
      <c r="A4439" s="16" t="str">
        <f t="shared" ref="A4439:B4439" si="4283">A4403</f>
        <v>январь</v>
      </c>
      <c r="B4439" s="18">
        <f t="shared" si="4283"/>
        <v>1</v>
      </c>
      <c r="C4439" s="18">
        <f t="shared" si="215"/>
        <v>121</v>
      </c>
      <c r="D4439" s="19" t="str">
        <f t="shared" si="216"/>
        <v>Услуги</v>
      </c>
      <c r="E4439" s="20">
        <v>3.39</v>
      </c>
      <c r="F4439" s="21">
        <v>1.7119499999999999</v>
      </c>
      <c r="G4439" s="22">
        <v>0.25681818181818183</v>
      </c>
      <c r="H4439" s="21">
        <v>13.2</v>
      </c>
    </row>
    <row r="4440" ht="15.75" customHeight="1">
      <c r="A4440" s="16" t="str">
        <f t="shared" ref="A4440:B4440" si="4284">A4404</f>
        <v>февраль</v>
      </c>
      <c r="B4440" s="18">
        <f t="shared" si="4284"/>
        <v>1</v>
      </c>
      <c r="C4440" s="18">
        <f t="shared" si="215"/>
        <v>121</v>
      </c>
      <c r="D4440" s="19" t="str">
        <f t="shared" si="216"/>
        <v>Услуги</v>
      </c>
      <c r="E4440" s="20">
        <v>3.57</v>
      </c>
      <c r="F4440" s="21">
        <v>1.8742500000000002</v>
      </c>
      <c r="G4440" s="22">
        <v>0.27045454545454545</v>
      </c>
      <c r="H4440" s="21">
        <v>13.2</v>
      </c>
    </row>
    <row r="4441" ht="15.75" customHeight="1">
      <c r="A4441" s="16" t="str">
        <f t="shared" ref="A4441:B4441" si="4285">A4405</f>
        <v>март</v>
      </c>
      <c r="B4441" s="18">
        <f t="shared" si="4285"/>
        <v>1</v>
      </c>
      <c r="C4441" s="18">
        <f t="shared" si="215"/>
        <v>121</v>
      </c>
      <c r="D4441" s="19" t="str">
        <f t="shared" si="216"/>
        <v>Услуги</v>
      </c>
      <c r="E4441" s="20">
        <v>3.09</v>
      </c>
      <c r="F4441" s="21">
        <v>1.46775</v>
      </c>
      <c r="G4441" s="22">
        <v>0.2861111111111111</v>
      </c>
      <c r="H4441" s="21">
        <v>10.8</v>
      </c>
    </row>
    <row r="4442" ht="15.75" customHeight="1">
      <c r="A4442" s="16" t="str">
        <f t="shared" ref="A4442:B4442" si="4286">A4406</f>
        <v>апрель</v>
      </c>
      <c r="B4442" s="18">
        <f t="shared" si="4286"/>
        <v>2</v>
      </c>
      <c r="C4442" s="18">
        <f t="shared" si="215"/>
        <v>121</v>
      </c>
      <c r="D4442" s="19" t="str">
        <f t="shared" si="216"/>
        <v>Услуги</v>
      </c>
      <c r="E4442" s="20">
        <v>3.27</v>
      </c>
      <c r="F4442" s="21">
        <v>1.7167500000000002</v>
      </c>
      <c r="G4442" s="22">
        <v>0.22708333333333336</v>
      </c>
      <c r="H4442" s="21">
        <v>14.4</v>
      </c>
    </row>
    <row r="4443" ht="15.75" customHeight="1">
      <c r="A4443" s="16" t="str">
        <f t="shared" ref="A4443:B4443" si="4287">A4407</f>
        <v>май</v>
      </c>
      <c r="B4443" s="18">
        <f t="shared" si="4287"/>
        <v>2</v>
      </c>
      <c r="C4443" s="18">
        <f t="shared" si="215"/>
        <v>121</v>
      </c>
      <c r="D4443" s="19" t="str">
        <f t="shared" si="216"/>
        <v>Услуги</v>
      </c>
      <c r="E4443" s="20">
        <v>3.33</v>
      </c>
      <c r="F4443" s="21">
        <v>1.6150499999999999</v>
      </c>
      <c r="G4443" s="22">
        <v>0.23125</v>
      </c>
      <c r="H4443" s="21">
        <v>14.4</v>
      </c>
    </row>
    <row r="4444" ht="15.75" customHeight="1">
      <c r="A4444" s="16" t="str">
        <f t="shared" ref="A4444:B4444" si="4288">A4408</f>
        <v>июнь</v>
      </c>
      <c r="B4444" s="18">
        <f t="shared" si="4288"/>
        <v>2</v>
      </c>
      <c r="C4444" s="18">
        <f t="shared" si="215"/>
        <v>121</v>
      </c>
      <c r="D4444" s="19" t="str">
        <f t="shared" si="216"/>
        <v>Услуги</v>
      </c>
      <c r="E4444" s="20">
        <v>3.45</v>
      </c>
      <c r="F4444" s="21">
        <v>1.67325</v>
      </c>
      <c r="G4444" s="22">
        <v>0.26136363636363635</v>
      </c>
      <c r="H4444" s="21">
        <v>13.2</v>
      </c>
    </row>
    <row r="4445" ht="15.75" customHeight="1">
      <c r="A4445" s="16" t="str">
        <f t="shared" ref="A4445:B4445" si="4289">A4409</f>
        <v>июль</v>
      </c>
      <c r="B4445" s="18">
        <f t="shared" si="4289"/>
        <v>3</v>
      </c>
      <c r="C4445" s="18">
        <f t="shared" si="215"/>
        <v>121</v>
      </c>
      <c r="D4445" s="19" t="str">
        <f t="shared" si="216"/>
        <v>Услуги</v>
      </c>
      <c r="E4445" s="20">
        <v>3.51</v>
      </c>
      <c r="F4445" s="21">
        <v>1.8252000000000002</v>
      </c>
      <c r="G4445" s="22">
        <v>0.26590909090909093</v>
      </c>
      <c r="H4445" s="21">
        <v>13.2</v>
      </c>
    </row>
    <row r="4446" ht="15.75" customHeight="1">
      <c r="A4446" s="16" t="str">
        <f t="shared" ref="A4446:B4446" si="4290">A4410</f>
        <v>август</v>
      </c>
      <c r="B4446" s="18">
        <f t="shared" si="4290"/>
        <v>3</v>
      </c>
      <c r="C4446" s="18">
        <f t="shared" si="215"/>
        <v>121</v>
      </c>
      <c r="D4446" s="19" t="str">
        <f t="shared" si="216"/>
        <v>Услуги</v>
      </c>
      <c r="E4446" s="20">
        <v>3.21</v>
      </c>
      <c r="F4446" s="21">
        <v>1.6691999999999998</v>
      </c>
      <c r="G4446" s="22">
        <v>0.24318181818181817</v>
      </c>
      <c r="H4446" s="21">
        <v>13.2</v>
      </c>
    </row>
    <row r="4447" ht="15.75" customHeight="1">
      <c r="A4447" s="16" t="str">
        <f t="shared" ref="A4447:B4447" si="4291">A4411</f>
        <v>сентябрь</v>
      </c>
      <c r="B4447" s="18">
        <f t="shared" si="4291"/>
        <v>3</v>
      </c>
      <c r="C4447" s="18">
        <f t="shared" si="215"/>
        <v>121</v>
      </c>
      <c r="D4447" s="19" t="str">
        <f t="shared" si="216"/>
        <v>Услуги</v>
      </c>
      <c r="E4447" s="20">
        <v>2.88</v>
      </c>
      <c r="F4447" s="21">
        <v>1.4831999999999999</v>
      </c>
      <c r="G4447" s="22">
        <v>0.2</v>
      </c>
      <c r="H4447" s="21">
        <v>14.4</v>
      </c>
    </row>
    <row r="4448" ht="15.75" customHeight="1">
      <c r="A4448" s="16" t="str">
        <f t="shared" ref="A4448:B4448" si="4292">A4412</f>
        <v>январь</v>
      </c>
      <c r="B4448" s="18">
        <f t="shared" si="4292"/>
        <v>1</v>
      </c>
      <c r="C4448" s="18">
        <f t="shared" si="215"/>
        <v>122</v>
      </c>
      <c r="D4448" s="19" t="str">
        <f t="shared" si="216"/>
        <v>телефоны и гаджеты</v>
      </c>
      <c r="E4448" s="20">
        <v>3.18</v>
      </c>
      <c r="F4448" s="21">
        <v>1.5105000000000002</v>
      </c>
      <c r="G4448" s="22">
        <v>0.24090909090909093</v>
      </c>
      <c r="H4448" s="21">
        <v>13.2</v>
      </c>
    </row>
    <row r="4449" ht="15.75" customHeight="1">
      <c r="A4449" s="16" t="str">
        <f t="shared" ref="A4449:B4449" si="4293">A4413</f>
        <v>февраль</v>
      </c>
      <c r="B4449" s="18">
        <f t="shared" si="4293"/>
        <v>1</v>
      </c>
      <c r="C4449" s="18">
        <f t="shared" si="215"/>
        <v>122</v>
      </c>
      <c r="D4449" s="19" t="str">
        <f t="shared" si="216"/>
        <v>телефоны и гаджеты</v>
      </c>
      <c r="E4449" s="20">
        <v>3.36</v>
      </c>
      <c r="F4449" s="21">
        <v>1.68</v>
      </c>
      <c r="G4449" s="22">
        <v>0.2545454545454545</v>
      </c>
      <c r="H4449" s="21">
        <v>13.2</v>
      </c>
    </row>
    <row r="4450" ht="15.75" customHeight="1">
      <c r="A4450" s="16" t="str">
        <f t="shared" ref="A4450:B4450" si="4294">A4414</f>
        <v>март</v>
      </c>
      <c r="B4450" s="18">
        <f t="shared" si="4294"/>
        <v>1</v>
      </c>
      <c r="C4450" s="18">
        <f t="shared" si="215"/>
        <v>122</v>
      </c>
      <c r="D4450" s="19" t="str">
        <f t="shared" si="216"/>
        <v>телефоны и гаджеты</v>
      </c>
      <c r="E4450" s="20">
        <v>2.73</v>
      </c>
      <c r="F4450" s="21">
        <v>1.3513499999999998</v>
      </c>
      <c r="G4450" s="22">
        <v>0.25277777777777777</v>
      </c>
      <c r="H4450" s="21">
        <v>10.8</v>
      </c>
    </row>
    <row r="4451" ht="15.75" customHeight="1">
      <c r="A4451" s="16" t="str">
        <f t="shared" ref="A4451:B4451" si="4295">A4415</f>
        <v>апрель</v>
      </c>
      <c r="B4451" s="18">
        <f t="shared" si="4295"/>
        <v>2</v>
      </c>
      <c r="C4451" s="18">
        <f t="shared" si="215"/>
        <v>122</v>
      </c>
      <c r="D4451" s="19" t="str">
        <f t="shared" si="216"/>
        <v>телефоны и гаджеты</v>
      </c>
      <c r="E4451" s="20">
        <v>3.27</v>
      </c>
      <c r="F4451" s="21">
        <v>1.6513499999999999</v>
      </c>
      <c r="G4451" s="22">
        <v>0.2725</v>
      </c>
      <c r="H4451" s="21">
        <v>12.0</v>
      </c>
    </row>
    <row r="4452" ht="15.75" customHeight="1">
      <c r="A4452" s="16" t="str">
        <f t="shared" ref="A4452:B4452" si="4296">A4416</f>
        <v>май</v>
      </c>
      <c r="B4452" s="18">
        <f t="shared" si="4296"/>
        <v>2</v>
      </c>
      <c r="C4452" s="18">
        <f t="shared" si="215"/>
        <v>122</v>
      </c>
      <c r="D4452" s="19" t="str">
        <f t="shared" si="216"/>
        <v>телефоны и гаджеты</v>
      </c>
      <c r="E4452" s="20">
        <v>3.39</v>
      </c>
      <c r="F4452" s="21">
        <v>1.7628</v>
      </c>
      <c r="G4452" s="22">
        <v>0.3138888888888889</v>
      </c>
      <c r="H4452" s="21">
        <v>10.8</v>
      </c>
    </row>
    <row r="4453" ht="15.75" customHeight="1">
      <c r="A4453" s="16" t="str">
        <f t="shared" ref="A4453:B4453" si="4297">A4417</f>
        <v>июнь</v>
      </c>
      <c r="B4453" s="18">
        <f t="shared" si="4297"/>
        <v>2</v>
      </c>
      <c r="C4453" s="18">
        <f t="shared" si="215"/>
        <v>122</v>
      </c>
      <c r="D4453" s="19" t="str">
        <f t="shared" si="216"/>
        <v>телефоны и гаджеты</v>
      </c>
      <c r="E4453" s="20">
        <v>2.49</v>
      </c>
      <c r="F4453" s="21">
        <v>1.28235</v>
      </c>
      <c r="G4453" s="22">
        <v>0.23055555555555554</v>
      </c>
      <c r="H4453" s="21">
        <v>10.8</v>
      </c>
    </row>
    <row r="4454" ht="15.75" customHeight="1">
      <c r="A4454" s="16" t="str">
        <f t="shared" ref="A4454:B4454" si="4298">A4418</f>
        <v>июль</v>
      </c>
      <c r="B4454" s="18">
        <f t="shared" si="4298"/>
        <v>3</v>
      </c>
      <c r="C4454" s="18">
        <f t="shared" si="215"/>
        <v>122</v>
      </c>
      <c r="D4454" s="19" t="str">
        <f t="shared" si="216"/>
        <v>телефоны и гаджеты</v>
      </c>
      <c r="E4454" s="20">
        <v>2.52</v>
      </c>
      <c r="F4454" s="21">
        <v>1.2348000000000001</v>
      </c>
      <c r="G4454" s="22">
        <v>0.23333333333333334</v>
      </c>
      <c r="H4454" s="21">
        <v>10.8</v>
      </c>
    </row>
    <row r="4455" ht="15.75" customHeight="1">
      <c r="A4455" s="16" t="str">
        <f t="shared" ref="A4455:B4455" si="4299">A4419</f>
        <v>август</v>
      </c>
      <c r="B4455" s="18">
        <f t="shared" si="4299"/>
        <v>3</v>
      </c>
      <c r="C4455" s="18">
        <f t="shared" si="215"/>
        <v>122</v>
      </c>
      <c r="D4455" s="19" t="str">
        <f t="shared" si="216"/>
        <v>телефоны и гаджеты</v>
      </c>
      <c r="E4455" s="20">
        <v>3.36</v>
      </c>
      <c r="F4455" s="21">
        <v>1.68</v>
      </c>
      <c r="G4455" s="22">
        <v>0.23333333333333334</v>
      </c>
      <c r="H4455" s="21">
        <v>14.4</v>
      </c>
    </row>
    <row r="4456" ht="15.75" customHeight="1">
      <c r="A4456" s="16" t="str">
        <f t="shared" ref="A4456:B4456" si="4300">A4420</f>
        <v>сентябрь</v>
      </c>
      <c r="B4456" s="18">
        <f t="shared" si="4300"/>
        <v>3</v>
      </c>
      <c r="C4456" s="18">
        <f t="shared" si="215"/>
        <v>122</v>
      </c>
      <c r="D4456" s="19" t="str">
        <f t="shared" si="216"/>
        <v>телефоны и гаджеты</v>
      </c>
      <c r="E4456" s="20">
        <v>3.12</v>
      </c>
      <c r="F4456" s="21">
        <v>1.482</v>
      </c>
      <c r="G4456" s="22">
        <v>0.28888888888888886</v>
      </c>
      <c r="H4456" s="21">
        <v>10.8</v>
      </c>
    </row>
    <row r="4457" ht="15.75" customHeight="1">
      <c r="A4457" s="16" t="str">
        <f t="shared" ref="A4457:B4457" si="4301">A4421</f>
        <v>январь</v>
      </c>
      <c r="B4457" s="18">
        <f t="shared" si="4301"/>
        <v>1</v>
      </c>
      <c r="C4457" s="18">
        <f t="shared" si="215"/>
        <v>123</v>
      </c>
      <c r="D4457" s="19" t="str">
        <f t="shared" si="216"/>
        <v>платежи</v>
      </c>
      <c r="E4457" s="20">
        <v>2.64</v>
      </c>
      <c r="F4457" s="21">
        <v>1.3332</v>
      </c>
      <c r="G4457" s="22">
        <v>0.21999999999999997</v>
      </c>
      <c r="H4457" s="21">
        <v>12.0</v>
      </c>
    </row>
    <row r="4458" ht="15.75" customHeight="1">
      <c r="A4458" s="16" t="str">
        <f t="shared" ref="A4458:B4458" si="4302">A4422</f>
        <v>февраль</v>
      </c>
      <c r="B4458" s="18">
        <f t="shared" si="4302"/>
        <v>1</v>
      </c>
      <c r="C4458" s="18">
        <f t="shared" si="215"/>
        <v>123</v>
      </c>
      <c r="D4458" s="19" t="str">
        <f t="shared" si="216"/>
        <v>платежи</v>
      </c>
      <c r="E4458" s="20">
        <v>3.54</v>
      </c>
      <c r="F4458" s="21">
        <v>1.77</v>
      </c>
      <c r="G4458" s="22">
        <v>0.24583333333333335</v>
      </c>
      <c r="H4458" s="21">
        <v>14.4</v>
      </c>
    </row>
    <row r="4459" ht="15.75" customHeight="1">
      <c r="A4459" s="16" t="str">
        <f t="shared" ref="A4459:B4459" si="4303">A4423</f>
        <v>март</v>
      </c>
      <c r="B4459" s="18">
        <f t="shared" si="4303"/>
        <v>1</v>
      </c>
      <c r="C4459" s="18">
        <f t="shared" si="215"/>
        <v>123</v>
      </c>
      <c r="D4459" s="19" t="str">
        <f t="shared" si="216"/>
        <v>платежи</v>
      </c>
      <c r="E4459" s="20">
        <v>3.45</v>
      </c>
      <c r="F4459" s="21">
        <v>1.7422499999999999</v>
      </c>
      <c r="G4459" s="22">
        <v>0.3194444444444445</v>
      </c>
      <c r="H4459" s="21">
        <v>10.8</v>
      </c>
    </row>
    <row r="4460" ht="15.75" customHeight="1">
      <c r="A4460" s="16" t="str">
        <f t="shared" ref="A4460:B4460" si="4304">A4424</f>
        <v>апрель</v>
      </c>
      <c r="B4460" s="18">
        <f t="shared" si="4304"/>
        <v>2</v>
      </c>
      <c r="C4460" s="18">
        <f t="shared" si="215"/>
        <v>123</v>
      </c>
      <c r="D4460" s="19" t="str">
        <f t="shared" si="216"/>
        <v>платежи</v>
      </c>
      <c r="E4460" s="20">
        <v>3.51</v>
      </c>
      <c r="F4460" s="21">
        <v>1.7900999999999998</v>
      </c>
      <c r="G4460" s="22">
        <v>0.26590909090909093</v>
      </c>
      <c r="H4460" s="21">
        <v>13.2</v>
      </c>
    </row>
    <row r="4461" ht="15.75" customHeight="1">
      <c r="A4461" s="16" t="str">
        <f t="shared" ref="A4461:B4461" si="4305">A4425</f>
        <v>май</v>
      </c>
      <c r="B4461" s="18">
        <f t="shared" si="4305"/>
        <v>2</v>
      </c>
      <c r="C4461" s="18">
        <f t="shared" si="215"/>
        <v>123</v>
      </c>
      <c r="D4461" s="19" t="str">
        <f t="shared" si="216"/>
        <v>платежи</v>
      </c>
      <c r="E4461" s="20">
        <v>3.3</v>
      </c>
      <c r="F4461" s="21">
        <v>1.6665</v>
      </c>
      <c r="G4461" s="22">
        <v>0.3055555555555555</v>
      </c>
      <c r="H4461" s="21">
        <v>10.8</v>
      </c>
    </row>
    <row r="4462" ht="15.75" customHeight="1">
      <c r="A4462" s="16" t="str">
        <f t="shared" ref="A4462:B4462" si="4306">A4426</f>
        <v>июнь</v>
      </c>
      <c r="B4462" s="18">
        <f t="shared" si="4306"/>
        <v>2</v>
      </c>
      <c r="C4462" s="18">
        <f t="shared" si="215"/>
        <v>123</v>
      </c>
      <c r="D4462" s="19" t="str">
        <f t="shared" si="216"/>
        <v>платежи</v>
      </c>
      <c r="E4462" s="20">
        <v>2.85</v>
      </c>
      <c r="F4462" s="21">
        <v>1.49625</v>
      </c>
      <c r="G4462" s="22">
        <v>0.21590909090909094</v>
      </c>
      <c r="H4462" s="21">
        <v>13.2</v>
      </c>
    </row>
    <row r="4463" ht="15.75" customHeight="1">
      <c r="A4463" s="16" t="str">
        <f t="shared" ref="A4463:B4463" si="4307">A4427</f>
        <v>июль</v>
      </c>
      <c r="B4463" s="18">
        <f t="shared" si="4307"/>
        <v>3</v>
      </c>
      <c r="C4463" s="18">
        <f t="shared" si="215"/>
        <v>123</v>
      </c>
      <c r="D4463" s="19" t="str">
        <f t="shared" si="216"/>
        <v>платежи</v>
      </c>
      <c r="E4463" s="20">
        <v>2.73</v>
      </c>
      <c r="F4463" s="21">
        <v>1.3377000000000001</v>
      </c>
      <c r="G4463" s="22">
        <v>0.25277777777777777</v>
      </c>
      <c r="H4463" s="21">
        <v>10.8</v>
      </c>
    </row>
    <row r="4464" ht="15.75" customHeight="1">
      <c r="A4464" s="16" t="str">
        <f t="shared" ref="A4464:B4464" si="4308">A4428</f>
        <v>август</v>
      </c>
      <c r="B4464" s="18">
        <f t="shared" si="4308"/>
        <v>3</v>
      </c>
      <c r="C4464" s="18">
        <f t="shared" si="215"/>
        <v>123</v>
      </c>
      <c r="D4464" s="19" t="str">
        <f t="shared" si="216"/>
        <v>платежи</v>
      </c>
      <c r="E4464" s="20">
        <v>3.54</v>
      </c>
      <c r="F4464" s="21">
        <v>1.7346000000000001</v>
      </c>
      <c r="G4464" s="22">
        <v>0.295</v>
      </c>
      <c r="H4464" s="21">
        <v>12.0</v>
      </c>
    </row>
    <row r="4465" ht="15.75" customHeight="1">
      <c r="A4465" s="16" t="str">
        <f t="shared" ref="A4465:B4465" si="4309">A4429</f>
        <v>сентябрь</v>
      </c>
      <c r="B4465" s="18">
        <f t="shared" si="4309"/>
        <v>3</v>
      </c>
      <c r="C4465" s="18">
        <f t="shared" si="215"/>
        <v>123</v>
      </c>
      <c r="D4465" s="19" t="str">
        <f t="shared" si="216"/>
        <v>платежи</v>
      </c>
      <c r="E4465" s="20">
        <v>2.58</v>
      </c>
      <c r="F4465" s="21">
        <v>1.3158</v>
      </c>
      <c r="G4465" s="22">
        <v>0.17916666666666667</v>
      </c>
      <c r="H4465" s="21">
        <v>14.4</v>
      </c>
    </row>
    <row r="4466" ht="15.75" customHeight="1">
      <c r="A4466" s="16" t="str">
        <f t="shared" ref="A4466:B4466" si="4310">A4430</f>
        <v>январь</v>
      </c>
      <c r="B4466" s="18">
        <f t="shared" si="4310"/>
        <v>1</v>
      </c>
      <c r="C4466" s="18">
        <f t="shared" si="215"/>
        <v>119</v>
      </c>
      <c r="D4466" s="19" t="str">
        <f t="shared" si="216"/>
        <v>Услуги</v>
      </c>
      <c r="E4466" s="20">
        <v>15.6</v>
      </c>
      <c r="F4466" s="21">
        <v>14.375399999999999</v>
      </c>
      <c r="G4466" s="22">
        <v>1.4444444444444446</v>
      </c>
      <c r="H4466" s="21">
        <v>10.8</v>
      </c>
    </row>
    <row r="4467" ht="15.75" customHeight="1">
      <c r="A4467" s="16" t="str">
        <f t="shared" ref="A4467:B4467" si="4311">A4431</f>
        <v>февраль</v>
      </c>
      <c r="B4467" s="18">
        <f t="shared" si="4311"/>
        <v>1</v>
      </c>
      <c r="C4467" s="18">
        <f t="shared" si="215"/>
        <v>119</v>
      </c>
      <c r="D4467" s="19" t="str">
        <f t="shared" si="216"/>
        <v>Услуги</v>
      </c>
      <c r="E4467" s="20">
        <v>14.4</v>
      </c>
      <c r="F4467" s="21">
        <v>13.543199999999999</v>
      </c>
      <c r="G4467" s="22">
        <v>1.0909090909090908</v>
      </c>
      <c r="H4467" s="21">
        <v>13.2</v>
      </c>
    </row>
    <row r="4468" ht="15.75" customHeight="1">
      <c r="A4468" s="16" t="str">
        <f t="shared" ref="A4468:B4468" si="4312">A4432</f>
        <v>март</v>
      </c>
      <c r="B4468" s="18">
        <f t="shared" si="4312"/>
        <v>1</v>
      </c>
      <c r="C4468" s="18">
        <f t="shared" si="215"/>
        <v>119</v>
      </c>
      <c r="D4468" s="19" t="str">
        <f t="shared" si="216"/>
        <v>Услуги</v>
      </c>
      <c r="E4468" s="20">
        <v>16.65</v>
      </c>
      <c r="F4468" s="21">
        <v>16.13385</v>
      </c>
      <c r="G4468" s="22">
        <v>1.2613636363636362</v>
      </c>
      <c r="H4468" s="21">
        <v>13.2</v>
      </c>
    </row>
    <row r="4469" ht="15.75" customHeight="1">
      <c r="A4469" s="16" t="str">
        <f t="shared" ref="A4469:B4469" si="4313">A4433</f>
        <v>апрель</v>
      </c>
      <c r="B4469" s="18">
        <f t="shared" si="4313"/>
        <v>2</v>
      </c>
      <c r="C4469" s="18">
        <f t="shared" si="215"/>
        <v>119</v>
      </c>
      <c r="D4469" s="19" t="str">
        <f t="shared" si="216"/>
        <v>Услуги</v>
      </c>
      <c r="E4469" s="20">
        <v>12.15</v>
      </c>
      <c r="F4469" s="21">
        <v>11.196225</v>
      </c>
      <c r="G4469" s="22">
        <v>1.0125000000000002</v>
      </c>
      <c r="H4469" s="21">
        <v>12.0</v>
      </c>
    </row>
    <row r="4470" ht="15.75" customHeight="1">
      <c r="A4470" s="16" t="str">
        <f t="shared" ref="A4470:B4470" si="4314">A4434</f>
        <v>май</v>
      </c>
      <c r="B4470" s="18">
        <f t="shared" si="4314"/>
        <v>2</v>
      </c>
      <c r="C4470" s="18">
        <f t="shared" si="215"/>
        <v>119</v>
      </c>
      <c r="D4470" s="19" t="str">
        <f t="shared" si="216"/>
        <v>Услуги</v>
      </c>
      <c r="E4470" s="20">
        <v>12.3</v>
      </c>
      <c r="F4470" s="21">
        <v>11.451300000000002</v>
      </c>
      <c r="G4470" s="22">
        <v>1.1388888888888888</v>
      </c>
      <c r="H4470" s="21">
        <v>10.8</v>
      </c>
    </row>
    <row r="4471" ht="15.75" customHeight="1">
      <c r="A4471" s="16" t="str">
        <f t="shared" ref="A4471:B4471" si="4315">A4435</f>
        <v>июнь</v>
      </c>
      <c r="B4471" s="18">
        <f t="shared" si="4315"/>
        <v>2</v>
      </c>
      <c r="C4471" s="18">
        <f t="shared" si="215"/>
        <v>119</v>
      </c>
      <c r="D4471" s="19" t="str">
        <f t="shared" si="216"/>
        <v>Услуги</v>
      </c>
      <c r="E4471" s="20">
        <v>12.9</v>
      </c>
      <c r="F4471" s="21">
        <v>12.132449999999999</v>
      </c>
      <c r="G4471" s="22">
        <v>1.075</v>
      </c>
      <c r="H4471" s="21">
        <v>12.0</v>
      </c>
    </row>
    <row r="4472" ht="15.75" customHeight="1">
      <c r="A4472" s="16" t="str">
        <f t="shared" ref="A4472:B4472" si="4316">A4436</f>
        <v>июль</v>
      </c>
      <c r="B4472" s="18">
        <f t="shared" si="4316"/>
        <v>3</v>
      </c>
      <c r="C4472" s="18">
        <f t="shared" si="215"/>
        <v>119</v>
      </c>
      <c r="D4472" s="19" t="str">
        <f t="shared" si="216"/>
        <v>Услуги</v>
      </c>
      <c r="E4472" s="20">
        <v>15.15</v>
      </c>
      <c r="F4472" s="21">
        <v>14.248575</v>
      </c>
      <c r="G4472" s="22">
        <v>1.1477272727272727</v>
      </c>
      <c r="H4472" s="21">
        <v>13.2</v>
      </c>
    </row>
    <row r="4473" ht="15.75" customHeight="1">
      <c r="A4473" s="16" t="str">
        <f t="shared" ref="A4473:B4473" si="4317">A4437</f>
        <v>август</v>
      </c>
      <c r="B4473" s="18">
        <f t="shared" si="4317"/>
        <v>3</v>
      </c>
      <c r="C4473" s="18">
        <f t="shared" si="215"/>
        <v>119</v>
      </c>
      <c r="D4473" s="19" t="str">
        <f t="shared" si="216"/>
        <v>Услуги</v>
      </c>
      <c r="E4473" s="20">
        <v>13.65</v>
      </c>
      <c r="F4473" s="21">
        <v>12.837825</v>
      </c>
      <c r="G4473" s="22">
        <v>1.1375</v>
      </c>
      <c r="H4473" s="21">
        <v>12.0</v>
      </c>
    </row>
    <row r="4474" ht="15.75" customHeight="1">
      <c r="A4474" s="16" t="str">
        <f t="shared" ref="A4474:B4474" si="4318">A4438</f>
        <v>сентябрь</v>
      </c>
      <c r="B4474" s="18">
        <f t="shared" si="4318"/>
        <v>3</v>
      </c>
      <c r="C4474" s="18">
        <f t="shared" si="215"/>
        <v>119</v>
      </c>
      <c r="D4474" s="19" t="str">
        <f t="shared" si="216"/>
        <v>Услуги</v>
      </c>
      <c r="E4474" s="20">
        <v>12.15</v>
      </c>
      <c r="F4474" s="21">
        <v>11.657925</v>
      </c>
      <c r="G4474" s="22">
        <v>0.9204545454545454</v>
      </c>
      <c r="H4474" s="21">
        <v>13.2</v>
      </c>
    </row>
    <row r="4475" ht="15.75" customHeight="1">
      <c r="A4475" s="16" t="str">
        <f t="shared" ref="A4475:B4475" si="4319">A4439</f>
        <v>январь</v>
      </c>
      <c r="B4475" s="18">
        <f t="shared" si="4319"/>
        <v>1</v>
      </c>
      <c r="C4475" s="18">
        <f t="shared" si="215"/>
        <v>122</v>
      </c>
      <c r="D4475" s="19" t="str">
        <f t="shared" si="216"/>
        <v>Услуги</v>
      </c>
      <c r="E4475" s="20">
        <v>12.9</v>
      </c>
      <c r="F4475" s="21">
        <v>12.132449999999999</v>
      </c>
      <c r="G4475" s="22">
        <v>1.075</v>
      </c>
      <c r="H4475" s="21">
        <v>12.0</v>
      </c>
    </row>
    <row r="4476" ht="15.75" customHeight="1">
      <c r="A4476" s="16" t="str">
        <f t="shared" ref="A4476:B4476" si="4320">A4440</f>
        <v>февраль</v>
      </c>
      <c r="B4476" s="18">
        <f t="shared" si="4320"/>
        <v>1</v>
      </c>
      <c r="C4476" s="18">
        <f t="shared" si="215"/>
        <v>122</v>
      </c>
      <c r="D4476" s="19" t="str">
        <f t="shared" si="216"/>
        <v>Услуги</v>
      </c>
      <c r="E4476" s="20">
        <v>17.85</v>
      </c>
      <c r="F4476" s="21">
        <v>17.127075</v>
      </c>
      <c r="G4476" s="22">
        <v>1.4874999999999998</v>
      </c>
      <c r="H4476" s="21">
        <v>12.0</v>
      </c>
    </row>
    <row r="4477" ht="15.75" customHeight="1">
      <c r="A4477" s="16" t="str">
        <f t="shared" ref="A4477:B4477" si="4321">A4441</f>
        <v>март</v>
      </c>
      <c r="B4477" s="18">
        <f t="shared" si="4321"/>
        <v>1</v>
      </c>
      <c r="C4477" s="18">
        <f t="shared" si="215"/>
        <v>122</v>
      </c>
      <c r="D4477" s="19" t="str">
        <f t="shared" si="216"/>
        <v>Услуги</v>
      </c>
      <c r="E4477" s="20">
        <v>13.35</v>
      </c>
      <c r="F4477" s="21">
        <v>12.302025</v>
      </c>
      <c r="G4477" s="22">
        <v>0.9270833333333334</v>
      </c>
      <c r="H4477" s="21">
        <v>14.4</v>
      </c>
    </row>
    <row r="4478" ht="15.75" customHeight="1">
      <c r="A4478" s="16" t="str">
        <f t="shared" ref="A4478:B4478" si="4322">A4442</f>
        <v>апрель</v>
      </c>
      <c r="B4478" s="18">
        <f t="shared" si="4322"/>
        <v>2</v>
      </c>
      <c r="C4478" s="18">
        <f t="shared" si="215"/>
        <v>122</v>
      </c>
      <c r="D4478" s="19" t="str">
        <f t="shared" si="216"/>
        <v>Услуги</v>
      </c>
      <c r="E4478" s="20">
        <v>14.85</v>
      </c>
      <c r="F4478" s="21">
        <v>13.82535</v>
      </c>
      <c r="G4478" s="22">
        <v>1.125</v>
      </c>
      <c r="H4478" s="21">
        <v>13.2</v>
      </c>
    </row>
    <row r="4479" ht="15.75" customHeight="1">
      <c r="A4479" s="16" t="str">
        <f t="shared" ref="A4479:B4479" si="4323">A4443</f>
        <v>май</v>
      </c>
      <c r="B4479" s="18">
        <f t="shared" si="4323"/>
        <v>2</v>
      </c>
      <c r="C4479" s="18">
        <f t="shared" si="215"/>
        <v>122</v>
      </c>
      <c r="D4479" s="19" t="str">
        <f t="shared" si="216"/>
        <v>Услуги</v>
      </c>
      <c r="E4479" s="20">
        <v>12.6</v>
      </c>
      <c r="F4479" s="21">
        <v>12.2094</v>
      </c>
      <c r="G4479" s="22">
        <v>1.05</v>
      </c>
      <c r="H4479" s="21">
        <v>12.0</v>
      </c>
    </row>
    <row r="4480" ht="15.75" customHeight="1">
      <c r="A4480" s="16" t="str">
        <f t="shared" ref="A4480:B4480" si="4324">A4444</f>
        <v>июнь</v>
      </c>
      <c r="B4480" s="18">
        <f t="shared" si="4324"/>
        <v>2</v>
      </c>
      <c r="C4480" s="18">
        <f t="shared" si="215"/>
        <v>122</v>
      </c>
      <c r="D4480" s="19" t="str">
        <f t="shared" si="216"/>
        <v>Услуги</v>
      </c>
      <c r="E4480" s="20">
        <v>15.6</v>
      </c>
      <c r="F4480" s="21">
        <v>14.375399999999999</v>
      </c>
      <c r="G4480" s="22">
        <v>1.3</v>
      </c>
      <c r="H4480" s="21">
        <v>12.0</v>
      </c>
    </row>
    <row r="4481" ht="15.75" customHeight="1">
      <c r="A4481" s="16" t="str">
        <f t="shared" ref="A4481:B4481" si="4325">A4445</f>
        <v>июль</v>
      </c>
      <c r="B4481" s="18">
        <f t="shared" si="4325"/>
        <v>3</v>
      </c>
      <c r="C4481" s="18">
        <f t="shared" si="215"/>
        <v>122</v>
      </c>
      <c r="D4481" s="19" t="str">
        <f t="shared" si="216"/>
        <v>Услуги</v>
      </c>
      <c r="E4481" s="20">
        <v>15.9</v>
      </c>
      <c r="F4481" s="21">
        <v>15.105</v>
      </c>
      <c r="G4481" s="22">
        <v>1.1041666666666665</v>
      </c>
      <c r="H4481" s="21">
        <v>14.4</v>
      </c>
    </row>
    <row r="4482" ht="15.75" customHeight="1">
      <c r="A4482" s="16" t="str">
        <f t="shared" ref="A4482:B4482" si="4326">A4446</f>
        <v>август</v>
      </c>
      <c r="B4482" s="18">
        <f t="shared" si="4326"/>
        <v>3</v>
      </c>
      <c r="C4482" s="18">
        <f t="shared" si="215"/>
        <v>122</v>
      </c>
      <c r="D4482" s="19" t="str">
        <f t="shared" si="216"/>
        <v>Услуги</v>
      </c>
      <c r="E4482" s="20">
        <v>13.65</v>
      </c>
      <c r="F4482" s="21">
        <v>13.097175</v>
      </c>
      <c r="G4482" s="22">
        <v>1.0340909090909092</v>
      </c>
      <c r="H4482" s="21">
        <v>13.2</v>
      </c>
    </row>
    <row r="4483" ht="15.75" customHeight="1">
      <c r="A4483" s="16" t="str">
        <f t="shared" ref="A4483:B4483" si="4327">A4447</f>
        <v>сентябрь</v>
      </c>
      <c r="B4483" s="18">
        <f t="shared" si="4327"/>
        <v>3</v>
      </c>
      <c r="C4483" s="18">
        <f t="shared" si="215"/>
        <v>122</v>
      </c>
      <c r="D4483" s="19" t="str">
        <f t="shared" si="216"/>
        <v>Услуги</v>
      </c>
      <c r="E4483" s="20">
        <v>12.3</v>
      </c>
      <c r="F4483" s="21">
        <v>11.9187</v>
      </c>
      <c r="G4483" s="22">
        <v>1.025</v>
      </c>
      <c r="H4483" s="21">
        <v>12.0</v>
      </c>
    </row>
    <row r="4484" ht="15.75" customHeight="1">
      <c r="A4484" s="16" t="str">
        <f t="shared" ref="A4484:B4484" si="4328">A4448</f>
        <v>январь</v>
      </c>
      <c r="B4484" s="18">
        <f t="shared" si="4328"/>
        <v>1</v>
      </c>
      <c r="C4484" s="18">
        <f t="shared" si="215"/>
        <v>123</v>
      </c>
      <c r="D4484" s="19" t="str">
        <f t="shared" si="216"/>
        <v>телефоны и гаджеты</v>
      </c>
      <c r="E4484" s="20">
        <v>15.45</v>
      </c>
      <c r="F4484" s="21">
        <v>14.237175</v>
      </c>
      <c r="G4484" s="22">
        <v>1.0729166666666665</v>
      </c>
      <c r="H4484" s="21">
        <v>14.4</v>
      </c>
    </row>
    <row r="4485" ht="15.75" customHeight="1">
      <c r="A4485" s="16" t="str">
        <f t="shared" ref="A4485:B4485" si="4329">A4449</f>
        <v>февраль</v>
      </c>
      <c r="B4485" s="18">
        <f t="shared" si="4329"/>
        <v>1</v>
      </c>
      <c r="C4485" s="18">
        <f t="shared" si="215"/>
        <v>123</v>
      </c>
      <c r="D4485" s="19" t="str">
        <f t="shared" si="216"/>
        <v>телефоны и гаджеты</v>
      </c>
      <c r="E4485" s="20">
        <v>14.4</v>
      </c>
      <c r="F4485" s="21">
        <v>13.8168</v>
      </c>
      <c r="G4485" s="22">
        <v>1.3333333333333333</v>
      </c>
      <c r="H4485" s="21">
        <v>10.8</v>
      </c>
    </row>
    <row r="4486" ht="15.75" customHeight="1">
      <c r="A4486" s="16" t="str">
        <f t="shared" ref="A4486:B4486" si="4330">A4450</f>
        <v>март</v>
      </c>
      <c r="B4486" s="18">
        <f t="shared" si="4330"/>
        <v>1</v>
      </c>
      <c r="C4486" s="18">
        <f t="shared" si="215"/>
        <v>123</v>
      </c>
      <c r="D4486" s="19" t="str">
        <f t="shared" si="216"/>
        <v>телефоны и гаджеты</v>
      </c>
      <c r="E4486" s="20">
        <v>15.6</v>
      </c>
      <c r="F4486" s="21">
        <v>14.82</v>
      </c>
      <c r="G4486" s="22">
        <v>1.1818181818181819</v>
      </c>
      <c r="H4486" s="21">
        <v>13.2</v>
      </c>
    </row>
    <row r="4487" ht="15.75" customHeight="1">
      <c r="A4487" s="16" t="str">
        <f t="shared" ref="A4487:B4487" si="4331">A4451</f>
        <v>апрель</v>
      </c>
      <c r="B4487" s="18">
        <f t="shared" si="4331"/>
        <v>2</v>
      </c>
      <c r="C4487" s="18">
        <f t="shared" si="215"/>
        <v>123</v>
      </c>
      <c r="D4487" s="19" t="str">
        <f t="shared" si="216"/>
        <v>телефоны и гаджеты</v>
      </c>
      <c r="E4487" s="20">
        <v>17.55</v>
      </c>
      <c r="F4487" s="21">
        <v>16.172325</v>
      </c>
      <c r="G4487" s="22">
        <v>1.625</v>
      </c>
      <c r="H4487" s="21">
        <v>10.8</v>
      </c>
    </row>
    <row r="4488" ht="15.75" customHeight="1">
      <c r="A4488" s="16" t="str">
        <f t="shared" ref="A4488:B4488" si="4332">A4452</f>
        <v>май</v>
      </c>
      <c r="B4488" s="18">
        <f t="shared" si="4332"/>
        <v>2</v>
      </c>
      <c r="C4488" s="18">
        <f t="shared" si="215"/>
        <v>123</v>
      </c>
      <c r="D4488" s="19" t="str">
        <f t="shared" si="216"/>
        <v>телефоны и гаджеты</v>
      </c>
      <c r="E4488" s="20">
        <v>15.3</v>
      </c>
      <c r="F4488" s="21">
        <v>14.38965</v>
      </c>
      <c r="G4488" s="22">
        <v>1.0625</v>
      </c>
      <c r="H4488" s="21">
        <v>14.4</v>
      </c>
    </row>
    <row r="4489" ht="15.75" customHeight="1">
      <c r="A4489" s="16" t="str">
        <f t="shared" ref="A4489:B4489" si="4333">A4453</f>
        <v>июнь</v>
      </c>
      <c r="B4489" s="18">
        <f t="shared" si="4333"/>
        <v>2</v>
      </c>
      <c r="C4489" s="18">
        <f t="shared" si="215"/>
        <v>123</v>
      </c>
      <c r="D4489" s="19" t="str">
        <f t="shared" si="216"/>
        <v>телефоны и гаджеты</v>
      </c>
      <c r="E4489" s="20">
        <v>12.15</v>
      </c>
      <c r="F4489" s="21">
        <v>11.31165</v>
      </c>
      <c r="G4489" s="22">
        <v>0.84375</v>
      </c>
      <c r="H4489" s="21">
        <v>14.4</v>
      </c>
    </row>
    <row r="4490" ht="15.75" customHeight="1">
      <c r="A4490" s="16" t="str">
        <f t="shared" ref="A4490:B4490" si="4334">A4454</f>
        <v>июль</v>
      </c>
      <c r="B4490" s="18">
        <f t="shared" si="4334"/>
        <v>3</v>
      </c>
      <c r="C4490" s="18">
        <f t="shared" si="215"/>
        <v>123</v>
      </c>
      <c r="D4490" s="19" t="str">
        <f t="shared" si="216"/>
        <v>телефоны и гаджеты</v>
      </c>
      <c r="E4490" s="20">
        <v>12.15</v>
      </c>
      <c r="F4490" s="21">
        <v>11.657925</v>
      </c>
      <c r="G4490" s="22">
        <v>0.84375</v>
      </c>
      <c r="H4490" s="21">
        <v>14.4</v>
      </c>
    </row>
    <row r="4491" ht="15.75" customHeight="1">
      <c r="A4491" s="16" t="str">
        <f t="shared" ref="A4491:B4491" si="4335">A4455</f>
        <v>август</v>
      </c>
      <c r="B4491" s="18">
        <f t="shared" si="4335"/>
        <v>3</v>
      </c>
      <c r="C4491" s="18">
        <f t="shared" si="215"/>
        <v>123</v>
      </c>
      <c r="D4491" s="19" t="str">
        <f t="shared" si="216"/>
        <v>телефоны и гаджеты</v>
      </c>
      <c r="E4491" s="20">
        <v>16.8</v>
      </c>
      <c r="F4491" s="21">
        <v>15.8004</v>
      </c>
      <c r="G4491" s="22">
        <v>1.5555555555555554</v>
      </c>
      <c r="H4491" s="21">
        <v>10.8</v>
      </c>
    </row>
    <row r="4492" ht="15.75" customHeight="1">
      <c r="A4492" s="16" t="str">
        <f t="shared" ref="A4492:B4492" si="4336">A4456</f>
        <v>сентябрь</v>
      </c>
      <c r="B4492" s="18">
        <f t="shared" si="4336"/>
        <v>3</v>
      </c>
      <c r="C4492" s="18">
        <f t="shared" si="215"/>
        <v>123</v>
      </c>
      <c r="D4492" s="19" t="str">
        <f t="shared" si="216"/>
        <v>телефоны и гаджеты</v>
      </c>
      <c r="E4492" s="20">
        <v>12.9</v>
      </c>
      <c r="F4492" s="21">
        <v>12.132449999999999</v>
      </c>
      <c r="G4492" s="22">
        <v>0.9772727272727273</v>
      </c>
      <c r="H4492" s="21">
        <v>13.2</v>
      </c>
    </row>
    <row r="4493" ht="15.75" customHeight="1">
      <c r="A4493" s="16" t="str">
        <f t="shared" ref="A4493:B4493" si="4337">A4457</f>
        <v>январь</v>
      </c>
      <c r="B4493" s="18">
        <f t="shared" si="4337"/>
        <v>1</v>
      </c>
      <c r="C4493" s="18">
        <f t="shared" si="215"/>
        <v>124</v>
      </c>
      <c r="D4493" s="19" t="str">
        <f t="shared" si="216"/>
        <v>платежи</v>
      </c>
      <c r="E4493" s="20">
        <v>16.5</v>
      </c>
      <c r="F4493" s="21">
        <v>15.83175</v>
      </c>
      <c r="G4493" s="22">
        <v>1.375</v>
      </c>
      <c r="H4493" s="21">
        <v>12.0</v>
      </c>
    </row>
    <row r="4494" ht="15.75" customHeight="1">
      <c r="A4494" s="16" t="str">
        <f t="shared" ref="A4494:B4494" si="4338">A4458</f>
        <v>февраль</v>
      </c>
      <c r="B4494" s="18">
        <f t="shared" si="4338"/>
        <v>1</v>
      </c>
      <c r="C4494" s="18">
        <f t="shared" si="215"/>
        <v>124</v>
      </c>
      <c r="D4494" s="19" t="str">
        <f t="shared" si="216"/>
        <v>платежи</v>
      </c>
      <c r="E4494" s="20">
        <v>15.3</v>
      </c>
      <c r="F4494" s="21">
        <v>14.535</v>
      </c>
      <c r="G4494" s="22">
        <v>1.1590909090909092</v>
      </c>
      <c r="H4494" s="21">
        <v>13.2</v>
      </c>
    </row>
    <row r="4495" ht="15.75" customHeight="1">
      <c r="A4495" s="16" t="str">
        <f t="shared" ref="A4495:B4495" si="4339">A4459</f>
        <v>март</v>
      </c>
      <c r="B4495" s="18">
        <f t="shared" si="4339"/>
        <v>1</v>
      </c>
      <c r="C4495" s="18">
        <f t="shared" si="215"/>
        <v>124</v>
      </c>
      <c r="D4495" s="19" t="str">
        <f t="shared" si="216"/>
        <v>платежи</v>
      </c>
      <c r="E4495" s="20">
        <v>17.7</v>
      </c>
      <c r="F4495" s="21">
        <v>16.4787</v>
      </c>
      <c r="G4495" s="22">
        <v>1.2291666666666665</v>
      </c>
      <c r="H4495" s="21">
        <v>14.4</v>
      </c>
    </row>
    <row r="4496" ht="15.75" customHeight="1">
      <c r="A4496" s="16" t="str">
        <f t="shared" ref="A4496:B4496" si="4340">A4460</f>
        <v>апрель</v>
      </c>
      <c r="B4496" s="18">
        <f t="shared" si="4340"/>
        <v>2</v>
      </c>
      <c r="C4496" s="18">
        <f t="shared" si="215"/>
        <v>124</v>
      </c>
      <c r="D4496" s="19" t="str">
        <f t="shared" si="216"/>
        <v>платежи</v>
      </c>
      <c r="E4496" s="20">
        <v>13.65</v>
      </c>
      <c r="F4496" s="21">
        <v>12.837825</v>
      </c>
      <c r="G4496" s="22">
        <v>1.2638888888888888</v>
      </c>
      <c r="H4496" s="21">
        <v>10.8</v>
      </c>
    </row>
    <row r="4497" ht="15.75" customHeight="1">
      <c r="A4497" s="16" t="str">
        <f t="shared" ref="A4497:B4497" si="4341">A4461</f>
        <v>май</v>
      </c>
      <c r="B4497" s="18">
        <f t="shared" si="4341"/>
        <v>2</v>
      </c>
      <c r="C4497" s="18">
        <f t="shared" si="215"/>
        <v>124</v>
      </c>
      <c r="D4497" s="19" t="str">
        <f t="shared" si="216"/>
        <v>платежи</v>
      </c>
      <c r="E4497" s="20">
        <v>13.35</v>
      </c>
      <c r="F4497" s="21">
        <v>12.42885</v>
      </c>
      <c r="G4497" s="22">
        <v>1.1125</v>
      </c>
      <c r="H4497" s="21">
        <v>12.0</v>
      </c>
    </row>
    <row r="4498" ht="15.75" customHeight="1">
      <c r="A4498" s="16" t="str">
        <f t="shared" ref="A4498:B4498" si="4342">A4462</f>
        <v>июнь</v>
      </c>
      <c r="B4498" s="18">
        <f t="shared" si="4342"/>
        <v>2</v>
      </c>
      <c r="C4498" s="18">
        <f t="shared" si="215"/>
        <v>124</v>
      </c>
      <c r="D4498" s="19" t="str">
        <f t="shared" si="216"/>
        <v>платежи</v>
      </c>
      <c r="E4498" s="20">
        <v>12.3</v>
      </c>
      <c r="F4498" s="21">
        <v>11.685</v>
      </c>
      <c r="G4498" s="22">
        <v>1.1388888888888888</v>
      </c>
      <c r="H4498" s="21">
        <v>10.8</v>
      </c>
    </row>
    <row r="4499" ht="15.75" customHeight="1">
      <c r="A4499" s="16" t="str">
        <f t="shared" ref="A4499:B4499" si="4343">A4463</f>
        <v>июль</v>
      </c>
      <c r="B4499" s="18">
        <f t="shared" si="4343"/>
        <v>3</v>
      </c>
      <c r="C4499" s="18">
        <f t="shared" si="215"/>
        <v>124</v>
      </c>
      <c r="D4499" s="19" t="str">
        <f t="shared" si="216"/>
        <v>платежи</v>
      </c>
      <c r="E4499" s="20">
        <v>15.3</v>
      </c>
      <c r="F4499" s="21">
        <v>14.38965</v>
      </c>
      <c r="G4499" s="22">
        <v>1.0625</v>
      </c>
      <c r="H4499" s="21">
        <v>14.4</v>
      </c>
    </row>
    <row r="4500" ht="15.75" customHeight="1">
      <c r="A4500" s="16" t="str">
        <f t="shared" ref="A4500:B4500" si="4344">A4464</f>
        <v>август</v>
      </c>
      <c r="B4500" s="18">
        <f t="shared" si="4344"/>
        <v>3</v>
      </c>
      <c r="C4500" s="18">
        <f t="shared" si="215"/>
        <v>124</v>
      </c>
      <c r="D4500" s="19" t="str">
        <f t="shared" si="216"/>
        <v>платежи</v>
      </c>
      <c r="E4500" s="20">
        <v>12.3</v>
      </c>
      <c r="F4500" s="21">
        <v>11.685</v>
      </c>
      <c r="G4500" s="22">
        <v>0.9318181818181819</v>
      </c>
      <c r="H4500" s="21">
        <v>13.2</v>
      </c>
    </row>
    <row r="4501" ht="15.75" customHeight="1">
      <c r="A4501" s="16" t="str">
        <f t="shared" ref="A4501:B4501" si="4345">A4465</f>
        <v>сентябрь</v>
      </c>
      <c r="B4501" s="18">
        <f t="shared" si="4345"/>
        <v>3</v>
      </c>
      <c r="C4501" s="18">
        <f t="shared" si="215"/>
        <v>124</v>
      </c>
      <c r="D4501" s="19" t="str">
        <f t="shared" si="216"/>
        <v>платежи</v>
      </c>
      <c r="E4501" s="20">
        <v>16.5</v>
      </c>
      <c r="F4501" s="21">
        <v>15.51825</v>
      </c>
      <c r="G4501" s="22">
        <v>1.5277777777777777</v>
      </c>
      <c r="H4501" s="21">
        <v>10.8</v>
      </c>
    </row>
    <row r="4502" ht="15.75" customHeight="1">
      <c r="A4502" s="16" t="str">
        <f t="shared" ref="A4502:B4502" si="4346">A4466</f>
        <v>январь</v>
      </c>
      <c r="B4502" s="18">
        <f t="shared" si="4346"/>
        <v>1</v>
      </c>
      <c r="C4502" s="18">
        <f t="shared" si="215"/>
        <v>120</v>
      </c>
      <c r="D4502" s="19" t="str">
        <f t="shared" si="216"/>
        <v>Услуги</v>
      </c>
      <c r="E4502" s="20">
        <v>52.0</v>
      </c>
      <c r="F4502" s="21">
        <v>36.036</v>
      </c>
      <c r="G4502" s="22">
        <v>3.93939393939394</v>
      </c>
      <c r="H4502" s="21">
        <v>13.2</v>
      </c>
    </row>
    <row r="4503" ht="15.75" customHeight="1">
      <c r="A4503" s="16" t="str">
        <f t="shared" ref="A4503:B4503" si="4347">A4467</f>
        <v>февраль</v>
      </c>
      <c r="B4503" s="18">
        <f t="shared" si="4347"/>
        <v>1</v>
      </c>
      <c r="C4503" s="18">
        <f t="shared" si="215"/>
        <v>120</v>
      </c>
      <c r="D4503" s="19" t="str">
        <f t="shared" si="216"/>
        <v>Услуги</v>
      </c>
      <c r="E4503" s="20">
        <v>49.0</v>
      </c>
      <c r="F4503" s="21">
        <v>33.957</v>
      </c>
      <c r="G4503" s="22">
        <v>4.537037037037037</v>
      </c>
      <c r="H4503" s="21">
        <v>10.8</v>
      </c>
    </row>
    <row r="4504" ht="15.75" customHeight="1">
      <c r="A4504" s="16" t="str">
        <f t="shared" ref="A4504:B4504" si="4348">A4468</f>
        <v>март</v>
      </c>
      <c r="B4504" s="18">
        <f t="shared" si="4348"/>
        <v>1</v>
      </c>
      <c r="C4504" s="18">
        <f t="shared" si="215"/>
        <v>120</v>
      </c>
      <c r="D4504" s="19" t="str">
        <f t="shared" si="216"/>
        <v>Услуги</v>
      </c>
      <c r="E4504" s="20">
        <v>45.0</v>
      </c>
      <c r="F4504" s="21">
        <v>31.814999999999994</v>
      </c>
      <c r="G4504" s="22">
        <v>3.125</v>
      </c>
      <c r="H4504" s="21">
        <v>14.4</v>
      </c>
    </row>
    <row r="4505" ht="15.75" customHeight="1">
      <c r="A4505" s="16" t="str">
        <f t="shared" ref="A4505:B4505" si="4349">A4469</f>
        <v>апрель</v>
      </c>
      <c r="B4505" s="18">
        <f t="shared" si="4349"/>
        <v>2</v>
      </c>
      <c r="C4505" s="18">
        <f t="shared" si="215"/>
        <v>120</v>
      </c>
      <c r="D4505" s="19" t="str">
        <f t="shared" si="216"/>
        <v>Услуги</v>
      </c>
      <c r="E4505" s="20">
        <v>43.5</v>
      </c>
      <c r="F4505" s="21">
        <v>29.840999999999994</v>
      </c>
      <c r="G4505" s="22">
        <v>4.027777777777778</v>
      </c>
      <c r="H4505" s="21">
        <v>10.8</v>
      </c>
    </row>
    <row r="4506" ht="15.75" customHeight="1">
      <c r="A4506" s="16" t="str">
        <f t="shared" ref="A4506:B4506" si="4350">A4470</f>
        <v>май</v>
      </c>
      <c r="B4506" s="18">
        <f t="shared" si="4350"/>
        <v>2</v>
      </c>
      <c r="C4506" s="18">
        <f t="shared" si="215"/>
        <v>120</v>
      </c>
      <c r="D4506" s="19" t="str">
        <f t="shared" si="216"/>
        <v>Услуги</v>
      </c>
      <c r="E4506" s="20">
        <v>41.5</v>
      </c>
      <c r="F4506" s="21">
        <v>29.3405</v>
      </c>
      <c r="G4506" s="22">
        <v>3.4583333333333335</v>
      </c>
      <c r="H4506" s="21">
        <v>12.0</v>
      </c>
    </row>
    <row r="4507" ht="15.75" customHeight="1">
      <c r="A4507" s="16" t="str">
        <f t="shared" ref="A4507:B4507" si="4351">A4471</f>
        <v>июнь</v>
      </c>
      <c r="B4507" s="18">
        <f t="shared" si="4351"/>
        <v>2</v>
      </c>
      <c r="C4507" s="18">
        <f t="shared" si="215"/>
        <v>120</v>
      </c>
      <c r="D4507" s="19" t="str">
        <f t="shared" si="216"/>
        <v>Услуги</v>
      </c>
      <c r="E4507" s="20">
        <v>53.0</v>
      </c>
      <c r="F4507" s="21">
        <v>36.729</v>
      </c>
      <c r="G4507" s="22">
        <v>4.416666666666666</v>
      </c>
      <c r="H4507" s="21">
        <v>12.0</v>
      </c>
    </row>
    <row r="4508" ht="15.75" customHeight="1">
      <c r="A4508" s="16" t="str">
        <f t="shared" ref="A4508:B4508" si="4352">A4472</f>
        <v>июль</v>
      </c>
      <c r="B4508" s="18">
        <f t="shared" si="4352"/>
        <v>3</v>
      </c>
      <c r="C4508" s="18">
        <f t="shared" si="215"/>
        <v>120</v>
      </c>
      <c r="D4508" s="19" t="str">
        <f t="shared" si="216"/>
        <v>Услуги</v>
      </c>
      <c r="E4508" s="20">
        <v>52.5</v>
      </c>
      <c r="F4508" s="21">
        <v>38.5875</v>
      </c>
      <c r="G4508" s="22">
        <v>4.375</v>
      </c>
      <c r="H4508" s="21">
        <v>12.0</v>
      </c>
    </row>
    <row r="4509" ht="15.75" customHeight="1">
      <c r="A4509" s="16" t="str">
        <f t="shared" ref="A4509:B4509" si="4353">A4473</f>
        <v>август</v>
      </c>
      <c r="B4509" s="18">
        <f t="shared" si="4353"/>
        <v>3</v>
      </c>
      <c r="C4509" s="18">
        <f t="shared" si="215"/>
        <v>120</v>
      </c>
      <c r="D4509" s="19" t="str">
        <f t="shared" si="216"/>
        <v>Услуги</v>
      </c>
      <c r="E4509" s="20">
        <v>40.5</v>
      </c>
      <c r="F4509" s="21">
        <v>28.35</v>
      </c>
      <c r="G4509" s="22">
        <v>3.0681818181818183</v>
      </c>
      <c r="H4509" s="21">
        <v>13.2</v>
      </c>
    </row>
    <row r="4510" ht="15.75" customHeight="1">
      <c r="A4510" s="16" t="str">
        <f t="shared" ref="A4510:B4510" si="4354">A4474</f>
        <v>сентябрь</v>
      </c>
      <c r="B4510" s="18">
        <f t="shared" si="4354"/>
        <v>3</v>
      </c>
      <c r="C4510" s="18">
        <f t="shared" si="215"/>
        <v>120</v>
      </c>
      <c r="D4510" s="19" t="str">
        <f t="shared" si="216"/>
        <v>Услуги</v>
      </c>
      <c r="E4510" s="20">
        <v>44.0</v>
      </c>
      <c r="F4510" s="21">
        <v>30.8</v>
      </c>
      <c r="G4510" s="22">
        <v>4.0740740740740735</v>
      </c>
      <c r="H4510" s="21">
        <v>10.8</v>
      </c>
    </row>
    <row r="4511" ht="15.75" customHeight="1">
      <c r="A4511" s="16" t="str">
        <f t="shared" ref="A4511:B4511" si="4355">A4475</f>
        <v>январь</v>
      </c>
      <c r="B4511" s="18">
        <f t="shared" si="4355"/>
        <v>1</v>
      </c>
      <c r="C4511" s="18">
        <f t="shared" si="215"/>
        <v>123</v>
      </c>
      <c r="D4511" s="19" t="str">
        <f t="shared" si="216"/>
        <v>Услуги</v>
      </c>
      <c r="E4511" s="20">
        <v>48.0</v>
      </c>
      <c r="F4511" s="21">
        <v>32.59199999999999</v>
      </c>
      <c r="G4511" s="22">
        <v>3.6363636363636367</v>
      </c>
      <c r="H4511" s="21">
        <v>13.2</v>
      </c>
    </row>
    <row r="4512" ht="15.75" customHeight="1">
      <c r="A4512" s="16" t="str">
        <f t="shared" ref="A4512:B4512" si="4356">A4476</f>
        <v>февраль</v>
      </c>
      <c r="B4512" s="18">
        <f t="shared" si="4356"/>
        <v>1</v>
      </c>
      <c r="C4512" s="18">
        <f t="shared" si="215"/>
        <v>123</v>
      </c>
      <c r="D4512" s="19" t="str">
        <f t="shared" si="216"/>
        <v>Услуги</v>
      </c>
      <c r="E4512" s="20">
        <v>57.99999999999999</v>
      </c>
      <c r="F4512" s="21">
        <v>42.62999999999999</v>
      </c>
      <c r="G4512" s="22">
        <v>4.027777777777778</v>
      </c>
      <c r="H4512" s="21">
        <v>14.4</v>
      </c>
    </row>
    <row r="4513" ht="15.75" customHeight="1">
      <c r="A4513" s="16" t="str">
        <f t="shared" ref="A4513:B4513" si="4357">A4477</f>
        <v>март</v>
      </c>
      <c r="B4513" s="18">
        <f t="shared" si="4357"/>
        <v>1</v>
      </c>
      <c r="C4513" s="18">
        <f t="shared" si="215"/>
        <v>123</v>
      </c>
      <c r="D4513" s="19" t="str">
        <f t="shared" si="216"/>
        <v>Услуги</v>
      </c>
      <c r="E4513" s="20">
        <v>51.0</v>
      </c>
      <c r="F4513" s="21">
        <v>36.770999999999994</v>
      </c>
      <c r="G4513" s="22">
        <v>3.5416666666666665</v>
      </c>
      <c r="H4513" s="21">
        <v>14.4</v>
      </c>
    </row>
    <row r="4514" ht="15.75" customHeight="1">
      <c r="A4514" s="16" t="str">
        <f t="shared" ref="A4514:B4514" si="4358">A4478</f>
        <v>апрель</v>
      </c>
      <c r="B4514" s="18">
        <f t="shared" si="4358"/>
        <v>2</v>
      </c>
      <c r="C4514" s="18">
        <f t="shared" si="215"/>
        <v>123</v>
      </c>
      <c r="D4514" s="19" t="str">
        <f t="shared" si="216"/>
        <v>Услуги</v>
      </c>
      <c r="E4514" s="20">
        <v>40.0</v>
      </c>
      <c r="F4514" s="21">
        <v>27.72</v>
      </c>
      <c r="G4514" s="22">
        <v>2.777777777777778</v>
      </c>
      <c r="H4514" s="21">
        <v>14.4</v>
      </c>
    </row>
    <row r="4515" ht="15.75" customHeight="1">
      <c r="A4515" s="16" t="str">
        <f t="shared" ref="A4515:B4515" si="4359">A4479</f>
        <v>май</v>
      </c>
      <c r="B4515" s="18">
        <f t="shared" si="4359"/>
        <v>2</v>
      </c>
      <c r="C4515" s="18">
        <f t="shared" si="215"/>
        <v>123</v>
      </c>
      <c r="D4515" s="19" t="str">
        <f t="shared" si="216"/>
        <v>Услуги</v>
      </c>
      <c r="E4515" s="20">
        <v>57.99999999999999</v>
      </c>
      <c r="F4515" s="21">
        <v>41.00599999999999</v>
      </c>
      <c r="G4515" s="22">
        <v>4.027777777777778</v>
      </c>
      <c r="H4515" s="21">
        <v>14.4</v>
      </c>
    </row>
    <row r="4516" ht="15.75" customHeight="1">
      <c r="A4516" s="16" t="str">
        <f t="shared" ref="A4516:B4516" si="4360">A4480</f>
        <v>июнь</v>
      </c>
      <c r="B4516" s="18">
        <f t="shared" si="4360"/>
        <v>2</v>
      </c>
      <c r="C4516" s="18">
        <f t="shared" si="215"/>
        <v>123</v>
      </c>
      <c r="D4516" s="19" t="str">
        <f t="shared" si="216"/>
        <v>Услуги</v>
      </c>
      <c r="E4516" s="20">
        <v>40.0</v>
      </c>
      <c r="F4516" s="21">
        <v>28.84</v>
      </c>
      <c r="G4516" s="22">
        <v>2.777777777777778</v>
      </c>
      <c r="H4516" s="21">
        <v>14.4</v>
      </c>
    </row>
    <row r="4517" ht="15.75" customHeight="1">
      <c r="A4517" s="16" t="str">
        <f t="shared" ref="A4517:B4517" si="4361">A4481</f>
        <v>июль</v>
      </c>
      <c r="B4517" s="18">
        <f t="shared" si="4361"/>
        <v>3</v>
      </c>
      <c r="C4517" s="18">
        <f t="shared" si="215"/>
        <v>123</v>
      </c>
      <c r="D4517" s="19" t="str">
        <f t="shared" si="216"/>
        <v>Услуги</v>
      </c>
      <c r="E4517" s="20">
        <v>49.0</v>
      </c>
      <c r="F4517" s="21">
        <v>34.986</v>
      </c>
      <c r="G4517" s="22">
        <v>4.537037037037037</v>
      </c>
      <c r="H4517" s="21">
        <v>10.8</v>
      </c>
    </row>
    <row r="4518" ht="15.75" customHeight="1">
      <c r="A4518" s="16" t="str">
        <f t="shared" ref="A4518:B4518" si="4362">A4482</f>
        <v>август</v>
      </c>
      <c r="B4518" s="18">
        <f t="shared" si="4362"/>
        <v>3</v>
      </c>
      <c r="C4518" s="18">
        <f t="shared" si="215"/>
        <v>123</v>
      </c>
      <c r="D4518" s="19" t="str">
        <f t="shared" si="216"/>
        <v>Услуги</v>
      </c>
      <c r="E4518" s="20">
        <v>47.0</v>
      </c>
      <c r="F4518" s="21">
        <v>32.571</v>
      </c>
      <c r="G4518" s="22">
        <v>4.351851851851853</v>
      </c>
      <c r="H4518" s="21">
        <v>10.8</v>
      </c>
    </row>
    <row r="4519" ht="15.75" customHeight="1">
      <c r="A4519" s="16" t="str">
        <f t="shared" ref="A4519:B4519" si="4363">A4483</f>
        <v>сентябрь</v>
      </c>
      <c r="B4519" s="18">
        <f t="shared" si="4363"/>
        <v>3</v>
      </c>
      <c r="C4519" s="18">
        <f t="shared" si="215"/>
        <v>123</v>
      </c>
      <c r="D4519" s="19" t="str">
        <f t="shared" si="216"/>
        <v>Услуги</v>
      </c>
      <c r="E4519" s="20">
        <v>59.0</v>
      </c>
      <c r="F4519" s="21">
        <v>39.23499999999999</v>
      </c>
      <c r="G4519" s="22">
        <v>4.46969696969697</v>
      </c>
      <c r="H4519" s="21">
        <v>13.2</v>
      </c>
    </row>
    <row r="4520" ht="15.75" customHeight="1">
      <c r="A4520" s="16" t="str">
        <f t="shared" ref="A4520:B4520" si="4364">A4484</f>
        <v>январь</v>
      </c>
      <c r="B4520" s="18">
        <f t="shared" si="4364"/>
        <v>1</v>
      </c>
      <c r="C4520" s="18">
        <f t="shared" si="215"/>
        <v>124</v>
      </c>
      <c r="D4520" s="19" t="str">
        <f t="shared" si="216"/>
        <v>телефоны и гаджеты</v>
      </c>
      <c r="E4520" s="20">
        <v>57.99999999999999</v>
      </c>
      <c r="F4520" s="21">
        <v>39.38199999999999</v>
      </c>
      <c r="G4520" s="22">
        <v>4.393939393939394</v>
      </c>
      <c r="H4520" s="21">
        <v>13.2</v>
      </c>
    </row>
    <row r="4521" ht="15.75" customHeight="1">
      <c r="A4521" s="16" t="str">
        <f t="shared" ref="A4521:B4521" si="4365">A4485</f>
        <v>февраль</v>
      </c>
      <c r="B4521" s="18">
        <f t="shared" si="4365"/>
        <v>1</v>
      </c>
      <c r="C4521" s="18">
        <f t="shared" si="215"/>
        <v>124</v>
      </c>
      <c r="D4521" s="19" t="str">
        <f t="shared" si="216"/>
        <v>телефоны и гаджеты</v>
      </c>
      <c r="E4521" s="20">
        <v>42.5</v>
      </c>
      <c r="F4521" s="21">
        <v>31.237499999999997</v>
      </c>
      <c r="G4521" s="22">
        <v>2.951388888888889</v>
      </c>
      <c r="H4521" s="21">
        <v>14.4</v>
      </c>
    </row>
    <row r="4522" ht="15.75" customHeight="1">
      <c r="A4522" s="16" t="str">
        <f t="shared" ref="A4522:B4522" si="4366">A4486</f>
        <v>март</v>
      </c>
      <c r="B4522" s="18">
        <f t="shared" si="4366"/>
        <v>1</v>
      </c>
      <c r="C4522" s="18">
        <f t="shared" si="215"/>
        <v>124</v>
      </c>
      <c r="D4522" s="19" t="str">
        <f t="shared" si="216"/>
        <v>телефоны и гаджеты</v>
      </c>
      <c r="E4522" s="20">
        <v>54.0</v>
      </c>
      <c r="F4522" s="21">
        <v>36.666</v>
      </c>
      <c r="G4522" s="22">
        <v>3.75</v>
      </c>
      <c r="H4522" s="21">
        <v>14.4</v>
      </c>
    </row>
    <row r="4523" ht="15.75" customHeight="1">
      <c r="A4523" s="16" t="str">
        <f t="shared" ref="A4523:B4523" si="4367">A4487</f>
        <v>апрель</v>
      </c>
      <c r="B4523" s="18">
        <f t="shared" si="4367"/>
        <v>2</v>
      </c>
      <c r="C4523" s="18">
        <f t="shared" si="215"/>
        <v>124</v>
      </c>
      <c r="D4523" s="19" t="str">
        <f t="shared" si="216"/>
        <v>телефоны и гаджеты</v>
      </c>
      <c r="E4523" s="20">
        <v>47.5</v>
      </c>
      <c r="F4523" s="21">
        <v>32.9175</v>
      </c>
      <c r="G4523" s="22">
        <v>3.5984848484848486</v>
      </c>
      <c r="H4523" s="21">
        <v>13.2</v>
      </c>
    </row>
    <row r="4524" ht="15.75" customHeight="1">
      <c r="A4524" s="16" t="str">
        <f t="shared" ref="A4524:B4524" si="4368">A4488</f>
        <v>май</v>
      </c>
      <c r="B4524" s="18">
        <f t="shared" si="4368"/>
        <v>2</v>
      </c>
      <c r="C4524" s="18">
        <f t="shared" si="215"/>
        <v>124</v>
      </c>
      <c r="D4524" s="19" t="str">
        <f t="shared" si="216"/>
        <v>телефоны и гаджеты</v>
      </c>
      <c r="E4524" s="20">
        <v>57.99999999999999</v>
      </c>
      <c r="F4524" s="21">
        <v>39.38199999999999</v>
      </c>
      <c r="G4524" s="22">
        <v>4.393939393939394</v>
      </c>
      <c r="H4524" s="21">
        <v>13.2</v>
      </c>
    </row>
    <row r="4525" ht="15.75" customHeight="1">
      <c r="A4525" s="16" t="str">
        <f t="shared" ref="A4525:B4525" si="4369">A4489</f>
        <v>июнь</v>
      </c>
      <c r="B4525" s="18">
        <f t="shared" si="4369"/>
        <v>2</v>
      </c>
      <c r="C4525" s="18">
        <f t="shared" si="215"/>
        <v>124</v>
      </c>
      <c r="D4525" s="19" t="str">
        <f t="shared" si="216"/>
        <v>телефоны и гаджеты</v>
      </c>
      <c r="E4525" s="20">
        <v>40.5</v>
      </c>
      <c r="F4525" s="21">
        <v>27.215999999999994</v>
      </c>
      <c r="G4525" s="22">
        <v>3.75</v>
      </c>
      <c r="H4525" s="21">
        <v>10.8</v>
      </c>
    </row>
    <row r="4526" ht="15.75" customHeight="1">
      <c r="A4526" s="16" t="str">
        <f t="shared" ref="A4526:B4526" si="4370">A4490</f>
        <v>июль</v>
      </c>
      <c r="B4526" s="18">
        <f t="shared" si="4370"/>
        <v>3</v>
      </c>
      <c r="C4526" s="18">
        <f t="shared" si="215"/>
        <v>124</v>
      </c>
      <c r="D4526" s="19" t="str">
        <f t="shared" si="216"/>
        <v>телефоны и гаджеты</v>
      </c>
      <c r="E4526" s="20">
        <v>48.5</v>
      </c>
      <c r="F4526" s="21">
        <v>34.629</v>
      </c>
      <c r="G4526" s="22">
        <v>3.3680555555555562</v>
      </c>
      <c r="H4526" s="21">
        <v>14.4</v>
      </c>
    </row>
    <row r="4527" ht="15.75" customHeight="1">
      <c r="A4527" s="16" t="str">
        <f t="shared" ref="A4527:B4527" si="4371">A4491</f>
        <v>август</v>
      </c>
      <c r="B4527" s="18">
        <f t="shared" si="4371"/>
        <v>3</v>
      </c>
      <c r="C4527" s="18">
        <f t="shared" si="215"/>
        <v>124</v>
      </c>
      <c r="D4527" s="19" t="str">
        <f t="shared" si="216"/>
        <v>телефоны и гаджеты</v>
      </c>
      <c r="E4527" s="20">
        <v>54.0</v>
      </c>
      <c r="F4527" s="21">
        <v>36.288</v>
      </c>
      <c r="G4527" s="22">
        <v>4.090909090909091</v>
      </c>
      <c r="H4527" s="21">
        <v>13.2</v>
      </c>
    </row>
    <row r="4528" ht="15.75" customHeight="1">
      <c r="A4528" s="16" t="str">
        <f t="shared" ref="A4528:B4528" si="4372">A4492</f>
        <v>сентябрь</v>
      </c>
      <c r="B4528" s="18">
        <f t="shared" si="4372"/>
        <v>3</v>
      </c>
      <c r="C4528" s="18">
        <f t="shared" si="215"/>
        <v>124</v>
      </c>
      <c r="D4528" s="19" t="str">
        <f t="shared" si="216"/>
        <v>телефоны и гаджеты</v>
      </c>
      <c r="E4528" s="20">
        <v>47.0</v>
      </c>
      <c r="F4528" s="21">
        <v>32.242</v>
      </c>
      <c r="G4528" s="22">
        <v>3.2638888888888884</v>
      </c>
      <c r="H4528" s="21">
        <v>14.4</v>
      </c>
    </row>
    <row r="4529" ht="15.75" customHeight="1">
      <c r="A4529" s="16" t="str">
        <f t="shared" ref="A4529:B4529" si="4373">A4493</f>
        <v>январь</v>
      </c>
      <c r="B4529" s="18">
        <f t="shared" si="4373"/>
        <v>1</v>
      </c>
      <c r="C4529" s="18">
        <f t="shared" si="215"/>
        <v>125</v>
      </c>
      <c r="D4529" s="19" t="str">
        <f t="shared" si="216"/>
        <v>платежи</v>
      </c>
      <c r="E4529" s="20">
        <v>56.99999999999999</v>
      </c>
      <c r="F4529" s="21">
        <v>39.102</v>
      </c>
      <c r="G4529" s="22">
        <v>3.958333333333333</v>
      </c>
      <c r="H4529" s="21">
        <v>14.4</v>
      </c>
    </row>
    <row r="4530" ht="15.75" customHeight="1">
      <c r="A4530" s="16" t="str">
        <f t="shared" ref="A4530:B4530" si="4374">A4494</f>
        <v>февраль</v>
      </c>
      <c r="B4530" s="18">
        <f t="shared" si="4374"/>
        <v>1</v>
      </c>
      <c r="C4530" s="18">
        <f t="shared" si="215"/>
        <v>125</v>
      </c>
      <c r="D4530" s="19" t="str">
        <f t="shared" si="216"/>
        <v>платежи</v>
      </c>
      <c r="E4530" s="20">
        <v>45.0</v>
      </c>
      <c r="F4530" s="21">
        <v>30.86999999999999</v>
      </c>
      <c r="G4530" s="22">
        <v>3.125</v>
      </c>
      <c r="H4530" s="21">
        <v>14.4</v>
      </c>
    </row>
    <row r="4531" ht="15.75" customHeight="1">
      <c r="A4531" s="16" t="str">
        <f t="shared" ref="A4531:B4531" si="4375">A4495</f>
        <v>март</v>
      </c>
      <c r="B4531" s="18">
        <f t="shared" si="4375"/>
        <v>1</v>
      </c>
      <c r="C4531" s="18">
        <f t="shared" si="215"/>
        <v>125</v>
      </c>
      <c r="D4531" s="19" t="str">
        <f t="shared" si="216"/>
        <v>платежи</v>
      </c>
      <c r="E4531" s="20">
        <v>56.00000000000001</v>
      </c>
      <c r="F4531" s="21">
        <v>37.239999999999995</v>
      </c>
      <c r="G4531" s="22">
        <v>5.185185185185185</v>
      </c>
      <c r="H4531" s="21">
        <v>10.8</v>
      </c>
    </row>
    <row r="4532" ht="15.75" customHeight="1">
      <c r="A4532" s="16" t="str">
        <f t="shared" ref="A4532:B4532" si="4376">A4496</f>
        <v>апрель</v>
      </c>
      <c r="B4532" s="18">
        <f t="shared" si="4376"/>
        <v>2</v>
      </c>
      <c r="C4532" s="18">
        <f t="shared" si="215"/>
        <v>125</v>
      </c>
      <c r="D4532" s="19" t="str">
        <f t="shared" si="216"/>
        <v>платежи</v>
      </c>
      <c r="E4532" s="20">
        <v>51.0</v>
      </c>
      <c r="F4532" s="21">
        <v>35.699999999999996</v>
      </c>
      <c r="G4532" s="22">
        <v>3.8636363636363633</v>
      </c>
      <c r="H4532" s="21">
        <v>13.2</v>
      </c>
    </row>
    <row r="4533" ht="15.75" customHeight="1">
      <c r="A4533" s="16" t="str">
        <f t="shared" ref="A4533:B4533" si="4377">A4497</f>
        <v>май</v>
      </c>
      <c r="B4533" s="18">
        <f t="shared" si="4377"/>
        <v>2</v>
      </c>
      <c r="C4533" s="18">
        <f t="shared" si="215"/>
        <v>125</v>
      </c>
      <c r="D4533" s="19" t="str">
        <f t="shared" si="216"/>
        <v>платежи</v>
      </c>
      <c r="E4533" s="20">
        <v>40.5</v>
      </c>
      <c r="F4533" s="21">
        <v>29.7675</v>
      </c>
      <c r="G4533" s="22">
        <v>3.0681818181818183</v>
      </c>
      <c r="H4533" s="21">
        <v>13.2</v>
      </c>
    </row>
    <row r="4534" ht="15.75" customHeight="1">
      <c r="A4534" s="16" t="str">
        <f t="shared" ref="A4534:B4534" si="4378">A4498</f>
        <v>июнь</v>
      </c>
      <c r="B4534" s="18">
        <f t="shared" si="4378"/>
        <v>2</v>
      </c>
      <c r="C4534" s="18">
        <f t="shared" si="215"/>
        <v>125</v>
      </c>
      <c r="D4534" s="19" t="str">
        <f t="shared" si="216"/>
        <v>платежи</v>
      </c>
      <c r="E4534" s="20">
        <v>51.5</v>
      </c>
      <c r="F4534" s="21">
        <v>34.247499999999995</v>
      </c>
      <c r="G4534" s="22">
        <v>3.576388888888889</v>
      </c>
      <c r="H4534" s="21">
        <v>14.4</v>
      </c>
    </row>
    <row r="4535" ht="15.75" customHeight="1">
      <c r="A4535" s="16" t="str">
        <f t="shared" ref="A4535:B4535" si="4379">A4499</f>
        <v>июль</v>
      </c>
      <c r="B4535" s="18">
        <f t="shared" si="4379"/>
        <v>3</v>
      </c>
      <c r="C4535" s="18">
        <f t="shared" si="215"/>
        <v>125</v>
      </c>
      <c r="D4535" s="19" t="str">
        <f t="shared" si="216"/>
        <v>платежи</v>
      </c>
      <c r="E4535" s="20">
        <v>58.5</v>
      </c>
      <c r="F4535" s="21">
        <v>42.587999999999994</v>
      </c>
      <c r="G4535" s="22">
        <v>4.431818181818182</v>
      </c>
      <c r="H4535" s="21">
        <v>13.2</v>
      </c>
    </row>
    <row r="4536" ht="15.75" customHeight="1">
      <c r="A4536" s="16" t="str">
        <f t="shared" ref="A4536:B4536" si="4380">A4500</f>
        <v>август</v>
      </c>
      <c r="B4536" s="18">
        <f t="shared" si="4380"/>
        <v>3</v>
      </c>
      <c r="C4536" s="18">
        <f t="shared" si="215"/>
        <v>125</v>
      </c>
      <c r="D4536" s="19" t="str">
        <f t="shared" si="216"/>
        <v>платежи</v>
      </c>
      <c r="E4536" s="20">
        <v>40.0</v>
      </c>
      <c r="F4536" s="21">
        <v>29.12</v>
      </c>
      <c r="G4536" s="22">
        <v>3.3333333333333335</v>
      </c>
      <c r="H4536" s="21">
        <v>12.0</v>
      </c>
    </row>
    <row r="4537" ht="15.75" customHeight="1">
      <c r="A4537" s="16" t="str">
        <f t="shared" ref="A4537:B4537" si="4381">A4501</f>
        <v>сентябрь</v>
      </c>
      <c r="B4537" s="18">
        <f t="shared" si="4381"/>
        <v>3</v>
      </c>
      <c r="C4537" s="18">
        <f t="shared" si="215"/>
        <v>125</v>
      </c>
      <c r="D4537" s="19" t="str">
        <f t="shared" si="216"/>
        <v>платежи</v>
      </c>
      <c r="E4537" s="20">
        <v>51.0</v>
      </c>
      <c r="F4537" s="21">
        <v>35.342999999999996</v>
      </c>
      <c r="G4537" s="22">
        <v>4.722222222222222</v>
      </c>
      <c r="H4537" s="21">
        <v>10.8</v>
      </c>
    </row>
    <row r="4538" ht="15.75" customHeight="1">
      <c r="A4538" s="16" t="str">
        <f t="shared" ref="A4538:B4538" si="4382">A4502</f>
        <v>январь</v>
      </c>
      <c r="B4538" s="18">
        <f t="shared" si="4382"/>
        <v>1</v>
      </c>
      <c r="C4538" s="18">
        <f t="shared" si="215"/>
        <v>121</v>
      </c>
      <c r="D4538" s="19" t="str">
        <f t="shared" si="216"/>
        <v>Услуги</v>
      </c>
      <c r="E4538" s="20">
        <v>56.49999999999999</v>
      </c>
      <c r="F4538" s="21">
        <v>38.75899999999999</v>
      </c>
      <c r="G4538" s="22">
        <v>3.923611111111111</v>
      </c>
      <c r="H4538" s="21">
        <v>14.4</v>
      </c>
    </row>
    <row r="4539" ht="15.75" customHeight="1">
      <c r="A4539" s="16" t="str">
        <f t="shared" ref="A4539:B4539" si="4383">A4503</f>
        <v>февраль</v>
      </c>
      <c r="B4539" s="18">
        <f t="shared" si="4383"/>
        <v>1</v>
      </c>
      <c r="C4539" s="18">
        <f t="shared" si="215"/>
        <v>121</v>
      </c>
      <c r="D4539" s="19" t="str">
        <f t="shared" si="216"/>
        <v>Услуги</v>
      </c>
      <c r="E4539" s="20">
        <v>45.0</v>
      </c>
      <c r="F4539" s="21">
        <v>29.924999999999997</v>
      </c>
      <c r="G4539" s="22">
        <v>3.125</v>
      </c>
      <c r="H4539" s="21">
        <v>14.4</v>
      </c>
    </row>
    <row r="4540" ht="15.75" customHeight="1">
      <c r="A4540" s="16" t="str">
        <f t="shared" ref="A4540:B4540" si="4384">A4504</f>
        <v>март</v>
      </c>
      <c r="B4540" s="18">
        <f t="shared" si="4384"/>
        <v>1</v>
      </c>
      <c r="C4540" s="18">
        <f t="shared" si="215"/>
        <v>121</v>
      </c>
      <c r="D4540" s="19" t="str">
        <f t="shared" si="216"/>
        <v>Услуги</v>
      </c>
      <c r="E4540" s="20">
        <v>41.0</v>
      </c>
      <c r="F4540" s="21">
        <v>30.135</v>
      </c>
      <c r="G4540" s="22">
        <v>3.7962962962962967</v>
      </c>
      <c r="H4540" s="21">
        <v>10.8</v>
      </c>
    </row>
    <row r="4541" ht="15.75" customHeight="1">
      <c r="A4541" s="16" t="str">
        <f t="shared" ref="A4541:B4541" si="4385">A4505</f>
        <v>апрель</v>
      </c>
      <c r="B4541" s="18">
        <f t="shared" si="4385"/>
        <v>2</v>
      </c>
      <c r="C4541" s="18">
        <f t="shared" si="215"/>
        <v>121</v>
      </c>
      <c r="D4541" s="19" t="str">
        <f t="shared" si="216"/>
        <v>Услуги</v>
      </c>
      <c r="E4541" s="20">
        <v>44.5</v>
      </c>
      <c r="F4541" s="21">
        <v>31.15</v>
      </c>
      <c r="G4541" s="22">
        <v>3.3712121212121215</v>
      </c>
      <c r="H4541" s="21">
        <v>13.2</v>
      </c>
    </row>
    <row r="4542" ht="15.75" customHeight="1">
      <c r="A4542" s="16" t="str">
        <f t="shared" ref="A4542:B4542" si="4386">A4506</f>
        <v>май</v>
      </c>
      <c r="B4542" s="18">
        <f t="shared" si="4386"/>
        <v>2</v>
      </c>
      <c r="C4542" s="18">
        <f t="shared" si="215"/>
        <v>121</v>
      </c>
      <c r="D4542" s="19" t="str">
        <f t="shared" si="216"/>
        <v>Услуги</v>
      </c>
      <c r="E4542" s="20">
        <v>50.0</v>
      </c>
      <c r="F4542" s="21">
        <v>33.6</v>
      </c>
      <c r="G4542" s="22">
        <v>4.166666666666666</v>
      </c>
      <c r="H4542" s="21">
        <v>12.0</v>
      </c>
    </row>
    <row r="4543" ht="15.75" customHeight="1">
      <c r="A4543" s="16" t="str">
        <f t="shared" ref="A4543:B4543" si="4387">A4507</f>
        <v>июнь</v>
      </c>
      <c r="B4543" s="18">
        <f t="shared" si="4387"/>
        <v>2</v>
      </c>
      <c r="C4543" s="18">
        <f t="shared" si="215"/>
        <v>121</v>
      </c>
      <c r="D4543" s="19" t="str">
        <f t="shared" si="216"/>
        <v>Услуги</v>
      </c>
      <c r="E4543" s="20">
        <v>57.49999999999999</v>
      </c>
      <c r="F4543" s="21">
        <v>41.055</v>
      </c>
      <c r="G4543" s="22">
        <v>4.356060606060606</v>
      </c>
      <c r="H4543" s="21">
        <v>13.2</v>
      </c>
    </row>
    <row r="4544" ht="15.75" customHeight="1">
      <c r="A4544" s="16" t="str">
        <f t="shared" ref="A4544:B4544" si="4388">A4508</f>
        <v>июль</v>
      </c>
      <c r="B4544" s="18">
        <f t="shared" si="4388"/>
        <v>3</v>
      </c>
      <c r="C4544" s="18">
        <f t="shared" si="215"/>
        <v>121</v>
      </c>
      <c r="D4544" s="19" t="str">
        <f t="shared" si="216"/>
        <v>Услуги</v>
      </c>
      <c r="E4544" s="20">
        <v>45.5</v>
      </c>
      <c r="F4544" s="21">
        <v>30.576000000000004</v>
      </c>
      <c r="G4544" s="22">
        <v>4.212962962962963</v>
      </c>
      <c r="H4544" s="21">
        <v>10.8</v>
      </c>
    </row>
    <row r="4545" ht="15.75" customHeight="1">
      <c r="A4545" s="16" t="str">
        <f t="shared" ref="A4545:B4545" si="4389">A4509</f>
        <v>август</v>
      </c>
      <c r="B4545" s="18">
        <f t="shared" si="4389"/>
        <v>3</v>
      </c>
      <c r="C4545" s="18">
        <f t="shared" si="215"/>
        <v>121</v>
      </c>
      <c r="D4545" s="19" t="str">
        <f t="shared" si="216"/>
        <v>Услуги</v>
      </c>
      <c r="E4545" s="20">
        <v>56.99999999999999</v>
      </c>
      <c r="F4545" s="21">
        <v>40.299</v>
      </c>
      <c r="G4545" s="22">
        <v>5.277777777777778</v>
      </c>
      <c r="H4545" s="21">
        <v>10.8</v>
      </c>
    </row>
    <row r="4546" ht="15.75" customHeight="1">
      <c r="A4546" s="16" t="str">
        <f t="shared" ref="A4546:B4546" si="4390">A4510</f>
        <v>сентябрь</v>
      </c>
      <c r="B4546" s="18">
        <f t="shared" si="4390"/>
        <v>3</v>
      </c>
      <c r="C4546" s="18">
        <f t="shared" si="215"/>
        <v>121</v>
      </c>
      <c r="D4546" s="19" t="str">
        <f t="shared" si="216"/>
        <v>Услуги</v>
      </c>
      <c r="E4546" s="20">
        <v>42.0</v>
      </c>
      <c r="F4546" s="21">
        <v>29.4</v>
      </c>
      <c r="G4546" s="22">
        <v>3.1818181818181817</v>
      </c>
      <c r="H4546" s="21">
        <v>13.2</v>
      </c>
    </row>
    <row r="4547" ht="15.75" customHeight="1">
      <c r="A4547" s="16" t="str">
        <f t="shared" ref="A4547:B4547" si="4391">A4511</f>
        <v>январь</v>
      </c>
      <c r="B4547" s="18">
        <f t="shared" si="4391"/>
        <v>1</v>
      </c>
      <c r="C4547" s="18">
        <f t="shared" si="215"/>
        <v>124</v>
      </c>
      <c r="D4547" s="19" t="str">
        <f t="shared" si="216"/>
        <v>Услуги</v>
      </c>
      <c r="E4547" s="20">
        <v>54.50000000000001</v>
      </c>
      <c r="F4547" s="21">
        <v>38.531499999999994</v>
      </c>
      <c r="G4547" s="22">
        <v>3.7847222222222228</v>
      </c>
      <c r="H4547" s="21">
        <v>14.4</v>
      </c>
    </row>
    <row r="4548" ht="15.75" customHeight="1">
      <c r="A4548" s="16" t="str">
        <f t="shared" ref="A4548:B4548" si="4392">A4512</f>
        <v>февраль</v>
      </c>
      <c r="B4548" s="18">
        <f t="shared" si="4392"/>
        <v>1</v>
      </c>
      <c r="C4548" s="18">
        <f t="shared" si="215"/>
        <v>124</v>
      </c>
      <c r="D4548" s="19" t="str">
        <f t="shared" si="216"/>
        <v>Услуги</v>
      </c>
      <c r="E4548" s="20">
        <v>41.0</v>
      </c>
      <c r="F4548" s="21">
        <v>29.847999999999995</v>
      </c>
      <c r="G4548" s="22">
        <v>3.7962962962962967</v>
      </c>
      <c r="H4548" s="21">
        <v>10.8</v>
      </c>
    </row>
    <row r="4549" ht="15.75" customHeight="1">
      <c r="A4549" s="16" t="str">
        <f t="shared" ref="A4549:B4549" si="4393">A4513</f>
        <v>март</v>
      </c>
      <c r="B4549" s="18">
        <f t="shared" si="4393"/>
        <v>1</v>
      </c>
      <c r="C4549" s="18">
        <f t="shared" si="215"/>
        <v>124</v>
      </c>
      <c r="D4549" s="19" t="str">
        <f t="shared" si="216"/>
        <v>Услуги</v>
      </c>
      <c r="E4549" s="20">
        <v>52.5</v>
      </c>
      <c r="F4549" s="21">
        <v>35.28</v>
      </c>
      <c r="G4549" s="22">
        <v>4.375</v>
      </c>
      <c r="H4549" s="21">
        <v>12.0</v>
      </c>
    </row>
    <row r="4550" ht="15.75" customHeight="1">
      <c r="A4550" s="16" t="str">
        <f t="shared" ref="A4550:B4550" si="4394">A4514</f>
        <v>апрель</v>
      </c>
      <c r="B4550" s="18">
        <f t="shared" si="4394"/>
        <v>2</v>
      </c>
      <c r="C4550" s="18">
        <f t="shared" si="215"/>
        <v>124</v>
      </c>
      <c r="D4550" s="19" t="str">
        <f t="shared" si="216"/>
        <v>Услуги</v>
      </c>
      <c r="E4550" s="20">
        <v>44.0</v>
      </c>
      <c r="F4550" s="21">
        <v>32.339999999999996</v>
      </c>
      <c r="G4550" s="22">
        <v>3.055555555555556</v>
      </c>
      <c r="H4550" s="21">
        <v>14.4</v>
      </c>
    </row>
    <row r="4551" ht="15.75" customHeight="1">
      <c r="A4551" s="16" t="str">
        <f t="shared" ref="A4551:B4551" si="4395">A4515</f>
        <v>май</v>
      </c>
      <c r="B4551" s="18">
        <f t="shared" si="4395"/>
        <v>2</v>
      </c>
      <c r="C4551" s="18">
        <f t="shared" si="215"/>
        <v>124</v>
      </c>
      <c r="D4551" s="19" t="str">
        <f t="shared" si="216"/>
        <v>Услуги</v>
      </c>
      <c r="E4551" s="20">
        <v>42.5</v>
      </c>
      <c r="F4551" s="21">
        <v>28.262499999999996</v>
      </c>
      <c r="G4551" s="22">
        <v>3.5416666666666665</v>
      </c>
      <c r="H4551" s="21">
        <v>12.0</v>
      </c>
    </row>
    <row r="4552" ht="15.75" customHeight="1">
      <c r="A4552" s="16" t="str">
        <f t="shared" ref="A4552:B4552" si="4396">A4516</f>
        <v>июнь</v>
      </c>
      <c r="B4552" s="18">
        <f t="shared" si="4396"/>
        <v>2</v>
      </c>
      <c r="C4552" s="18">
        <f t="shared" si="215"/>
        <v>124</v>
      </c>
      <c r="D4552" s="19" t="str">
        <f t="shared" si="216"/>
        <v>Услуги</v>
      </c>
      <c r="E4552" s="20">
        <v>49.0</v>
      </c>
      <c r="F4552" s="21">
        <v>35.32899999999999</v>
      </c>
      <c r="G4552" s="22">
        <v>3.4027777777777777</v>
      </c>
      <c r="H4552" s="21">
        <v>14.4</v>
      </c>
    </row>
    <row r="4553" ht="15.75" customHeight="1">
      <c r="A4553" s="16" t="str">
        <f t="shared" ref="A4553:B4553" si="4397">A4517</f>
        <v>июль</v>
      </c>
      <c r="B4553" s="18">
        <f t="shared" si="4397"/>
        <v>3</v>
      </c>
      <c r="C4553" s="18">
        <f t="shared" si="215"/>
        <v>124</v>
      </c>
      <c r="D4553" s="19" t="str">
        <f t="shared" si="216"/>
        <v>Услуги</v>
      </c>
      <c r="E4553" s="20">
        <v>44.5</v>
      </c>
      <c r="F4553" s="21">
        <v>30.838500000000003</v>
      </c>
      <c r="G4553" s="22">
        <v>3.0902777777777777</v>
      </c>
      <c r="H4553" s="21">
        <v>14.4</v>
      </c>
    </row>
    <row r="4554" ht="15.75" customHeight="1">
      <c r="A4554" s="16" t="str">
        <f t="shared" ref="A4554:B4554" si="4398">A4518</f>
        <v>август</v>
      </c>
      <c r="B4554" s="18">
        <f t="shared" si="4398"/>
        <v>3</v>
      </c>
      <c r="C4554" s="18">
        <f t="shared" si="215"/>
        <v>124</v>
      </c>
      <c r="D4554" s="19" t="str">
        <f t="shared" si="216"/>
        <v>Услуги</v>
      </c>
      <c r="E4554" s="20">
        <v>52.0</v>
      </c>
      <c r="F4554" s="21">
        <v>34.943999999999996</v>
      </c>
      <c r="G4554" s="22">
        <v>4.333333333333334</v>
      </c>
      <c r="H4554" s="21">
        <v>12.0</v>
      </c>
    </row>
    <row r="4555" ht="15.75" customHeight="1">
      <c r="A4555" s="16" t="str">
        <f t="shared" ref="A4555:B4555" si="4399">A4519</f>
        <v>сентябрь</v>
      </c>
      <c r="B4555" s="18">
        <f t="shared" si="4399"/>
        <v>3</v>
      </c>
      <c r="C4555" s="18">
        <f t="shared" si="215"/>
        <v>124</v>
      </c>
      <c r="D4555" s="19" t="str">
        <f t="shared" si="216"/>
        <v>Услуги</v>
      </c>
      <c r="E4555" s="20">
        <v>54.0</v>
      </c>
      <c r="F4555" s="21">
        <v>35.91</v>
      </c>
      <c r="G4555" s="22">
        <v>5.0</v>
      </c>
      <c r="H4555" s="21">
        <v>10.8</v>
      </c>
    </row>
    <row r="4556" ht="15.75" customHeight="1">
      <c r="A4556" s="16" t="str">
        <f t="shared" ref="A4556:B4556" si="4400">A4520</f>
        <v>январь</v>
      </c>
      <c r="B4556" s="18">
        <f t="shared" si="4400"/>
        <v>1</v>
      </c>
      <c r="C4556" s="18">
        <f t="shared" si="215"/>
        <v>125</v>
      </c>
      <c r="D4556" s="19" t="str">
        <f t="shared" si="216"/>
        <v>телефоны и гаджеты</v>
      </c>
      <c r="E4556" s="20">
        <v>47.0</v>
      </c>
      <c r="F4556" s="21">
        <v>31.583999999999996</v>
      </c>
      <c r="G4556" s="22">
        <v>3.5606060606060606</v>
      </c>
      <c r="H4556" s="21">
        <v>13.2</v>
      </c>
    </row>
    <row r="4557" ht="15.75" customHeight="1">
      <c r="A4557" s="16" t="str">
        <f t="shared" ref="A4557:B4557" si="4401">A4521</f>
        <v>февраль</v>
      </c>
      <c r="B4557" s="18">
        <f t="shared" si="4401"/>
        <v>1</v>
      </c>
      <c r="C4557" s="18">
        <f t="shared" si="215"/>
        <v>125</v>
      </c>
      <c r="D4557" s="19" t="str">
        <f t="shared" si="216"/>
        <v>телефоны и гаджеты</v>
      </c>
      <c r="E4557" s="20">
        <v>57.99999999999999</v>
      </c>
      <c r="F4557" s="21">
        <v>39.78799999999999</v>
      </c>
      <c r="G4557" s="22">
        <v>4.833333333333332</v>
      </c>
      <c r="H4557" s="21">
        <v>12.0</v>
      </c>
    </row>
    <row r="4558" ht="15.75" customHeight="1">
      <c r="A4558" s="16" t="str">
        <f t="shared" ref="A4558:B4558" si="4402">A4522</f>
        <v>март</v>
      </c>
      <c r="B4558" s="18">
        <f t="shared" si="4402"/>
        <v>1</v>
      </c>
      <c r="C4558" s="18">
        <f t="shared" si="215"/>
        <v>125</v>
      </c>
      <c r="D4558" s="19" t="str">
        <f t="shared" si="216"/>
        <v>телефоны и гаджеты</v>
      </c>
      <c r="E4558" s="20">
        <v>57.49999999999999</v>
      </c>
      <c r="F4558" s="21">
        <v>41.86</v>
      </c>
      <c r="G4558" s="22">
        <v>3.993055555555556</v>
      </c>
      <c r="H4558" s="21">
        <v>14.4</v>
      </c>
    </row>
    <row r="4559" ht="15.75" customHeight="1">
      <c r="A4559" s="16" t="str">
        <f t="shared" ref="A4559:B4559" si="4403">A4523</f>
        <v>апрель</v>
      </c>
      <c r="B4559" s="18">
        <f t="shared" si="4403"/>
        <v>2</v>
      </c>
      <c r="C4559" s="18">
        <f t="shared" si="215"/>
        <v>125</v>
      </c>
      <c r="D4559" s="19" t="str">
        <f t="shared" si="216"/>
        <v>телефоны и гаджеты</v>
      </c>
      <c r="E4559" s="20">
        <v>59.0</v>
      </c>
      <c r="F4559" s="21">
        <v>42.952</v>
      </c>
      <c r="G4559" s="22">
        <v>4.916666666666666</v>
      </c>
      <c r="H4559" s="21">
        <v>12.0</v>
      </c>
    </row>
    <row r="4560" ht="15.75" customHeight="1">
      <c r="A4560" s="16" t="str">
        <f t="shared" ref="A4560:B4560" si="4404">A4524</f>
        <v>май</v>
      </c>
      <c r="B4560" s="18">
        <f t="shared" si="4404"/>
        <v>2</v>
      </c>
      <c r="C4560" s="18">
        <f t="shared" si="215"/>
        <v>125</v>
      </c>
      <c r="D4560" s="19" t="str">
        <f t="shared" si="216"/>
        <v>телефоны и гаджеты</v>
      </c>
      <c r="E4560" s="20">
        <v>56.00000000000001</v>
      </c>
      <c r="F4560" s="21">
        <v>39.983999999999995</v>
      </c>
      <c r="G4560" s="22">
        <v>4.666666666666667</v>
      </c>
      <c r="H4560" s="21">
        <v>12.0</v>
      </c>
    </row>
    <row r="4561" ht="15.75" customHeight="1">
      <c r="A4561" s="16" t="str">
        <f t="shared" ref="A4561:B4561" si="4405">A4525</f>
        <v>июнь</v>
      </c>
      <c r="B4561" s="18">
        <f t="shared" si="4405"/>
        <v>2</v>
      </c>
      <c r="C4561" s="18">
        <f t="shared" si="215"/>
        <v>125</v>
      </c>
      <c r="D4561" s="19" t="str">
        <f t="shared" si="216"/>
        <v>телефоны и гаджеты</v>
      </c>
      <c r="E4561" s="20">
        <v>51.5</v>
      </c>
      <c r="F4561" s="21">
        <v>36.05</v>
      </c>
      <c r="G4561" s="22">
        <v>4.291666666666666</v>
      </c>
      <c r="H4561" s="21">
        <v>12.0</v>
      </c>
    </row>
    <row r="4562" ht="15.75" customHeight="1">
      <c r="A4562" s="16" t="str">
        <f t="shared" ref="A4562:B4562" si="4406">A4526</f>
        <v>июль</v>
      </c>
      <c r="B4562" s="18">
        <f t="shared" si="4406"/>
        <v>3</v>
      </c>
      <c r="C4562" s="18">
        <f t="shared" si="215"/>
        <v>125</v>
      </c>
      <c r="D4562" s="19" t="str">
        <f t="shared" si="216"/>
        <v>телефоны и гаджеты</v>
      </c>
      <c r="E4562" s="20">
        <v>46.0</v>
      </c>
      <c r="F4562" s="21">
        <v>32.52199999999999</v>
      </c>
      <c r="G4562" s="22">
        <v>3.833333333333334</v>
      </c>
      <c r="H4562" s="21">
        <v>12.0</v>
      </c>
    </row>
    <row r="4563" ht="15.75" customHeight="1">
      <c r="A4563" s="16" t="str">
        <f t="shared" ref="A4563:B4563" si="4407">A4527</f>
        <v>август</v>
      </c>
      <c r="B4563" s="18">
        <f t="shared" si="4407"/>
        <v>3</v>
      </c>
      <c r="C4563" s="18">
        <f t="shared" si="215"/>
        <v>125</v>
      </c>
      <c r="D4563" s="19" t="str">
        <f t="shared" si="216"/>
        <v>телефоны и гаджеты</v>
      </c>
      <c r="E4563" s="20">
        <v>47.5</v>
      </c>
      <c r="F4563" s="21">
        <v>33.915</v>
      </c>
      <c r="G4563" s="22">
        <v>4.398148148148148</v>
      </c>
      <c r="H4563" s="21">
        <v>10.8</v>
      </c>
    </row>
    <row r="4564" ht="15.75" customHeight="1">
      <c r="A4564" s="16" t="str">
        <f t="shared" ref="A4564:B4564" si="4408">A4528</f>
        <v>сентябрь</v>
      </c>
      <c r="B4564" s="18">
        <f t="shared" si="4408"/>
        <v>3</v>
      </c>
      <c r="C4564" s="18">
        <f t="shared" si="215"/>
        <v>125</v>
      </c>
      <c r="D4564" s="19" t="str">
        <f t="shared" si="216"/>
        <v>телефоны и гаджеты</v>
      </c>
      <c r="E4564" s="20">
        <v>41.0</v>
      </c>
      <c r="F4564" s="21">
        <v>29.561</v>
      </c>
      <c r="G4564" s="22">
        <v>3.7962962962962967</v>
      </c>
      <c r="H4564" s="21">
        <v>10.8</v>
      </c>
    </row>
    <row r="4565" ht="15.75" customHeight="1">
      <c r="A4565" s="16" t="str">
        <f t="shared" ref="A4565:B4565" si="4409">A4529</f>
        <v>январь</v>
      </c>
      <c r="B4565" s="18">
        <f t="shared" si="4409"/>
        <v>1</v>
      </c>
      <c r="C4565" s="18">
        <f t="shared" si="215"/>
        <v>126</v>
      </c>
      <c r="D4565" s="19" t="str">
        <f t="shared" si="216"/>
        <v>платежи</v>
      </c>
      <c r="E4565" s="20">
        <v>51.5</v>
      </c>
      <c r="F4565" s="21">
        <v>34.247499999999995</v>
      </c>
      <c r="G4565" s="22">
        <v>4.291666666666666</v>
      </c>
      <c r="H4565" s="21">
        <v>12.0</v>
      </c>
    </row>
    <row r="4566" ht="15.75" customHeight="1">
      <c r="A4566" s="16" t="str">
        <f t="shared" ref="A4566:B4566" si="4410">A4530</f>
        <v>февраль</v>
      </c>
      <c r="B4566" s="18">
        <f t="shared" si="4410"/>
        <v>1</v>
      </c>
      <c r="C4566" s="18">
        <f t="shared" si="215"/>
        <v>126</v>
      </c>
      <c r="D4566" s="19" t="str">
        <f t="shared" si="216"/>
        <v>платежи</v>
      </c>
      <c r="E4566" s="20">
        <v>47.5</v>
      </c>
      <c r="F4566" s="21">
        <v>31.587499999999995</v>
      </c>
      <c r="G4566" s="22">
        <v>4.398148148148148</v>
      </c>
      <c r="H4566" s="21">
        <v>10.8</v>
      </c>
    </row>
    <row r="4567" ht="15.75" customHeight="1">
      <c r="A4567" s="16" t="str">
        <f t="shared" ref="A4567:B4567" si="4411">A4531</f>
        <v>март</v>
      </c>
      <c r="B4567" s="18">
        <f t="shared" si="4411"/>
        <v>1</v>
      </c>
      <c r="C4567" s="18">
        <f t="shared" si="215"/>
        <v>126</v>
      </c>
      <c r="D4567" s="19" t="str">
        <f t="shared" si="216"/>
        <v>платежи</v>
      </c>
      <c r="E4567" s="20">
        <v>51.5</v>
      </c>
      <c r="F4567" s="21">
        <v>34.9685</v>
      </c>
      <c r="G4567" s="22">
        <v>3.576388888888889</v>
      </c>
      <c r="H4567" s="21">
        <v>14.4</v>
      </c>
    </row>
    <row r="4568" ht="15.75" customHeight="1">
      <c r="A4568" s="16" t="str">
        <f t="shared" ref="A4568:B4568" si="4412">A4532</f>
        <v>апрель</v>
      </c>
      <c r="B4568" s="18">
        <f t="shared" si="4412"/>
        <v>2</v>
      </c>
      <c r="C4568" s="18">
        <f t="shared" si="215"/>
        <v>126</v>
      </c>
      <c r="D4568" s="19" t="str">
        <f t="shared" si="216"/>
        <v>платежи</v>
      </c>
      <c r="E4568" s="20">
        <v>60.0</v>
      </c>
      <c r="F4568" s="21">
        <v>43.26</v>
      </c>
      <c r="G4568" s="22">
        <v>5.555555555555556</v>
      </c>
      <c r="H4568" s="21">
        <v>10.8</v>
      </c>
    </row>
    <row r="4569" ht="15.75" customHeight="1">
      <c r="A4569" s="16" t="str">
        <f t="shared" ref="A4569:B4569" si="4413">A4533</f>
        <v>май</v>
      </c>
      <c r="B4569" s="18">
        <f t="shared" si="4413"/>
        <v>2</v>
      </c>
      <c r="C4569" s="18">
        <f t="shared" si="215"/>
        <v>126</v>
      </c>
      <c r="D4569" s="19" t="str">
        <f t="shared" si="216"/>
        <v>платежи</v>
      </c>
      <c r="E4569" s="20">
        <v>50.5</v>
      </c>
      <c r="F4569" s="21">
        <v>33.582499999999996</v>
      </c>
      <c r="G4569" s="22">
        <v>4.6759259259259265</v>
      </c>
      <c r="H4569" s="21">
        <v>10.8</v>
      </c>
    </row>
    <row r="4570" ht="15.75" customHeight="1">
      <c r="A4570" s="16" t="str">
        <f t="shared" ref="A4570:B4570" si="4414">A4534</f>
        <v>июнь</v>
      </c>
      <c r="B4570" s="18">
        <f t="shared" si="4414"/>
        <v>2</v>
      </c>
      <c r="C4570" s="18">
        <f t="shared" si="215"/>
        <v>126</v>
      </c>
      <c r="D4570" s="19" t="str">
        <f t="shared" si="216"/>
        <v>платежи</v>
      </c>
      <c r="E4570" s="20">
        <v>49.5</v>
      </c>
      <c r="F4570" s="21">
        <v>33.263999999999996</v>
      </c>
      <c r="G4570" s="22">
        <v>3.75</v>
      </c>
      <c r="H4570" s="21">
        <v>13.2</v>
      </c>
    </row>
    <row r="4571" ht="15.75" customHeight="1">
      <c r="A4571" s="16" t="str">
        <f t="shared" ref="A4571:B4571" si="4415">A4535</f>
        <v>июль</v>
      </c>
      <c r="B4571" s="18">
        <f t="shared" si="4415"/>
        <v>3</v>
      </c>
      <c r="C4571" s="18">
        <f t="shared" si="215"/>
        <v>126</v>
      </c>
      <c r="D4571" s="19" t="str">
        <f t="shared" si="216"/>
        <v>платежи</v>
      </c>
      <c r="E4571" s="20">
        <v>50.5</v>
      </c>
      <c r="F4571" s="21">
        <v>34.642999999999994</v>
      </c>
      <c r="G4571" s="22">
        <v>4.208333333333333</v>
      </c>
      <c r="H4571" s="21">
        <v>12.0</v>
      </c>
    </row>
    <row r="4572" ht="15.75" customHeight="1">
      <c r="A4572" s="16" t="str">
        <f t="shared" ref="A4572:B4572" si="4416">A4536</f>
        <v>август</v>
      </c>
      <c r="B4572" s="18">
        <f t="shared" si="4416"/>
        <v>3</v>
      </c>
      <c r="C4572" s="18">
        <f t="shared" si="215"/>
        <v>126</v>
      </c>
      <c r="D4572" s="19" t="str">
        <f t="shared" si="216"/>
        <v>платежи</v>
      </c>
      <c r="E4572" s="20">
        <v>50.5</v>
      </c>
      <c r="F4572" s="21">
        <v>34.642999999999994</v>
      </c>
      <c r="G4572" s="22">
        <v>3.5069444444444438</v>
      </c>
      <c r="H4572" s="21">
        <v>14.4</v>
      </c>
    </row>
    <row r="4573" ht="15.75" customHeight="1">
      <c r="A4573" s="16" t="str">
        <f t="shared" ref="A4573:B4573" si="4417">A4537</f>
        <v>сентябрь</v>
      </c>
      <c r="B4573" s="18">
        <f t="shared" si="4417"/>
        <v>3</v>
      </c>
      <c r="C4573" s="18">
        <f t="shared" si="215"/>
        <v>126</v>
      </c>
      <c r="D4573" s="19" t="str">
        <f t="shared" si="216"/>
        <v>платежи</v>
      </c>
      <c r="E4573" s="20">
        <v>58.5</v>
      </c>
      <c r="F4573" s="21">
        <v>40.949999999999996</v>
      </c>
      <c r="G4573" s="22">
        <v>4.875</v>
      </c>
      <c r="H4573" s="21">
        <v>12.0</v>
      </c>
    </row>
    <row r="4574" ht="15.75" customHeight="1">
      <c r="A4574" s="16" t="str">
        <f t="shared" ref="A4574:B4574" si="4418">A4538</f>
        <v>январь</v>
      </c>
      <c r="B4574" s="18">
        <f t="shared" si="4418"/>
        <v>1</v>
      </c>
      <c r="C4574" s="18">
        <f t="shared" si="215"/>
        <v>122</v>
      </c>
      <c r="D4574" s="19" t="str">
        <f t="shared" si="216"/>
        <v>Услуги</v>
      </c>
      <c r="E4574" s="20">
        <v>3.33</v>
      </c>
      <c r="F4574" s="21">
        <v>1.6983000000000001</v>
      </c>
      <c r="G4574" s="22">
        <v>0.23125</v>
      </c>
      <c r="H4574" s="21">
        <v>14.4</v>
      </c>
    </row>
    <row r="4575" ht="15.75" customHeight="1">
      <c r="A4575" s="16" t="str">
        <f t="shared" ref="A4575:B4575" si="4419">A4539</f>
        <v>февраль</v>
      </c>
      <c r="B4575" s="18">
        <f t="shared" si="4419"/>
        <v>1</v>
      </c>
      <c r="C4575" s="18">
        <f t="shared" si="215"/>
        <v>122</v>
      </c>
      <c r="D4575" s="19" t="str">
        <f t="shared" si="216"/>
        <v>Услуги</v>
      </c>
      <c r="E4575" s="20">
        <v>3.57</v>
      </c>
      <c r="F4575" s="21">
        <v>1.83855</v>
      </c>
      <c r="G4575" s="22">
        <v>0.3305555555555556</v>
      </c>
      <c r="H4575" s="21">
        <v>10.8</v>
      </c>
    </row>
    <row r="4576" ht="15.75" customHeight="1">
      <c r="A4576" s="16" t="str">
        <f t="shared" ref="A4576:B4576" si="4420">A4540</f>
        <v>март</v>
      </c>
      <c r="B4576" s="18">
        <f t="shared" si="4420"/>
        <v>1</v>
      </c>
      <c r="C4576" s="18">
        <f t="shared" si="215"/>
        <v>122</v>
      </c>
      <c r="D4576" s="19" t="str">
        <f t="shared" si="216"/>
        <v>Услуги</v>
      </c>
      <c r="E4576" s="20">
        <v>2.79</v>
      </c>
      <c r="F4576" s="21">
        <v>1.32525</v>
      </c>
      <c r="G4576" s="22">
        <v>0.19375</v>
      </c>
      <c r="H4576" s="21">
        <v>14.4</v>
      </c>
    </row>
    <row r="4577" ht="15.75" customHeight="1">
      <c r="A4577" s="16" t="str">
        <f t="shared" ref="A4577:B4577" si="4421">A4541</f>
        <v>апрель</v>
      </c>
      <c r="B4577" s="18">
        <f t="shared" si="4421"/>
        <v>2</v>
      </c>
      <c r="C4577" s="18">
        <f t="shared" si="215"/>
        <v>122</v>
      </c>
      <c r="D4577" s="19" t="str">
        <f t="shared" si="216"/>
        <v>Услуги</v>
      </c>
      <c r="E4577" s="20">
        <v>2.82</v>
      </c>
      <c r="F4577" s="21">
        <v>1.3536000000000001</v>
      </c>
      <c r="G4577" s="22">
        <v>0.1958333333333333</v>
      </c>
      <c r="H4577" s="21">
        <v>14.4</v>
      </c>
    </row>
    <row r="4578" ht="15.75" customHeight="1">
      <c r="A4578" s="16" t="str">
        <f t="shared" ref="A4578:B4578" si="4422">A4542</f>
        <v>май</v>
      </c>
      <c r="B4578" s="18">
        <f t="shared" si="4422"/>
        <v>2</v>
      </c>
      <c r="C4578" s="18">
        <f t="shared" si="215"/>
        <v>122</v>
      </c>
      <c r="D4578" s="19" t="str">
        <f t="shared" si="216"/>
        <v>Услуги</v>
      </c>
      <c r="E4578" s="20">
        <v>3.03</v>
      </c>
      <c r="F4578" s="21">
        <v>1.4695500000000001</v>
      </c>
      <c r="G4578" s="22">
        <v>0.2525</v>
      </c>
      <c r="H4578" s="21">
        <v>12.0</v>
      </c>
    </row>
    <row r="4579" ht="15.75" customHeight="1">
      <c r="A4579" s="16" t="str">
        <f t="shared" ref="A4579:B4579" si="4423">A4543</f>
        <v>июнь</v>
      </c>
      <c r="B4579" s="18">
        <f t="shared" si="4423"/>
        <v>2</v>
      </c>
      <c r="C4579" s="18">
        <f t="shared" si="215"/>
        <v>122</v>
      </c>
      <c r="D4579" s="19" t="str">
        <f t="shared" si="216"/>
        <v>Услуги</v>
      </c>
      <c r="E4579" s="20">
        <v>2.7</v>
      </c>
      <c r="F4579" s="21">
        <v>1.3635</v>
      </c>
      <c r="G4579" s="22">
        <v>0.20454545454545453</v>
      </c>
      <c r="H4579" s="21">
        <v>13.2</v>
      </c>
    </row>
    <row r="4580" ht="15.75" customHeight="1">
      <c r="A4580" s="16" t="str">
        <f t="shared" ref="A4580:B4580" si="4424">A4544</f>
        <v>июль</v>
      </c>
      <c r="B4580" s="18">
        <f t="shared" si="4424"/>
        <v>3</v>
      </c>
      <c r="C4580" s="18">
        <f t="shared" si="215"/>
        <v>122</v>
      </c>
      <c r="D4580" s="19" t="str">
        <f t="shared" si="216"/>
        <v>Услуги</v>
      </c>
      <c r="E4580" s="20">
        <v>2.85</v>
      </c>
      <c r="F4580" s="21">
        <v>1.49625</v>
      </c>
      <c r="G4580" s="22">
        <v>0.2638888888888889</v>
      </c>
      <c r="H4580" s="21">
        <v>10.8</v>
      </c>
    </row>
    <row r="4581" ht="15.75" customHeight="1">
      <c r="A4581" s="16" t="str">
        <f t="shared" ref="A4581:B4581" si="4425">A4545</f>
        <v>август</v>
      </c>
      <c r="B4581" s="18">
        <f t="shared" si="4425"/>
        <v>3</v>
      </c>
      <c r="C4581" s="18">
        <f t="shared" si="215"/>
        <v>122</v>
      </c>
      <c r="D4581" s="19" t="str">
        <f t="shared" si="216"/>
        <v>Услуги</v>
      </c>
      <c r="E4581" s="20">
        <v>3.18</v>
      </c>
      <c r="F4581" s="21">
        <v>1.59</v>
      </c>
      <c r="G4581" s="22">
        <v>0.22083333333333338</v>
      </c>
      <c r="H4581" s="21">
        <v>14.4</v>
      </c>
    </row>
    <row r="4582" ht="15.75" customHeight="1">
      <c r="A4582" s="16" t="str">
        <f t="shared" ref="A4582:B4582" si="4426">A4546</f>
        <v>сентябрь</v>
      </c>
      <c r="B4582" s="18">
        <f t="shared" si="4426"/>
        <v>3</v>
      </c>
      <c r="C4582" s="18">
        <f t="shared" si="215"/>
        <v>122</v>
      </c>
      <c r="D4582" s="19" t="str">
        <f t="shared" si="216"/>
        <v>Услуги</v>
      </c>
      <c r="E4582" s="20">
        <v>2.85</v>
      </c>
      <c r="F4582" s="21">
        <v>1.38225</v>
      </c>
      <c r="G4582" s="22">
        <v>0.19791666666666669</v>
      </c>
      <c r="H4582" s="21">
        <v>14.4</v>
      </c>
    </row>
    <row r="4583" ht="15.75" customHeight="1">
      <c r="A4583" s="16" t="str">
        <f t="shared" ref="A4583:B4583" si="4427">A4547</f>
        <v>январь</v>
      </c>
      <c r="B4583" s="18">
        <f t="shared" si="4427"/>
        <v>1</v>
      </c>
      <c r="C4583" s="18">
        <f t="shared" si="215"/>
        <v>125</v>
      </c>
      <c r="D4583" s="19" t="str">
        <f t="shared" si="216"/>
        <v>Услуги</v>
      </c>
      <c r="E4583" s="20">
        <v>3.33</v>
      </c>
      <c r="F4583" s="21">
        <v>1.6816499999999999</v>
      </c>
      <c r="G4583" s="22">
        <v>0.23125</v>
      </c>
      <c r="H4583" s="21">
        <v>14.4</v>
      </c>
    </row>
    <row r="4584" ht="15.75" customHeight="1">
      <c r="A4584" s="16" t="str">
        <f t="shared" ref="A4584:B4584" si="4428">A4548</f>
        <v>февраль</v>
      </c>
      <c r="B4584" s="18">
        <f t="shared" si="4428"/>
        <v>1</v>
      </c>
      <c r="C4584" s="18">
        <f t="shared" si="215"/>
        <v>125</v>
      </c>
      <c r="D4584" s="19" t="str">
        <f t="shared" si="216"/>
        <v>Услуги</v>
      </c>
      <c r="E4584" s="20">
        <v>3.18</v>
      </c>
      <c r="F4584" s="21">
        <v>1.6536000000000002</v>
      </c>
      <c r="G4584" s="22">
        <v>0.22083333333333338</v>
      </c>
      <c r="H4584" s="21">
        <v>14.4</v>
      </c>
    </row>
    <row r="4585" ht="15.75" customHeight="1">
      <c r="A4585" s="16" t="str">
        <f t="shared" ref="A4585:B4585" si="4429">A4549</f>
        <v>март</v>
      </c>
      <c r="B4585" s="18">
        <f t="shared" si="4429"/>
        <v>1</v>
      </c>
      <c r="C4585" s="18">
        <f t="shared" si="215"/>
        <v>125</v>
      </c>
      <c r="D4585" s="19" t="str">
        <f t="shared" si="216"/>
        <v>Услуги</v>
      </c>
      <c r="E4585" s="20">
        <v>3.21</v>
      </c>
      <c r="F4585" s="21">
        <v>1.605</v>
      </c>
      <c r="G4585" s="22">
        <v>0.24318181818181817</v>
      </c>
      <c r="H4585" s="21">
        <v>13.2</v>
      </c>
    </row>
    <row r="4586" ht="15.75" customHeight="1">
      <c r="A4586" s="16" t="str">
        <f t="shared" ref="A4586:B4586" si="4430">A4550</f>
        <v>апрель</v>
      </c>
      <c r="B4586" s="18">
        <f t="shared" si="4430"/>
        <v>2</v>
      </c>
      <c r="C4586" s="18">
        <f t="shared" si="215"/>
        <v>125</v>
      </c>
      <c r="D4586" s="19" t="str">
        <f t="shared" si="216"/>
        <v>Услуги</v>
      </c>
      <c r="E4586" s="20">
        <v>2.4</v>
      </c>
      <c r="F4586" s="21">
        <v>1.248</v>
      </c>
      <c r="G4586" s="22">
        <v>0.2</v>
      </c>
      <c r="H4586" s="21">
        <v>12.0</v>
      </c>
    </row>
    <row r="4587" ht="15.75" customHeight="1">
      <c r="A4587" s="16" t="str">
        <f t="shared" ref="A4587:B4587" si="4431">A4551</f>
        <v>май</v>
      </c>
      <c r="B4587" s="18">
        <f t="shared" si="4431"/>
        <v>2</v>
      </c>
      <c r="C4587" s="18">
        <f t="shared" si="215"/>
        <v>125</v>
      </c>
      <c r="D4587" s="19" t="str">
        <f t="shared" si="216"/>
        <v>Услуги</v>
      </c>
      <c r="E4587" s="20">
        <v>3.24</v>
      </c>
      <c r="F4587" s="21">
        <v>1.6038</v>
      </c>
      <c r="G4587" s="22">
        <v>0.24545454545454548</v>
      </c>
      <c r="H4587" s="21">
        <v>13.2</v>
      </c>
    </row>
    <row r="4588" ht="15.75" customHeight="1">
      <c r="A4588" s="16" t="str">
        <f t="shared" ref="A4588:B4588" si="4432">A4552</f>
        <v>июнь</v>
      </c>
      <c r="B4588" s="18">
        <f t="shared" si="4432"/>
        <v>2</v>
      </c>
      <c r="C4588" s="18">
        <f t="shared" si="215"/>
        <v>125</v>
      </c>
      <c r="D4588" s="19" t="str">
        <f t="shared" si="216"/>
        <v>Услуги</v>
      </c>
      <c r="E4588" s="20">
        <v>3.24</v>
      </c>
      <c r="F4588" s="21">
        <v>1.62</v>
      </c>
      <c r="G4588" s="22">
        <v>0.3</v>
      </c>
      <c r="H4588" s="21">
        <v>10.8</v>
      </c>
    </row>
    <row r="4589" ht="15.75" customHeight="1">
      <c r="A4589" s="16" t="str">
        <f t="shared" ref="A4589:B4589" si="4433">A4553</f>
        <v>июль</v>
      </c>
      <c r="B4589" s="18">
        <f t="shared" si="4433"/>
        <v>3</v>
      </c>
      <c r="C4589" s="18">
        <f t="shared" si="215"/>
        <v>125</v>
      </c>
      <c r="D4589" s="19" t="str">
        <f t="shared" si="216"/>
        <v>Услуги</v>
      </c>
      <c r="E4589" s="20">
        <v>2.64</v>
      </c>
      <c r="F4589" s="21">
        <v>1.2671999999999999</v>
      </c>
      <c r="G4589" s="22">
        <v>0.24444444444444446</v>
      </c>
      <c r="H4589" s="21">
        <v>10.8</v>
      </c>
    </row>
    <row r="4590" ht="15.75" customHeight="1">
      <c r="A4590" s="16" t="str">
        <f t="shared" ref="A4590:B4590" si="4434">A4554</f>
        <v>август</v>
      </c>
      <c r="B4590" s="18">
        <f t="shared" si="4434"/>
        <v>3</v>
      </c>
      <c r="C4590" s="18">
        <f t="shared" si="215"/>
        <v>125</v>
      </c>
      <c r="D4590" s="19" t="str">
        <f t="shared" si="216"/>
        <v>Услуги</v>
      </c>
      <c r="E4590" s="20">
        <v>3.18</v>
      </c>
      <c r="F4590" s="21">
        <v>1.5105000000000002</v>
      </c>
      <c r="G4590" s="22">
        <v>0.24090909090909093</v>
      </c>
      <c r="H4590" s="21">
        <v>13.2</v>
      </c>
    </row>
    <row r="4591" ht="15.75" customHeight="1">
      <c r="A4591" s="16" t="str">
        <f t="shared" ref="A4591:B4591" si="4435">A4555</f>
        <v>сентябрь</v>
      </c>
      <c r="B4591" s="18">
        <f t="shared" si="4435"/>
        <v>3</v>
      </c>
      <c r="C4591" s="18">
        <f t="shared" si="215"/>
        <v>125</v>
      </c>
      <c r="D4591" s="19" t="str">
        <f t="shared" si="216"/>
        <v>Услуги</v>
      </c>
      <c r="E4591" s="20">
        <v>3.03</v>
      </c>
      <c r="F4591" s="21">
        <v>1.4847</v>
      </c>
      <c r="G4591" s="22">
        <v>0.21041666666666664</v>
      </c>
      <c r="H4591" s="21">
        <v>14.4</v>
      </c>
    </row>
    <row r="4592" ht="15.75" customHeight="1">
      <c r="A4592" s="16" t="str">
        <f t="shared" ref="A4592:B4592" si="4436">A4556</f>
        <v>январь</v>
      </c>
      <c r="B4592" s="18">
        <f t="shared" si="4436"/>
        <v>1</v>
      </c>
      <c r="C4592" s="18">
        <f t="shared" si="215"/>
        <v>126</v>
      </c>
      <c r="D4592" s="19" t="str">
        <f t="shared" si="216"/>
        <v>телефоны и гаджеты</v>
      </c>
      <c r="E4592" s="20">
        <v>3.03</v>
      </c>
      <c r="F4592" s="21">
        <v>1.5907499999999999</v>
      </c>
      <c r="G4592" s="22">
        <v>0.22954545454545452</v>
      </c>
      <c r="H4592" s="21">
        <v>13.2</v>
      </c>
    </row>
    <row r="4593" ht="15.75" customHeight="1">
      <c r="A4593" s="16" t="str">
        <f t="shared" ref="A4593:B4593" si="4437">A4557</f>
        <v>февраль</v>
      </c>
      <c r="B4593" s="18">
        <f t="shared" si="4437"/>
        <v>1</v>
      </c>
      <c r="C4593" s="18">
        <f t="shared" si="215"/>
        <v>126</v>
      </c>
      <c r="D4593" s="19" t="str">
        <f t="shared" si="216"/>
        <v>телефоны и гаджеты</v>
      </c>
      <c r="E4593" s="20">
        <v>3.39</v>
      </c>
      <c r="F4593" s="21">
        <v>1.6272</v>
      </c>
      <c r="G4593" s="22">
        <v>0.28250000000000003</v>
      </c>
      <c r="H4593" s="21">
        <v>12.0</v>
      </c>
    </row>
    <row r="4594" ht="15.75" customHeight="1">
      <c r="A4594" s="16" t="str">
        <f t="shared" ref="A4594:B4594" si="4438">A4558</f>
        <v>март</v>
      </c>
      <c r="B4594" s="18">
        <f t="shared" si="4438"/>
        <v>1</v>
      </c>
      <c r="C4594" s="18">
        <f t="shared" si="215"/>
        <v>126</v>
      </c>
      <c r="D4594" s="19" t="str">
        <f t="shared" si="216"/>
        <v>телефоны и гаджеты</v>
      </c>
      <c r="E4594" s="20">
        <v>3.39</v>
      </c>
      <c r="F4594" s="21">
        <v>1.67805</v>
      </c>
      <c r="G4594" s="22">
        <v>0.23541666666666666</v>
      </c>
      <c r="H4594" s="21">
        <v>14.4</v>
      </c>
    </row>
    <row r="4595" ht="15.75" customHeight="1">
      <c r="A4595" s="16" t="str">
        <f t="shared" ref="A4595:B4595" si="4439">A4559</f>
        <v>апрель</v>
      </c>
      <c r="B4595" s="18">
        <f t="shared" si="4439"/>
        <v>2</v>
      </c>
      <c r="C4595" s="18">
        <f t="shared" si="215"/>
        <v>126</v>
      </c>
      <c r="D4595" s="19" t="str">
        <f t="shared" si="216"/>
        <v>телефоны и гаджеты</v>
      </c>
      <c r="E4595" s="20">
        <v>2.79</v>
      </c>
      <c r="F4595" s="21">
        <v>1.46475</v>
      </c>
      <c r="G4595" s="22">
        <v>0.19375</v>
      </c>
      <c r="H4595" s="21">
        <v>14.4</v>
      </c>
    </row>
    <row r="4596" ht="15.75" customHeight="1">
      <c r="A4596" s="16" t="str">
        <f t="shared" ref="A4596:B4596" si="4440">A4560</f>
        <v>май</v>
      </c>
      <c r="B4596" s="18">
        <f t="shared" si="4440"/>
        <v>2</v>
      </c>
      <c r="C4596" s="18">
        <f t="shared" si="215"/>
        <v>126</v>
      </c>
      <c r="D4596" s="19" t="str">
        <f t="shared" si="216"/>
        <v>телефоны и гаджеты</v>
      </c>
      <c r="E4596" s="20">
        <v>3.48</v>
      </c>
      <c r="F4596" s="21">
        <v>1.7052</v>
      </c>
      <c r="G4596" s="22">
        <v>0.24166666666666664</v>
      </c>
      <c r="H4596" s="21">
        <v>14.4</v>
      </c>
    </row>
    <row r="4597" ht="15.75" customHeight="1">
      <c r="A4597" s="16" t="str">
        <f t="shared" ref="A4597:B4597" si="4441">A4561</f>
        <v>июнь</v>
      </c>
      <c r="B4597" s="18">
        <f t="shared" si="4441"/>
        <v>2</v>
      </c>
      <c r="C4597" s="18">
        <f t="shared" si="215"/>
        <v>126</v>
      </c>
      <c r="D4597" s="19" t="str">
        <f t="shared" si="216"/>
        <v>телефоны и гаджеты</v>
      </c>
      <c r="E4597" s="20">
        <v>3.36</v>
      </c>
      <c r="F4597" s="21">
        <v>1.6128</v>
      </c>
      <c r="G4597" s="22">
        <v>0.2545454545454545</v>
      </c>
      <c r="H4597" s="21">
        <v>13.2</v>
      </c>
    </row>
    <row r="4598" ht="15.75" customHeight="1">
      <c r="A4598" s="16" t="str">
        <f t="shared" ref="A4598:B4598" si="4442">A4562</f>
        <v>июль</v>
      </c>
      <c r="B4598" s="18">
        <f t="shared" si="4442"/>
        <v>3</v>
      </c>
      <c r="C4598" s="18">
        <f t="shared" si="215"/>
        <v>126</v>
      </c>
      <c r="D4598" s="19" t="str">
        <f t="shared" si="216"/>
        <v>телефоны и гаджеты</v>
      </c>
      <c r="E4598" s="20">
        <v>3.24</v>
      </c>
      <c r="F4598" s="21">
        <v>1.5876</v>
      </c>
      <c r="G4598" s="22">
        <v>0.3</v>
      </c>
      <c r="H4598" s="21">
        <v>10.8</v>
      </c>
    </row>
    <row r="4599" ht="15.75" customHeight="1">
      <c r="A4599" s="16" t="str">
        <f t="shared" ref="A4599:B4599" si="4443">A4563</f>
        <v>август</v>
      </c>
      <c r="B4599" s="18">
        <f t="shared" si="4443"/>
        <v>3</v>
      </c>
      <c r="C4599" s="18">
        <f t="shared" si="215"/>
        <v>126</v>
      </c>
      <c r="D4599" s="19" t="str">
        <f t="shared" si="216"/>
        <v>телефоны и гаджеты</v>
      </c>
      <c r="E4599" s="20">
        <v>2.88</v>
      </c>
      <c r="F4599" s="21">
        <v>1.4256</v>
      </c>
      <c r="G4599" s="22">
        <v>0.26666666666666666</v>
      </c>
      <c r="H4599" s="21">
        <v>10.8</v>
      </c>
    </row>
    <row r="4600" ht="15.75" customHeight="1">
      <c r="A4600" s="16" t="str">
        <f t="shared" ref="A4600:B4600" si="4444">A4564</f>
        <v>сентябрь</v>
      </c>
      <c r="B4600" s="18">
        <f t="shared" si="4444"/>
        <v>3</v>
      </c>
      <c r="C4600" s="18">
        <f t="shared" si="215"/>
        <v>126</v>
      </c>
      <c r="D4600" s="19" t="str">
        <f t="shared" si="216"/>
        <v>телефоны и гаджеты</v>
      </c>
      <c r="E4600" s="20">
        <v>3.3</v>
      </c>
      <c r="F4600" s="21">
        <v>1.617</v>
      </c>
      <c r="G4600" s="22">
        <v>0.22916666666666666</v>
      </c>
      <c r="H4600" s="21">
        <v>14.4</v>
      </c>
    </row>
    <row r="4601" ht="15.75" customHeight="1">
      <c r="A4601" s="16" t="str">
        <f t="shared" ref="A4601:B4601" si="4445">A4565</f>
        <v>январь</v>
      </c>
      <c r="B4601" s="18">
        <f t="shared" si="4445"/>
        <v>1</v>
      </c>
      <c r="C4601" s="18">
        <f t="shared" si="215"/>
        <v>127</v>
      </c>
      <c r="D4601" s="19" t="str">
        <f t="shared" si="216"/>
        <v>платежи</v>
      </c>
      <c r="E4601" s="20">
        <v>2.55</v>
      </c>
      <c r="F4601" s="21">
        <v>1.28775</v>
      </c>
      <c r="G4601" s="22">
        <v>0.17708333333333331</v>
      </c>
      <c r="H4601" s="21">
        <v>14.4</v>
      </c>
    </row>
    <row r="4602" ht="15.75" customHeight="1">
      <c r="A4602" s="16" t="str">
        <f t="shared" ref="A4602:B4602" si="4446">A4566</f>
        <v>февраль</v>
      </c>
      <c r="B4602" s="18">
        <f t="shared" si="4446"/>
        <v>1</v>
      </c>
      <c r="C4602" s="18">
        <f t="shared" si="215"/>
        <v>127</v>
      </c>
      <c r="D4602" s="19" t="str">
        <f t="shared" si="216"/>
        <v>платежи</v>
      </c>
      <c r="E4602" s="20">
        <v>2.85</v>
      </c>
      <c r="F4602" s="21">
        <v>1.425</v>
      </c>
      <c r="G4602" s="22">
        <v>0.2375</v>
      </c>
      <c r="H4602" s="21">
        <v>12.0</v>
      </c>
    </row>
    <row r="4603" ht="15.75" customHeight="1">
      <c r="A4603" s="16" t="str">
        <f t="shared" ref="A4603:B4603" si="4447">A4567</f>
        <v>март</v>
      </c>
      <c r="B4603" s="18">
        <f t="shared" si="4447"/>
        <v>1</v>
      </c>
      <c r="C4603" s="18">
        <f t="shared" si="215"/>
        <v>127</v>
      </c>
      <c r="D4603" s="19" t="str">
        <f t="shared" si="216"/>
        <v>платежи</v>
      </c>
      <c r="E4603" s="20">
        <v>3.3</v>
      </c>
      <c r="F4603" s="21">
        <v>1.65</v>
      </c>
      <c r="G4603" s="22">
        <v>0.3055555555555555</v>
      </c>
      <c r="H4603" s="21">
        <v>10.8</v>
      </c>
    </row>
    <row r="4604" ht="15.75" customHeight="1">
      <c r="A4604" s="16" t="str">
        <f t="shared" ref="A4604:B4604" si="4448">A4568</f>
        <v>апрель</v>
      </c>
      <c r="B4604" s="18">
        <f t="shared" si="4448"/>
        <v>2</v>
      </c>
      <c r="C4604" s="18">
        <f t="shared" si="215"/>
        <v>127</v>
      </c>
      <c r="D4604" s="19" t="str">
        <f t="shared" si="216"/>
        <v>платежи</v>
      </c>
      <c r="E4604" s="20">
        <v>2.73</v>
      </c>
      <c r="F4604" s="21">
        <v>1.3513499999999998</v>
      </c>
      <c r="G4604" s="22">
        <v>0.22749999999999998</v>
      </c>
      <c r="H4604" s="21">
        <v>12.0</v>
      </c>
    </row>
    <row r="4605" ht="15.75" customHeight="1">
      <c r="A4605" s="16" t="str">
        <f t="shared" ref="A4605:B4605" si="4449">A4569</f>
        <v>май</v>
      </c>
      <c r="B4605" s="18">
        <f t="shared" si="4449"/>
        <v>2</v>
      </c>
      <c r="C4605" s="18">
        <f t="shared" si="215"/>
        <v>127</v>
      </c>
      <c r="D4605" s="19" t="str">
        <f t="shared" si="216"/>
        <v>платежи</v>
      </c>
      <c r="E4605" s="20">
        <v>2.43</v>
      </c>
      <c r="F4605" s="21">
        <v>1.27575</v>
      </c>
      <c r="G4605" s="22">
        <v>0.22499999999999998</v>
      </c>
      <c r="H4605" s="21">
        <v>10.8</v>
      </c>
    </row>
    <row r="4606" ht="15.75" customHeight="1">
      <c r="A4606" s="16" t="str">
        <f t="shared" ref="A4606:B4606" si="4450">A4570</f>
        <v>июнь</v>
      </c>
      <c r="B4606" s="18">
        <f t="shared" si="4450"/>
        <v>2</v>
      </c>
      <c r="C4606" s="18">
        <f t="shared" si="215"/>
        <v>127</v>
      </c>
      <c r="D4606" s="19" t="str">
        <f t="shared" si="216"/>
        <v>платежи</v>
      </c>
      <c r="E4606" s="20">
        <v>2.88</v>
      </c>
      <c r="F4606" s="21">
        <v>1.4112</v>
      </c>
      <c r="G4606" s="22">
        <v>0.2</v>
      </c>
      <c r="H4606" s="21">
        <v>14.4</v>
      </c>
    </row>
    <row r="4607" ht="15.75" customHeight="1">
      <c r="A4607" s="16" t="str">
        <f t="shared" ref="A4607:B4607" si="4451">A4571</f>
        <v>июль</v>
      </c>
      <c r="B4607" s="18">
        <f t="shared" si="4451"/>
        <v>3</v>
      </c>
      <c r="C4607" s="18">
        <f t="shared" si="215"/>
        <v>127</v>
      </c>
      <c r="D4607" s="19" t="str">
        <f t="shared" si="216"/>
        <v>платежи</v>
      </c>
      <c r="E4607" s="20">
        <v>3.33</v>
      </c>
      <c r="F4607" s="21">
        <v>1.665</v>
      </c>
      <c r="G4607" s="22">
        <v>0.23125</v>
      </c>
      <c r="H4607" s="21">
        <v>14.4</v>
      </c>
    </row>
    <row r="4608" ht="15.75" customHeight="1">
      <c r="A4608" s="16" t="str">
        <f t="shared" ref="A4608:B4608" si="4452">A4572</f>
        <v>август</v>
      </c>
      <c r="B4608" s="18">
        <f t="shared" si="4452"/>
        <v>3</v>
      </c>
      <c r="C4608" s="18">
        <f t="shared" si="215"/>
        <v>127</v>
      </c>
      <c r="D4608" s="19" t="str">
        <f t="shared" si="216"/>
        <v>платежи</v>
      </c>
      <c r="E4608" s="20">
        <v>3.24</v>
      </c>
      <c r="F4608" s="21">
        <v>1.7009999999999998</v>
      </c>
      <c r="G4608" s="22">
        <v>0.22499999999999998</v>
      </c>
      <c r="H4608" s="21">
        <v>14.4</v>
      </c>
    </row>
    <row r="4609" ht="15.75" customHeight="1">
      <c r="A4609" s="16" t="str">
        <f t="shared" ref="A4609:B4609" si="4453">A4573</f>
        <v>сентябрь</v>
      </c>
      <c r="B4609" s="18">
        <f t="shared" si="4453"/>
        <v>3</v>
      </c>
      <c r="C4609" s="18">
        <f t="shared" si="215"/>
        <v>127</v>
      </c>
      <c r="D4609" s="19" t="str">
        <f t="shared" si="216"/>
        <v>платежи</v>
      </c>
      <c r="E4609" s="20">
        <v>2.43</v>
      </c>
      <c r="F4609" s="21">
        <v>1.15425</v>
      </c>
      <c r="G4609" s="22">
        <v>0.2025</v>
      </c>
      <c r="H4609" s="21">
        <v>12.0</v>
      </c>
    </row>
    <row r="4610" ht="15.75" customHeight="1">
      <c r="A4610" s="16" t="str">
        <f t="shared" ref="A4610:B4610" si="4454">A4574</f>
        <v>январь</v>
      </c>
      <c r="B4610" s="18">
        <f t="shared" si="4454"/>
        <v>1</v>
      </c>
      <c r="C4610" s="18">
        <f t="shared" si="215"/>
        <v>123</v>
      </c>
      <c r="D4610" s="19" t="str">
        <f t="shared" si="216"/>
        <v>Услуги</v>
      </c>
      <c r="E4610" s="20">
        <v>12.45</v>
      </c>
      <c r="F4610" s="21">
        <v>11.59095</v>
      </c>
      <c r="G4610" s="22">
        <v>0.8645833333333335</v>
      </c>
      <c r="H4610" s="21">
        <v>14.4</v>
      </c>
    </row>
    <row r="4611" ht="15.75" customHeight="1">
      <c r="A4611" s="16" t="str">
        <f t="shared" ref="A4611:B4611" si="4455">A4575</f>
        <v>февраль</v>
      </c>
      <c r="B4611" s="18">
        <f t="shared" si="4455"/>
        <v>1</v>
      </c>
      <c r="C4611" s="18">
        <f t="shared" si="215"/>
        <v>123</v>
      </c>
      <c r="D4611" s="19" t="str">
        <f t="shared" si="216"/>
        <v>Услуги</v>
      </c>
      <c r="E4611" s="20">
        <v>15.9</v>
      </c>
      <c r="F4611" s="21">
        <v>15.4071</v>
      </c>
      <c r="G4611" s="22">
        <v>1.2045454545454546</v>
      </c>
      <c r="H4611" s="21">
        <v>13.2</v>
      </c>
    </row>
    <row r="4612" ht="15.75" customHeight="1">
      <c r="A4612" s="16" t="str">
        <f t="shared" ref="A4612:B4612" si="4456">A4576</f>
        <v>март</v>
      </c>
      <c r="B4612" s="18">
        <f t="shared" si="4456"/>
        <v>1</v>
      </c>
      <c r="C4612" s="18">
        <f t="shared" si="215"/>
        <v>123</v>
      </c>
      <c r="D4612" s="19" t="str">
        <f t="shared" si="216"/>
        <v>Услуги</v>
      </c>
      <c r="E4612" s="20">
        <v>12.3</v>
      </c>
      <c r="F4612" s="21">
        <v>11.334449999999999</v>
      </c>
      <c r="G4612" s="22">
        <v>0.8541666666666665</v>
      </c>
      <c r="H4612" s="21">
        <v>14.4</v>
      </c>
    </row>
    <row r="4613" ht="15.75" customHeight="1">
      <c r="A4613" s="16" t="str">
        <f t="shared" ref="A4613:B4613" si="4457">A4577</f>
        <v>апрель</v>
      </c>
      <c r="B4613" s="18">
        <f t="shared" si="4457"/>
        <v>2</v>
      </c>
      <c r="C4613" s="18">
        <f t="shared" si="215"/>
        <v>123</v>
      </c>
      <c r="D4613" s="19" t="str">
        <f t="shared" si="216"/>
        <v>Услуги</v>
      </c>
      <c r="E4613" s="20">
        <v>14.1</v>
      </c>
      <c r="F4613" s="21">
        <v>13.52895</v>
      </c>
      <c r="G4613" s="22">
        <v>1.3055555555555554</v>
      </c>
      <c r="H4613" s="21">
        <v>10.8</v>
      </c>
    </row>
    <row r="4614" ht="15.75" customHeight="1">
      <c r="A4614" s="16" t="str">
        <f t="shared" ref="A4614:B4614" si="4458">A4578</f>
        <v>май</v>
      </c>
      <c r="B4614" s="18">
        <f t="shared" si="4458"/>
        <v>2</v>
      </c>
      <c r="C4614" s="18">
        <f t="shared" si="215"/>
        <v>123</v>
      </c>
      <c r="D4614" s="19" t="str">
        <f t="shared" si="216"/>
        <v>Услуги</v>
      </c>
      <c r="E4614" s="20">
        <v>16.95</v>
      </c>
      <c r="F4614" s="21">
        <v>16.1025</v>
      </c>
      <c r="G4614" s="22">
        <v>1.4124999999999999</v>
      </c>
      <c r="H4614" s="21">
        <v>12.0</v>
      </c>
    </row>
    <row r="4615" ht="15.75" customHeight="1">
      <c r="A4615" s="16" t="str">
        <f t="shared" ref="A4615:B4615" si="4459">A4579</f>
        <v>июнь</v>
      </c>
      <c r="B4615" s="18">
        <f t="shared" si="4459"/>
        <v>2</v>
      </c>
      <c r="C4615" s="18">
        <f t="shared" si="215"/>
        <v>123</v>
      </c>
      <c r="D4615" s="19" t="str">
        <f t="shared" si="216"/>
        <v>Услуги</v>
      </c>
      <c r="E4615" s="20">
        <v>16.35</v>
      </c>
      <c r="F4615" s="21">
        <v>15.377175</v>
      </c>
      <c r="G4615" s="22">
        <v>1.5138888888888888</v>
      </c>
      <c r="H4615" s="21">
        <v>10.8</v>
      </c>
    </row>
    <row r="4616" ht="15.75" customHeight="1">
      <c r="A4616" s="16" t="str">
        <f t="shared" ref="A4616:B4616" si="4460">A4580</f>
        <v>июль</v>
      </c>
      <c r="B4616" s="18">
        <f t="shared" si="4460"/>
        <v>3</v>
      </c>
      <c r="C4616" s="18">
        <f t="shared" si="215"/>
        <v>123</v>
      </c>
      <c r="D4616" s="19" t="str">
        <f t="shared" si="216"/>
        <v>Услуги</v>
      </c>
      <c r="E4616" s="20">
        <v>12.3</v>
      </c>
      <c r="F4616" s="21">
        <v>11.9187</v>
      </c>
      <c r="G4616" s="22">
        <v>1.1388888888888888</v>
      </c>
      <c r="H4616" s="21">
        <v>10.8</v>
      </c>
    </row>
    <row r="4617" ht="15.75" customHeight="1">
      <c r="A4617" s="16" t="str">
        <f t="shared" ref="A4617:B4617" si="4461">A4581</f>
        <v>август</v>
      </c>
      <c r="B4617" s="18">
        <f t="shared" si="4461"/>
        <v>3</v>
      </c>
      <c r="C4617" s="18">
        <f t="shared" si="215"/>
        <v>123</v>
      </c>
      <c r="D4617" s="19" t="str">
        <f t="shared" si="216"/>
        <v>Услуги</v>
      </c>
      <c r="E4617" s="20">
        <v>15.0</v>
      </c>
      <c r="F4617" s="21">
        <v>13.965</v>
      </c>
      <c r="G4617" s="22">
        <v>1.0416666666666665</v>
      </c>
      <c r="H4617" s="21">
        <v>14.4</v>
      </c>
    </row>
    <row r="4618" ht="15.75" customHeight="1">
      <c r="A4618" s="16" t="str">
        <f t="shared" ref="A4618:B4618" si="4462">A4582</f>
        <v>сентябрь</v>
      </c>
      <c r="B4618" s="18">
        <f t="shared" si="4462"/>
        <v>3</v>
      </c>
      <c r="C4618" s="18">
        <f t="shared" si="215"/>
        <v>123</v>
      </c>
      <c r="D4618" s="19" t="str">
        <f t="shared" si="216"/>
        <v>Услуги</v>
      </c>
      <c r="E4618" s="20">
        <v>12.15</v>
      </c>
      <c r="F4618" s="21">
        <v>11.427075</v>
      </c>
      <c r="G4618" s="22">
        <v>0.84375</v>
      </c>
      <c r="H4618" s="21">
        <v>14.4</v>
      </c>
    </row>
    <row r="4619" ht="15.75" customHeight="1">
      <c r="A4619" s="16" t="str">
        <f t="shared" ref="A4619:B4619" si="4463">A4583</f>
        <v>январь</v>
      </c>
      <c r="B4619" s="18">
        <f t="shared" si="4463"/>
        <v>1</v>
      </c>
      <c r="C4619" s="18">
        <f t="shared" si="215"/>
        <v>126</v>
      </c>
      <c r="D4619" s="19" t="str">
        <f t="shared" si="216"/>
        <v>Услуги</v>
      </c>
      <c r="E4619" s="20">
        <v>13.35</v>
      </c>
      <c r="F4619" s="21">
        <v>12.6825</v>
      </c>
      <c r="G4619" s="22">
        <v>1.2361111111111112</v>
      </c>
      <c r="H4619" s="21">
        <v>10.8</v>
      </c>
    </row>
    <row r="4620" ht="15.75" customHeight="1">
      <c r="A4620" s="16" t="str">
        <f t="shared" ref="A4620:B4620" si="4464">A4584</f>
        <v>февраль</v>
      </c>
      <c r="B4620" s="18">
        <f t="shared" si="4464"/>
        <v>1</v>
      </c>
      <c r="C4620" s="18">
        <f t="shared" si="215"/>
        <v>126</v>
      </c>
      <c r="D4620" s="19" t="str">
        <f t="shared" si="216"/>
        <v>Услуги</v>
      </c>
      <c r="E4620" s="20">
        <v>15.9</v>
      </c>
      <c r="F4620" s="21">
        <v>15.25605</v>
      </c>
      <c r="G4620" s="22">
        <v>1.1041666666666665</v>
      </c>
      <c r="H4620" s="21">
        <v>14.4</v>
      </c>
    </row>
    <row r="4621" ht="15.75" customHeight="1">
      <c r="A4621" s="16" t="str">
        <f t="shared" ref="A4621:B4621" si="4465">A4585</f>
        <v>март</v>
      </c>
      <c r="B4621" s="18">
        <f t="shared" si="4465"/>
        <v>1</v>
      </c>
      <c r="C4621" s="18">
        <f t="shared" si="215"/>
        <v>126</v>
      </c>
      <c r="D4621" s="19" t="str">
        <f t="shared" si="216"/>
        <v>Услуги</v>
      </c>
      <c r="E4621" s="20">
        <v>12.15</v>
      </c>
      <c r="F4621" s="21">
        <v>11.196225</v>
      </c>
      <c r="G4621" s="22">
        <v>0.9204545454545454</v>
      </c>
      <c r="H4621" s="21">
        <v>13.2</v>
      </c>
    </row>
    <row r="4622" ht="15.75" customHeight="1">
      <c r="A4622" s="16" t="str">
        <f t="shared" ref="A4622:B4622" si="4466">A4586</f>
        <v>апрель</v>
      </c>
      <c r="B4622" s="18">
        <f t="shared" si="4466"/>
        <v>2</v>
      </c>
      <c r="C4622" s="18">
        <f t="shared" si="215"/>
        <v>126</v>
      </c>
      <c r="D4622" s="19" t="str">
        <f t="shared" si="216"/>
        <v>Услуги</v>
      </c>
      <c r="E4622" s="20">
        <v>16.95</v>
      </c>
      <c r="F4622" s="21">
        <v>16.1025</v>
      </c>
      <c r="G4622" s="22">
        <v>1.4124999999999999</v>
      </c>
      <c r="H4622" s="21">
        <v>12.0</v>
      </c>
    </row>
    <row r="4623" ht="15.75" customHeight="1">
      <c r="A4623" s="16" t="str">
        <f t="shared" ref="A4623:B4623" si="4467">A4587</f>
        <v>май</v>
      </c>
      <c r="B4623" s="18">
        <f t="shared" si="4467"/>
        <v>2</v>
      </c>
      <c r="C4623" s="18">
        <f t="shared" si="215"/>
        <v>126</v>
      </c>
      <c r="D4623" s="19" t="str">
        <f t="shared" si="216"/>
        <v>Услуги</v>
      </c>
      <c r="E4623" s="20">
        <v>14.25</v>
      </c>
      <c r="F4623" s="21">
        <v>13.131375</v>
      </c>
      <c r="G4623" s="22">
        <v>1.3194444444444444</v>
      </c>
      <c r="H4623" s="21">
        <v>10.8</v>
      </c>
    </row>
    <row r="4624" ht="15.75" customHeight="1">
      <c r="A4624" s="16" t="str">
        <f t="shared" ref="A4624:B4624" si="4468">A4588</f>
        <v>июнь</v>
      </c>
      <c r="B4624" s="18">
        <f t="shared" si="4468"/>
        <v>2</v>
      </c>
      <c r="C4624" s="18">
        <f t="shared" si="215"/>
        <v>126</v>
      </c>
      <c r="D4624" s="19" t="str">
        <f t="shared" si="216"/>
        <v>Услуги</v>
      </c>
      <c r="E4624" s="20">
        <v>17.85</v>
      </c>
      <c r="F4624" s="21">
        <v>16.448775</v>
      </c>
      <c r="G4624" s="22">
        <v>1.2395833333333335</v>
      </c>
      <c r="H4624" s="21">
        <v>14.4</v>
      </c>
    </row>
    <row r="4625" ht="15.75" customHeight="1">
      <c r="A4625" s="16" t="str">
        <f t="shared" ref="A4625:B4625" si="4469">A4589</f>
        <v>июль</v>
      </c>
      <c r="B4625" s="18">
        <f t="shared" si="4469"/>
        <v>3</v>
      </c>
      <c r="C4625" s="18">
        <f t="shared" si="215"/>
        <v>126</v>
      </c>
      <c r="D4625" s="19" t="str">
        <f t="shared" si="216"/>
        <v>Услуги</v>
      </c>
      <c r="E4625" s="20">
        <v>15.6</v>
      </c>
      <c r="F4625" s="21">
        <v>14.82</v>
      </c>
      <c r="G4625" s="22">
        <v>1.3</v>
      </c>
      <c r="H4625" s="21">
        <v>12.0</v>
      </c>
    </row>
    <row r="4626" ht="15.75" customHeight="1">
      <c r="A4626" s="16" t="str">
        <f t="shared" ref="A4626:B4626" si="4470">A4590</f>
        <v>август</v>
      </c>
      <c r="B4626" s="18">
        <f t="shared" si="4470"/>
        <v>3</v>
      </c>
      <c r="C4626" s="18">
        <f t="shared" si="215"/>
        <v>126</v>
      </c>
      <c r="D4626" s="19" t="str">
        <f t="shared" si="216"/>
        <v>Услуги</v>
      </c>
      <c r="E4626" s="20">
        <v>17.85</v>
      </c>
      <c r="F4626" s="21">
        <v>16.787925</v>
      </c>
      <c r="G4626" s="22">
        <v>1.3522727272727275</v>
      </c>
      <c r="H4626" s="21">
        <v>13.2</v>
      </c>
    </row>
    <row r="4627" ht="15.75" customHeight="1">
      <c r="A4627" s="16" t="str">
        <f t="shared" ref="A4627:B4627" si="4471">A4591</f>
        <v>сентябрь</v>
      </c>
      <c r="B4627" s="18">
        <f t="shared" si="4471"/>
        <v>3</v>
      </c>
      <c r="C4627" s="18">
        <f t="shared" si="215"/>
        <v>126</v>
      </c>
      <c r="D4627" s="19" t="str">
        <f t="shared" si="216"/>
        <v>Услуги</v>
      </c>
      <c r="E4627" s="20">
        <v>13.2</v>
      </c>
      <c r="F4627" s="21">
        <v>12.790799999999999</v>
      </c>
      <c r="G4627" s="22">
        <v>0.9166666666666666</v>
      </c>
      <c r="H4627" s="21">
        <v>14.4</v>
      </c>
    </row>
    <row r="4628" ht="15.75" customHeight="1">
      <c r="A4628" s="16" t="str">
        <f t="shared" ref="A4628:B4628" si="4472">A4592</f>
        <v>январь</v>
      </c>
      <c r="B4628" s="18">
        <f t="shared" si="4472"/>
        <v>1</v>
      </c>
      <c r="C4628" s="18">
        <f t="shared" si="215"/>
        <v>127</v>
      </c>
      <c r="D4628" s="19" t="str">
        <f t="shared" si="216"/>
        <v>телефоны и гаджеты</v>
      </c>
      <c r="E4628" s="20">
        <v>13.95</v>
      </c>
      <c r="F4628" s="21">
        <v>13.119975</v>
      </c>
      <c r="G4628" s="22">
        <v>1.0568181818181819</v>
      </c>
      <c r="H4628" s="21">
        <v>13.2</v>
      </c>
    </row>
    <row r="4629" ht="15.75" customHeight="1">
      <c r="A4629" s="16" t="str">
        <f t="shared" ref="A4629:B4629" si="4473">A4593</f>
        <v>февраль</v>
      </c>
      <c r="B4629" s="18">
        <f t="shared" si="4473"/>
        <v>1</v>
      </c>
      <c r="C4629" s="18">
        <f t="shared" si="215"/>
        <v>127</v>
      </c>
      <c r="D4629" s="19" t="str">
        <f t="shared" si="216"/>
        <v>телефоны и гаджеты</v>
      </c>
      <c r="E4629" s="20">
        <v>16.35</v>
      </c>
      <c r="F4629" s="21">
        <v>15.066524999999999</v>
      </c>
      <c r="G4629" s="22">
        <v>1.5138888888888888</v>
      </c>
      <c r="H4629" s="21">
        <v>10.8</v>
      </c>
    </row>
    <row r="4630" ht="15.75" customHeight="1">
      <c r="A4630" s="16" t="str">
        <f t="shared" ref="A4630:B4630" si="4474">A4594</f>
        <v>март</v>
      </c>
      <c r="B4630" s="18">
        <f t="shared" si="4474"/>
        <v>1</v>
      </c>
      <c r="C4630" s="18">
        <f t="shared" si="215"/>
        <v>127</v>
      </c>
      <c r="D4630" s="19" t="str">
        <f t="shared" si="216"/>
        <v>телефоны и гаджеты</v>
      </c>
      <c r="E4630" s="20">
        <v>14.55</v>
      </c>
      <c r="F4630" s="21">
        <v>13.407825</v>
      </c>
      <c r="G4630" s="22">
        <v>1.2125</v>
      </c>
      <c r="H4630" s="21">
        <v>12.0</v>
      </c>
    </row>
    <row r="4631" ht="15.75" customHeight="1">
      <c r="A4631" s="16" t="str">
        <f t="shared" ref="A4631:B4631" si="4475">A4595</f>
        <v>апрель</v>
      </c>
      <c r="B4631" s="18">
        <f t="shared" si="4475"/>
        <v>2</v>
      </c>
      <c r="C4631" s="18">
        <f t="shared" si="215"/>
        <v>127</v>
      </c>
      <c r="D4631" s="19" t="str">
        <f t="shared" si="216"/>
        <v>телефоны и гаджеты</v>
      </c>
      <c r="E4631" s="20">
        <v>16.35</v>
      </c>
      <c r="F4631" s="21">
        <v>15.687825</v>
      </c>
      <c r="G4631" s="22">
        <v>1.2386363636363638</v>
      </c>
      <c r="H4631" s="21">
        <v>13.2</v>
      </c>
    </row>
    <row r="4632" ht="15.75" customHeight="1">
      <c r="A4632" s="16" t="str">
        <f t="shared" ref="A4632:B4632" si="4476">A4596</f>
        <v>май</v>
      </c>
      <c r="B4632" s="18">
        <f t="shared" si="4476"/>
        <v>2</v>
      </c>
      <c r="C4632" s="18">
        <f t="shared" si="215"/>
        <v>127</v>
      </c>
      <c r="D4632" s="19" t="str">
        <f t="shared" si="216"/>
        <v>телефоны и гаджеты</v>
      </c>
      <c r="E4632" s="20">
        <v>18.0</v>
      </c>
      <c r="F4632" s="21">
        <v>16.758</v>
      </c>
      <c r="G4632" s="22">
        <v>1.666666666666667</v>
      </c>
      <c r="H4632" s="21">
        <v>10.8</v>
      </c>
    </row>
    <row r="4633" ht="15.75" customHeight="1">
      <c r="A4633" s="16" t="str">
        <f t="shared" ref="A4633:B4633" si="4477">A4597</f>
        <v>июнь</v>
      </c>
      <c r="B4633" s="18">
        <f t="shared" si="4477"/>
        <v>2</v>
      </c>
      <c r="C4633" s="18">
        <f t="shared" si="215"/>
        <v>127</v>
      </c>
      <c r="D4633" s="19" t="str">
        <f t="shared" si="216"/>
        <v>телефоны и гаджеты</v>
      </c>
      <c r="E4633" s="20">
        <v>14.7</v>
      </c>
      <c r="F4633" s="21">
        <v>13.965</v>
      </c>
      <c r="G4633" s="22">
        <v>1.1136363636363638</v>
      </c>
      <c r="H4633" s="21">
        <v>13.2</v>
      </c>
    </row>
    <row r="4634" ht="15.75" customHeight="1">
      <c r="A4634" s="16" t="str">
        <f t="shared" ref="A4634:B4634" si="4478">A4598</f>
        <v>июль</v>
      </c>
      <c r="B4634" s="18">
        <f t="shared" si="4478"/>
        <v>3</v>
      </c>
      <c r="C4634" s="18">
        <f t="shared" si="215"/>
        <v>127</v>
      </c>
      <c r="D4634" s="19" t="str">
        <f t="shared" si="216"/>
        <v>телефоны и гаджеты</v>
      </c>
      <c r="E4634" s="20">
        <v>12.15</v>
      </c>
      <c r="F4634" s="21">
        <v>11.77335</v>
      </c>
      <c r="G4634" s="22">
        <v>1.125</v>
      </c>
      <c r="H4634" s="21">
        <v>10.8</v>
      </c>
    </row>
    <row r="4635" ht="15.75" customHeight="1">
      <c r="A4635" s="16" t="str">
        <f t="shared" ref="A4635:B4635" si="4479">A4599</f>
        <v>август</v>
      </c>
      <c r="B4635" s="18">
        <f t="shared" si="4479"/>
        <v>3</v>
      </c>
      <c r="C4635" s="18">
        <f t="shared" si="215"/>
        <v>127</v>
      </c>
      <c r="D4635" s="19" t="str">
        <f t="shared" si="216"/>
        <v>телефоны и гаджеты</v>
      </c>
      <c r="E4635" s="20">
        <v>12.45</v>
      </c>
      <c r="F4635" s="21">
        <v>11.59095</v>
      </c>
      <c r="G4635" s="22">
        <v>0.8645833333333335</v>
      </c>
      <c r="H4635" s="21">
        <v>14.4</v>
      </c>
    </row>
    <row r="4636" ht="15.75" customHeight="1">
      <c r="A4636" s="16" t="str">
        <f t="shared" ref="A4636:B4636" si="4480">A4600</f>
        <v>сентябрь</v>
      </c>
      <c r="B4636" s="18">
        <f t="shared" si="4480"/>
        <v>3</v>
      </c>
      <c r="C4636" s="18">
        <f t="shared" si="215"/>
        <v>127</v>
      </c>
      <c r="D4636" s="19" t="str">
        <f t="shared" si="216"/>
        <v>телефоны и гаджеты</v>
      </c>
      <c r="E4636" s="20">
        <v>17.7</v>
      </c>
      <c r="F4636" s="21">
        <v>16.815</v>
      </c>
      <c r="G4636" s="22">
        <v>1.3409090909090908</v>
      </c>
      <c r="H4636" s="21">
        <v>13.2</v>
      </c>
    </row>
    <row r="4637" ht="15.75" customHeight="1">
      <c r="A4637" s="16" t="str">
        <f t="shared" ref="A4637:B4637" si="4481">A4601</f>
        <v>январь</v>
      </c>
      <c r="B4637" s="18">
        <f t="shared" si="4481"/>
        <v>1</v>
      </c>
      <c r="C4637" s="18">
        <f t="shared" si="215"/>
        <v>128</v>
      </c>
      <c r="D4637" s="19" t="str">
        <f t="shared" si="216"/>
        <v>платежи</v>
      </c>
      <c r="E4637" s="20">
        <v>15.6</v>
      </c>
      <c r="F4637" s="21">
        <v>14.523599999999998</v>
      </c>
      <c r="G4637" s="22">
        <v>1.3</v>
      </c>
      <c r="H4637" s="21">
        <v>12.0</v>
      </c>
    </row>
    <row r="4638" ht="15.75" customHeight="1">
      <c r="A4638" s="16" t="str">
        <f t="shared" ref="A4638:B4638" si="4482">A4602</f>
        <v>февраль</v>
      </c>
      <c r="B4638" s="18">
        <f t="shared" si="4482"/>
        <v>1</v>
      </c>
      <c r="C4638" s="18">
        <f t="shared" si="215"/>
        <v>128</v>
      </c>
      <c r="D4638" s="19" t="str">
        <f t="shared" si="216"/>
        <v>платежи</v>
      </c>
      <c r="E4638" s="20">
        <v>13.35</v>
      </c>
      <c r="F4638" s="21">
        <v>12.6825</v>
      </c>
      <c r="G4638" s="22">
        <v>0.9270833333333334</v>
      </c>
      <c r="H4638" s="21">
        <v>14.4</v>
      </c>
    </row>
    <row r="4639" ht="15.75" customHeight="1">
      <c r="A4639" s="16" t="str">
        <f t="shared" ref="A4639:B4639" si="4483">A4603</f>
        <v>март</v>
      </c>
      <c r="B4639" s="18">
        <f t="shared" si="4483"/>
        <v>1</v>
      </c>
      <c r="C4639" s="18">
        <f t="shared" si="215"/>
        <v>128</v>
      </c>
      <c r="D4639" s="19" t="str">
        <f t="shared" si="216"/>
        <v>платежи</v>
      </c>
      <c r="E4639" s="20">
        <v>16.05</v>
      </c>
      <c r="F4639" s="21">
        <v>14.94255</v>
      </c>
      <c r="G4639" s="22">
        <v>1.3375000000000001</v>
      </c>
      <c r="H4639" s="21">
        <v>12.0</v>
      </c>
    </row>
    <row r="4640" ht="15.75" customHeight="1">
      <c r="A4640" s="16" t="str">
        <f t="shared" ref="A4640:B4640" si="4484">A4604</f>
        <v>апрель</v>
      </c>
      <c r="B4640" s="18">
        <f t="shared" si="4484"/>
        <v>2</v>
      </c>
      <c r="C4640" s="18">
        <f t="shared" si="215"/>
        <v>128</v>
      </c>
      <c r="D4640" s="19" t="str">
        <f t="shared" si="216"/>
        <v>платежи</v>
      </c>
      <c r="E4640" s="20">
        <v>16.65</v>
      </c>
      <c r="F4640" s="21">
        <v>15.8175</v>
      </c>
      <c r="G4640" s="22">
        <v>1.5416666666666665</v>
      </c>
      <c r="H4640" s="21">
        <v>10.8</v>
      </c>
    </row>
    <row r="4641" ht="15.75" customHeight="1">
      <c r="A4641" s="16" t="str">
        <f t="shared" ref="A4641:B4641" si="4485">A4605</f>
        <v>май</v>
      </c>
      <c r="B4641" s="18">
        <f t="shared" si="4485"/>
        <v>2</v>
      </c>
      <c r="C4641" s="18">
        <f t="shared" si="215"/>
        <v>128</v>
      </c>
      <c r="D4641" s="19" t="str">
        <f t="shared" si="216"/>
        <v>платежи</v>
      </c>
      <c r="E4641" s="20">
        <v>16.8</v>
      </c>
      <c r="F4641" s="21">
        <v>16.2792</v>
      </c>
      <c r="G4641" s="22">
        <v>1.4000000000000001</v>
      </c>
      <c r="H4641" s="21">
        <v>12.0</v>
      </c>
    </row>
    <row r="4642" ht="15.75" customHeight="1">
      <c r="A4642" s="16" t="str">
        <f t="shared" ref="A4642:B4642" si="4486">A4606</f>
        <v>июнь</v>
      </c>
      <c r="B4642" s="18">
        <f t="shared" si="4486"/>
        <v>2</v>
      </c>
      <c r="C4642" s="18">
        <f t="shared" si="215"/>
        <v>128</v>
      </c>
      <c r="D4642" s="19" t="str">
        <f t="shared" si="216"/>
        <v>платежи</v>
      </c>
      <c r="E4642" s="20">
        <v>17.7</v>
      </c>
      <c r="F4642" s="21">
        <v>17.151300000000003</v>
      </c>
      <c r="G4642" s="22">
        <v>1.4749999999999999</v>
      </c>
      <c r="H4642" s="21">
        <v>12.0</v>
      </c>
    </row>
    <row r="4643" ht="15.75" customHeight="1">
      <c r="A4643" s="16" t="str">
        <f t="shared" ref="A4643:B4643" si="4487">A4607</f>
        <v>июль</v>
      </c>
      <c r="B4643" s="18">
        <f t="shared" si="4487"/>
        <v>3</v>
      </c>
      <c r="C4643" s="18">
        <f t="shared" si="215"/>
        <v>128</v>
      </c>
      <c r="D4643" s="19" t="str">
        <f t="shared" si="216"/>
        <v>платежи</v>
      </c>
      <c r="E4643" s="20">
        <v>12.45</v>
      </c>
      <c r="F4643" s="21">
        <v>11.8275</v>
      </c>
      <c r="G4643" s="22">
        <v>0.9431818181818181</v>
      </c>
      <c r="H4643" s="21">
        <v>13.2</v>
      </c>
    </row>
    <row r="4644" ht="15.75" customHeight="1">
      <c r="A4644" s="16" t="str">
        <f t="shared" ref="A4644:B4644" si="4488">A4608</f>
        <v>август</v>
      </c>
      <c r="B4644" s="18">
        <f t="shared" si="4488"/>
        <v>3</v>
      </c>
      <c r="C4644" s="18">
        <f t="shared" si="215"/>
        <v>128</v>
      </c>
      <c r="D4644" s="19" t="str">
        <f t="shared" si="216"/>
        <v>платежи</v>
      </c>
      <c r="E4644" s="20">
        <v>13.35</v>
      </c>
      <c r="F4644" s="21">
        <v>12.809325</v>
      </c>
      <c r="G4644" s="22">
        <v>0.9270833333333334</v>
      </c>
      <c r="H4644" s="21">
        <v>14.4</v>
      </c>
    </row>
    <row r="4645" ht="15.75" customHeight="1">
      <c r="A4645" s="16" t="str">
        <f t="shared" ref="A4645:B4645" si="4489">A4609</f>
        <v>сентябрь</v>
      </c>
      <c r="B4645" s="18">
        <f t="shared" si="4489"/>
        <v>3</v>
      </c>
      <c r="C4645" s="18">
        <f t="shared" si="215"/>
        <v>128</v>
      </c>
      <c r="D4645" s="19" t="str">
        <f t="shared" si="216"/>
        <v>платежи</v>
      </c>
      <c r="E4645" s="20">
        <v>12.75</v>
      </c>
      <c r="F4645" s="21">
        <v>12.233625</v>
      </c>
      <c r="G4645" s="22">
        <v>1.1805555555555556</v>
      </c>
      <c r="H4645" s="21">
        <v>10.8</v>
      </c>
    </row>
    <row r="4646" ht="15.75" customHeight="1">
      <c r="A4646" s="16" t="str">
        <f t="shared" ref="A4646:B4646" si="4490">A4610</f>
        <v>январь</v>
      </c>
      <c r="B4646" s="18">
        <f t="shared" si="4490"/>
        <v>1</v>
      </c>
      <c r="C4646" s="18">
        <f t="shared" si="215"/>
        <v>124</v>
      </c>
      <c r="D4646" s="19" t="str">
        <f t="shared" si="216"/>
        <v>Услуги</v>
      </c>
      <c r="E4646" s="20">
        <v>59.0</v>
      </c>
      <c r="F4646" s="21">
        <v>40.061</v>
      </c>
      <c r="G4646" s="22">
        <v>5.462962962962963</v>
      </c>
      <c r="H4646" s="21">
        <v>10.8</v>
      </c>
    </row>
    <row r="4647" ht="15.75" customHeight="1">
      <c r="A4647" s="16" t="str">
        <f t="shared" ref="A4647:B4647" si="4491">A4611</f>
        <v>февраль</v>
      </c>
      <c r="B4647" s="18">
        <f t="shared" si="4491"/>
        <v>1</v>
      </c>
      <c r="C4647" s="18">
        <f t="shared" si="215"/>
        <v>124</v>
      </c>
      <c r="D4647" s="19" t="str">
        <f t="shared" si="216"/>
        <v>Услуги</v>
      </c>
      <c r="E4647" s="20">
        <v>58.5</v>
      </c>
      <c r="F4647" s="21">
        <v>39.7215</v>
      </c>
      <c r="G4647" s="22">
        <v>4.431818181818182</v>
      </c>
      <c r="H4647" s="21">
        <v>13.2</v>
      </c>
    </row>
    <row r="4648" ht="15.75" customHeight="1">
      <c r="A4648" s="16" t="str">
        <f t="shared" ref="A4648:B4648" si="4492">A4612</f>
        <v>март</v>
      </c>
      <c r="B4648" s="18">
        <f t="shared" si="4492"/>
        <v>1</v>
      </c>
      <c r="C4648" s="18">
        <f t="shared" si="215"/>
        <v>124</v>
      </c>
      <c r="D4648" s="19" t="str">
        <f t="shared" si="216"/>
        <v>Услуги</v>
      </c>
      <c r="E4648" s="20">
        <v>54.50000000000001</v>
      </c>
      <c r="F4648" s="21">
        <v>38.15</v>
      </c>
      <c r="G4648" s="22">
        <v>4.128787878787878</v>
      </c>
      <c r="H4648" s="21">
        <v>13.2</v>
      </c>
    </row>
    <row r="4649" ht="15.75" customHeight="1">
      <c r="A4649" s="16" t="str">
        <f t="shared" ref="A4649:B4649" si="4493">A4613</f>
        <v>апрель</v>
      </c>
      <c r="B4649" s="18">
        <f t="shared" si="4493"/>
        <v>2</v>
      </c>
      <c r="C4649" s="18">
        <f t="shared" si="215"/>
        <v>124</v>
      </c>
      <c r="D4649" s="19" t="str">
        <f t="shared" si="216"/>
        <v>Услуги</v>
      </c>
      <c r="E4649" s="20">
        <v>41.5</v>
      </c>
      <c r="F4649" s="21">
        <v>27.597499999999997</v>
      </c>
      <c r="G4649" s="22">
        <v>3.8425925925925926</v>
      </c>
      <c r="H4649" s="21">
        <v>10.8</v>
      </c>
    </row>
    <row r="4650" ht="15.75" customHeight="1">
      <c r="A4650" s="16" t="str">
        <f t="shared" ref="A4650:B4650" si="4494">A4614</f>
        <v>май</v>
      </c>
      <c r="B4650" s="18">
        <f t="shared" si="4494"/>
        <v>2</v>
      </c>
      <c r="C4650" s="18">
        <f t="shared" si="215"/>
        <v>124</v>
      </c>
      <c r="D4650" s="19" t="str">
        <f t="shared" si="216"/>
        <v>Услуги</v>
      </c>
      <c r="E4650" s="20">
        <v>44.0</v>
      </c>
      <c r="F4650" s="21">
        <v>29.568</v>
      </c>
      <c r="G4650" s="22">
        <v>4.0740740740740735</v>
      </c>
      <c r="H4650" s="21">
        <v>10.8</v>
      </c>
    </row>
    <row r="4651" ht="15.75" customHeight="1">
      <c r="A4651" s="16" t="str">
        <f t="shared" ref="A4651:B4651" si="4495">A4615</f>
        <v>июнь</v>
      </c>
      <c r="B4651" s="18">
        <f t="shared" si="4495"/>
        <v>2</v>
      </c>
      <c r="C4651" s="18">
        <f t="shared" si="215"/>
        <v>124</v>
      </c>
      <c r="D4651" s="19" t="str">
        <f t="shared" si="216"/>
        <v>Услуги</v>
      </c>
      <c r="E4651" s="20">
        <v>56.49999999999999</v>
      </c>
      <c r="F4651" s="21">
        <v>41.132</v>
      </c>
      <c r="G4651" s="22">
        <v>4.28030303030303</v>
      </c>
      <c r="H4651" s="21">
        <v>13.2</v>
      </c>
    </row>
    <row r="4652" ht="15.75" customHeight="1">
      <c r="A4652" s="16" t="str">
        <f t="shared" ref="A4652:B4652" si="4496">A4616</f>
        <v>июль</v>
      </c>
      <c r="B4652" s="18">
        <f t="shared" si="4496"/>
        <v>3</v>
      </c>
      <c r="C4652" s="18">
        <f t="shared" si="215"/>
        <v>124</v>
      </c>
      <c r="D4652" s="19" t="str">
        <f t="shared" si="216"/>
        <v>Услуги</v>
      </c>
      <c r="E4652" s="20">
        <v>58.5</v>
      </c>
      <c r="F4652" s="21">
        <v>39.312</v>
      </c>
      <c r="G4652" s="22">
        <v>4.0625</v>
      </c>
      <c r="H4652" s="21">
        <v>14.4</v>
      </c>
    </row>
    <row r="4653" ht="15.75" customHeight="1">
      <c r="A4653" s="16" t="str">
        <f t="shared" ref="A4653:B4653" si="4497">A4617</f>
        <v>август</v>
      </c>
      <c r="B4653" s="18">
        <f t="shared" si="4497"/>
        <v>3</v>
      </c>
      <c r="C4653" s="18">
        <f t="shared" si="215"/>
        <v>124</v>
      </c>
      <c r="D4653" s="19" t="str">
        <f t="shared" si="216"/>
        <v>Услуги</v>
      </c>
      <c r="E4653" s="20">
        <v>41.0</v>
      </c>
      <c r="F4653" s="21">
        <v>28.986999999999995</v>
      </c>
      <c r="G4653" s="22">
        <v>3.7962962962962967</v>
      </c>
      <c r="H4653" s="21">
        <v>10.8</v>
      </c>
    </row>
    <row r="4654" ht="15.75" customHeight="1">
      <c r="A4654" s="16" t="str">
        <f t="shared" ref="A4654:B4654" si="4498">A4618</f>
        <v>сентябрь</v>
      </c>
      <c r="B4654" s="18">
        <f t="shared" si="4498"/>
        <v>3</v>
      </c>
      <c r="C4654" s="18">
        <f t="shared" si="215"/>
        <v>124</v>
      </c>
      <c r="D4654" s="19" t="str">
        <f t="shared" si="216"/>
        <v>Услуги</v>
      </c>
      <c r="E4654" s="20">
        <v>54.50000000000001</v>
      </c>
      <c r="F4654" s="21">
        <v>38.15</v>
      </c>
      <c r="G4654" s="22">
        <v>5.046296296296298</v>
      </c>
      <c r="H4654" s="21">
        <v>10.8</v>
      </c>
    </row>
    <row r="4655" ht="15.75" customHeight="1">
      <c r="A4655" s="16" t="str">
        <f t="shared" ref="A4655:B4655" si="4499">A4619</f>
        <v>январь</v>
      </c>
      <c r="B4655" s="18">
        <f t="shared" si="4499"/>
        <v>1</v>
      </c>
      <c r="C4655" s="18">
        <f t="shared" si="215"/>
        <v>127</v>
      </c>
      <c r="D4655" s="19" t="str">
        <f t="shared" si="216"/>
        <v>Услуги</v>
      </c>
      <c r="E4655" s="20">
        <v>42.0</v>
      </c>
      <c r="F4655" s="21">
        <v>28.811999999999998</v>
      </c>
      <c r="G4655" s="22">
        <v>3.1818181818181817</v>
      </c>
      <c r="H4655" s="21">
        <v>13.2</v>
      </c>
    </row>
    <row r="4656" ht="15.75" customHeight="1">
      <c r="A4656" s="16" t="str">
        <f t="shared" ref="A4656:B4656" si="4500">A4620</f>
        <v>февраль</v>
      </c>
      <c r="B4656" s="18">
        <f t="shared" si="4500"/>
        <v>1</v>
      </c>
      <c r="C4656" s="18">
        <f t="shared" si="215"/>
        <v>127</v>
      </c>
      <c r="D4656" s="19" t="str">
        <f t="shared" si="216"/>
        <v>Услуги</v>
      </c>
      <c r="E4656" s="20">
        <v>41.5</v>
      </c>
      <c r="F4656" s="21">
        <v>28.1785</v>
      </c>
      <c r="G4656" s="22">
        <v>3.143939393939394</v>
      </c>
      <c r="H4656" s="21">
        <v>13.2</v>
      </c>
    </row>
    <row r="4657" ht="15.75" customHeight="1">
      <c r="A4657" s="16" t="str">
        <f t="shared" ref="A4657:B4657" si="4501">A4621</f>
        <v>март</v>
      </c>
      <c r="B4657" s="18">
        <f t="shared" si="4501"/>
        <v>1</v>
      </c>
      <c r="C4657" s="18">
        <f t="shared" si="215"/>
        <v>127</v>
      </c>
      <c r="D4657" s="19" t="str">
        <f t="shared" si="216"/>
        <v>Услуги</v>
      </c>
      <c r="E4657" s="20">
        <v>45.5</v>
      </c>
      <c r="F4657" s="21">
        <v>32.486999999999995</v>
      </c>
      <c r="G4657" s="22">
        <v>4.212962962962963</v>
      </c>
      <c r="H4657" s="21">
        <v>10.8</v>
      </c>
    </row>
    <row r="4658" ht="15.75" customHeight="1">
      <c r="A4658" s="16" t="str">
        <f t="shared" ref="A4658:B4658" si="4502">A4622</f>
        <v>апрель</v>
      </c>
      <c r="B4658" s="18">
        <f t="shared" si="4502"/>
        <v>2</v>
      </c>
      <c r="C4658" s="18">
        <f t="shared" si="215"/>
        <v>127</v>
      </c>
      <c r="D4658" s="19" t="str">
        <f t="shared" si="216"/>
        <v>Услуги</v>
      </c>
      <c r="E4658" s="20">
        <v>45.0</v>
      </c>
      <c r="F4658" s="21">
        <v>32.44499999999999</v>
      </c>
      <c r="G4658" s="22">
        <v>4.166666666666666</v>
      </c>
      <c r="H4658" s="21">
        <v>10.8</v>
      </c>
    </row>
    <row r="4659" ht="15.75" customHeight="1">
      <c r="A4659" s="16" t="str">
        <f t="shared" ref="A4659:B4659" si="4503">A4623</f>
        <v>май</v>
      </c>
      <c r="B4659" s="18">
        <f t="shared" si="4503"/>
        <v>2</v>
      </c>
      <c r="C4659" s="18">
        <f t="shared" si="215"/>
        <v>127</v>
      </c>
      <c r="D4659" s="19" t="str">
        <f t="shared" si="216"/>
        <v>Услуги</v>
      </c>
      <c r="E4659" s="20">
        <v>43.5</v>
      </c>
      <c r="F4659" s="21">
        <v>30.1455</v>
      </c>
      <c r="G4659" s="22">
        <v>3.020833333333333</v>
      </c>
      <c r="H4659" s="21">
        <v>14.4</v>
      </c>
    </row>
    <row r="4660" ht="15.75" customHeight="1">
      <c r="A4660" s="16" t="str">
        <f t="shared" ref="A4660:B4660" si="4504">A4624</f>
        <v>июнь</v>
      </c>
      <c r="B4660" s="18">
        <f t="shared" si="4504"/>
        <v>2</v>
      </c>
      <c r="C4660" s="18">
        <f t="shared" si="215"/>
        <v>127</v>
      </c>
      <c r="D4660" s="19" t="str">
        <f t="shared" si="216"/>
        <v>Услуги</v>
      </c>
      <c r="E4660" s="20">
        <v>41.5</v>
      </c>
      <c r="F4660" s="21">
        <v>29.921499999999995</v>
      </c>
      <c r="G4660" s="22">
        <v>3.4583333333333335</v>
      </c>
      <c r="H4660" s="21">
        <v>12.0</v>
      </c>
    </row>
    <row r="4661" ht="15.75" customHeight="1">
      <c r="A4661" s="16" t="str">
        <f t="shared" ref="A4661:B4661" si="4505">A4625</f>
        <v>июль</v>
      </c>
      <c r="B4661" s="18">
        <f t="shared" si="4505"/>
        <v>3</v>
      </c>
      <c r="C4661" s="18">
        <f t="shared" si="215"/>
        <v>127</v>
      </c>
      <c r="D4661" s="19" t="str">
        <f t="shared" si="216"/>
        <v>Услуги</v>
      </c>
      <c r="E4661" s="20">
        <v>56.00000000000001</v>
      </c>
      <c r="F4661" s="21">
        <v>41.16</v>
      </c>
      <c r="G4661" s="22">
        <v>5.185185185185185</v>
      </c>
      <c r="H4661" s="21">
        <v>10.8</v>
      </c>
    </row>
    <row r="4662" ht="15.75" customHeight="1">
      <c r="A4662" s="16" t="str">
        <f t="shared" ref="A4662:B4662" si="4506">A4626</f>
        <v>август</v>
      </c>
      <c r="B4662" s="18">
        <f t="shared" si="4506"/>
        <v>3</v>
      </c>
      <c r="C4662" s="18">
        <f t="shared" si="215"/>
        <v>127</v>
      </c>
      <c r="D4662" s="19" t="str">
        <f t="shared" si="216"/>
        <v>Услуги</v>
      </c>
      <c r="E4662" s="20">
        <v>46.5</v>
      </c>
      <c r="F4662" s="21">
        <v>32.2245</v>
      </c>
      <c r="G4662" s="22">
        <v>4.305555555555555</v>
      </c>
      <c r="H4662" s="21">
        <v>10.8</v>
      </c>
    </row>
    <row r="4663" ht="15.75" customHeight="1">
      <c r="A4663" s="16" t="str">
        <f t="shared" ref="A4663:B4663" si="4507">A4627</f>
        <v>сентябрь</v>
      </c>
      <c r="B4663" s="18">
        <f t="shared" si="4507"/>
        <v>3</v>
      </c>
      <c r="C4663" s="18">
        <f t="shared" si="215"/>
        <v>127</v>
      </c>
      <c r="D4663" s="19" t="str">
        <f t="shared" si="216"/>
        <v>Услуги</v>
      </c>
      <c r="E4663" s="20">
        <v>59.0</v>
      </c>
      <c r="F4663" s="21">
        <v>41.3</v>
      </c>
      <c r="G4663" s="22">
        <v>4.916666666666666</v>
      </c>
      <c r="H4663" s="21">
        <v>12.0</v>
      </c>
    </row>
    <row r="4664" ht="15.75" customHeight="1">
      <c r="A4664" s="16" t="str">
        <f t="shared" ref="A4664:B4664" si="4508">A4628</f>
        <v>январь</v>
      </c>
      <c r="B4664" s="18">
        <f t="shared" si="4508"/>
        <v>1</v>
      </c>
      <c r="C4664" s="18">
        <f t="shared" si="215"/>
        <v>128</v>
      </c>
      <c r="D4664" s="19" t="str">
        <f t="shared" si="216"/>
        <v>телефоны и гаджеты</v>
      </c>
      <c r="E4664" s="20">
        <v>48.0</v>
      </c>
      <c r="F4664" s="21">
        <v>35.279999999999994</v>
      </c>
      <c r="G4664" s="22">
        <v>4.444444444444445</v>
      </c>
      <c r="H4664" s="21">
        <v>10.8</v>
      </c>
    </row>
    <row r="4665" ht="15.75" customHeight="1">
      <c r="A4665" s="16" t="str">
        <f t="shared" ref="A4665:B4665" si="4509">A4629</f>
        <v>февраль</v>
      </c>
      <c r="B4665" s="18">
        <f t="shared" si="4509"/>
        <v>1</v>
      </c>
      <c r="C4665" s="18">
        <f t="shared" si="215"/>
        <v>128</v>
      </c>
      <c r="D4665" s="19" t="str">
        <f t="shared" si="216"/>
        <v>телефоны и гаджеты</v>
      </c>
      <c r="E4665" s="20">
        <v>49.0</v>
      </c>
      <c r="F4665" s="21">
        <v>33.614</v>
      </c>
      <c r="G4665" s="22">
        <v>3.712121212121212</v>
      </c>
      <c r="H4665" s="21">
        <v>13.2</v>
      </c>
    </row>
    <row r="4666" ht="15.75" customHeight="1">
      <c r="A4666" s="16" t="str">
        <f t="shared" ref="A4666:B4666" si="4510">A4630</f>
        <v>март</v>
      </c>
      <c r="B4666" s="18">
        <f t="shared" si="4510"/>
        <v>1</v>
      </c>
      <c r="C4666" s="18">
        <f t="shared" si="215"/>
        <v>128</v>
      </c>
      <c r="D4666" s="19" t="str">
        <f t="shared" si="216"/>
        <v>телефоны и гаджеты</v>
      </c>
      <c r="E4666" s="20">
        <v>40.0</v>
      </c>
      <c r="F4666" s="21">
        <v>27.16</v>
      </c>
      <c r="G4666" s="22">
        <v>3.0303030303030303</v>
      </c>
      <c r="H4666" s="21">
        <v>13.2</v>
      </c>
    </row>
    <row r="4667" ht="15.75" customHeight="1">
      <c r="A4667" s="16" t="str">
        <f t="shared" ref="A4667:B4667" si="4511">A4631</f>
        <v>апрель</v>
      </c>
      <c r="B4667" s="18">
        <f t="shared" si="4511"/>
        <v>2</v>
      </c>
      <c r="C4667" s="18">
        <f t="shared" si="215"/>
        <v>128</v>
      </c>
      <c r="D4667" s="19" t="str">
        <f t="shared" si="216"/>
        <v>телефоны и гаджеты</v>
      </c>
      <c r="E4667" s="20">
        <v>47.0</v>
      </c>
      <c r="F4667" s="21">
        <v>31.912999999999997</v>
      </c>
      <c r="G4667" s="22">
        <v>3.5606060606060606</v>
      </c>
      <c r="H4667" s="21">
        <v>13.2</v>
      </c>
    </row>
    <row r="4668" ht="15.75" customHeight="1">
      <c r="A4668" s="16" t="str">
        <f t="shared" ref="A4668:B4668" si="4512">A4632</f>
        <v>май</v>
      </c>
      <c r="B4668" s="18">
        <f t="shared" si="4512"/>
        <v>2</v>
      </c>
      <c r="C4668" s="18">
        <f t="shared" si="215"/>
        <v>128</v>
      </c>
      <c r="D4668" s="19" t="str">
        <f t="shared" si="216"/>
        <v>телефоны и гаджеты</v>
      </c>
      <c r="E4668" s="20">
        <v>51.5</v>
      </c>
      <c r="F4668" s="21">
        <v>37.85249999999999</v>
      </c>
      <c r="G4668" s="22">
        <v>4.291666666666666</v>
      </c>
      <c r="H4668" s="21">
        <v>12.0</v>
      </c>
    </row>
    <row r="4669" ht="15.75" customHeight="1">
      <c r="A4669" s="16" t="str">
        <f t="shared" ref="A4669:B4669" si="4513">A4633</f>
        <v>июнь</v>
      </c>
      <c r="B4669" s="18">
        <f t="shared" si="4513"/>
        <v>2</v>
      </c>
      <c r="C4669" s="18">
        <f t="shared" si="215"/>
        <v>128</v>
      </c>
      <c r="D4669" s="19" t="str">
        <f t="shared" si="216"/>
        <v>телефоны и гаджеты</v>
      </c>
      <c r="E4669" s="20">
        <v>47.5</v>
      </c>
      <c r="F4669" s="21">
        <v>34.2475</v>
      </c>
      <c r="G4669" s="22">
        <v>3.958333333333333</v>
      </c>
      <c r="H4669" s="21">
        <v>12.0</v>
      </c>
    </row>
    <row r="4670" ht="15.75" customHeight="1">
      <c r="A4670" s="16" t="str">
        <f t="shared" ref="A4670:B4670" si="4514">A4634</f>
        <v>июль</v>
      </c>
      <c r="B4670" s="18">
        <f t="shared" si="4514"/>
        <v>3</v>
      </c>
      <c r="C4670" s="18">
        <f t="shared" si="215"/>
        <v>128</v>
      </c>
      <c r="D4670" s="19" t="str">
        <f t="shared" si="216"/>
        <v>телефоны и гаджеты</v>
      </c>
      <c r="E4670" s="20">
        <v>55.00000000000001</v>
      </c>
      <c r="F4670" s="21">
        <v>39.27</v>
      </c>
      <c r="G4670" s="22">
        <v>4.583333333333334</v>
      </c>
      <c r="H4670" s="21">
        <v>12.0</v>
      </c>
    </row>
    <row r="4671" ht="15.75" customHeight="1">
      <c r="A4671" s="16" t="str">
        <f t="shared" ref="A4671:B4671" si="4515">A4635</f>
        <v>август</v>
      </c>
      <c r="B4671" s="18">
        <f t="shared" si="4515"/>
        <v>3</v>
      </c>
      <c r="C4671" s="18">
        <f t="shared" si="215"/>
        <v>128</v>
      </c>
      <c r="D4671" s="19" t="str">
        <f t="shared" si="216"/>
        <v>телефоны и гаджеты</v>
      </c>
      <c r="E4671" s="20">
        <v>52.5</v>
      </c>
      <c r="F4671" s="21">
        <v>37.485</v>
      </c>
      <c r="G4671" s="22">
        <v>4.375</v>
      </c>
      <c r="H4671" s="21">
        <v>12.0</v>
      </c>
    </row>
    <row r="4672" ht="15.75" customHeight="1">
      <c r="A4672" s="16" t="str">
        <f t="shared" ref="A4672:B4672" si="4516">A4636</f>
        <v>сентябрь</v>
      </c>
      <c r="B4672" s="18">
        <f t="shared" si="4516"/>
        <v>3</v>
      </c>
      <c r="C4672" s="18">
        <f t="shared" si="215"/>
        <v>128</v>
      </c>
      <c r="D4672" s="19" t="str">
        <f t="shared" si="216"/>
        <v>телефоны и гаджеты</v>
      </c>
      <c r="E4672" s="20">
        <v>48.0</v>
      </c>
      <c r="F4672" s="21">
        <v>32.92799999999999</v>
      </c>
      <c r="G4672" s="22">
        <v>4.444444444444445</v>
      </c>
      <c r="H4672" s="21">
        <v>10.8</v>
      </c>
    </row>
    <row r="4673" ht="15.75" customHeight="1">
      <c r="A4673" s="16" t="str">
        <f t="shared" ref="A4673:B4673" si="4517">A4637</f>
        <v>январь</v>
      </c>
      <c r="B4673" s="18">
        <f t="shared" si="4517"/>
        <v>1</v>
      </c>
      <c r="C4673" s="18">
        <f t="shared" si="215"/>
        <v>129</v>
      </c>
      <c r="D4673" s="19" t="str">
        <f t="shared" si="216"/>
        <v>платежи</v>
      </c>
      <c r="E4673" s="20">
        <v>44.5</v>
      </c>
      <c r="F4673" s="21">
        <v>30.838500000000003</v>
      </c>
      <c r="G4673" s="22">
        <v>4.120370370370371</v>
      </c>
      <c r="H4673" s="21">
        <v>10.8</v>
      </c>
    </row>
    <row r="4674" ht="15.75" customHeight="1">
      <c r="A4674" s="16" t="str">
        <f t="shared" ref="A4674:B4674" si="4518">A4638</f>
        <v>февраль</v>
      </c>
      <c r="B4674" s="18">
        <f t="shared" si="4518"/>
        <v>1</v>
      </c>
      <c r="C4674" s="18">
        <f t="shared" si="215"/>
        <v>129</v>
      </c>
      <c r="D4674" s="19" t="str">
        <f t="shared" si="216"/>
        <v>платежи</v>
      </c>
      <c r="E4674" s="20">
        <v>52.5</v>
      </c>
      <c r="F4674" s="21">
        <v>36.3825</v>
      </c>
      <c r="G4674" s="22">
        <v>3.645833333333333</v>
      </c>
      <c r="H4674" s="21">
        <v>14.4</v>
      </c>
    </row>
    <row r="4675" ht="15.75" customHeight="1">
      <c r="A4675" s="16" t="str">
        <f t="shared" ref="A4675:B4675" si="4519">A4639</f>
        <v>март</v>
      </c>
      <c r="B4675" s="18">
        <f t="shared" si="4519"/>
        <v>1</v>
      </c>
      <c r="C4675" s="18">
        <f t="shared" si="215"/>
        <v>129</v>
      </c>
      <c r="D4675" s="19" t="str">
        <f t="shared" si="216"/>
        <v>платежи</v>
      </c>
      <c r="E4675" s="20">
        <v>49.0</v>
      </c>
      <c r="F4675" s="21">
        <v>33.614</v>
      </c>
      <c r="G4675" s="22">
        <v>4.083333333333333</v>
      </c>
      <c r="H4675" s="21">
        <v>12.0</v>
      </c>
    </row>
    <row r="4676" ht="15.75" customHeight="1">
      <c r="A4676" s="16" t="str">
        <f t="shared" ref="A4676:B4676" si="4520">A4640</f>
        <v>апрель</v>
      </c>
      <c r="B4676" s="18">
        <f t="shared" si="4520"/>
        <v>2</v>
      </c>
      <c r="C4676" s="18">
        <f t="shared" si="215"/>
        <v>129</v>
      </c>
      <c r="D4676" s="19" t="str">
        <f t="shared" si="216"/>
        <v>платежи</v>
      </c>
      <c r="E4676" s="20">
        <v>44.5</v>
      </c>
      <c r="F4676" s="21">
        <v>31.461499999999997</v>
      </c>
      <c r="G4676" s="22">
        <v>3.7083333333333335</v>
      </c>
      <c r="H4676" s="21">
        <v>12.0</v>
      </c>
    </row>
    <row r="4677" ht="15.75" customHeight="1">
      <c r="A4677" s="16" t="str">
        <f t="shared" ref="A4677:B4677" si="4521">A4641</f>
        <v>май</v>
      </c>
      <c r="B4677" s="18">
        <f t="shared" si="4521"/>
        <v>2</v>
      </c>
      <c r="C4677" s="18">
        <f t="shared" si="215"/>
        <v>129</v>
      </c>
      <c r="D4677" s="19" t="str">
        <f t="shared" si="216"/>
        <v>платежи</v>
      </c>
      <c r="E4677" s="20">
        <v>55.00000000000001</v>
      </c>
      <c r="F4677" s="21">
        <v>39.655</v>
      </c>
      <c r="G4677" s="22">
        <v>3.819444444444444</v>
      </c>
      <c r="H4677" s="21">
        <v>14.4</v>
      </c>
    </row>
    <row r="4678" ht="15.75" customHeight="1">
      <c r="A4678" s="16" t="str">
        <f t="shared" ref="A4678:B4678" si="4522">A4642</f>
        <v>июнь</v>
      </c>
      <c r="B4678" s="18">
        <f t="shared" si="4522"/>
        <v>2</v>
      </c>
      <c r="C4678" s="18">
        <f t="shared" si="215"/>
        <v>129</v>
      </c>
      <c r="D4678" s="19" t="str">
        <f t="shared" si="216"/>
        <v>платежи</v>
      </c>
      <c r="E4678" s="20">
        <v>56.00000000000001</v>
      </c>
      <c r="F4678" s="21">
        <v>38.416</v>
      </c>
      <c r="G4678" s="22">
        <v>4.666666666666667</v>
      </c>
      <c r="H4678" s="21">
        <v>12.0</v>
      </c>
    </row>
    <row r="4679" ht="15.75" customHeight="1">
      <c r="A4679" s="16" t="str">
        <f t="shared" ref="A4679:B4679" si="4523">A4643</f>
        <v>июль</v>
      </c>
      <c r="B4679" s="18">
        <f t="shared" si="4523"/>
        <v>3</v>
      </c>
      <c r="C4679" s="18">
        <f t="shared" si="215"/>
        <v>129</v>
      </c>
      <c r="D4679" s="19" t="str">
        <f t="shared" si="216"/>
        <v>платежи</v>
      </c>
      <c r="E4679" s="20">
        <v>54.0</v>
      </c>
      <c r="F4679" s="21">
        <v>37.8</v>
      </c>
      <c r="G4679" s="22">
        <v>5.0</v>
      </c>
      <c r="H4679" s="21">
        <v>10.8</v>
      </c>
    </row>
    <row r="4680" ht="15.75" customHeight="1">
      <c r="A4680" s="16" t="str">
        <f t="shared" ref="A4680:B4680" si="4524">A4644</f>
        <v>август</v>
      </c>
      <c r="B4680" s="18">
        <f t="shared" si="4524"/>
        <v>3</v>
      </c>
      <c r="C4680" s="18">
        <f t="shared" si="215"/>
        <v>129</v>
      </c>
      <c r="D4680" s="19" t="str">
        <f t="shared" si="216"/>
        <v>платежи</v>
      </c>
      <c r="E4680" s="20">
        <v>55.50000000000001</v>
      </c>
      <c r="F4680" s="21">
        <v>40.015499999999996</v>
      </c>
      <c r="G4680" s="22">
        <v>4.204545454545454</v>
      </c>
      <c r="H4680" s="21">
        <v>13.2</v>
      </c>
    </row>
    <row r="4681" ht="15.75" customHeight="1">
      <c r="A4681" s="16" t="str">
        <f t="shared" ref="A4681:B4681" si="4525">A4645</f>
        <v>сентябрь</v>
      </c>
      <c r="B4681" s="18">
        <f t="shared" si="4525"/>
        <v>3</v>
      </c>
      <c r="C4681" s="18">
        <f t="shared" si="215"/>
        <v>129</v>
      </c>
      <c r="D4681" s="19" t="str">
        <f t="shared" si="216"/>
        <v>платежи</v>
      </c>
      <c r="E4681" s="20">
        <v>40.5</v>
      </c>
      <c r="F4681" s="21">
        <v>29.7675</v>
      </c>
      <c r="G4681" s="22">
        <v>2.8124999999999996</v>
      </c>
      <c r="H4681" s="21">
        <v>14.4</v>
      </c>
    </row>
    <row r="4682" ht="15.75" customHeight="1">
      <c r="A4682" s="16" t="str">
        <f t="shared" ref="A4682:B4682" si="4526">A4646</f>
        <v>январь</v>
      </c>
      <c r="B4682" s="18">
        <f t="shared" si="4526"/>
        <v>1</v>
      </c>
      <c r="C4682" s="18">
        <f t="shared" si="215"/>
        <v>125</v>
      </c>
      <c r="D4682" s="19" t="str">
        <f t="shared" si="216"/>
        <v>Услуги</v>
      </c>
      <c r="E4682" s="20">
        <v>59.5</v>
      </c>
      <c r="F4682" s="21">
        <v>39.5675</v>
      </c>
      <c r="G4682" s="22">
        <v>4.958333333333334</v>
      </c>
      <c r="H4682" s="21">
        <v>12.0</v>
      </c>
    </row>
    <row r="4683" ht="15.75" customHeight="1">
      <c r="A4683" s="16" t="str">
        <f t="shared" ref="A4683:B4683" si="4527">A4647</f>
        <v>февраль</v>
      </c>
      <c r="B4683" s="18">
        <f t="shared" si="4527"/>
        <v>1</v>
      </c>
      <c r="C4683" s="18">
        <f t="shared" si="215"/>
        <v>125</v>
      </c>
      <c r="D4683" s="19" t="str">
        <f t="shared" si="216"/>
        <v>Услуги</v>
      </c>
      <c r="E4683" s="20">
        <v>49.5</v>
      </c>
      <c r="F4683" s="21">
        <v>34.9965</v>
      </c>
      <c r="G4683" s="22">
        <v>3.4375000000000004</v>
      </c>
      <c r="H4683" s="21">
        <v>14.4</v>
      </c>
    </row>
    <row r="4684" ht="15.75" customHeight="1">
      <c r="A4684" s="16" t="str">
        <f t="shared" ref="A4684:B4684" si="4528">A4648</f>
        <v>март</v>
      </c>
      <c r="B4684" s="18">
        <f t="shared" si="4528"/>
        <v>1</v>
      </c>
      <c r="C4684" s="18">
        <f t="shared" si="215"/>
        <v>125</v>
      </c>
      <c r="D4684" s="19" t="str">
        <f t="shared" si="216"/>
        <v>Услуги</v>
      </c>
      <c r="E4684" s="20">
        <v>45.0</v>
      </c>
      <c r="F4684" s="21">
        <v>31.814999999999994</v>
      </c>
      <c r="G4684" s="22">
        <v>3.4090909090909087</v>
      </c>
      <c r="H4684" s="21">
        <v>13.2</v>
      </c>
    </row>
    <row r="4685" ht="15.75" customHeight="1">
      <c r="A4685" s="16" t="str">
        <f t="shared" ref="A4685:B4685" si="4529">A4649</f>
        <v>апрель</v>
      </c>
      <c r="B4685" s="18">
        <f t="shared" si="4529"/>
        <v>2</v>
      </c>
      <c r="C4685" s="18">
        <f t="shared" si="215"/>
        <v>125</v>
      </c>
      <c r="D4685" s="19" t="str">
        <f t="shared" si="216"/>
        <v>Услуги</v>
      </c>
      <c r="E4685" s="20">
        <v>46.0</v>
      </c>
      <c r="F4685" s="21">
        <v>30.589999999999996</v>
      </c>
      <c r="G4685" s="22">
        <v>4.2592592592592595</v>
      </c>
      <c r="H4685" s="21">
        <v>10.8</v>
      </c>
    </row>
    <row r="4686" ht="15.75" customHeight="1">
      <c r="A4686" s="16" t="str">
        <f t="shared" ref="A4686:B4686" si="4530">A4650</f>
        <v>май</v>
      </c>
      <c r="B4686" s="18">
        <f t="shared" si="4530"/>
        <v>2</v>
      </c>
      <c r="C4686" s="18">
        <f t="shared" si="215"/>
        <v>125</v>
      </c>
      <c r="D4686" s="19" t="str">
        <f t="shared" si="216"/>
        <v>Услуги</v>
      </c>
      <c r="E4686" s="20">
        <v>54.50000000000001</v>
      </c>
      <c r="F4686" s="21">
        <v>40.0575</v>
      </c>
      <c r="G4686" s="22">
        <v>5.046296296296298</v>
      </c>
      <c r="H4686" s="21">
        <v>10.8</v>
      </c>
    </row>
    <row r="4687" ht="15.75" customHeight="1">
      <c r="A4687" s="16" t="str">
        <f t="shared" ref="A4687:B4687" si="4531">A4651</f>
        <v>июнь</v>
      </c>
      <c r="B4687" s="18">
        <f t="shared" si="4531"/>
        <v>2</v>
      </c>
      <c r="C4687" s="18">
        <f t="shared" si="215"/>
        <v>125</v>
      </c>
      <c r="D4687" s="19" t="str">
        <f t="shared" si="216"/>
        <v>Услуги</v>
      </c>
      <c r="E4687" s="20">
        <v>42.0</v>
      </c>
      <c r="F4687" s="21">
        <v>29.988</v>
      </c>
      <c r="G4687" s="22">
        <v>3.888888888888889</v>
      </c>
      <c r="H4687" s="21">
        <v>10.8</v>
      </c>
    </row>
    <row r="4688" ht="15.75" customHeight="1">
      <c r="A4688" s="16" t="str">
        <f t="shared" ref="A4688:B4688" si="4532">A4652</f>
        <v>июль</v>
      </c>
      <c r="B4688" s="18">
        <f t="shared" si="4532"/>
        <v>3</v>
      </c>
      <c r="C4688" s="18">
        <f t="shared" si="215"/>
        <v>125</v>
      </c>
      <c r="D4688" s="19" t="str">
        <f t="shared" si="216"/>
        <v>Услуги</v>
      </c>
      <c r="E4688" s="20">
        <v>55.50000000000001</v>
      </c>
      <c r="F4688" s="21">
        <v>37.68449999999999</v>
      </c>
      <c r="G4688" s="22">
        <v>4.204545454545454</v>
      </c>
      <c r="H4688" s="21">
        <v>13.2</v>
      </c>
    </row>
    <row r="4689" ht="15.75" customHeight="1">
      <c r="A4689" s="16" t="str">
        <f t="shared" ref="A4689:B4689" si="4533">A4653</f>
        <v>август</v>
      </c>
      <c r="B4689" s="18">
        <f t="shared" si="4533"/>
        <v>3</v>
      </c>
      <c r="C4689" s="18">
        <f t="shared" si="215"/>
        <v>125</v>
      </c>
      <c r="D4689" s="19" t="str">
        <f t="shared" si="216"/>
        <v>Услуги</v>
      </c>
      <c r="E4689" s="20">
        <v>55.50000000000001</v>
      </c>
      <c r="F4689" s="21">
        <v>40.403999999999996</v>
      </c>
      <c r="G4689" s="22">
        <v>5.138888888888888</v>
      </c>
      <c r="H4689" s="21">
        <v>10.8</v>
      </c>
    </row>
    <row r="4690" ht="15.75" customHeight="1">
      <c r="A4690" s="16" t="str">
        <f t="shared" ref="A4690:B4690" si="4534">A4654</f>
        <v>сентябрь</v>
      </c>
      <c r="B4690" s="18">
        <f t="shared" si="4534"/>
        <v>3</v>
      </c>
      <c r="C4690" s="18">
        <f t="shared" si="215"/>
        <v>125</v>
      </c>
      <c r="D4690" s="19" t="str">
        <f t="shared" si="216"/>
        <v>Услуги</v>
      </c>
      <c r="E4690" s="20">
        <v>42.5</v>
      </c>
      <c r="F4690" s="21">
        <v>30.047499999999992</v>
      </c>
      <c r="G4690" s="22">
        <v>3.5416666666666665</v>
      </c>
      <c r="H4690" s="21">
        <v>12.0</v>
      </c>
    </row>
    <row r="4691" ht="15.75" customHeight="1">
      <c r="A4691" s="16" t="str">
        <f t="shared" ref="A4691:B4691" si="4535">A4655</f>
        <v>январь</v>
      </c>
      <c r="B4691" s="18">
        <f t="shared" si="4535"/>
        <v>1</v>
      </c>
      <c r="C4691" s="18">
        <f t="shared" si="215"/>
        <v>128</v>
      </c>
      <c r="D4691" s="19" t="str">
        <f t="shared" si="216"/>
        <v>Услуги</v>
      </c>
      <c r="E4691" s="20">
        <v>57.99999999999999</v>
      </c>
      <c r="F4691" s="21">
        <v>38.97599999999999</v>
      </c>
      <c r="G4691" s="22">
        <v>4.393939393939394</v>
      </c>
      <c r="H4691" s="21">
        <v>13.2</v>
      </c>
    </row>
    <row r="4692" ht="15.75" customHeight="1">
      <c r="A4692" s="16" t="str">
        <f t="shared" ref="A4692:B4692" si="4536">A4656</f>
        <v>февраль</v>
      </c>
      <c r="B4692" s="18">
        <f t="shared" si="4536"/>
        <v>1</v>
      </c>
      <c r="C4692" s="18">
        <f t="shared" si="215"/>
        <v>128</v>
      </c>
      <c r="D4692" s="19" t="str">
        <f t="shared" si="216"/>
        <v>Услуги</v>
      </c>
      <c r="E4692" s="20">
        <v>41.0</v>
      </c>
      <c r="F4692" s="21">
        <v>29.561</v>
      </c>
      <c r="G4692" s="22">
        <v>3.7962962962962967</v>
      </c>
      <c r="H4692" s="21">
        <v>10.8</v>
      </c>
    </row>
    <row r="4693" ht="15.75" customHeight="1">
      <c r="A4693" s="16" t="str">
        <f t="shared" ref="A4693:B4693" si="4537">A4657</f>
        <v>март</v>
      </c>
      <c r="B4693" s="18">
        <f t="shared" si="4537"/>
        <v>1</v>
      </c>
      <c r="C4693" s="18">
        <f t="shared" si="215"/>
        <v>128</v>
      </c>
      <c r="D4693" s="19" t="str">
        <f t="shared" si="216"/>
        <v>Услуги</v>
      </c>
      <c r="E4693" s="20">
        <v>46.0</v>
      </c>
      <c r="F4693" s="21">
        <v>30.912</v>
      </c>
      <c r="G4693" s="22">
        <v>4.2592592592592595</v>
      </c>
      <c r="H4693" s="21">
        <v>10.8</v>
      </c>
    </row>
    <row r="4694" ht="15.75" customHeight="1">
      <c r="A4694" s="16" t="str">
        <f t="shared" ref="A4694:B4694" si="4538">A4658</f>
        <v>апрель</v>
      </c>
      <c r="B4694" s="18">
        <f t="shared" si="4538"/>
        <v>2</v>
      </c>
      <c r="C4694" s="18">
        <f t="shared" si="215"/>
        <v>128</v>
      </c>
      <c r="D4694" s="19" t="str">
        <f t="shared" si="216"/>
        <v>Услуги</v>
      </c>
      <c r="E4694" s="20">
        <v>52.0</v>
      </c>
      <c r="F4694" s="21">
        <v>38.22</v>
      </c>
      <c r="G4694" s="22">
        <v>4.333333333333334</v>
      </c>
      <c r="H4694" s="21">
        <v>12.0</v>
      </c>
    </row>
    <row r="4695" ht="15.75" customHeight="1">
      <c r="A4695" s="16" t="str">
        <f t="shared" ref="A4695:B4695" si="4539">A4659</f>
        <v>май</v>
      </c>
      <c r="B4695" s="18">
        <f t="shared" si="4539"/>
        <v>2</v>
      </c>
      <c r="C4695" s="18">
        <f t="shared" si="215"/>
        <v>128</v>
      </c>
      <c r="D4695" s="19" t="str">
        <f t="shared" si="216"/>
        <v>Услуги</v>
      </c>
      <c r="E4695" s="20">
        <v>40.5</v>
      </c>
      <c r="F4695" s="21">
        <v>29.200499999999995</v>
      </c>
      <c r="G4695" s="22">
        <v>3.375</v>
      </c>
      <c r="H4695" s="21">
        <v>12.0</v>
      </c>
    </row>
    <row r="4696" ht="15.75" customHeight="1">
      <c r="A4696" s="16" t="str">
        <f t="shared" ref="A4696:B4696" si="4540">A4660</f>
        <v>июнь</v>
      </c>
      <c r="B4696" s="18">
        <f t="shared" si="4540"/>
        <v>2</v>
      </c>
      <c r="C4696" s="18">
        <f t="shared" si="215"/>
        <v>128</v>
      </c>
      <c r="D4696" s="19" t="str">
        <f t="shared" si="216"/>
        <v>Услуги</v>
      </c>
      <c r="E4696" s="20">
        <v>41.0</v>
      </c>
      <c r="F4696" s="21">
        <v>28.7</v>
      </c>
      <c r="G4696" s="22">
        <v>3.4166666666666665</v>
      </c>
      <c r="H4696" s="21">
        <v>12.0</v>
      </c>
    </row>
    <row r="4697" ht="15.75" customHeight="1">
      <c r="A4697" s="16" t="str">
        <f t="shared" ref="A4697:B4697" si="4541">A4661</f>
        <v>июль</v>
      </c>
      <c r="B4697" s="18">
        <f t="shared" si="4541"/>
        <v>3</v>
      </c>
      <c r="C4697" s="18">
        <f t="shared" si="215"/>
        <v>128</v>
      </c>
      <c r="D4697" s="19" t="str">
        <f t="shared" si="216"/>
        <v>Услуги</v>
      </c>
      <c r="E4697" s="20">
        <v>57.49999999999999</v>
      </c>
      <c r="F4697" s="21">
        <v>41.86</v>
      </c>
      <c r="G4697" s="22">
        <v>5.324074074074074</v>
      </c>
      <c r="H4697" s="21">
        <v>10.8</v>
      </c>
    </row>
    <row r="4698" ht="15.75" customHeight="1">
      <c r="A4698" s="16" t="str">
        <f t="shared" ref="A4698:B4698" si="4542">A4662</f>
        <v>август</v>
      </c>
      <c r="B4698" s="18">
        <f t="shared" si="4542"/>
        <v>3</v>
      </c>
      <c r="C4698" s="18">
        <f t="shared" si="215"/>
        <v>128</v>
      </c>
      <c r="D4698" s="19" t="str">
        <f t="shared" si="216"/>
        <v>Услуги</v>
      </c>
      <c r="E4698" s="20">
        <v>42.0</v>
      </c>
      <c r="F4698" s="21">
        <v>28.518</v>
      </c>
      <c r="G4698" s="22">
        <v>2.9166666666666665</v>
      </c>
      <c r="H4698" s="21">
        <v>14.4</v>
      </c>
    </row>
    <row r="4699" ht="15.75" customHeight="1">
      <c r="A4699" s="16" t="str">
        <f t="shared" ref="A4699:B4699" si="4543">A4663</f>
        <v>сентябрь</v>
      </c>
      <c r="B4699" s="18">
        <f t="shared" si="4543"/>
        <v>3</v>
      </c>
      <c r="C4699" s="18">
        <f t="shared" si="215"/>
        <v>128</v>
      </c>
      <c r="D4699" s="19" t="str">
        <f t="shared" si="216"/>
        <v>Услуги</v>
      </c>
      <c r="E4699" s="20">
        <v>45.0</v>
      </c>
      <c r="F4699" s="21">
        <v>30.86999999999999</v>
      </c>
      <c r="G4699" s="22">
        <v>3.4090909090909087</v>
      </c>
      <c r="H4699" s="21">
        <v>13.2</v>
      </c>
    </row>
    <row r="4700" ht="15.75" customHeight="1">
      <c r="A4700" s="16" t="str">
        <f t="shared" ref="A4700:B4700" si="4544">A4664</f>
        <v>январь</v>
      </c>
      <c r="B4700" s="18">
        <f t="shared" si="4544"/>
        <v>1</v>
      </c>
      <c r="C4700" s="18">
        <f t="shared" si="215"/>
        <v>129</v>
      </c>
      <c r="D4700" s="19" t="str">
        <f t="shared" si="216"/>
        <v>телефоны и гаджеты</v>
      </c>
      <c r="E4700" s="20">
        <v>41.5</v>
      </c>
      <c r="F4700" s="21">
        <v>29.3405</v>
      </c>
      <c r="G4700" s="22">
        <v>3.4583333333333335</v>
      </c>
      <c r="H4700" s="21">
        <v>12.0</v>
      </c>
    </row>
    <row r="4701" ht="15.75" customHeight="1">
      <c r="A4701" s="16" t="str">
        <f t="shared" ref="A4701:B4701" si="4545">A4665</f>
        <v>февраль</v>
      </c>
      <c r="B4701" s="18">
        <f t="shared" si="4545"/>
        <v>1</v>
      </c>
      <c r="C4701" s="18">
        <f t="shared" si="215"/>
        <v>129</v>
      </c>
      <c r="D4701" s="19" t="str">
        <f t="shared" si="216"/>
        <v>телефоны и гаджеты</v>
      </c>
      <c r="E4701" s="20">
        <v>41.5</v>
      </c>
      <c r="F4701" s="21">
        <v>29.3405</v>
      </c>
      <c r="G4701" s="22">
        <v>3.8425925925925926</v>
      </c>
      <c r="H4701" s="21">
        <v>10.8</v>
      </c>
    </row>
    <row r="4702" ht="15.75" customHeight="1">
      <c r="A4702" s="16" t="str">
        <f t="shared" ref="A4702:B4702" si="4546">A4666</f>
        <v>март</v>
      </c>
      <c r="B4702" s="18">
        <f t="shared" si="4546"/>
        <v>1</v>
      </c>
      <c r="C4702" s="18">
        <f t="shared" si="215"/>
        <v>129</v>
      </c>
      <c r="D4702" s="19" t="str">
        <f t="shared" si="216"/>
        <v>телефоны и гаджеты</v>
      </c>
      <c r="E4702" s="20">
        <v>51.5</v>
      </c>
      <c r="F4702" s="21">
        <v>36.05</v>
      </c>
      <c r="G4702" s="22">
        <v>4.768518518518519</v>
      </c>
      <c r="H4702" s="21">
        <v>10.8</v>
      </c>
    </row>
    <row r="4703" ht="15.75" customHeight="1">
      <c r="A4703" s="16" t="str">
        <f t="shared" ref="A4703:B4703" si="4547">A4667</f>
        <v>апрель</v>
      </c>
      <c r="B4703" s="18">
        <f t="shared" si="4547"/>
        <v>2</v>
      </c>
      <c r="C4703" s="18">
        <f t="shared" si="215"/>
        <v>129</v>
      </c>
      <c r="D4703" s="19" t="str">
        <f t="shared" si="216"/>
        <v>телефоны и гаджеты</v>
      </c>
      <c r="E4703" s="20">
        <v>53.5</v>
      </c>
      <c r="F4703" s="21">
        <v>36.326499999999996</v>
      </c>
      <c r="G4703" s="22">
        <v>4.458333333333334</v>
      </c>
      <c r="H4703" s="21">
        <v>12.0</v>
      </c>
    </row>
    <row r="4704" ht="15.75" customHeight="1">
      <c r="A4704" s="16" t="str">
        <f t="shared" ref="A4704:B4704" si="4548">A4668</f>
        <v>май</v>
      </c>
      <c r="B4704" s="18">
        <f t="shared" si="4548"/>
        <v>2</v>
      </c>
      <c r="C4704" s="18">
        <f t="shared" si="215"/>
        <v>129</v>
      </c>
      <c r="D4704" s="19" t="str">
        <f t="shared" si="216"/>
        <v>телефоны и гаджеты</v>
      </c>
      <c r="E4704" s="20">
        <v>50.0</v>
      </c>
      <c r="F4704" s="21">
        <v>35.0</v>
      </c>
      <c r="G4704" s="22">
        <v>3.787878787878788</v>
      </c>
      <c r="H4704" s="21">
        <v>13.2</v>
      </c>
    </row>
    <row r="4705" ht="15.75" customHeight="1">
      <c r="A4705" s="16" t="str">
        <f t="shared" ref="A4705:B4705" si="4549">A4669</f>
        <v>июнь</v>
      </c>
      <c r="B4705" s="18">
        <f t="shared" si="4549"/>
        <v>2</v>
      </c>
      <c r="C4705" s="18">
        <f t="shared" si="215"/>
        <v>129</v>
      </c>
      <c r="D4705" s="19" t="str">
        <f t="shared" si="216"/>
        <v>телефоны и гаджеты</v>
      </c>
      <c r="E4705" s="20">
        <v>54.50000000000001</v>
      </c>
      <c r="F4705" s="21">
        <v>38.15</v>
      </c>
      <c r="G4705" s="22">
        <v>4.541666666666667</v>
      </c>
      <c r="H4705" s="21">
        <v>12.0</v>
      </c>
    </row>
    <row r="4706" ht="15.75" customHeight="1">
      <c r="A4706" s="16" t="str">
        <f t="shared" ref="A4706:B4706" si="4550">A4670</f>
        <v>июль</v>
      </c>
      <c r="B4706" s="18">
        <f t="shared" si="4550"/>
        <v>3</v>
      </c>
      <c r="C4706" s="18">
        <f t="shared" si="215"/>
        <v>129</v>
      </c>
      <c r="D4706" s="19" t="str">
        <f t="shared" si="216"/>
        <v>телефоны и гаджеты</v>
      </c>
      <c r="E4706" s="20">
        <v>49.5</v>
      </c>
      <c r="F4706" s="21">
        <v>36.3825</v>
      </c>
      <c r="G4706" s="22">
        <v>4.125</v>
      </c>
      <c r="H4706" s="21">
        <v>12.0</v>
      </c>
    </row>
    <row r="4707" ht="15.75" customHeight="1">
      <c r="A4707" s="16" t="str">
        <f t="shared" ref="A4707:B4707" si="4551">A4671</f>
        <v>август</v>
      </c>
      <c r="B4707" s="18">
        <f t="shared" si="4551"/>
        <v>3</v>
      </c>
      <c r="C4707" s="18">
        <f t="shared" si="215"/>
        <v>129</v>
      </c>
      <c r="D4707" s="19" t="str">
        <f t="shared" si="216"/>
        <v>телефоны и гаджеты</v>
      </c>
      <c r="E4707" s="20">
        <v>56.49999999999999</v>
      </c>
      <c r="F4707" s="21">
        <v>37.967999999999996</v>
      </c>
      <c r="G4707" s="22">
        <v>5.231481481481481</v>
      </c>
      <c r="H4707" s="21">
        <v>10.8</v>
      </c>
    </row>
    <row r="4708" ht="15.75" customHeight="1">
      <c r="A4708" s="16" t="str">
        <f t="shared" ref="A4708:B4708" si="4552">A4672</f>
        <v>сентябрь</v>
      </c>
      <c r="B4708" s="18">
        <f t="shared" si="4552"/>
        <v>3</v>
      </c>
      <c r="C4708" s="18">
        <f t="shared" si="215"/>
        <v>129</v>
      </c>
      <c r="D4708" s="19" t="str">
        <f t="shared" si="216"/>
        <v>телефоны и гаджеты</v>
      </c>
      <c r="E4708" s="20">
        <v>44.5</v>
      </c>
      <c r="F4708" s="21">
        <v>30.215500000000002</v>
      </c>
      <c r="G4708" s="22">
        <v>3.7083333333333335</v>
      </c>
      <c r="H4708" s="21">
        <v>12.0</v>
      </c>
    </row>
    <row r="4709" ht="15.75" customHeight="1">
      <c r="A4709" s="16" t="str">
        <f t="shared" ref="A4709:B4709" si="4553">A4673</f>
        <v>январь</v>
      </c>
      <c r="B4709" s="18">
        <f t="shared" si="4553"/>
        <v>1</v>
      </c>
      <c r="C4709" s="18">
        <f t="shared" si="215"/>
        <v>130</v>
      </c>
      <c r="D4709" s="19" t="str">
        <f t="shared" si="216"/>
        <v>платежи</v>
      </c>
      <c r="E4709" s="20">
        <v>49.5</v>
      </c>
      <c r="F4709" s="21">
        <v>34.65</v>
      </c>
      <c r="G4709" s="22">
        <v>3.4375000000000004</v>
      </c>
      <c r="H4709" s="21">
        <v>14.4</v>
      </c>
    </row>
    <row r="4710" ht="15.75" customHeight="1">
      <c r="A4710" s="16" t="str">
        <f t="shared" ref="A4710:B4710" si="4554">A4674</f>
        <v>февраль</v>
      </c>
      <c r="B4710" s="18">
        <f t="shared" si="4554"/>
        <v>1</v>
      </c>
      <c r="C4710" s="18">
        <f t="shared" si="215"/>
        <v>130</v>
      </c>
      <c r="D4710" s="19" t="str">
        <f t="shared" si="216"/>
        <v>платежи</v>
      </c>
      <c r="E4710" s="20">
        <v>44.5</v>
      </c>
      <c r="F4710" s="21">
        <v>31.461499999999997</v>
      </c>
      <c r="G4710" s="22">
        <v>3.7083333333333335</v>
      </c>
      <c r="H4710" s="21">
        <v>12.0</v>
      </c>
    </row>
    <row r="4711" ht="15.75" customHeight="1">
      <c r="A4711" s="16" t="str">
        <f t="shared" ref="A4711:B4711" si="4555">A4675</f>
        <v>март</v>
      </c>
      <c r="B4711" s="18">
        <f t="shared" si="4555"/>
        <v>1</v>
      </c>
      <c r="C4711" s="18">
        <f t="shared" si="215"/>
        <v>130</v>
      </c>
      <c r="D4711" s="19" t="str">
        <f t="shared" si="216"/>
        <v>платежи</v>
      </c>
      <c r="E4711" s="20">
        <v>41.0</v>
      </c>
      <c r="F4711" s="21">
        <v>27.265</v>
      </c>
      <c r="G4711" s="22">
        <v>3.7962962962962967</v>
      </c>
      <c r="H4711" s="21">
        <v>10.8</v>
      </c>
    </row>
    <row r="4712" ht="15.75" customHeight="1">
      <c r="A4712" s="16" t="str">
        <f t="shared" ref="A4712:B4712" si="4556">A4676</f>
        <v>апрель</v>
      </c>
      <c r="B4712" s="18">
        <f t="shared" si="4556"/>
        <v>2</v>
      </c>
      <c r="C4712" s="18">
        <f t="shared" si="215"/>
        <v>130</v>
      </c>
      <c r="D4712" s="19" t="str">
        <f t="shared" si="216"/>
        <v>платежи</v>
      </c>
      <c r="E4712" s="20">
        <v>54.50000000000001</v>
      </c>
      <c r="F4712" s="21">
        <v>38.15</v>
      </c>
      <c r="G4712" s="22">
        <v>5.046296296296298</v>
      </c>
      <c r="H4712" s="21">
        <v>10.8</v>
      </c>
    </row>
    <row r="4713" ht="15.75" customHeight="1">
      <c r="A4713" s="16" t="str">
        <f t="shared" ref="A4713:B4713" si="4557">A4677</f>
        <v>май</v>
      </c>
      <c r="B4713" s="18">
        <f t="shared" si="4557"/>
        <v>2</v>
      </c>
      <c r="C4713" s="18">
        <f t="shared" si="215"/>
        <v>130</v>
      </c>
      <c r="D4713" s="19" t="str">
        <f t="shared" si="216"/>
        <v>платежи</v>
      </c>
      <c r="E4713" s="20">
        <v>60.0</v>
      </c>
      <c r="F4713" s="21">
        <v>43.26</v>
      </c>
      <c r="G4713" s="22">
        <v>4.166666666666666</v>
      </c>
      <c r="H4713" s="21">
        <v>14.4</v>
      </c>
    </row>
    <row r="4714" ht="15.75" customHeight="1">
      <c r="A4714" s="16" t="str">
        <f t="shared" ref="A4714:B4714" si="4558">A4678</f>
        <v>июнь</v>
      </c>
      <c r="B4714" s="18">
        <f t="shared" si="4558"/>
        <v>2</v>
      </c>
      <c r="C4714" s="18">
        <f t="shared" si="215"/>
        <v>130</v>
      </c>
      <c r="D4714" s="19" t="str">
        <f t="shared" si="216"/>
        <v>платежи</v>
      </c>
      <c r="E4714" s="20">
        <v>56.00000000000001</v>
      </c>
      <c r="F4714" s="21">
        <v>41.16</v>
      </c>
      <c r="G4714" s="22">
        <v>4.242424242424242</v>
      </c>
      <c r="H4714" s="21">
        <v>13.2</v>
      </c>
    </row>
    <row r="4715" ht="15.75" customHeight="1">
      <c r="A4715" s="16" t="str">
        <f t="shared" ref="A4715:B4715" si="4559">A4679</f>
        <v>июль</v>
      </c>
      <c r="B4715" s="18">
        <f t="shared" si="4559"/>
        <v>3</v>
      </c>
      <c r="C4715" s="18">
        <f t="shared" si="215"/>
        <v>130</v>
      </c>
      <c r="D4715" s="19" t="str">
        <f t="shared" si="216"/>
        <v>платежи</v>
      </c>
      <c r="E4715" s="20">
        <v>47.5</v>
      </c>
      <c r="F4715" s="21">
        <v>32.2525</v>
      </c>
      <c r="G4715" s="22">
        <v>4.398148148148148</v>
      </c>
      <c r="H4715" s="21">
        <v>10.8</v>
      </c>
    </row>
    <row r="4716" ht="15.75" customHeight="1">
      <c r="A4716" s="16" t="str">
        <f t="shared" ref="A4716:B4716" si="4560">A4680</f>
        <v>август</v>
      </c>
      <c r="B4716" s="18">
        <f t="shared" si="4560"/>
        <v>3</v>
      </c>
      <c r="C4716" s="18">
        <f t="shared" si="215"/>
        <v>130</v>
      </c>
      <c r="D4716" s="19" t="str">
        <f t="shared" si="216"/>
        <v>платежи</v>
      </c>
      <c r="E4716" s="20">
        <v>44.0</v>
      </c>
      <c r="F4716" s="21">
        <v>30.491999999999997</v>
      </c>
      <c r="G4716" s="22">
        <v>3.6666666666666665</v>
      </c>
      <c r="H4716" s="21">
        <v>12.0</v>
      </c>
    </row>
    <row r="4717" ht="15.75" customHeight="1">
      <c r="A4717" s="16" t="str">
        <f t="shared" ref="A4717:B4717" si="4561">A4681</f>
        <v>сентябрь</v>
      </c>
      <c r="B4717" s="18">
        <f t="shared" si="4561"/>
        <v>3</v>
      </c>
      <c r="C4717" s="18">
        <f t="shared" si="215"/>
        <v>130</v>
      </c>
      <c r="D4717" s="19" t="str">
        <f t="shared" si="216"/>
        <v>платежи</v>
      </c>
      <c r="E4717" s="20">
        <v>51.0</v>
      </c>
      <c r="F4717" s="21">
        <v>37.128</v>
      </c>
      <c r="G4717" s="22">
        <v>3.5416666666666665</v>
      </c>
      <c r="H4717" s="21">
        <v>14.4</v>
      </c>
    </row>
    <row r="4718" ht="15.75" customHeight="1">
      <c r="A4718" s="16" t="str">
        <f t="shared" ref="A4718:B4718" si="4562">A4682</f>
        <v>январь</v>
      </c>
      <c r="B4718" s="18">
        <f t="shared" si="4562"/>
        <v>1</v>
      </c>
      <c r="C4718" s="18">
        <f t="shared" si="215"/>
        <v>126</v>
      </c>
      <c r="D4718" s="19" t="str">
        <f t="shared" si="216"/>
        <v>Услуги</v>
      </c>
      <c r="E4718" s="20">
        <v>2.58</v>
      </c>
      <c r="F4718" s="21">
        <v>1.2255</v>
      </c>
      <c r="G4718" s="22">
        <v>0.21499999999999997</v>
      </c>
      <c r="H4718" s="21">
        <v>12.0</v>
      </c>
    </row>
    <row r="4719" ht="15.75" customHeight="1">
      <c r="A4719" s="16" t="str">
        <f t="shared" ref="A4719:B4719" si="4563">A4683</f>
        <v>февраль</v>
      </c>
      <c r="B4719" s="18">
        <f t="shared" si="4563"/>
        <v>1</v>
      </c>
      <c r="C4719" s="18">
        <f t="shared" si="215"/>
        <v>126</v>
      </c>
      <c r="D4719" s="19" t="str">
        <f t="shared" si="216"/>
        <v>Услуги</v>
      </c>
      <c r="E4719" s="20">
        <v>3.3</v>
      </c>
      <c r="F4719" s="21">
        <v>1.5675</v>
      </c>
      <c r="G4719" s="22">
        <v>0.22916666666666666</v>
      </c>
      <c r="H4719" s="21">
        <v>14.4</v>
      </c>
    </row>
    <row r="4720" ht="15.75" customHeight="1">
      <c r="A4720" s="16" t="str">
        <f t="shared" ref="A4720:B4720" si="4564">A4684</f>
        <v>март</v>
      </c>
      <c r="B4720" s="18">
        <f t="shared" si="4564"/>
        <v>1</v>
      </c>
      <c r="C4720" s="18">
        <f t="shared" si="215"/>
        <v>126</v>
      </c>
      <c r="D4720" s="19" t="str">
        <f t="shared" si="216"/>
        <v>Услуги</v>
      </c>
      <c r="E4720" s="20">
        <v>2.91</v>
      </c>
      <c r="F4720" s="21">
        <v>1.4113499999999999</v>
      </c>
      <c r="G4720" s="22">
        <v>0.2694444444444445</v>
      </c>
      <c r="H4720" s="21">
        <v>10.8</v>
      </c>
    </row>
    <row r="4721" ht="15.75" customHeight="1">
      <c r="A4721" s="16" t="str">
        <f t="shared" ref="A4721:B4721" si="4565">A4685</f>
        <v>апрель</v>
      </c>
      <c r="B4721" s="18">
        <f t="shared" si="4565"/>
        <v>2</v>
      </c>
      <c r="C4721" s="18">
        <f t="shared" si="215"/>
        <v>126</v>
      </c>
      <c r="D4721" s="19" t="str">
        <f t="shared" si="216"/>
        <v>Услуги</v>
      </c>
      <c r="E4721" s="20">
        <v>3.6</v>
      </c>
      <c r="F4721" s="21">
        <v>1.7819999999999998</v>
      </c>
      <c r="G4721" s="22">
        <v>0.3333333333333333</v>
      </c>
      <c r="H4721" s="21">
        <v>10.8</v>
      </c>
    </row>
    <row r="4722" ht="15.75" customHeight="1">
      <c r="A4722" s="16" t="str">
        <f t="shared" ref="A4722:B4722" si="4566">A4686</f>
        <v>май</v>
      </c>
      <c r="B4722" s="18">
        <f t="shared" si="4566"/>
        <v>2</v>
      </c>
      <c r="C4722" s="18">
        <f t="shared" si="215"/>
        <v>126</v>
      </c>
      <c r="D4722" s="19" t="str">
        <f t="shared" si="216"/>
        <v>Услуги</v>
      </c>
      <c r="E4722" s="20">
        <v>3.51</v>
      </c>
      <c r="F4722" s="21">
        <v>1.7725499999999998</v>
      </c>
      <c r="G4722" s="22">
        <v>0.24375000000000002</v>
      </c>
      <c r="H4722" s="21">
        <v>14.4</v>
      </c>
    </row>
    <row r="4723" ht="15.75" customHeight="1">
      <c r="A4723" s="16" t="str">
        <f t="shared" ref="A4723:B4723" si="4567">A4687</f>
        <v>июнь</v>
      </c>
      <c r="B4723" s="18">
        <f t="shared" si="4567"/>
        <v>2</v>
      </c>
      <c r="C4723" s="18">
        <f t="shared" si="215"/>
        <v>126</v>
      </c>
      <c r="D4723" s="19" t="str">
        <f t="shared" si="216"/>
        <v>Услуги</v>
      </c>
      <c r="E4723" s="20">
        <v>2.7</v>
      </c>
      <c r="F4723" s="21">
        <v>1.35</v>
      </c>
      <c r="G4723" s="22">
        <v>0.25</v>
      </c>
      <c r="H4723" s="21">
        <v>10.8</v>
      </c>
    </row>
    <row r="4724" ht="15.75" customHeight="1">
      <c r="A4724" s="16" t="str">
        <f t="shared" ref="A4724:B4724" si="4568">A4688</f>
        <v>июль</v>
      </c>
      <c r="B4724" s="18">
        <f t="shared" si="4568"/>
        <v>3</v>
      </c>
      <c r="C4724" s="18">
        <f t="shared" si="215"/>
        <v>126</v>
      </c>
      <c r="D4724" s="19" t="str">
        <f t="shared" si="216"/>
        <v>Услуги</v>
      </c>
      <c r="E4724" s="20">
        <v>2.85</v>
      </c>
      <c r="F4724" s="21">
        <v>1.4535</v>
      </c>
      <c r="G4724" s="22">
        <v>0.19791666666666669</v>
      </c>
      <c r="H4724" s="21">
        <v>14.4</v>
      </c>
    </row>
    <row r="4725" ht="15.75" customHeight="1">
      <c r="A4725" s="16" t="str">
        <f t="shared" ref="A4725:B4725" si="4569">A4689</f>
        <v>август</v>
      </c>
      <c r="B4725" s="18">
        <f t="shared" si="4569"/>
        <v>3</v>
      </c>
      <c r="C4725" s="18">
        <f t="shared" si="215"/>
        <v>126</v>
      </c>
      <c r="D4725" s="19" t="str">
        <f t="shared" si="216"/>
        <v>Услуги</v>
      </c>
      <c r="E4725" s="20">
        <v>3.42</v>
      </c>
      <c r="F4725" s="21">
        <v>1.7612999999999999</v>
      </c>
      <c r="G4725" s="22">
        <v>0.2375</v>
      </c>
      <c r="H4725" s="21">
        <v>14.4</v>
      </c>
    </row>
    <row r="4726" ht="15.75" customHeight="1">
      <c r="A4726" s="16" t="str">
        <f t="shared" ref="A4726:B4726" si="4570">A4690</f>
        <v>сентябрь</v>
      </c>
      <c r="B4726" s="18">
        <f t="shared" si="4570"/>
        <v>3</v>
      </c>
      <c r="C4726" s="18">
        <f t="shared" si="215"/>
        <v>126</v>
      </c>
      <c r="D4726" s="19" t="str">
        <f t="shared" si="216"/>
        <v>Услуги</v>
      </c>
      <c r="E4726" s="20">
        <v>2.49</v>
      </c>
      <c r="F4726" s="21">
        <v>1.1952</v>
      </c>
      <c r="G4726" s="22">
        <v>0.23055555555555554</v>
      </c>
      <c r="H4726" s="21">
        <v>10.8</v>
      </c>
    </row>
    <row r="4727" ht="15.75" customHeight="1">
      <c r="A4727" s="16" t="str">
        <f t="shared" ref="A4727:B4727" si="4571">A4691</f>
        <v>январь</v>
      </c>
      <c r="B4727" s="18">
        <f t="shared" si="4571"/>
        <v>1</v>
      </c>
      <c r="C4727" s="18">
        <f t="shared" si="215"/>
        <v>129</v>
      </c>
      <c r="D4727" s="19" t="str">
        <f t="shared" si="216"/>
        <v>Услуги</v>
      </c>
      <c r="E4727" s="20">
        <v>3.33</v>
      </c>
      <c r="F4727" s="21">
        <v>1.5984</v>
      </c>
      <c r="G4727" s="22">
        <v>0.2522727272727273</v>
      </c>
      <c r="H4727" s="21">
        <v>13.2</v>
      </c>
    </row>
    <row r="4728" ht="15.75" customHeight="1">
      <c r="A4728" s="16" t="str">
        <f t="shared" ref="A4728:B4728" si="4572">A4692</f>
        <v>февраль</v>
      </c>
      <c r="B4728" s="18">
        <f t="shared" si="4572"/>
        <v>1</v>
      </c>
      <c r="C4728" s="18">
        <f t="shared" si="215"/>
        <v>129</v>
      </c>
      <c r="D4728" s="19" t="str">
        <f t="shared" si="216"/>
        <v>Услуги</v>
      </c>
      <c r="E4728" s="20">
        <v>3.6</v>
      </c>
      <c r="F4728" s="21">
        <v>1.89</v>
      </c>
      <c r="G4728" s="22">
        <v>0.2727272727272727</v>
      </c>
      <c r="H4728" s="21">
        <v>13.2</v>
      </c>
    </row>
    <row r="4729" ht="15.75" customHeight="1">
      <c r="A4729" s="16" t="str">
        <f t="shared" ref="A4729:B4729" si="4573">A4693</f>
        <v>март</v>
      </c>
      <c r="B4729" s="18">
        <f t="shared" si="4573"/>
        <v>1</v>
      </c>
      <c r="C4729" s="18">
        <f t="shared" si="215"/>
        <v>129</v>
      </c>
      <c r="D4729" s="19" t="str">
        <f t="shared" si="216"/>
        <v>Услуги</v>
      </c>
      <c r="E4729" s="20">
        <v>2.46</v>
      </c>
      <c r="F4729" s="21">
        <v>1.1931</v>
      </c>
      <c r="G4729" s="22">
        <v>0.17083333333333334</v>
      </c>
      <c r="H4729" s="21">
        <v>14.4</v>
      </c>
    </row>
    <row r="4730" ht="15.75" customHeight="1">
      <c r="A4730" s="16" t="str">
        <f t="shared" ref="A4730:B4730" si="4574">A4694</f>
        <v>апрель</v>
      </c>
      <c r="B4730" s="18">
        <f t="shared" si="4574"/>
        <v>2</v>
      </c>
      <c r="C4730" s="18">
        <f t="shared" si="215"/>
        <v>129</v>
      </c>
      <c r="D4730" s="19" t="str">
        <f t="shared" si="216"/>
        <v>Услуги</v>
      </c>
      <c r="E4730" s="20">
        <v>3.12</v>
      </c>
      <c r="F4730" s="21">
        <v>1.5912</v>
      </c>
      <c r="G4730" s="22">
        <v>0.26</v>
      </c>
      <c r="H4730" s="21">
        <v>12.0</v>
      </c>
    </row>
    <row r="4731" ht="15.75" customHeight="1">
      <c r="A4731" s="16" t="str">
        <f t="shared" ref="A4731:B4731" si="4575">A4695</f>
        <v>май</v>
      </c>
      <c r="B4731" s="18">
        <f t="shared" si="4575"/>
        <v>2</v>
      </c>
      <c r="C4731" s="18">
        <f t="shared" si="215"/>
        <v>129</v>
      </c>
      <c r="D4731" s="19" t="str">
        <f t="shared" si="216"/>
        <v>Услуги</v>
      </c>
      <c r="E4731" s="20">
        <v>3.18</v>
      </c>
      <c r="F4731" s="21">
        <v>1.5105000000000002</v>
      </c>
      <c r="G4731" s="22">
        <v>0.22083333333333338</v>
      </c>
      <c r="H4731" s="21">
        <v>14.4</v>
      </c>
    </row>
    <row r="4732" ht="15.75" customHeight="1">
      <c r="A4732" s="16" t="str">
        <f t="shared" ref="A4732:B4732" si="4576">A4696</f>
        <v>июнь</v>
      </c>
      <c r="B4732" s="18">
        <f t="shared" si="4576"/>
        <v>2</v>
      </c>
      <c r="C4732" s="18">
        <f t="shared" si="215"/>
        <v>129</v>
      </c>
      <c r="D4732" s="19" t="str">
        <f t="shared" si="216"/>
        <v>Услуги</v>
      </c>
      <c r="E4732" s="20">
        <v>3.3</v>
      </c>
      <c r="F4732" s="21">
        <v>1.6665</v>
      </c>
      <c r="G4732" s="22">
        <v>0.25</v>
      </c>
      <c r="H4732" s="21">
        <v>13.2</v>
      </c>
    </row>
    <row r="4733" ht="15.75" customHeight="1">
      <c r="A4733" s="16" t="str">
        <f t="shared" ref="A4733:B4733" si="4577">A4697</f>
        <v>июль</v>
      </c>
      <c r="B4733" s="18">
        <f t="shared" si="4577"/>
        <v>3</v>
      </c>
      <c r="C4733" s="18">
        <f t="shared" si="215"/>
        <v>129</v>
      </c>
      <c r="D4733" s="19" t="str">
        <f t="shared" si="216"/>
        <v>Услуги</v>
      </c>
      <c r="E4733" s="20">
        <v>3.27</v>
      </c>
      <c r="F4733" s="21">
        <v>1.6677000000000002</v>
      </c>
      <c r="G4733" s="22">
        <v>0.2725</v>
      </c>
      <c r="H4733" s="21">
        <v>12.0</v>
      </c>
    </row>
    <row r="4734" ht="15.75" customHeight="1">
      <c r="A4734" s="16" t="str">
        <f t="shared" ref="A4734:B4734" si="4578">A4698</f>
        <v>август</v>
      </c>
      <c r="B4734" s="18">
        <f t="shared" si="4578"/>
        <v>3</v>
      </c>
      <c r="C4734" s="18">
        <f t="shared" si="215"/>
        <v>129</v>
      </c>
      <c r="D4734" s="19" t="str">
        <f t="shared" si="216"/>
        <v>Услуги</v>
      </c>
      <c r="E4734" s="20">
        <v>3.39</v>
      </c>
      <c r="F4734" s="21">
        <v>1.64415</v>
      </c>
      <c r="G4734" s="22">
        <v>0.28250000000000003</v>
      </c>
      <c r="H4734" s="21">
        <v>12.0</v>
      </c>
    </row>
    <row r="4735" ht="15.75" customHeight="1">
      <c r="A4735" s="16" t="str">
        <f t="shared" ref="A4735:B4735" si="4579">A4699</f>
        <v>сентябрь</v>
      </c>
      <c r="B4735" s="18">
        <f t="shared" si="4579"/>
        <v>3</v>
      </c>
      <c r="C4735" s="18">
        <f t="shared" si="215"/>
        <v>129</v>
      </c>
      <c r="D4735" s="19" t="str">
        <f t="shared" si="216"/>
        <v>Услуги</v>
      </c>
      <c r="E4735" s="20">
        <v>2.91</v>
      </c>
      <c r="F4735" s="21">
        <v>1.4695500000000001</v>
      </c>
      <c r="G4735" s="22">
        <v>0.2694444444444445</v>
      </c>
      <c r="H4735" s="21">
        <v>10.8</v>
      </c>
    </row>
    <row r="4736" ht="15.75" customHeight="1">
      <c r="A4736" s="16" t="str">
        <f t="shared" ref="A4736:B4736" si="4580">A4700</f>
        <v>январь</v>
      </c>
      <c r="B4736" s="18">
        <f t="shared" si="4580"/>
        <v>1</v>
      </c>
      <c r="C4736" s="18">
        <f t="shared" si="215"/>
        <v>130</v>
      </c>
      <c r="D4736" s="19" t="str">
        <f t="shared" si="216"/>
        <v>телефоны и гаджеты</v>
      </c>
      <c r="E4736" s="20">
        <v>3.3</v>
      </c>
      <c r="F4736" s="21">
        <v>1.584</v>
      </c>
      <c r="G4736" s="22">
        <v>0.22916666666666666</v>
      </c>
      <c r="H4736" s="21">
        <v>14.4</v>
      </c>
    </row>
    <row r="4737" ht="15.75" customHeight="1">
      <c r="A4737" s="16" t="str">
        <f t="shared" ref="A4737:B4737" si="4581">A4701</f>
        <v>февраль</v>
      </c>
      <c r="B4737" s="18">
        <f t="shared" si="4581"/>
        <v>1</v>
      </c>
      <c r="C4737" s="18">
        <f t="shared" si="215"/>
        <v>130</v>
      </c>
      <c r="D4737" s="19" t="str">
        <f t="shared" si="216"/>
        <v>телефоны и гаджеты</v>
      </c>
      <c r="E4737" s="20">
        <v>3.6</v>
      </c>
      <c r="F4737" s="21">
        <v>1.8</v>
      </c>
      <c r="G4737" s="22">
        <v>0.3</v>
      </c>
      <c r="H4737" s="21">
        <v>12.0</v>
      </c>
    </row>
    <row r="4738" ht="15.75" customHeight="1">
      <c r="A4738" s="16" t="str">
        <f t="shared" ref="A4738:B4738" si="4582">A4702</f>
        <v>март</v>
      </c>
      <c r="B4738" s="18">
        <f t="shared" si="4582"/>
        <v>1</v>
      </c>
      <c r="C4738" s="18">
        <f t="shared" si="215"/>
        <v>130</v>
      </c>
      <c r="D4738" s="19" t="str">
        <f t="shared" si="216"/>
        <v>телефоны и гаджеты</v>
      </c>
      <c r="E4738" s="20">
        <v>3.45</v>
      </c>
      <c r="F4738" s="21">
        <v>1.77675</v>
      </c>
      <c r="G4738" s="22">
        <v>0.26136363636363635</v>
      </c>
      <c r="H4738" s="21">
        <v>13.2</v>
      </c>
    </row>
    <row r="4739" ht="15.75" customHeight="1">
      <c r="A4739" s="16" t="str">
        <f t="shared" ref="A4739:B4739" si="4583">A4703</f>
        <v>апрель</v>
      </c>
      <c r="B4739" s="18">
        <f t="shared" si="4583"/>
        <v>2</v>
      </c>
      <c r="C4739" s="18">
        <f t="shared" si="215"/>
        <v>130</v>
      </c>
      <c r="D4739" s="19" t="str">
        <f t="shared" si="216"/>
        <v>телефоны и гаджеты</v>
      </c>
      <c r="E4739" s="20">
        <v>2.88</v>
      </c>
      <c r="F4739" s="21">
        <v>1.3968</v>
      </c>
      <c r="G4739" s="22">
        <v>0.2</v>
      </c>
      <c r="H4739" s="21">
        <v>14.4</v>
      </c>
    </row>
    <row r="4740" ht="15.75" customHeight="1">
      <c r="A4740" s="16" t="str">
        <f t="shared" ref="A4740:B4740" si="4584">A4704</f>
        <v>май</v>
      </c>
      <c r="B4740" s="18">
        <f t="shared" si="4584"/>
        <v>2</v>
      </c>
      <c r="C4740" s="18">
        <f t="shared" si="215"/>
        <v>130</v>
      </c>
      <c r="D4740" s="19" t="str">
        <f t="shared" si="216"/>
        <v>телефоны и гаджеты</v>
      </c>
      <c r="E4740" s="20">
        <v>3.06</v>
      </c>
      <c r="F4740" s="21">
        <v>1.4841</v>
      </c>
      <c r="G4740" s="22">
        <v>0.255</v>
      </c>
      <c r="H4740" s="21">
        <v>12.0</v>
      </c>
    </row>
    <row r="4741" ht="15.75" customHeight="1">
      <c r="A4741" s="16" t="str">
        <f t="shared" ref="A4741:B4741" si="4585">A4705</f>
        <v>июнь</v>
      </c>
      <c r="B4741" s="18">
        <f t="shared" si="4585"/>
        <v>2</v>
      </c>
      <c r="C4741" s="18">
        <f t="shared" si="215"/>
        <v>130</v>
      </c>
      <c r="D4741" s="19" t="str">
        <f t="shared" si="216"/>
        <v>телефоны и гаджеты</v>
      </c>
      <c r="E4741" s="20">
        <v>3.18</v>
      </c>
      <c r="F4741" s="21">
        <v>1.5582</v>
      </c>
      <c r="G4741" s="22">
        <v>0.29444444444444445</v>
      </c>
      <c r="H4741" s="21">
        <v>10.8</v>
      </c>
    </row>
    <row r="4742" ht="15.75" customHeight="1">
      <c r="A4742" s="16" t="str">
        <f t="shared" ref="A4742:B4742" si="4586">A4706</f>
        <v>июль</v>
      </c>
      <c r="B4742" s="18">
        <f t="shared" si="4586"/>
        <v>3</v>
      </c>
      <c r="C4742" s="18">
        <f t="shared" si="215"/>
        <v>130</v>
      </c>
      <c r="D4742" s="19" t="str">
        <f t="shared" si="216"/>
        <v>телефоны и гаджеты</v>
      </c>
      <c r="E4742" s="20">
        <v>2.85</v>
      </c>
      <c r="F4742" s="21">
        <v>1.35375</v>
      </c>
      <c r="G4742" s="22">
        <v>0.2638888888888889</v>
      </c>
      <c r="H4742" s="21">
        <v>10.8</v>
      </c>
    </row>
    <row r="4743" ht="15.75" customHeight="1">
      <c r="A4743" s="16" t="str">
        <f t="shared" ref="A4743:B4743" si="4587">A4707</f>
        <v>август</v>
      </c>
      <c r="B4743" s="18">
        <f t="shared" si="4587"/>
        <v>3</v>
      </c>
      <c r="C4743" s="18">
        <f t="shared" si="215"/>
        <v>130</v>
      </c>
      <c r="D4743" s="19" t="str">
        <f t="shared" si="216"/>
        <v>телефоны и гаджеты</v>
      </c>
      <c r="E4743" s="20">
        <v>3.36</v>
      </c>
      <c r="F4743" s="21">
        <v>1.68</v>
      </c>
      <c r="G4743" s="22">
        <v>0.2545454545454545</v>
      </c>
      <c r="H4743" s="21">
        <v>13.2</v>
      </c>
    </row>
    <row r="4744" ht="15.75" customHeight="1">
      <c r="A4744" s="16" t="str">
        <f t="shared" ref="A4744:B4744" si="4588">A4708</f>
        <v>сентябрь</v>
      </c>
      <c r="B4744" s="18">
        <f t="shared" si="4588"/>
        <v>3</v>
      </c>
      <c r="C4744" s="18">
        <f t="shared" si="215"/>
        <v>130</v>
      </c>
      <c r="D4744" s="19" t="str">
        <f t="shared" si="216"/>
        <v>телефоны и гаджеты</v>
      </c>
      <c r="E4744" s="20">
        <v>2.58</v>
      </c>
      <c r="F4744" s="21">
        <v>1.3287</v>
      </c>
      <c r="G4744" s="22">
        <v>0.21499999999999997</v>
      </c>
      <c r="H4744" s="21">
        <v>12.0</v>
      </c>
    </row>
    <row r="4745" ht="15.75" customHeight="1">
      <c r="A4745" s="16" t="str">
        <f t="shared" ref="A4745:B4745" si="4589">A4709</f>
        <v>январь</v>
      </c>
      <c r="B4745" s="18">
        <f t="shared" si="4589"/>
        <v>1</v>
      </c>
      <c r="C4745" s="18">
        <f t="shared" si="215"/>
        <v>131</v>
      </c>
      <c r="D4745" s="19" t="str">
        <f t="shared" si="216"/>
        <v>платежи</v>
      </c>
      <c r="E4745" s="20">
        <v>3.03</v>
      </c>
      <c r="F4745" s="21">
        <v>1.4847</v>
      </c>
      <c r="G4745" s="22">
        <v>0.21041666666666664</v>
      </c>
      <c r="H4745" s="21">
        <v>14.4</v>
      </c>
    </row>
    <row r="4746" ht="15.75" customHeight="1">
      <c r="A4746" s="16" t="str">
        <f t="shared" ref="A4746:B4746" si="4590">A4710</f>
        <v>февраль</v>
      </c>
      <c r="B4746" s="18">
        <f t="shared" si="4590"/>
        <v>1</v>
      </c>
      <c r="C4746" s="18">
        <f t="shared" si="215"/>
        <v>131</v>
      </c>
      <c r="D4746" s="19" t="str">
        <f t="shared" si="216"/>
        <v>платежи</v>
      </c>
      <c r="E4746" s="20">
        <v>2.55</v>
      </c>
      <c r="F4746" s="21">
        <v>1.3005000000000002</v>
      </c>
      <c r="G4746" s="22">
        <v>0.1931818181818182</v>
      </c>
      <c r="H4746" s="21">
        <v>13.2</v>
      </c>
    </row>
    <row r="4747" ht="15.75" customHeight="1">
      <c r="A4747" s="16" t="str">
        <f t="shared" ref="A4747:B4747" si="4591">A4711</f>
        <v>март</v>
      </c>
      <c r="B4747" s="18">
        <f t="shared" si="4591"/>
        <v>1</v>
      </c>
      <c r="C4747" s="18">
        <f t="shared" si="215"/>
        <v>131</v>
      </c>
      <c r="D4747" s="19" t="str">
        <f t="shared" si="216"/>
        <v>платежи</v>
      </c>
      <c r="E4747" s="20">
        <v>3.39</v>
      </c>
      <c r="F4747" s="21">
        <v>1.7628</v>
      </c>
      <c r="G4747" s="22">
        <v>0.23541666666666666</v>
      </c>
      <c r="H4747" s="21">
        <v>14.4</v>
      </c>
    </row>
    <row r="4748" ht="15.75" customHeight="1">
      <c r="A4748" s="16" t="str">
        <f t="shared" ref="A4748:B4748" si="4592">A4712</f>
        <v>апрель</v>
      </c>
      <c r="B4748" s="18">
        <f t="shared" si="4592"/>
        <v>2</v>
      </c>
      <c r="C4748" s="18">
        <f t="shared" si="215"/>
        <v>131</v>
      </c>
      <c r="D4748" s="19" t="str">
        <f t="shared" si="216"/>
        <v>платежи</v>
      </c>
      <c r="E4748" s="20">
        <v>2.79</v>
      </c>
      <c r="F4748" s="21">
        <v>1.3810499999999999</v>
      </c>
      <c r="G4748" s="22">
        <v>0.21136363636363636</v>
      </c>
      <c r="H4748" s="21">
        <v>13.2</v>
      </c>
    </row>
    <row r="4749" ht="15.75" customHeight="1">
      <c r="A4749" s="16" t="str">
        <f t="shared" ref="A4749:B4749" si="4593">A4713</f>
        <v>май</v>
      </c>
      <c r="B4749" s="18">
        <f t="shared" si="4593"/>
        <v>2</v>
      </c>
      <c r="C4749" s="18">
        <f t="shared" si="215"/>
        <v>131</v>
      </c>
      <c r="D4749" s="19" t="str">
        <f t="shared" si="216"/>
        <v>платежи</v>
      </c>
      <c r="E4749" s="20">
        <v>3.15</v>
      </c>
      <c r="F4749" s="21">
        <v>1.5277500000000002</v>
      </c>
      <c r="G4749" s="22">
        <v>0.29166666666666663</v>
      </c>
      <c r="H4749" s="21">
        <v>10.8</v>
      </c>
    </row>
    <row r="4750" ht="15.75" customHeight="1">
      <c r="A4750" s="16" t="str">
        <f t="shared" ref="A4750:B4750" si="4594">A4714</f>
        <v>июнь</v>
      </c>
      <c r="B4750" s="18">
        <f t="shared" si="4594"/>
        <v>2</v>
      </c>
      <c r="C4750" s="18">
        <f t="shared" si="215"/>
        <v>131</v>
      </c>
      <c r="D4750" s="19" t="str">
        <f t="shared" si="216"/>
        <v>платежи</v>
      </c>
      <c r="E4750" s="20">
        <v>2.64</v>
      </c>
      <c r="F4750" s="21">
        <v>1.2671999999999999</v>
      </c>
      <c r="G4750" s="22">
        <v>0.24444444444444446</v>
      </c>
      <c r="H4750" s="21">
        <v>10.8</v>
      </c>
    </row>
    <row r="4751" ht="15.75" customHeight="1">
      <c r="A4751" s="16" t="str">
        <f t="shared" ref="A4751:B4751" si="4595">A4715</f>
        <v>июль</v>
      </c>
      <c r="B4751" s="18">
        <f t="shared" si="4595"/>
        <v>3</v>
      </c>
      <c r="C4751" s="18">
        <f t="shared" si="215"/>
        <v>131</v>
      </c>
      <c r="D4751" s="19" t="str">
        <f t="shared" si="216"/>
        <v>платежи</v>
      </c>
      <c r="E4751" s="20">
        <v>3.09</v>
      </c>
      <c r="F4751" s="21">
        <v>1.56045</v>
      </c>
      <c r="G4751" s="22">
        <v>0.2861111111111111</v>
      </c>
      <c r="H4751" s="21">
        <v>10.8</v>
      </c>
    </row>
    <row r="4752" ht="15.75" customHeight="1">
      <c r="A4752" s="16" t="str">
        <f t="shared" ref="A4752:B4752" si="4596">A4716</f>
        <v>август</v>
      </c>
      <c r="B4752" s="18">
        <f t="shared" si="4596"/>
        <v>3</v>
      </c>
      <c r="C4752" s="18">
        <f t="shared" si="215"/>
        <v>131</v>
      </c>
      <c r="D4752" s="19" t="str">
        <f t="shared" si="216"/>
        <v>платежи</v>
      </c>
      <c r="E4752" s="20">
        <v>2.85</v>
      </c>
      <c r="F4752" s="21">
        <v>1.46775</v>
      </c>
      <c r="G4752" s="22">
        <v>0.19791666666666669</v>
      </c>
      <c r="H4752" s="21">
        <v>14.4</v>
      </c>
    </row>
    <row r="4753" ht="15.75" customHeight="1">
      <c r="A4753" s="16" t="str">
        <f t="shared" ref="A4753:B4753" si="4597">A4717</f>
        <v>сентябрь</v>
      </c>
      <c r="B4753" s="18">
        <f t="shared" si="4597"/>
        <v>3</v>
      </c>
      <c r="C4753" s="18">
        <f t="shared" si="215"/>
        <v>131</v>
      </c>
      <c r="D4753" s="19" t="str">
        <f t="shared" si="216"/>
        <v>платежи</v>
      </c>
      <c r="E4753" s="20">
        <v>3.51</v>
      </c>
      <c r="F4753" s="21">
        <v>1.755</v>
      </c>
      <c r="G4753" s="22">
        <v>0.24375000000000002</v>
      </c>
      <c r="H4753" s="21">
        <v>14.4</v>
      </c>
    </row>
    <row r="4754" ht="15.75" customHeight="1">
      <c r="A4754" s="16" t="str">
        <f t="shared" ref="A4754:B4754" si="4598">A4718</f>
        <v>январь</v>
      </c>
      <c r="B4754" s="18">
        <f t="shared" si="4598"/>
        <v>1</v>
      </c>
      <c r="C4754" s="18">
        <f t="shared" si="215"/>
        <v>127</v>
      </c>
      <c r="D4754" s="19" t="str">
        <f t="shared" si="216"/>
        <v>Услуги</v>
      </c>
      <c r="E4754" s="20">
        <v>17.85</v>
      </c>
      <c r="F4754" s="21">
        <v>17.29665</v>
      </c>
      <c r="G4754" s="22">
        <v>1.3522727272727275</v>
      </c>
      <c r="H4754" s="21">
        <v>13.2</v>
      </c>
    </row>
    <row r="4755" ht="15.75" customHeight="1">
      <c r="A4755" s="16" t="str">
        <f t="shared" ref="A4755:B4755" si="4599">A4719</f>
        <v>февраль</v>
      </c>
      <c r="B4755" s="18">
        <f t="shared" si="4599"/>
        <v>1</v>
      </c>
      <c r="C4755" s="18">
        <f t="shared" si="215"/>
        <v>127</v>
      </c>
      <c r="D4755" s="19" t="str">
        <f t="shared" si="216"/>
        <v>Услуги</v>
      </c>
      <c r="E4755" s="20">
        <v>17.25</v>
      </c>
      <c r="F4755" s="21">
        <v>16.551375</v>
      </c>
      <c r="G4755" s="22">
        <v>1.1979166666666665</v>
      </c>
      <c r="H4755" s="21">
        <v>14.4</v>
      </c>
    </row>
    <row r="4756" ht="15.75" customHeight="1">
      <c r="A4756" s="16" t="str">
        <f t="shared" ref="A4756:B4756" si="4600">A4720</f>
        <v>март</v>
      </c>
      <c r="B4756" s="18">
        <f t="shared" si="4600"/>
        <v>1</v>
      </c>
      <c r="C4756" s="18">
        <f t="shared" si="215"/>
        <v>127</v>
      </c>
      <c r="D4756" s="19" t="str">
        <f t="shared" si="216"/>
        <v>Услуги</v>
      </c>
      <c r="E4756" s="20">
        <v>16.05</v>
      </c>
      <c r="F4756" s="21">
        <v>14.790075</v>
      </c>
      <c r="G4756" s="22">
        <v>1.4861111111111112</v>
      </c>
      <c r="H4756" s="21">
        <v>10.8</v>
      </c>
    </row>
    <row r="4757" ht="15.75" customHeight="1">
      <c r="A4757" s="16" t="str">
        <f t="shared" ref="A4757:B4757" si="4601">A4721</f>
        <v>апрель</v>
      </c>
      <c r="B4757" s="18">
        <f t="shared" si="4601"/>
        <v>2</v>
      </c>
      <c r="C4757" s="18">
        <f t="shared" si="215"/>
        <v>127</v>
      </c>
      <c r="D4757" s="19" t="str">
        <f t="shared" si="216"/>
        <v>Услуги</v>
      </c>
      <c r="E4757" s="20">
        <v>13.95</v>
      </c>
      <c r="F4757" s="21">
        <v>13.2525</v>
      </c>
      <c r="G4757" s="22">
        <v>1.1625</v>
      </c>
      <c r="H4757" s="21">
        <v>12.0</v>
      </c>
    </row>
    <row r="4758" ht="15.75" customHeight="1">
      <c r="A4758" s="16" t="str">
        <f t="shared" ref="A4758:B4758" si="4602">A4722</f>
        <v>май</v>
      </c>
      <c r="B4758" s="18">
        <f t="shared" si="4602"/>
        <v>2</v>
      </c>
      <c r="C4758" s="18">
        <f t="shared" si="215"/>
        <v>127</v>
      </c>
      <c r="D4758" s="19" t="str">
        <f t="shared" si="216"/>
        <v>Услуги</v>
      </c>
      <c r="E4758" s="20">
        <v>13.35</v>
      </c>
      <c r="F4758" s="21">
        <v>12.42885</v>
      </c>
      <c r="G4758" s="22">
        <v>1.1125</v>
      </c>
      <c r="H4758" s="21">
        <v>12.0</v>
      </c>
    </row>
    <row r="4759" ht="15.75" customHeight="1">
      <c r="A4759" s="16" t="str">
        <f t="shared" ref="A4759:B4759" si="4603">A4723</f>
        <v>июнь</v>
      </c>
      <c r="B4759" s="18">
        <f t="shared" si="4603"/>
        <v>2</v>
      </c>
      <c r="C4759" s="18">
        <f t="shared" si="215"/>
        <v>127</v>
      </c>
      <c r="D4759" s="19" t="str">
        <f t="shared" si="216"/>
        <v>Услуги</v>
      </c>
      <c r="E4759" s="20">
        <v>17.25</v>
      </c>
      <c r="F4759" s="21">
        <v>16.059749999999998</v>
      </c>
      <c r="G4759" s="22">
        <v>1.4375</v>
      </c>
      <c r="H4759" s="21">
        <v>12.0</v>
      </c>
    </row>
    <row r="4760" ht="15.75" customHeight="1">
      <c r="A4760" s="16" t="str">
        <f t="shared" ref="A4760:B4760" si="4604">A4724</f>
        <v>июль</v>
      </c>
      <c r="B4760" s="18">
        <f t="shared" si="4604"/>
        <v>3</v>
      </c>
      <c r="C4760" s="18">
        <f t="shared" si="215"/>
        <v>127</v>
      </c>
      <c r="D4760" s="19" t="str">
        <f t="shared" si="216"/>
        <v>Услуги</v>
      </c>
      <c r="E4760" s="20">
        <v>14.4</v>
      </c>
      <c r="F4760" s="21">
        <v>13.406400000000001</v>
      </c>
      <c r="G4760" s="22">
        <v>1.0909090909090908</v>
      </c>
      <c r="H4760" s="21">
        <v>13.2</v>
      </c>
    </row>
    <row r="4761" ht="15.75" customHeight="1">
      <c r="A4761" s="16" t="str">
        <f t="shared" ref="A4761:B4761" si="4605">A4725</f>
        <v>август</v>
      </c>
      <c r="B4761" s="18">
        <f t="shared" si="4605"/>
        <v>3</v>
      </c>
      <c r="C4761" s="18">
        <f t="shared" si="215"/>
        <v>127</v>
      </c>
      <c r="D4761" s="19" t="str">
        <f t="shared" si="216"/>
        <v>Услуги</v>
      </c>
      <c r="E4761" s="20">
        <v>16.8</v>
      </c>
      <c r="F4761" s="21">
        <v>16.2792</v>
      </c>
      <c r="G4761" s="22">
        <v>1.2727272727272725</v>
      </c>
      <c r="H4761" s="21">
        <v>13.2</v>
      </c>
    </row>
    <row r="4762" ht="15.75" customHeight="1">
      <c r="A4762" s="16" t="str">
        <f t="shared" ref="A4762:B4762" si="4606">A4726</f>
        <v>сентябрь</v>
      </c>
      <c r="B4762" s="18">
        <f t="shared" si="4606"/>
        <v>3</v>
      </c>
      <c r="C4762" s="18">
        <f t="shared" si="215"/>
        <v>127</v>
      </c>
      <c r="D4762" s="19" t="str">
        <f t="shared" si="216"/>
        <v>Услуги</v>
      </c>
      <c r="E4762" s="20">
        <v>16.5</v>
      </c>
      <c r="F4762" s="21">
        <v>15.988499999999998</v>
      </c>
      <c r="G4762" s="22">
        <v>1.5277777777777777</v>
      </c>
      <c r="H4762" s="21">
        <v>10.8</v>
      </c>
    </row>
    <row r="4763" ht="15.75" customHeight="1">
      <c r="A4763" s="16" t="str">
        <f t="shared" ref="A4763:B4763" si="4607">A4727</f>
        <v>январь</v>
      </c>
      <c r="B4763" s="18">
        <f t="shared" si="4607"/>
        <v>1</v>
      </c>
      <c r="C4763" s="18">
        <f t="shared" si="215"/>
        <v>130</v>
      </c>
      <c r="D4763" s="19" t="str">
        <f t="shared" si="216"/>
        <v>Услуги</v>
      </c>
      <c r="E4763" s="20">
        <v>12.0</v>
      </c>
      <c r="F4763" s="21">
        <v>11.628</v>
      </c>
      <c r="G4763" s="22">
        <v>0.8333333333333335</v>
      </c>
      <c r="H4763" s="21">
        <v>14.4</v>
      </c>
    </row>
    <row r="4764" ht="15.75" customHeight="1">
      <c r="A4764" s="16" t="str">
        <f t="shared" ref="A4764:B4764" si="4608">A4728</f>
        <v>февраль</v>
      </c>
      <c r="B4764" s="18">
        <f t="shared" si="4608"/>
        <v>1</v>
      </c>
      <c r="C4764" s="18">
        <f t="shared" si="215"/>
        <v>130</v>
      </c>
      <c r="D4764" s="19" t="str">
        <f t="shared" si="216"/>
        <v>Услуги</v>
      </c>
      <c r="E4764" s="20">
        <v>13.2</v>
      </c>
      <c r="F4764" s="21">
        <v>12.6654</v>
      </c>
      <c r="G4764" s="22">
        <v>1.222222222222222</v>
      </c>
      <c r="H4764" s="21">
        <v>10.8</v>
      </c>
    </row>
    <row r="4765" ht="15.75" customHeight="1">
      <c r="A4765" s="16" t="str">
        <f t="shared" ref="A4765:B4765" si="4609">A4729</f>
        <v>март</v>
      </c>
      <c r="B4765" s="18">
        <f t="shared" si="4609"/>
        <v>1</v>
      </c>
      <c r="C4765" s="18">
        <f t="shared" si="215"/>
        <v>130</v>
      </c>
      <c r="D4765" s="19" t="str">
        <f t="shared" si="216"/>
        <v>Услуги</v>
      </c>
      <c r="E4765" s="20">
        <v>17.4</v>
      </c>
      <c r="F4765" s="21">
        <v>16.6953</v>
      </c>
      <c r="G4765" s="22">
        <v>1.3181818181818181</v>
      </c>
      <c r="H4765" s="21">
        <v>13.2</v>
      </c>
    </row>
    <row r="4766" ht="15.75" customHeight="1">
      <c r="A4766" s="16" t="str">
        <f t="shared" ref="A4766:B4766" si="4610">A4730</f>
        <v>апрель</v>
      </c>
      <c r="B4766" s="18">
        <f t="shared" si="4610"/>
        <v>2</v>
      </c>
      <c r="C4766" s="18">
        <f t="shared" si="215"/>
        <v>130</v>
      </c>
      <c r="D4766" s="19" t="str">
        <f t="shared" si="216"/>
        <v>Услуги</v>
      </c>
      <c r="E4766" s="20">
        <v>15.15</v>
      </c>
      <c r="F4766" s="21">
        <v>14.68035</v>
      </c>
      <c r="G4766" s="22">
        <v>1.4027777777777777</v>
      </c>
      <c r="H4766" s="21">
        <v>10.8</v>
      </c>
    </row>
    <row r="4767" ht="15.75" customHeight="1">
      <c r="A4767" s="16" t="str">
        <f t="shared" ref="A4767:B4767" si="4611">A4731</f>
        <v>май</v>
      </c>
      <c r="B4767" s="18">
        <f t="shared" si="4611"/>
        <v>2</v>
      </c>
      <c r="C4767" s="18">
        <f t="shared" si="215"/>
        <v>130</v>
      </c>
      <c r="D4767" s="19" t="str">
        <f t="shared" si="216"/>
        <v>Услуги</v>
      </c>
      <c r="E4767" s="20">
        <v>17.85</v>
      </c>
      <c r="F4767" s="21">
        <v>16.9575</v>
      </c>
      <c r="G4767" s="22">
        <v>1.4874999999999998</v>
      </c>
      <c r="H4767" s="21">
        <v>12.0</v>
      </c>
    </row>
    <row r="4768" ht="15.75" customHeight="1">
      <c r="A4768" s="16" t="str">
        <f t="shared" ref="A4768:B4768" si="4612">A4732</f>
        <v>июнь</v>
      </c>
      <c r="B4768" s="18">
        <f t="shared" si="4612"/>
        <v>2</v>
      </c>
      <c r="C4768" s="18">
        <f t="shared" si="215"/>
        <v>130</v>
      </c>
      <c r="D4768" s="19" t="str">
        <f t="shared" si="216"/>
        <v>Услуги</v>
      </c>
      <c r="E4768" s="20">
        <v>14.55</v>
      </c>
      <c r="F4768" s="21">
        <v>13.546050000000001</v>
      </c>
      <c r="G4768" s="22">
        <v>1.0104166666666665</v>
      </c>
      <c r="H4768" s="21">
        <v>14.4</v>
      </c>
    </row>
    <row r="4769" ht="15.75" customHeight="1">
      <c r="A4769" s="16" t="str">
        <f t="shared" ref="A4769:B4769" si="4613">A4733</f>
        <v>июль</v>
      </c>
      <c r="B4769" s="18">
        <f t="shared" si="4613"/>
        <v>3</v>
      </c>
      <c r="C4769" s="18">
        <f t="shared" si="215"/>
        <v>130</v>
      </c>
      <c r="D4769" s="19" t="str">
        <f t="shared" si="216"/>
        <v>Услуги</v>
      </c>
      <c r="E4769" s="20">
        <v>12.45</v>
      </c>
      <c r="F4769" s="21">
        <v>11.945775000000001</v>
      </c>
      <c r="G4769" s="22">
        <v>1.152777777777778</v>
      </c>
      <c r="H4769" s="21">
        <v>10.8</v>
      </c>
    </row>
    <row r="4770" ht="15.75" customHeight="1">
      <c r="A4770" s="16" t="str">
        <f t="shared" ref="A4770:B4770" si="4614">A4734</f>
        <v>август</v>
      </c>
      <c r="B4770" s="18">
        <f t="shared" si="4614"/>
        <v>3</v>
      </c>
      <c r="C4770" s="18">
        <f t="shared" si="215"/>
        <v>130</v>
      </c>
      <c r="D4770" s="19" t="str">
        <f t="shared" si="216"/>
        <v>Услуги</v>
      </c>
      <c r="E4770" s="20">
        <v>17.85</v>
      </c>
      <c r="F4770" s="21">
        <v>16.9575</v>
      </c>
      <c r="G4770" s="22">
        <v>1.2395833333333335</v>
      </c>
      <c r="H4770" s="21">
        <v>14.4</v>
      </c>
    </row>
    <row r="4771" ht="15.75" customHeight="1">
      <c r="A4771" s="16" t="str">
        <f t="shared" ref="A4771:B4771" si="4615">A4735</f>
        <v>сентябрь</v>
      </c>
      <c r="B4771" s="18">
        <f t="shared" si="4615"/>
        <v>3</v>
      </c>
      <c r="C4771" s="18">
        <f t="shared" si="215"/>
        <v>130</v>
      </c>
      <c r="D4771" s="19" t="str">
        <f t="shared" si="216"/>
        <v>Услуги</v>
      </c>
      <c r="E4771" s="20">
        <v>12.3</v>
      </c>
      <c r="F4771" s="21">
        <v>11.568150000000001</v>
      </c>
      <c r="G4771" s="22">
        <v>1.1388888888888888</v>
      </c>
      <c r="H4771" s="21">
        <v>10.8</v>
      </c>
    </row>
    <row r="4772" ht="15.75" customHeight="1">
      <c r="A4772" s="16" t="str">
        <f t="shared" ref="A4772:B4772" si="4616">A4736</f>
        <v>январь</v>
      </c>
      <c r="B4772" s="18">
        <f t="shared" si="4616"/>
        <v>1</v>
      </c>
      <c r="C4772" s="18">
        <f t="shared" si="215"/>
        <v>131</v>
      </c>
      <c r="D4772" s="19" t="str">
        <f t="shared" si="216"/>
        <v>телефоны и гаджеты</v>
      </c>
      <c r="E4772" s="20">
        <v>16.95</v>
      </c>
      <c r="F4772" s="21">
        <v>16.42455</v>
      </c>
      <c r="G4772" s="22">
        <v>1.5694444444444446</v>
      </c>
      <c r="H4772" s="21">
        <v>10.8</v>
      </c>
    </row>
    <row r="4773" ht="15.75" customHeight="1">
      <c r="A4773" s="16" t="str">
        <f t="shared" ref="A4773:B4773" si="4617">A4737</f>
        <v>февраль</v>
      </c>
      <c r="B4773" s="18">
        <f t="shared" si="4617"/>
        <v>1</v>
      </c>
      <c r="C4773" s="18">
        <f t="shared" si="215"/>
        <v>131</v>
      </c>
      <c r="D4773" s="19" t="str">
        <f t="shared" si="216"/>
        <v>телефоны и гаджеты</v>
      </c>
      <c r="E4773" s="20">
        <v>17.1</v>
      </c>
      <c r="F4773" s="21">
        <v>16.5699</v>
      </c>
      <c r="G4773" s="22">
        <v>1.1875</v>
      </c>
      <c r="H4773" s="21">
        <v>14.4</v>
      </c>
    </row>
    <row r="4774" ht="15.75" customHeight="1">
      <c r="A4774" s="16" t="str">
        <f t="shared" ref="A4774:B4774" si="4618">A4738</f>
        <v>март</v>
      </c>
      <c r="B4774" s="18">
        <f t="shared" si="4618"/>
        <v>1</v>
      </c>
      <c r="C4774" s="18">
        <f t="shared" si="215"/>
        <v>131</v>
      </c>
      <c r="D4774" s="19" t="str">
        <f t="shared" si="216"/>
        <v>телефоны и гаджеты</v>
      </c>
      <c r="E4774" s="20">
        <v>13.65</v>
      </c>
      <c r="F4774" s="21">
        <v>13.097175</v>
      </c>
      <c r="G4774" s="22">
        <v>1.1375</v>
      </c>
      <c r="H4774" s="21">
        <v>12.0</v>
      </c>
    </row>
    <row r="4775" ht="15.75" customHeight="1">
      <c r="A4775" s="16" t="str">
        <f t="shared" ref="A4775:B4775" si="4619">A4739</f>
        <v>апрель</v>
      </c>
      <c r="B4775" s="18">
        <f t="shared" si="4619"/>
        <v>2</v>
      </c>
      <c r="C4775" s="18">
        <f t="shared" si="215"/>
        <v>131</v>
      </c>
      <c r="D4775" s="19" t="str">
        <f t="shared" si="216"/>
        <v>телефоны и гаджеты</v>
      </c>
      <c r="E4775" s="20">
        <v>13.2</v>
      </c>
      <c r="F4775" s="21">
        <v>12.54</v>
      </c>
      <c r="G4775" s="22">
        <v>1.1</v>
      </c>
      <c r="H4775" s="21">
        <v>12.0</v>
      </c>
    </row>
    <row r="4776" ht="15.75" customHeight="1">
      <c r="A4776" s="16" t="str">
        <f t="shared" ref="A4776:B4776" si="4620">A4740</f>
        <v>май</v>
      </c>
      <c r="B4776" s="18">
        <f t="shared" si="4620"/>
        <v>2</v>
      </c>
      <c r="C4776" s="18">
        <f t="shared" si="215"/>
        <v>131</v>
      </c>
      <c r="D4776" s="19" t="str">
        <f t="shared" si="216"/>
        <v>телефоны и гаджеты</v>
      </c>
      <c r="E4776" s="20">
        <v>12.6</v>
      </c>
      <c r="F4776" s="21">
        <v>11.850299999999999</v>
      </c>
      <c r="G4776" s="22">
        <v>0.9545454545454546</v>
      </c>
      <c r="H4776" s="21">
        <v>13.2</v>
      </c>
    </row>
    <row r="4777" ht="15.75" customHeight="1">
      <c r="A4777" s="16" t="str">
        <f t="shared" ref="A4777:B4777" si="4621">A4741</f>
        <v>июнь</v>
      </c>
      <c r="B4777" s="18">
        <f t="shared" si="4621"/>
        <v>2</v>
      </c>
      <c r="C4777" s="18">
        <f t="shared" si="215"/>
        <v>131</v>
      </c>
      <c r="D4777" s="19" t="str">
        <f t="shared" si="216"/>
        <v>телефоны и гаджеты</v>
      </c>
      <c r="E4777" s="20">
        <v>12.45</v>
      </c>
      <c r="F4777" s="21">
        <v>11.8275</v>
      </c>
      <c r="G4777" s="22">
        <v>1.0374999999999999</v>
      </c>
      <c r="H4777" s="21">
        <v>12.0</v>
      </c>
    </row>
    <row r="4778" ht="15.75" customHeight="1">
      <c r="A4778" s="16" t="str">
        <f t="shared" ref="A4778:B4778" si="4622">A4742</f>
        <v>июль</v>
      </c>
      <c r="B4778" s="18">
        <f t="shared" si="4622"/>
        <v>3</v>
      </c>
      <c r="C4778" s="18">
        <f t="shared" si="215"/>
        <v>131</v>
      </c>
      <c r="D4778" s="19" t="str">
        <f t="shared" si="216"/>
        <v>телефоны и гаджеты</v>
      </c>
      <c r="E4778" s="20">
        <v>12.75</v>
      </c>
      <c r="F4778" s="21">
        <v>12.35475</v>
      </c>
      <c r="G4778" s="22">
        <v>1.1805555555555556</v>
      </c>
      <c r="H4778" s="21">
        <v>10.8</v>
      </c>
    </row>
    <row r="4779" ht="15.75" customHeight="1">
      <c r="A4779" s="16" t="str">
        <f t="shared" ref="A4779:B4779" si="4623">A4743</f>
        <v>август</v>
      </c>
      <c r="B4779" s="18">
        <f t="shared" si="4623"/>
        <v>3</v>
      </c>
      <c r="C4779" s="18">
        <f t="shared" si="215"/>
        <v>131</v>
      </c>
      <c r="D4779" s="19" t="str">
        <f t="shared" si="216"/>
        <v>телефоны и гаджеты</v>
      </c>
      <c r="E4779" s="20">
        <v>16.8</v>
      </c>
      <c r="F4779" s="21">
        <v>15.96</v>
      </c>
      <c r="G4779" s="22">
        <v>1.4000000000000001</v>
      </c>
      <c r="H4779" s="21">
        <v>12.0</v>
      </c>
    </row>
    <row r="4780" ht="15.75" customHeight="1">
      <c r="A4780" s="16" t="str">
        <f t="shared" ref="A4780:B4780" si="4624">A4744</f>
        <v>сентябрь</v>
      </c>
      <c r="B4780" s="18">
        <f t="shared" si="4624"/>
        <v>3</v>
      </c>
      <c r="C4780" s="18">
        <f t="shared" si="215"/>
        <v>131</v>
      </c>
      <c r="D4780" s="19" t="str">
        <f t="shared" si="216"/>
        <v>телефоны и гаджеты</v>
      </c>
      <c r="E4780" s="20">
        <v>16.35</v>
      </c>
      <c r="F4780" s="21">
        <v>15.5325</v>
      </c>
      <c r="G4780" s="22">
        <v>1.1354166666666665</v>
      </c>
      <c r="H4780" s="21">
        <v>14.4</v>
      </c>
    </row>
    <row r="4781" ht="15.75" customHeight="1">
      <c r="A4781" s="16" t="str">
        <f t="shared" ref="A4781:B4781" si="4625">A4745</f>
        <v>январь</v>
      </c>
      <c r="B4781" s="18">
        <f t="shared" si="4625"/>
        <v>1</v>
      </c>
      <c r="C4781" s="18">
        <f t="shared" si="215"/>
        <v>132</v>
      </c>
      <c r="D4781" s="19" t="str">
        <f t="shared" si="216"/>
        <v>платежи</v>
      </c>
      <c r="E4781" s="20">
        <v>16.2</v>
      </c>
      <c r="F4781" s="21">
        <v>15.39</v>
      </c>
      <c r="G4781" s="22">
        <v>1.2272727272727275</v>
      </c>
      <c r="H4781" s="21">
        <v>13.2</v>
      </c>
    </row>
    <row r="4782" ht="15.75" customHeight="1">
      <c r="A4782" s="16" t="str">
        <f t="shared" ref="A4782:B4782" si="4626">A4746</f>
        <v>февраль</v>
      </c>
      <c r="B4782" s="18">
        <f t="shared" si="4626"/>
        <v>1</v>
      </c>
      <c r="C4782" s="18">
        <f t="shared" si="215"/>
        <v>132</v>
      </c>
      <c r="D4782" s="19" t="str">
        <f t="shared" si="216"/>
        <v>платежи</v>
      </c>
      <c r="E4782" s="20">
        <v>15.15</v>
      </c>
      <c r="F4782" s="21">
        <v>13.960725</v>
      </c>
      <c r="G4782" s="22">
        <v>1.1477272727272727</v>
      </c>
      <c r="H4782" s="21">
        <v>13.2</v>
      </c>
    </row>
    <row r="4783" ht="15.75" customHeight="1">
      <c r="A4783" s="16" t="str">
        <f t="shared" ref="A4783:B4783" si="4627">A4747</f>
        <v>март</v>
      </c>
      <c r="B4783" s="18">
        <f t="shared" si="4627"/>
        <v>1</v>
      </c>
      <c r="C4783" s="18">
        <f t="shared" si="215"/>
        <v>132</v>
      </c>
      <c r="D4783" s="19" t="str">
        <f t="shared" si="216"/>
        <v>платежи</v>
      </c>
      <c r="E4783" s="20">
        <v>14.4</v>
      </c>
      <c r="F4783" s="21">
        <v>13.8168</v>
      </c>
      <c r="G4783" s="22">
        <v>1.0</v>
      </c>
      <c r="H4783" s="21">
        <v>14.4</v>
      </c>
    </row>
    <row r="4784" ht="15.75" customHeight="1">
      <c r="A4784" s="16" t="str">
        <f t="shared" ref="A4784:B4784" si="4628">A4748</f>
        <v>апрель</v>
      </c>
      <c r="B4784" s="18">
        <f t="shared" si="4628"/>
        <v>2</v>
      </c>
      <c r="C4784" s="18">
        <f t="shared" si="215"/>
        <v>132</v>
      </c>
      <c r="D4784" s="19" t="str">
        <f t="shared" si="216"/>
        <v>платежи</v>
      </c>
      <c r="E4784" s="20">
        <v>17.4</v>
      </c>
      <c r="F4784" s="21">
        <v>16.1994</v>
      </c>
      <c r="G4784" s="22">
        <v>1.2083333333333335</v>
      </c>
      <c r="H4784" s="21">
        <v>14.4</v>
      </c>
    </row>
    <row r="4785" ht="15.75" customHeight="1">
      <c r="A4785" s="16" t="str">
        <f t="shared" ref="A4785:B4785" si="4629">A4749</f>
        <v>май</v>
      </c>
      <c r="B4785" s="18">
        <f t="shared" si="4629"/>
        <v>2</v>
      </c>
      <c r="C4785" s="18">
        <f t="shared" si="215"/>
        <v>132</v>
      </c>
      <c r="D4785" s="19" t="str">
        <f t="shared" si="216"/>
        <v>платежи</v>
      </c>
      <c r="E4785" s="20">
        <v>15.6</v>
      </c>
      <c r="F4785" s="21">
        <v>14.82</v>
      </c>
      <c r="G4785" s="22">
        <v>1.4444444444444446</v>
      </c>
      <c r="H4785" s="21">
        <v>10.8</v>
      </c>
    </row>
    <row r="4786" ht="15.75" customHeight="1">
      <c r="A4786" s="16" t="str">
        <f t="shared" ref="A4786:B4786" si="4630">A4750</f>
        <v>июнь</v>
      </c>
      <c r="B4786" s="18">
        <f t="shared" si="4630"/>
        <v>2</v>
      </c>
      <c r="C4786" s="18">
        <f t="shared" si="215"/>
        <v>132</v>
      </c>
      <c r="D4786" s="19" t="str">
        <f t="shared" si="216"/>
        <v>платежи</v>
      </c>
      <c r="E4786" s="20">
        <v>14.85</v>
      </c>
      <c r="F4786" s="21">
        <v>14.38965</v>
      </c>
      <c r="G4786" s="22">
        <v>1.375</v>
      </c>
      <c r="H4786" s="21">
        <v>10.8</v>
      </c>
    </row>
    <row r="4787" ht="15.75" customHeight="1">
      <c r="A4787" s="16" t="str">
        <f t="shared" ref="A4787:B4787" si="4631">A4751</f>
        <v>июль</v>
      </c>
      <c r="B4787" s="18">
        <f t="shared" si="4631"/>
        <v>3</v>
      </c>
      <c r="C4787" s="18">
        <f t="shared" si="215"/>
        <v>132</v>
      </c>
      <c r="D4787" s="19" t="str">
        <f t="shared" si="216"/>
        <v>платежи</v>
      </c>
      <c r="E4787" s="20">
        <v>14.85</v>
      </c>
      <c r="F4787" s="21">
        <v>13.966425</v>
      </c>
      <c r="G4787" s="22">
        <v>1.2375</v>
      </c>
      <c r="H4787" s="21">
        <v>12.0</v>
      </c>
    </row>
    <row r="4788" ht="15.75" customHeight="1">
      <c r="A4788" s="16" t="str">
        <f t="shared" ref="A4788:B4788" si="4632">A4752</f>
        <v>август</v>
      </c>
      <c r="B4788" s="18">
        <f t="shared" si="4632"/>
        <v>3</v>
      </c>
      <c r="C4788" s="18">
        <f t="shared" si="215"/>
        <v>132</v>
      </c>
      <c r="D4788" s="19" t="str">
        <f t="shared" si="216"/>
        <v>платежи</v>
      </c>
      <c r="E4788" s="20">
        <v>17.25</v>
      </c>
      <c r="F4788" s="21">
        <v>16.223625</v>
      </c>
      <c r="G4788" s="22">
        <v>1.1979166666666665</v>
      </c>
      <c r="H4788" s="21">
        <v>14.4</v>
      </c>
    </row>
    <row r="4789" ht="15.75" customHeight="1">
      <c r="A4789" s="16" t="str">
        <f t="shared" ref="A4789:B4789" si="4633">A4753</f>
        <v>сентябрь</v>
      </c>
      <c r="B4789" s="18">
        <f t="shared" si="4633"/>
        <v>3</v>
      </c>
      <c r="C4789" s="18">
        <f t="shared" si="215"/>
        <v>132</v>
      </c>
      <c r="D4789" s="19" t="str">
        <f t="shared" si="216"/>
        <v>платежи</v>
      </c>
      <c r="E4789" s="20">
        <v>13.05</v>
      </c>
      <c r="F4789" s="21">
        <v>12.273525</v>
      </c>
      <c r="G4789" s="22">
        <v>1.0875</v>
      </c>
      <c r="H4789" s="21">
        <v>12.0</v>
      </c>
    </row>
    <row r="4790" ht="15.75" customHeight="1">
      <c r="A4790" s="16" t="str">
        <f t="shared" ref="A4790:B4790" si="4634">A4754</f>
        <v>январь</v>
      </c>
      <c r="B4790" s="18">
        <f t="shared" si="4634"/>
        <v>1</v>
      </c>
      <c r="C4790" s="18">
        <f t="shared" si="215"/>
        <v>128</v>
      </c>
      <c r="D4790" s="19" t="str">
        <f t="shared" si="216"/>
        <v>Услуги</v>
      </c>
      <c r="E4790" s="20">
        <v>50.0</v>
      </c>
      <c r="F4790" s="21">
        <v>36.05</v>
      </c>
      <c r="G4790" s="22">
        <v>3.787878787878788</v>
      </c>
      <c r="H4790" s="21">
        <v>13.2</v>
      </c>
    </row>
    <row r="4791" ht="15.75" customHeight="1">
      <c r="A4791" s="16" t="str">
        <f t="shared" ref="A4791:B4791" si="4635">A4755</f>
        <v>февраль</v>
      </c>
      <c r="B4791" s="18">
        <f t="shared" si="4635"/>
        <v>1</v>
      </c>
      <c r="C4791" s="18">
        <f t="shared" si="215"/>
        <v>128</v>
      </c>
      <c r="D4791" s="19" t="str">
        <f t="shared" si="216"/>
        <v>Услуги</v>
      </c>
      <c r="E4791" s="20">
        <v>53.5</v>
      </c>
      <c r="F4791" s="21">
        <v>37.82449999999999</v>
      </c>
      <c r="G4791" s="22">
        <v>4.458333333333334</v>
      </c>
      <c r="H4791" s="21">
        <v>12.0</v>
      </c>
    </row>
    <row r="4792" ht="15.75" customHeight="1">
      <c r="A4792" s="16" t="str">
        <f t="shared" ref="A4792:B4792" si="4636">A4756</f>
        <v>март</v>
      </c>
      <c r="B4792" s="18">
        <f t="shared" si="4636"/>
        <v>1</v>
      </c>
      <c r="C4792" s="18">
        <f t="shared" si="215"/>
        <v>128</v>
      </c>
      <c r="D4792" s="19" t="str">
        <f t="shared" si="216"/>
        <v>Услуги</v>
      </c>
      <c r="E4792" s="20">
        <v>54.0</v>
      </c>
      <c r="F4792" s="21">
        <v>39.69</v>
      </c>
      <c r="G4792" s="22">
        <v>4.5</v>
      </c>
      <c r="H4792" s="21">
        <v>12.0</v>
      </c>
    </row>
    <row r="4793" ht="15.75" customHeight="1">
      <c r="A4793" s="16" t="str">
        <f t="shared" ref="A4793:B4793" si="4637">A4757</f>
        <v>апрель</v>
      </c>
      <c r="B4793" s="18">
        <f t="shared" si="4637"/>
        <v>2</v>
      </c>
      <c r="C4793" s="18">
        <f t="shared" si="215"/>
        <v>128</v>
      </c>
      <c r="D4793" s="19" t="str">
        <f t="shared" si="216"/>
        <v>Услуги</v>
      </c>
      <c r="E4793" s="20">
        <v>47.5</v>
      </c>
      <c r="F4793" s="21">
        <v>34.9125</v>
      </c>
      <c r="G4793" s="22">
        <v>3.958333333333333</v>
      </c>
      <c r="H4793" s="21">
        <v>12.0</v>
      </c>
    </row>
    <row r="4794" ht="15.75" customHeight="1">
      <c r="A4794" s="16" t="str">
        <f t="shared" ref="A4794:B4794" si="4638">A4758</f>
        <v>май</v>
      </c>
      <c r="B4794" s="18">
        <f t="shared" si="4638"/>
        <v>2</v>
      </c>
      <c r="C4794" s="18">
        <f t="shared" si="215"/>
        <v>128</v>
      </c>
      <c r="D4794" s="19" t="str">
        <f t="shared" si="216"/>
        <v>Услуги</v>
      </c>
      <c r="E4794" s="20">
        <v>53.5</v>
      </c>
      <c r="F4794" s="21">
        <v>37.82449999999999</v>
      </c>
      <c r="G4794" s="22">
        <v>4.053030303030303</v>
      </c>
      <c r="H4794" s="21">
        <v>13.2</v>
      </c>
    </row>
    <row r="4795" ht="15.75" customHeight="1">
      <c r="A4795" s="16" t="str">
        <f t="shared" ref="A4795:B4795" si="4639">A4759</f>
        <v>июнь</v>
      </c>
      <c r="B4795" s="18">
        <f t="shared" si="4639"/>
        <v>2</v>
      </c>
      <c r="C4795" s="18">
        <f t="shared" si="215"/>
        <v>128</v>
      </c>
      <c r="D4795" s="19" t="str">
        <f t="shared" si="216"/>
        <v>Услуги</v>
      </c>
      <c r="E4795" s="20">
        <v>40.5</v>
      </c>
      <c r="F4795" s="21">
        <v>28.6335</v>
      </c>
      <c r="G4795" s="22">
        <v>3.0681818181818183</v>
      </c>
      <c r="H4795" s="21">
        <v>13.2</v>
      </c>
    </row>
    <row r="4796" ht="15.75" customHeight="1">
      <c r="A4796" s="16" t="str">
        <f t="shared" ref="A4796:B4796" si="4640">A4760</f>
        <v>июль</v>
      </c>
      <c r="B4796" s="18">
        <f t="shared" si="4640"/>
        <v>3</v>
      </c>
      <c r="C4796" s="18">
        <f t="shared" si="215"/>
        <v>128</v>
      </c>
      <c r="D4796" s="19" t="str">
        <f t="shared" si="216"/>
        <v>Услуги</v>
      </c>
      <c r="E4796" s="20">
        <v>49.0</v>
      </c>
      <c r="F4796" s="21">
        <v>36.01499999999999</v>
      </c>
      <c r="G4796" s="22">
        <v>4.537037037037037</v>
      </c>
      <c r="H4796" s="21">
        <v>10.8</v>
      </c>
    </row>
    <row r="4797" ht="15.75" customHeight="1">
      <c r="A4797" s="16" t="str">
        <f t="shared" ref="A4797:B4797" si="4641">A4761</f>
        <v>август</v>
      </c>
      <c r="B4797" s="18">
        <f t="shared" si="4641"/>
        <v>3</v>
      </c>
      <c r="C4797" s="18">
        <f t="shared" si="215"/>
        <v>128</v>
      </c>
      <c r="D4797" s="19" t="str">
        <f t="shared" si="216"/>
        <v>Услуги</v>
      </c>
      <c r="E4797" s="20">
        <v>46.5</v>
      </c>
      <c r="F4797" s="21">
        <v>32.2245</v>
      </c>
      <c r="G4797" s="22">
        <v>3.5227272727272734</v>
      </c>
      <c r="H4797" s="21">
        <v>13.2</v>
      </c>
    </row>
    <row r="4798" ht="15.75" customHeight="1">
      <c r="A4798" s="16" t="str">
        <f t="shared" ref="A4798:B4798" si="4642">A4762</f>
        <v>сентябрь</v>
      </c>
      <c r="B4798" s="18">
        <f t="shared" si="4642"/>
        <v>3</v>
      </c>
      <c r="C4798" s="18">
        <f t="shared" si="215"/>
        <v>128</v>
      </c>
      <c r="D4798" s="19" t="str">
        <f t="shared" si="216"/>
        <v>Услуги</v>
      </c>
      <c r="E4798" s="20">
        <v>55.00000000000001</v>
      </c>
      <c r="F4798" s="21">
        <v>38.5</v>
      </c>
      <c r="G4798" s="22">
        <v>4.166666666666666</v>
      </c>
      <c r="H4798" s="21">
        <v>13.2</v>
      </c>
    </row>
    <row r="4799" ht="15.75" customHeight="1">
      <c r="A4799" s="16" t="str">
        <f t="shared" ref="A4799:B4799" si="4643">A4763</f>
        <v>январь</v>
      </c>
      <c r="B4799" s="18">
        <f t="shared" si="4643"/>
        <v>1</v>
      </c>
      <c r="C4799" s="18">
        <f t="shared" si="215"/>
        <v>131</v>
      </c>
      <c r="D4799" s="19" t="str">
        <f t="shared" si="216"/>
        <v>Услуги</v>
      </c>
      <c r="E4799" s="20">
        <v>49.0</v>
      </c>
      <c r="F4799" s="21">
        <v>35.32899999999999</v>
      </c>
      <c r="G4799" s="22">
        <v>4.537037037037037</v>
      </c>
      <c r="H4799" s="21">
        <v>10.8</v>
      </c>
    </row>
    <row r="4800" ht="15.75" customHeight="1">
      <c r="A4800" s="16" t="str">
        <f t="shared" ref="A4800:B4800" si="4644">A4764</f>
        <v>февраль</v>
      </c>
      <c r="B4800" s="18">
        <f t="shared" si="4644"/>
        <v>1</v>
      </c>
      <c r="C4800" s="18">
        <f t="shared" si="215"/>
        <v>131</v>
      </c>
      <c r="D4800" s="19" t="str">
        <f t="shared" si="216"/>
        <v>Услуги</v>
      </c>
      <c r="E4800" s="20">
        <v>57.49999999999999</v>
      </c>
      <c r="F4800" s="21">
        <v>38.2375</v>
      </c>
      <c r="G4800" s="22">
        <v>4.791666666666667</v>
      </c>
      <c r="H4800" s="21">
        <v>12.0</v>
      </c>
    </row>
    <row r="4801" ht="15.75" customHeight="1">
      <c r="A4801" s="16" t="str">
        <f t="shared" ref="A4801:B4801" si="4645">A4765</f>
        <v>март</v>
      </c>
      <c r="B4801" s="18">
        <f t="shared" si="4645"/>
        <v>1</v>
      </c>
      <c r="C4801" s="18">
        <f t="shared" si="215"/>
        <v>131</v>
      </c>
      <c r="D4801" s="19" t="str">
        <f t="shared" si="216"/>
        <v>Услуги</v>
      </c>
      <c r="E4801" s="20">
        <v>52.5</v>
      </c>
      <c r="F4801" s="21">
        <v>35.28</v>
      </c>
      <c r="G4801" s="22">
        <v>4.375</v>
      </c>
      <c r="H4801" s="21">
        <v>12.0</v>
      </c>
    </row>
    <row r="4802" ht="15.75" customHeight="1">
      <c r="A4802" s="16" t="str">
        <f t="shared" ref="A4802:B4802" si="4646">A4766</f>
        <v>апрель</v>
      </c>
      <c r="B4802" s="18">
        <f t="shared" si="4646"/>
        <v>2</v>
      </c>
      <c r="C4802" s="18">
        <f t="shared" si="215"/>
        <v>131</v>
      </c>
      <c r="D4802" s="19" t="str">
        <f t="shared" si="216"/>
        <v>Услуги</v>
      </c>
      <c r="E4802" s="20">
        <v>57.99999999999999</v>
      </c>
      <c r="F4802" s="21">
        <v>40.599999999999994</v>
      </c>
      <c r="G4802" s="22">
        <v>5.370370370370371</v>
      </c>
      <c r="H4802" s="21">
        <v>10.8</v>
      </c>
    </row>
    <row r="4803" ht="15.75" customHeight="1">
      <c r="A4803" s="16" t="str">
        <f t="shared" ref="A4803:B4803" si="4647">A4767</f>
        <v>май</v>
      </c>
      <c r="B4803" s="18">
        <f t="shared" si="4647"/>
        <v>2</v>
      </c>
      <c r="C4803" s="18">
        <f t="shared" si="215"/>
        <v>131</v>
      </c>
      <c r="D4803" s="19" t="str">
        <f t="shared" si="216"/>
        <v>Услуги</v>
      </c>
      <c r="E4803" s="20">
        <v>49.5</v>
      </c>
      <c r="F4803" s="21">
        <v>33.610499999999995</v>
      </c>
      <c r="G4803" s="22">
        <v>4.583333333333334</v>
      </c>
      <c r="H4803" s="21">
        <v>10.8</v>
      </c>
    </row>
    <row r="4804" ht="15.75" customHeight="1">
      <c r="A4804" s="16" t="str">
        <f t="shared" ref="A4804:B4804" si="4648">A4768</f>
        <v>июнь</v>
      </c>
      <c r="B4804" s="18">
        <f t="shared" si="4648"/>
        <v>2</v>
      </c>
      <c r="C4804" s="18">
        <f t="shared" si="215"/>
        <v>131</v>
      </c>
      <c r="D4804" s="19" t="str">
        <f t="shared" si="216"/>
        <v>Услуги</v>
      </c>
      <c r="E4804" s="20">
        <v>51.0</v>
      </c>
      <c r="F4804" s="21">
        <v>34.272</v>
      </c>
      <c r="G4804" s="22">
        <v>3.8636363636363633</v>
      </c>
      <c r="H4804" s="21">
        <v>13.2</v>
      </c>
    </row>
    <row r="4805" ht="15.75" customHeight="1">
      <c r="A4805" s="16" t="str">
        <f t="shared" ref="A4805:B4805" si="4649">A4769</f>
        <v>июль</v>
      </c>
      <c r="B4805" s="18">
        <f t="shared" si="4649"/>
        <v>3</v>
      </c>
      <c r="C4805" s="18">
        <f t="shared" si="215"/>
        <v>131</v>
      </c>
      <c r="D4805" s="19" t="str">
        <f t="shared" si="216"/>
        <v>Услуги</v>
      </c>
      <c r="E4805" s="20">
        <v>46.0</v>
      </c>
      <c r="F4805" s="21">
        <v>31.555999999999994</v>
      </c>
      <c r="G4805" s="22">
        <v>3.194444444444444</v>
      </c>
      <c r="H4805" s="21">
        <v>14.4</v>
      </c>
    </row>
    <row r="4806" ht="15.75" customHeight="1">
      <c r="A4806" s="16" t="str">
        <f t="shared" ref="A4806:B4806" si="4650">A4770</f>
        <v>август</v>
      </c>
      <c r="B4806" s="18">
        <f t="shared" si="4650"/>
        <v>3</v>
      </c>
      <c r="C4806" s="18">
        <f t="shared" si="215"/>
        <v>131</v>
      </c>
      <c r="D4806" s="19" t="str">
        <f t="shared" si="216"/>
        <v>Услуги</v>
      </c>
      <c r="E4806" s="20">
        <v>43.5</v>
      </c>
      <c r="F4806" s="21">
        <v>31.3635</v>
      </c>
      <c r="G4806" s="22">
        <v>3.295454545454545</v>
      </c>
      <c r="H4806" s="21">
        <v>13.2</v>
      </c>
    </row>
    <row r="4807" ht="15.75" customHeight="1">
      <c r="A4807" s="16" t="str">
        <f t="shared" ref="A4807:B4807" si="4651">A4771</f>
        <v>сентябрь</v>
      </c>
      <c r="B4807" s="18">
        <f t="shared" si="4651"/>
        <v>3</v>
      </c>
      <c r="C4807" s="18">
        <f t="shared" si="215"/>
        <v>131</v>
      </c>
      <c r="D4807" s="19" t="str">
        <f t="shared" si="216"/>
        <v>Услуги</v>
      </c>
      <c r="E4807" s="20">
        <v>46.0</v>
      </c>
      <c r="F4807" s="21">
        <v>31.555999999999994</v>
      </c>
      <c r="G4807" s="22">
        <v>4.2592592592592595</v>
      </c>
      <c r="H4807" s="21">
        <v>10.8</v>
      </c>
    </row>
    <row r="4808" ht="15.75" customHeight="1">
      <c r="A4808" s="16" t="str">
        <f t="shared" ref="A4808:B4808" si="4652">A4772</f>
        <v>январь</v>
      </c>
      <c r="B4808" s="18">
        <f t="shared" si="4652"/>
        <v>1</v>
      </c>
      <c r="C4808" s="18">
        <f t="shared" si="215"/>
        <v>132</v>
      </c>
      <c r="D4808" s="19" t="str">
        <f t="shared" si="216"/>
        <v>телефоны и гаджеты</v>
      </c>
      <c r="E4808" s="20">
        <v>56.49999999999999</v>
      </c>
      <c r="F4808" s="21">
        <v>38.3635</v>
      </c>
      <c r="G4808" s="22">
        <v>5.231481481481481</v>
      </c>
      <c r="H4808" s="21">
        <v>10.8</v>
      </c>
    </row>
    <row r="4809" ht="15.75" customHeight="1">
      <c r="A4809" s="16" t="str">
        <f t="shared" ref="A4809:B4809" si="4653">A4773</f>
        <v>февраль</v>
      </c>
      <c r="B4809" s="18">
        <f t="shared" si="4653"/>
        <v>1</v>
      </c>
      <c r="C4809" s="18">
        <f t="shared" si="215"/>
        <v>132</v>
      </c>
      <c r="D4809" s="19" t="str">
        <f t="shared" si="216"/>
        <v>телефоны и гаджеты</v>
      </c>
      <c r="E4809" s="20">
        <v>48.5</v>
      </c>
      <c r="F4809" s="21">
        <v>34.629</v>
      </c>
      <c r="G4809" s="22">
        <v>3.6742424242424243</v>
      </c>
      <c r="H4809" s="21">
        <v>13.2</v>
      </c>
    </row>
    <row r="4810" ht="15.75" customHeight="1">
      <c r="A4810" s="16" t="str">
        <f t="shared" ref="A4810:B4810" si="4654">A4774</f>
        <v>март</v>
      </c>
      <c r="B4810" s="18">
        <f t="shared" si="4654"/>
        <v>1</v>
      </c>
      <c r="C4810" s="18">
        <f t="shared" si="215"/>
        <v>132</v>
      </c>
      <c r="D4810" s="19" t="str">
        <f t="shared" si="216"/>
        <v>телефоны и гаджеты</v>
      </c>
      <c r="E4810" s="20">
        <v>53.5</v>
      </c>
      <c r="F4810" s="21">
        <v>39.3225</v>
      </c>
      <c r="G4810" s="22">
        <v>4.953703703703703</v>
      </c>
      <c r="H4810" s="21">
        <v>10.8</v>
      </c>
    </row>
    <row r="4811" ht="15.75" customHeight="1">
      <c r="A4811" s="16" t="str">
        <f t="shared" ref="A4811:B4811" si="4655">A4775</f>
        <v>апрель</v>
      </c>
      <c r="B4811" s="18">
        <f t="shared" si="4655"/>
        <v>2</v>
      </c>
      <c r="C4811" s="18">
        <f t="shared" si="215"/>
        <v>132</v>
      </c>
      <c r="D4811" s="19" t="str">
        <f t="shared" si="216"/>
        <v>телефоны и гаджеты</v>
      </c>
      <c r="E4811" s="20">
        <v>50.0</v>
      </c>
      <c r="F4811" s="21">
        <v>35.0</v>
      </c>
      <c r="G4811" s="22">
        <v>4.166666666666666</v>
      </c>
      <c r="H4811" s="21">
        <v>12.0</v>
      </c>
    </row>
    <row r="4812" ht="15.75" customHeight="1">
      <c r="A4812" s="16" t="str">
        <f t="shared" ref="A4812:B4812" si="4656">A4776</f>
        <v>май</v>
      </c>
      <c r="B4812" s="18">
        <f t="shared" si="4656"/>
        <v>2</v>
      </c>
      <c r="C4812" s="18">
        <f t="shared" si="215"/>
        <v>132</v>
      </c>
      <c r="D4812" s="19" t="str">
        <f t="shared" si="216"/>
        <v>телефоны и гаджеты</v>
      </c>
      <c r="E4812" s="20">
        <v>55.00000000000001</v>
      </c>
      <c r="F4812" s="21">
        <v>36.575</v>
      </c>
      <c r="G4812" s="22">
        <v>3.819444444444444</v>
      </c>
      <c r="H4812" s="21">
        <v>14.4</v>
      </c>
    </row>
    <row r="4813" ht="15.75" customHeight="1">
      <c r="A4813" s="16" t="str">
        <f t="shared" ref="A4813:B4813" si="4657">A4777</f>
        <v>июнь</v>
      </c>
      <c r="B4813" s="18">
        <f t="shared" si="4657"/>
        <v>2</v>
      </c>
      <c r="C4813" s="18">
        <f t="shared" si="215"/>
        <v>132</v>
      </c>
      <c r="D4813" s="19" t="str">
        <f t="shared" si="216"/>
        <v>телефоны и гаджеты</v>
      </c>
      <c r="E4813" s="20">
        <v>49.5</v>
      </c>
      <c r="F4813" s="21">
        <v>34.3035</v>
      </c>
      <c r="G4813" s="22">
        <v>4.583333333333334</v>
      </c>
      <c r="H4813" s="21">
        <v>10.8</v>
      </c>
    </row>
    <row r="4814" ht="15.75" customHeight="1">
      <c r="A4814" s="16" t="str">
        <f t="shared" ref="A4814:B4814" si="4658">A4778</f>
        <v>июль</v>
      </c>
      <c r="B4814" s="18">
        <f t="shared" si="4658"/>
        <v>3</v>
      </c>
      <c r="C4814" s="18">
        <f t="shared" si="215"/>
        <v>132</v>
      </c>
      <c r="D4814" s="19" t="str">
        <f t="shared" si="216"/>
        <v>телефоны и гаджеты</v>
      </c>
      <c r="E4814" s="20">
        <v>57.99999999999999</v>
      </c>
      <c r="F4814" s="21">
        <v>41.00599999999999</v>
      </c>
      <c r="G4814" s="22">
        <v>5.370370370370371</v>
      </c>
      <c r="H4814" s="21">
        <v>10.8</v>
      </c>
    </row>
    <row r="4815" ht="15.75" customHeight="1">
      <c r="A4815" s="16" t="str">
        <f t="shared" ref="A4815:B4815" si="4659">A4779</f>
        <v>август</v>
      </c>
      <c r="B4815" s="18">
        <f t="shared" si="4659"/>
        <v>3</v>
      </c>
      <c r="C4815" s="18">
        <f t="shared" si="215"/>
        <v>132</v>
      </c>
      <c r="D4815" s="19" t="str">
        <f t="shared" si="216"/>
        <v>телефоны и гаджеты</v>
      </c>
      <c r="E4815" s="20">
        <v>56.00000000000001</v>
      </c>
      <c r="F4815" s="21">
        <v>39.199999999999996</v>
      </c>
      <c r="G4815" s="22">
        <v>4.666666666666667</v>
      </c>
      <c r="H4815" s="21">
        <v>12.0</v>
      </c>
    </row>
    <row r="4816" ht="15.75" customHeight="1">
      <c r="A4816" s="16" t="str">
        <f t="shared" ref="A4816:B4816" si="4660">A4780</f>
        <v>сентябрь</v>
      </c>
      <c r="B4816" s="18">
        <f t="shared" si="4660"/>
        <v>3</v>
      </c>
      <c r="C4816" s="18">
        <f t="shared" si="215"/>
        <v>132</v>
      </c>
      <c r="D4816" s="19" t="str">
        <f t="shared" si="216"/>
        <v>телефоны и гаджеты</v>
      </c>
      <c r="E4816" s="20">
        <v>58.5</v>
      </c>
      <c r="F4816" s="21">
        <v>42.9975</v>
      </c>
      <c r="G4816" s="22">
        <v>4.0625</v>
      </c>
      <c r="H4816" s="21">
        <v>14.4</v>
      </c>
    </row>
    <row r="4817" ht="15.75" customHeight="1">
      <c r="A4817" s="16" t="str">
        <f t="shared" ref="A4817:B4817" si="4661">A4781</f>
        <v>январь</v>
      </c>
      <c r="B4817" s="18">
        <f t="shared" si="4661"/>
        <v>1</v>
      </c>
      <c r="C4817" s="18">
        <f t="shared" si="215"/>
        <v>133</v>
      </c>
      <c r="D4817" s="19" t="str">
        <f t="shared" si="216"/>
        <v>платежи</v>
      </c>
      <c r="E4817" s="20">
        <v>51.5</v>
      </c>
      <c r="F4817" s="21">
        <v>37.492</v>
      </c>
      <c r="G4817" s="22">
        <v>4.768518518518519</v>
      </c>
      <c r="H4817" s="21">
        <v>10.8</v>
      </c>
    </row>
    <row r="4818" ht="15.75" customHeight="1">
      <c r="A4818" s="16" t="str">
        <f t="shared" ref="A4818:B4818" si="4662">A4782</f>
        <v>февраль</v>
      </c>
      <c r="B4818" s="18">
        <f t="shared" si="4662"/>
        <v>1</v>
      </c>
      <c r="C4818" s="18">
        <f t="shared" si="215"/>
        <v>133</v>
      </c>
      <c r="D4818" s="19" t="str">
        <f t="shared" si="216"/>
        <v>платежи</v>
      </c>
      <c r="E4818" s="20">
        <v>40.5</v>
      </c>
      <c r="F4818" s="21">
        <v>28.0665</v>
      </c>
      <c r="G4818" s="22">
        <v>3.75</v>
      </c>
      <c r="H4818" s="21">
        <v>10.8</v>
      </c>
    </row>
    <row r="4819" ht="15.75" customHeight="1">
      <c r="A4819" s="16" t="str">
        <f t="shared" ref="A4819:B4819" si="4663">A4783</f>
        <v>март</v>
      </c>
      <c r="B4819" s="18">
        <f t="shared" si="4663"/>
        <v>1</v>
      </c>
      <c r="C4819" s="18">
        <f t="shared" si="215"/>
        <v>133</v>
      </c>
      <c r="D4819" s="19" t="str">
        <f t="shared" si="216"/>
        <v>платежи</v>
      </c>
      <c r="E4819" s="20">
        <v>54.50000000000001</v>
      </c>
      <c r="F4819" s="21">
        <v>39.2945</v>
      </c>
      <c r="G4819" s="22">
        <v>4.128787878787878</v>
      </c>
      <c r="H4819" s="21">
        <v>13.2</v>
      </c>
    </row>
    <row r="4820" ht="15.75" customHeight="1">
      <c r="A4820" s="16" t="str">
        <f t="shared" ref="A4820:B4820" si="4664">A4784</f>
        <v>апрель</v>
      </c>
      <c r="B4820" s="18">
        <f t="shared" si="4664"/>
        <v>2</v>
      </c>
      <c r="C4820" s="18">
        <f t="shared" si="215"/>
        <v>133</v>
      </c>
      <c r="D4820" s="19" t="str">
        <f t="shared" si="216"/>
        <v>платежи</v>
      </c>
      <c r="E4820" s="20">
        <v>40.5</v>
      </c>
      <c r="F4820" s="21">
        <v>27.782999999999998</v>
      </c>
      <c r="G4820" s="22">
        <v>2.8124999999999996</v>
      </c>
      <c r="H4820" s="21">
        <v>14.4</v>
      </c>
    </row>
    <row r="4821" ht="15.75" customHeight="1">
      <c r="A4821" s="16" t="str">
        <f t="shared" ref="A4821:B4821" si="4665">A4785</f>
        <v>май</v>
      </c>
      <c r="B4821" s="18">
        <f t="shared" si="4665"/>
        <v>2</v>
      </c>
      <c r="C4821" s="18">
        <f t="shared" si="215"/>
        <v>133</v>
      </c>
      <c r="D4821" s="19" t="str">
        <f t="shared" si="216"/>
        <v>платежи</v>
      </c>
      <c r="E4821" s="20">
        <v>44.5</v>
      </c>
      <c r="F4821" s="21">
        <v>31.15</v>
      </c>
      <c r="G4821" s="22">
        <v>3.3712121212121215</v>
      </c>
      <c r="H4821" s="21">
        <v>13.2</v>
      </c>
    </row>
    <row r="4822" ht="15.75" customHeight="1">
      <c r="A4822" s="16" t="str">
        <f t="shared" ref="A4822:B4822" si="4666">A4786</f>
        <v>июнь</v>
      </c>
      <c r="B4822" s="18">
        <f t="shared" si="4666"/>
        <v>2</v>
      </c>
      <c r="C4822" s="18">
        <f t="shared" si="215"/>
        <v>133</v>
      </c>
      <c r="D4822" s="19" t="str">
        <f t="shared" si="216"/>
        <v>платежи</v>
      </c>
      <c r="E4822" s="20">
        <v>41.0</v>
      </c>
      <c r="F4822" s="21">
        <v>28.7</v>
      </c>
      <c r="G4822" s="22">
        <v>3.7962962962962967</v>
      </c>
      <c r="H4822" s="21">
        <v>10.8</v>
      </c>
    </row>
    <row r="4823" ht="15.75" customHeight="1">
      <c r="A4823" s="16" t="str">
        <f t="shared" ref="A4823:B4823" si="4667">A4787</f>
        <v>июль</v>
      </c>
      <c r="B4823" s="18">
        <f t="shared" si="4667"/>
        <v>3</v>
      </c>
      <c r="C4823" s="18">
        <f t="shared" si="215"/>
        <v>133</v>
      </c>
      <c r="D4823" s="19" t="str">
        <f t="shared" si="216"/>
        <v>платежи</v>
      </c>
      <c r="E4823" s="20">
        <v>56.49999999999999</v>
      </c>
      <c r="F4823" s="21">
        <v>39.945499999999996</v>
      </c>
      <c r="G4823" s="22">
        <v>3.923611111111111</v>
      </c>
      <c r="H4823" s="21">
        <v>14.4</v>
      </c>
    </row>
    <row r="4824" ht="15.75" customHeight="1">
      <c r="A4824" s="16" t="str">
        <f t="shared" ref="A4824:B4824" si="4668">A4788</f>
        <v>август</v>
      </c>
      <c r="B4824" s="18">
        <f t="shared" si="4668"/>
        <v>3</v>
      </c>
      <c r="C4824" s="18">
        <f t="shared" si="215"/>
        <v>133</v>
      </c>
      <c r="D4824" s="19" t="str">
        <f t="shared" si="216"/>
        <v>платежи</v>
      </c>
      <c r="E4824" s="20">
        <v>54.0</v>
      </c>
      <c r="F4824" s="21">
        <v>38.934</v>
      </c>
      <c r="G4824" s="22">
        <v>4.5</v>
      </c>
      <c r="H4824" s="21">
        <v>12.0</v>
      </c>
    </row>
    <row r="4825" ht="15.75" customHeight="1">
      <c r="A4825" s="16" t="str">
        <f t="shared" ref="A4825:B4825" si="4669">A4789</f>
        <v>сентябрь</v>
      </c>
      <c r="B4825" s="18">
        <f t="shared" si="4669"/>
        <v>3</v>
      </c>
      <c r="C4825" s="18">
        <f t="shared" si="215"/>
        <v>133</v>
      </c>
      <c r="D4825" s="19" t="str">
        <f t="shared" si="216"/>
        <v>платежи</v>
      </c>
      <c r="E4825" s="20">
        <v>55.00000000000001</v>
      </c>
      <c r="F4825" s="21">
        <v>38.885</v>
      </c>
      <c r="G4825" s="22">
        <v>3.819444444444444</v>
      </c>
      <c r="H4825" s="21">
        <v>14.4</v>
      </c>
    </row>
    <row r="4826" ht="15.75" customHeight="1">
      <c r="A4826" s="16" t="str">
        <f t="shared" ref="A4826:B4826" si="4670">A4790</f>
        <v>январь</v>
      </c>
      <c r="B4826" s="18">
        <f t="shared" si="4670"/>
        <v>1</v>
      </c>
      <c r="C4826" s="18">
        <f t="shared" si="215"/>
        <v>129</v>
      </c>
      <c r="D4826" s="19" t="str">
        <f t="shared" si="216"/>
        <v>Услуги</v>
      </c>
      <c r="E4826" s="20">
        <v>41.5</v>
      </c>
      <c r="F4826" s="21">
        <v>28.1785</v>
      </c>
      <c r="G4826" s="22">
        <v>3.143939393939394</v>
      </c>
      <c r="H4826" s="21">
        <v>13.2</v>
      </c>
    </row>
    <row r="4827" ht="15.75" customHeight="1">
      <c r="A4827" s="16" t="str">
        <f t="shared" ref="A4827:B4827" si="4671">A4791</f>
        <v>февраль</v>
      </c>
      <c r="B4827" s="18">
        <f t="shared" si="4671"/>
        <v>1</v>
      </c>
      <c r="C4827" s="18">
        <f t="shared" si="215"/>
        <v>129</v>
      </c>
      <c r="D4827" s="19" t="str">
        <f t="shared" si="216"/>
        <v>Услуги</v>
      </c>
      <c r="E4827" s="20">
        <v>46.5</v>
      </c>
      <c r="F4827" s="21">
        <v>31.899</v>
      </c>
      <c r="G4827" s="22">
        <v>3.229166666666667</v>
      </c>
      <c r="H4827" s="21">
        <v>14.4</v>
      </c>
    </row>
    <row r="4828" ht="15.75" customHeight="1">
      <c r="A4828" s="16" t="str">
        <f t="shared" ref="A4828:B4828" si="4672">A4792</f>
        <v>март</v>
      </c>
      <c r="B4828" s="18">
        <f t="shared" si="4672"/>
        <v>1</v>
      </c>
      <c r="C4828" s="18">
        <f t="shared" si="215"/>
        <v>129</v>
      </c>
      <c r="D4828" s="19" t="str">
        <f t="shared" si="216"/>
        <v>Услуги</v>
      </c>
      <c r="E4828" s="20">
        <v>55.00000000000001</v>
      </c>
      <c r="F4828" s="21">
        <v>39.27</v>
      </c>
      <c r="G4828" s="22">
        <v>3.819444444444444</v>
      </c>
      <c r="H4828" s="21">
        <v>14.4</v>
      </c>
    </row>
    <row r="4829" ht="15.75" customHeight="1">
      <c r="A4829" s="16" t="str">
        <f t="shared" ref="A4829:B4829" si="4673">A4793</f>
        <v>апрель</v>
      </c>
      <c r="B4829" s="18">
        <f t="shared" si="4673"/>
        <v>2</v>
      </c>
      <c r="C4829" s="18">
        <f t="shared" si="215"/>
        <v>129</v>
      </c>
      <c r="D4829" s="19" t="str">
        <f t="shared" si="216"/>
        <v>Услуги</v>
      </c>
      <c r="E4829" s="20">
        <v>43.5</v>
      </c>
      <c r="F4829" s="21">
        <v>31.972499999999997</v>
      </c>
      <c r="G4829" s="22">
        <v>3.6250000000000004</v>
      </c>
      <c r="H4829" s="21">
        <v>12.0</v>
      </c>
    </row>
    <row r="4830" ht="15.75" customHeight="1">
      <c r="A4830" s="16" t="str">
        <f t="shared" ref="A4830:B4830" si="4674">A4794</f>
        <v>май</v>
      </c>
      <c r="B4830" s="18">
        <f t="shared" si="4674"/>
        <v>2</v>
      </c>
      <c r="C4830" s="18">
        <f t="shared" si="215"/>
        <v>129</v>
      </c>
      <c r="D4830" s="19" t="str">
        <f t="shared" si="216"/>
        <v>Услуги</v>
      </c>
      <c r="E4830" s="20">
        <v>40.5</v>
      </c>
      <c r="F4830" s="21">
        <v>29.7675</v>
      </c>
      <c r="G4830" s="22">
        <v>2.8124999999999996</v>
      </c>
      <c r="H4830" s="21">
        <v>14.4</v>
      </c>
    </row>
    <row r="4831" ht="15.75" customHeight="1">
      <c r="A4831" s="16" t="str">
        <f t="shared" ref="A4831:B4831" si="4675">A4795</f>
        <v>июнь</v>
      </c>
      <c r="B4831" s="18">
        <f t="shared" si="4675"/>
        <v>2</v>
      </c>
      <c r="C4831" s="18">
        <f t="shared" si="215"/>
        <v>129</v>
      </c>
      <c r="D4831" s="19" t="str">
        <f t="shared" si="216"/>
        <v>Услуги</v>
      </c>
      <c r="E4831" s="20">
        <v>53.0</v>
      </c>
      <c r="F4831" s="21">
        <v>38.212999999999994</v>
      </c>
      <c r="G4831" s="22">
        <v>4.416666666666666</v>
      </c>
      <c r="H4831" s="21">
        <v>12.0</v>
      </c>
    </row>
    <row r="4832" ht="15.75" customHeight="1">
      <c r="A4832" s="16" t="str">
        <f t="shared" ref="A4832:B4832" si="4676">A4796</f>
        <v>июль</v>
      </c>
      <c r="B4832" s="18">
        <f t="shared" si="4676"/>
        <v>3</v>
      </c>
      <c r="C4832" s="18">
        <f t="shared" si="215"/>
        <v>129</v>
      </c>
      <c r="D4832" s="19" t="str">
        <f t="shared" si="216"/>
        <v>Услуги</v>
      </c>
      <c r="E4832" s="20">
        <v>47.5</v>
      </c>
      <c r="F4832" s="21">
        <v>33.5825</v>
      </c>
      <c r="G4832" s="22">
        <v>3.958333333333333</v>
      </c>
      <c r="H4832" s="21">
        <v>12.0</v>
      </c>
    </row>
    <row r="4833" ht="15.75" customHeight="1">
      <c r="A4833" s="16" t="str">
        <f t="shared" ref="A4833:B4833" si="4677">A4797</f>
        <v>август</v>
      </c>
      <c r="B4833" s="18">
        <f t="shared" si="4677"/>
        <v>3</v>
      </c>
      <c r="C4833" s="18">
        <f t="shared" si="215"/>
        <v>129</v>
      </c>
      <c r="D4833" s="19" t="str">
        <f t="shared" si="216"/>
        <v>Услуги</v>
      </c>
      <c r="E4833" s="20">
        <v>55.00000000000001</v>
      </c>
      <c r="F4833" s="21">
        <v>38.5</v>
      </c>
      <c r="G4833" s="22">
        <v>4.166666666666666</v>
      </c>
      <c r="H4833" s="21">
        <v>13.2</v>
      </c>
    </row>
    <row r="4834" ht="15.75" customHeight="1">
      <c r="A4834" s="16" t="str">
        <f t="shared" ref="A4834:B4834" si="4678">A4798</f>
        <v>сентябрь</v>
      </c>
      <c r="B4834" s="18">
        <f t="shared" si="4678"/>
        <v>3</v>
      </c>
      <c r="C4834" s="18">
        <f t="shared" si="215"/>
        <v>129</v>
      </c>
      <c r="D4834" s="19" t="str">
        <f t="shared" si="216"/>
        <v>Услуги</v>
      </c>
      <c r="E4834" s="20">
        <v>43.0</v>
      </c>
      <c r="F4834" s="21">
        <v>28.595</v>
      </c>
      <c r="G4834" s="22">
        <v>3.981481481481482</v>
      </c>
      <c r="H4834" s="21">
        <v>10.8</v>
      </c>
    </row>
    <row r="4835" ht="15.75" customHeight="1">
      <c r="A4835" s="16" t="str">
        <f t="shared" ref="A4835:B4835" si="4679">A4799</f>
        <v>январь</v>
      </c>
      <c r="B4835" s="18">
        <f t="shared" si="4679"/>
        <v>1</v>
      </c>
      <c r="C4835" s="18">
        <f t="shared" si="215"/>
        <v>132</v>
      </c>
      <c r="D4835" s="19" t="str">
        <f t="shared" si="216"/>
        <v>Услуги</v>
      </c>
      <c r="E4835" s="20">
        <v>43.5</v>
      </c>
      <c r="F4835" s="21">
        <v>28.927500000000002</v>
      </c>
      <c r="G4835" s="22">
        <v>3.295454545454545</v>
      </c>
      <c r="H4835" s="21">
        <v>13.2</v>
      </c>
    </row>
    <row r="4836" ht="15.75" customHeight="1">
      <c r="A4836" s="16" t="str">
        <f t="shared" ref="A4836:B4836" si="4680">A4800</f>
        <v>февраль</v>
      </c>
      <c r="B4836" s="18">
        <f t="shared" si="4680"/>
        <v>1</v>
      </c>
      <c r="C4836" s="18">
        <f t="shared" si="215"/>
        <v>132</v>
      </c>
      <c r="D4836" s="19" t="str">
        <f t="shared" si="216"/>
        <v>Услуги</v>
      </c>
      <c r="E4836" s="20">
        <v>45.5</v>
      </c>
      <c r="F4836" s="21">
        <v>32.805499999999995</v>
      </c>
      <c r="G4836" s="22">
        <v>4.212962962962963</v>
      </c>
      <c r="H4836" s="21">
        <v>10.8</v>
      </c>
    </row>
    <row r="4837" ht="15.75" customHeight="1">
      <c r="A4837" s="16" t="str">
        <f t="shared" ref="A4837:B4837" si="4681">A4801</f>
        <v>март</v>
      </c>
      <c r="B4837" s="18">
        <f t="shared" si="4681"/>
        <v>1</v>
      </c>
      <c r="C4837" s="18">
        <f t="shared" si="215"/>
        <v>132</v>
      </c>
      <c r="D4837" s="19" t="str">
        <f t="shared" si="216"/>
        <v>Услуги</v>
      </c>
      <c r="E4837" s="20">
        <v>50.0</v>
      </c>
      <c r="F4837" s="21">
        <v>33.6</v>
      </c>
      <c r="G4837" s="22">
        <v>4.166666666666666</v>
      </c>
      <c r="H4837" s="21">
        <v>12.0</v>
      </c>
    </row>
    <row r="4838" ht="15.75" customHeight="1">
      <c r="A4838" s="16" t="str">
        <f t="shared" ref="A4838:B4838" si="4682">A4802</f>
        <v>апрель</v>
      </c>
      <c r="B4838" s="18">
        <f t="shared" si="4682"/>
        <v>2</v>
      </c>
      <c r="C4838" s="18">
        <f t="shared" si="215"/>
        <v>132</v>
      </c>
      <c r="D4838" s="19" t="str">
        <f t="shared" si="216"/>
        <v>Услуги</v>
      </c>
      <c r="E4838" s="20">
        <v>60.0</v>
      </c>
      <c r="F4838" s="21">
        <v>41.16</v>
      </c>
      <c r="G4838" s="22">
        <v>5.0</v>
      </c>
      <c r="H4838" s="21">
        <v>12.0</v>
      </c>
    </row>
    <row r="4839" ht="15.75" customHeight="1">
      <c r="A4839" s="16" t="str">
        <f t="shared" ref="A4839:B4839" si="4683">A4803</f>
        <v>май</v>
      </c>
      <c r="B4839" s="18">
        <f t="shared" si="4683"/>
        <v>2</v>
      </c>
      <c r="C4839" s="18">
        <f t="shared" si="215"/>
        <v>132</v>
      </c>
      <c r="D4839" s="19" t="str">
        <f t="shared" si="216"/>
        <v>Услуги</v>
      </c>
      <c r="E4839" s="20">
        <v>51.5</v>
      </c>
      <c r="F4839" s="21">
        <v>36.05</v>
      </c>
      <c r="G4839" s="22">
        <v>4.291666666666666</v>
      </c>
      <c r="H4839" s="21">
        <v>12.0</v>
      </c>
    </row>
    <row r="4840" ht="15.75" customHeight="1">
      <c r="A4840" s="16" t="str">
        <f t="shared" ref="A4840:B4840" si="4684">A4804</f>
        <v>июнь</v>
      </c>
      <c r="B4840" s="18">
        <f t="shared" si="4684"/>
        <v>2</v>
      </c>
      <c r="C4840" s="18">
        <f t="shared" si="215"/>
        <v>132</v>
      </c>
      <c r="D4840" s="19" t="str">
        <f t="shared" si="216"/>
        <v>Услуги</v>
      </c>
      <c r="E4840" s="20">
        <v>56.99999999999999</v>
      </c>
      <c r="F4840" s="21">
        <v>41.895</v>
      </c>
      <c r="G4840" s="22">
        <v>4.318181818181818</v>
      </c>
      <c r="H4840" s="21">
        <v>13.2</v>
      </c>
    </row>
    <row r="4841" ht="15.75" customHeight="1">
      <c r="A4841" s="16" t="str">
        <f t="shared" ref="A4841:B4841" si="4685">A4805</f>
        <v>июль</v>
      </c>
      <c r="B4841" s="18">
        <f t="shared" si="4685"/>
        <v>3</v>
      </c>
      <c r="C4841" s="18">
        <f t="shared" si="215"/>
        <v>132</v>
      </c>
      <c r="D4841" s="19" t="str">
        <f t="shared" si="216"/>
        <v>Услуги</v>
      </c>
      <c r="E4841" s="20">
        <v>43.5</v>
      </c>
      <c r="F4841" s="21">
        <v>31.667999999999996</v>
      </c>
      <c r="G4841" s="22">
        <v>3.6250000000000004</v>
      </c>
      <c r="H4841" s="21">
        <v>12.0</v>
      </c>
    </row>
    <row r="4842" ht="15.75" customHeight="1">
      <c r="A4842" s="16" t="str">
        <f t="shared" ref="A4842:B4842" si="4686">A4806</f>
        <v>август</v>
      </c>
      <c r="B4842" s="18">
        <f t="shared" si="4686"/>
        <v>3</v>
      </c>
      <c r="C4842" s="18">
        <f t="shared" si="215"/>
        <v>132</v>
      </c>
      <c r="D4842" s="19" t="str">
        <f t="shared" si="216"/>
        <v>Услуги</v>
      </c>
      <c r="E4842" s="20">
        <v>41.5</v>
      </c>
      <c r="F4842" s="21">
        <v>27.887999999999995</v>
      </c>
      <c r="G4842" s="22">
        <v>3.143939393939394</v>
      </c>
      <c r="H4842" s="21">
        <v>13.2</v>
      </c>
    </row>
    <row r="4843" ht="15.75" customHeight="1">
      <c r="A4843" s="16" t="str">
        <f t="shared" ref="A4843:B4843" si="4687">A4807</f>
        <v>сентябрь</v>
      </c>
      <c r="B4843" s="18">
        <f t="shared" si="4687"/>
        <v>3</v>
      </c>
      <c r="C4843" s="18">
        <f t="shared" si="215"/>
        <v>132</v>
      </c>
      <c r="D4843" s="19" t="str">
        <f t="shared" si="216"/>
        <v>Услуги</v>
      </c>
      <c r="E4843" s="20">
        <v>47.5</v>
      </c>
      <c r="F4843" s="21">
        <v>34.9125</v>
      </c>
      <c r="G4843" s="22">
        <v>3.298611111111111</v>
      </c>
      <c r="H4843" s="21">
        <v>14.4</v>
      </c>
    </row>
    <row r="4844" ht="15.75" customHeight="1">
      <c r="A4844" s="16" t="str">
        <f t="shared" ref="A4844:B4844" si="4688">A4808</f>
        <v>январь</v>
      </c>
      <c r="B4844" s="18">
        <f t="shared" si="4688"/>
        <v>1</v>
      </c>
      <c r="C4844" s="18">
        <f t="shared" si="215"/>
        <v>133</v>
      </c>
      <c r="D4844" s="19" t="str">
        <f t="shared" si="216"/>
        <v>телефоны и гаджеты</v>
      </c>
      <c r="E4844" s="20">
        <v>42.5</v>
      </c>
      <c r="F4844" s="21">
        <v>28.262499999999996</v>
      </c>
      <c r="G4844" s="22">
        <v>3.5416666666666665</v>
      </c>
      <c r="H4844" s="21">
        <v>12.0</v>
      </c>
    </row>
    <row r="4845" ht="15.75" customHeight="1">
      <c r="A4845" s="16" t="str">
        <f t="shared" ref="A4845:B4845" si="4689">A4809</f>
        <v>февраль</v>
      </c>
      <c r="B4845" s="18">
        <f t="shared" si="4689"/>
        <v>1</v>
      </c>
      <c r="C4845" s="18">
        <f t="shared" si="215"/>
        <v>133</v>
      </c>
      <c r="D4845" s="19" t="str">
        <f t="shared" si="216"/>
        <v>телефоны и гаджеты</v>
      </c>
      <c r="E4845" s="20">
        <v>44.5</v>
      </c>
      <c r="F4845" s="21">
        <v>30.838500000000003</v>
      </c>
      <c r="G4845" s="22">
        <v>3.0902777777777777</v>
      </c>
      <c r="H4845" s="21">
        <v>14.4</v>
      </c>
    </row>
    <row r="4846" ht="15.75" customHeight="1">
      <c r="A4846" s="16" t="str">
        <f t="shared" ref="A4846:B4846" si="4690">A4810</f>
        <v>март</v>
      </c>
      <c r="B4846" s="18">
        <f t="shared" si="4690"/>
        <v>1</v>
      </c>
      <c r="C4846" s="18">
        <f t="shared" si="215"/>
        <v>133</v>
      </c>
      <c r="D4846" s="19" t="str">
        <f t="shared" si="216"/>
        <v>телефоны и гаджеты</v>
      </c>
      <c r="E4846" s="20">
        <v>56.99999999999999</v>
      </c>
      <c r="F4846" s="21">
        <v>40.698</v>
      </c>
      <c r="G4846" s="22">
        <v>5.277777777777778</v>
      </c>
      <c r="H4846" s="21">
        <v>10.8</v>
      </c>
    </row>
    <row r="4847" ht="15.75" customHeight="1">
      <c r="A4847" s="16" t="str">
        <f t="shared" ref="A4847:B4847" si="4691">A4811</f>
        <v>апрель</v>
      </c>
      <c r="B4847" s="18">
        <f t="shared" si="4691"/>
        <v>2</v>
      </c>
      <c r="C4847" s="18">
        <f t="shared" si="215"/>
        <v>133</v>
      </c>
      <c r="D4847" s="19" t="str">
        <f t="shared" si="216"/>
        <v>телефоны и гаджеты</v>
      </c>
      <c r="E4847" s="20">
        <v>43.5</v>
      </c>
      <c r="F4847" s="21">
        <v>29.231999999999996</v>
      </c>
      <c r="G4847" s="22">
        <v>3.020833333333333</v>
      </c>
      <c r="H4847" s="21">
        <v>14.4</v>
      </c>
    </row>
    <row r="4848" ht="15.75" customHeight="1">
      <c r="A4848" s="16" t="str">
        <f t="shared" ref="A4848:B4848" si="4692">A4812</f>
        <v>май</v>
      </c>
      <c r="B4848" s="18">
        <f t="shared" si="4692"/>
        <v>2</v>
      </c>
      <c r="C4848" s="18">
        <f t="shared" si="215"/>
        <v>133</v>
      </c>
      <c r="D4848" s="19" t="str">
        <f t="shared" si="216"/>
        <v>телефоны и гаджеты</v>
      </c>
      <c r="E4848" s="20">
        <v>44.0</v>
      </c>
      <c r="F4848" s="21">
        <v>31.416</v>
      </c>
      <c r="G4848" s="22">
        <v>4.0740740740740735</v>
      </c>
      <c r="H4848" s="21">
        <v>10.8</v>
      </c>
    </row>
    <row r="4849" ht="15.75" customHeight="1">
      <c r="A4849" s="16" t="str">
        <f t="shared" ref="A4849:B4849" si="4693">A4813</f>
        <v>июнь</v>
      </c>
      <c r="B4849" s="18">
        <f t="shared" si="4693"/>
        <v>2</v>
      </c>
      <c r="C4849" s="18">
        <f t="shared" si="215"/>
        <v>133</v>
      </c>
      <c r="D4849" s="19" t="str">
        <f t="shared" si="216"/>
        <v>телефоны и гаджеты</v>
      </c>
      <c r="E4849" s="20">
        <v>42.5</v>
      </c>
      <c r="F4849" s="21">
        <v>31.237499999999997</v>
      </c>
      <c r="G4849" s="22">
        <v>2.951388888888889</v>
      </c>
      <c r="H4849" s="21">
        <v>14.4</v>
      </c>
    </row>
    <row r="4850" ht="15.75" customHeight="1">
      <c r="A4850" s="16" t="str">
        <f t="shared" ref="A4850:B4850" si="4694">A4814</f>
        <v>июль</v>
      </c>
      <c r="B4850" s="18">
        <f t="shared" si="4694"/>
        <v>3</v>
      </c>
      <c r="C4850" s="18">
        <f t="shared" si="215"/>
        <v>133</v>
      </c>
      <c r="D4850" s="19" t="str">
        <f t="shared" si="216"/>
        <v>телефоны и гаджеты</v>
      </c>
      <c r="E4850" s="20">
        <v>56.49999999999999</v>
      </c>
      <c r="F4850" s="21">
        <v>40.7365</v>
      </c>
      <c r="G4850" s="22">
        <v>3.923611111111111</v>
      </c>
      <c r="H4850" s="21">
        <v>14.4</v>
      </c>
    </row>
    <row r="4851" ht="15.75" customHeight="1">
      <c r="A4851" s="16" t="str">
        <f t="shared" ref="A4851:B4851" si="4695">A4815</f>
        <v>август</v>
      </c>
      <c r="B4851" s="18">
        <f t="shared" si="4695"/>
        <v>3</v>
      </c>
      <c r="C4851" s="18">
        <f t="shared" si="215"/>
        <v>133</v>
      </c>
      <c r="D4851" s="19" t="str">
        <f t="shared" si="216"/>
        <v>телефоны и гаджеты</v>
      </c>
      <c r="E4851" s="20">
        <v>50.0</v>
      </c>
      <c r="F4851" s="21">
        <v>35.0</v>
      </c>
      <c r="G4851" s="22">
        <v>3.787878787878788</v>
      </c>
      <c r="H4851" s="21">
        <v>13.2</v>
      </c>
    </row>
    <row r="4852" ht="15.75" customHeight="1">
      <c r="A4852" s="16" t="str">
        <f t="shared" ref="A4852:B4852" si="4696">A4816</f>
        <v>сентябрь</v>
      </c>
      <c r="B4852" s="18">
        <f t="shared" si="4696"/>
        <v>3</v>
      </c>
      <c r="C4852" s="18">
        <f t="shared" si="215"/>
        <v>133</v>
      </c>
      <c r="D4852" s="19" t="str">
        <f t="shared" si="216"/>
        <v>телефоны и гаджеты</v>
      </c>
      <c r="E4852" s="20">
        <v>56.00000000000001</v>
      </c>
      <c r="F4852" s="21">
        <v>40.768</v>
      </c>
      <c r="G4852" s="22">
        <v>3.888888888888889</v>
      </c>
      <c r="H4852" s="21">
        <v>14.4</v>
      </c>
    </row>
    <row r="4853" ht="15.75" customHeight="1">
      <c r="A4853" s="16" t="str">
        <f t="shared" ref="A4853:B4853" si="4697">A4817</f>
        <v>январь</v>
      </c>
      <c r="B4853" s="18">
        <f t="shared" si="4697"/>
        <v>1</v>
      </c>
      <c r="C4853" s="18">
        <f t="shared" si="215"/>
        <v>134</v>
      </c>
      <c r="D4853" s="19" t="str">
        <f t="shared" si="216"/>
        <v>платежи</v>
      </c>
      <c r="E4853" s="20">
        <v>47.0</v>
      </c>
      <c r="F4853" s="21">
        <v>31.583999999999996</v>
      </c>
      <c r="G4853" s="22">
        <v>3.916666666666666</v>
      </c>
      <c r="H4853" s="21">
        <v>12.0</v>
      </c>
    </row>
    <row r="4854" ht="15.75" customHeight="1">
      <c r="A4854" s="16" t="str">
        <f t="shared" ref="A4854:B4854" si="4698">A4818</f>
        <v>февраль</v>
      </c>
      <c r="B4854" s="18">
        <f t="shared" si="4698"/>
        <v>1</v>
      </c>
      <c r="C4854" s="18">
        <f t="shared" si="215"/>
        <v>134</v>
      </c>
      <c r="D4854" s="19" t="str">
        <f t="shared" si="216"/>
        <v>платежи</v>
      </c>
      <c r="E4854" s="20">
        <v>52.5</v>
      </c>
      <c r="F4854" s="21">
        <v>37.1175</v>
      </c>
      <c r="G4854" s="22">
        <v>4.861111111111111</v>
      </c>
      <c r="H4854" s="21">
        <v>10.8</v>
      </c>
    </row>
    <row r="4855" ht="15.75" customHeight="1">
      <c r="A4855" s="16" t="str">
        <f t="shared" ref="A4855:B4855" si="4699">A4819</f>
        <v>март</v>
      </c>
      <c r="B4855" s="18">
        <f t="shared" si="4699"/>
        <v>1</v>
      </c>
      <c r="C4855" s="18">
        <f t="shared" si="215"/>
        <v>134</v>
      </c>
      <c r="D4855" s="19" t="str">
        <f t="shared" si="216"/>
        <v>платежи</v>
      </c>
      <c r="E4855" s="20">
        <v>50.0</v>
      </c>
      <c r="F4855" s="21">
        <v>35.35</v>
      </c>
      <c r="G4855" s="22">
        <v>4.62962962962963</v>
      </c>
      <c r="H4855" s="21">
        <v>10.8</v>
      </c>
    </row>
    <row r="4856" ht="15.75" customHeight="1">
      <c r="A4856" s="16" t="str">
        <f t="shared" ref="A4856:B4856" si="4700">A4820</f>
        <v>апрель</v>
      </c>
      <c r="B4856" s="18">
        <f t="shared" si="4700"/>
        <v>2</v>
      </c>
      <c r="C4856" s="18">
        <f t="shared" si="215"/>
        <v>134</v>
      </c>
      <c r="D4856" s="19" t="str">
        <f t="shared" si="216"/>
        <v>платежи</v>
      </c>
      <c r="E4856" s="20">
        <v>56.49999999999999</v>
      </c>
      <c r="F4856" s="21">
        <v>39.945499999999996</v>
      </c>
      <c r="G4856" s="22">
        <v>4.28030303030303</v>
      </c>
      <c r="H4856" s="21">
        <v>13.2</v>
      </c>
    </row>
    <row r="4857" ht="15.75" customHeight="1">
      <c r="A4857" s="16" t="str">
        <f t="shared" ref="A4857:B4857" si="4701">A4821</f>
        <v>май</v>
      </c>
      <c r="B4857" s="18">
        <f t="shared" si="4701"/>
        <v>2</v>
      </c>
      <c r="C4857" s="18">
        <f t="shared" si="215"/>
        <v>134</v>
      </c>
      <c r="D4857" s="19" t="str">
        <f t="shared" si="216"/>
        <v>платежи</v>
      </c>
      <c r="E4857" s="20">
        <v>50.5</v>
      </c>
      <c r="F4857" s="21">
        <v>37.11749999999999</v>
      </c>
      <c r="G4857" s="22">
        <v>4.208333333333333</v>
      </c>
      <c r="H4857" s="21">
        <v>12.0</v>
      </c>
    </row>
    <row r="4858" ht="15.75" customHeight="1">
      <c r="A4858" s="16" t="str">
        <f t="shared" ref="A4858:B4858" si="4702">A4822</f>
        <v>июнь</v>
      </c>
      <c r="B4858" s="18">
        <f t="shared" si="4702"/>
        <v>2</v>
      </c>
      <c r="C4858" s="18">
        <f t="shared" si="215"/>
        <v>134</v>
      </c>
      <c r="D4858" s="19" t="str">
        <f t="shared" si="216"/>
        <v>платежи</v>
      </c>
      <c r="E4858" s="20">
        <v>42.5</v>
      </c>
      <c r="F4858" s="21">
        <v>29.75</v>
      </c>
      <c r="G4858" s="22">
        <v>2.951388888888889</v>
      </c>
      <c r="H4858" s="21">
        <v>14.4</v>
      </c>
    </row>
    <row r="4859" ht="15.75" customHeight="1">
      <c r="A4859" s="16" t="str">
        <f t="shared" ref="A4859:B4859" si="4703">A4823</f>
        <v>июль</v>
      </c>
      <c r="B4859" s="18">
        <f t="shared" si="4703"/>
        <v>3</v>
      </c>
      <c r="C4859" s="18">
        <f t="shared" si="215"/>
        <v>134</v>
      </c>
      <c r="D4859" s="19" t="str">
        <f t="shared" si="216"/>
        <v>платежи</v>
      </c>
      <c r="E4859" s="20">
        <v>41.0</v>
      </c>
      <c r="F4859" s="21">
        <v>28.125999999999994</v>
      </c>
      <c r="G4859" s="22">
        <v>3.7962962962962967</v>
      </c>
      <c r="H4859" s="21">
        <v>10.8</v>
      </c>
    </row>
    <row r="4860" ht="15.75" customHeight="1">
      <c r="A4860" s="16" t="str">
        <f t="shared" ref="A4860:B4860" si="4704">A4824</f>
        <v>август</v>
      </c>
      <c r="B4860" s="18">
        <f t="shared" si="4704"/>
        <v>3</v>
      </c>
      <c r="C4860" s="18">
        <f t="shared" si="215"/>
        <v>134</v>
      </c>
      <c r="D4860" s="19" t="str">
        <f t="shared" si="216"/>
        <v>платежи</v>
      </c>
      <c r="E4860" s="20">
        <v>53.5</v>
      </c>
      <c r="F4860" s="21">
        <v>35.57749999999999</v>
      </c>
      <c r="G4860" s="22">
        <v>4.458333333333334</v>
      </c>
      <c r="H4860" s="21">
        <v>12.0</v>
      </c>
    </row>
    <row r="4861" ht="15.75" customHeight="1">
      <c r="A4861" s="16" t="str">
        <f t="shared" ref="A4861:B4861" si="4705">A4825</f>
        <v>сентябрь</v>
      </c>
      <c r="B4861" s="18">
        <f t="shared" si="4705"/>
        <v>3</v>
      </c>
      <c r="C4861" s="18">
        <f t="shared" si="215"/>
        <v>134</v>
      </c>
      <c r="D4861" s="19" t="str">
        <f t="shared" si="216"/>
        <v>платежи</v>
      </c>
      <c r="E4861" s="20">
        <v>60.0</v>
      </c>
      <c r="F4861" s="21">
        <v>44.1</v>
      </c>
      <c r="G4861" s="22">
        <v>4.166666666666666</v>
      </c>
      <c r="H4861" s="21">
        <v>14.4</v>
      </c>
    </row>
    <row r="4862" ht="15.75" customHeight="1">
      <c r="A4862" s="16" t="str">
        <f t="shared" ref="A4862:B4862" si="4706">A4826</f>
        <v>январь</v>
      </c>
      <c r="B4862" s="18">
        <f t="shared" si="4706"/>
        <v>1</v>
      </c>
      <c r="C4862" s="18">
        <f t="shared" si="215"/>
        <v>130</v>
      </c>
      <c r="D4862" s="19" t="str">
        <f t="shared" si="216"/>
        <v>Услуги</v>
      </c>
      <c r="E4862" s="20">
        <v>2.58</v>
      </c>
      <c r="F4862" s="21">
        <v>1.2512999999999999</v>
      </c>
      <c r="G4862" s="22">
        <v>0.2388888888888889</v>
      </c>
      <c r="H4862" s="21">
        <v>10.8</v>
      </c>
    </row>
    <row r="4863" ht="15.75" customHeight="1">
      <c r="A4863" s="16" t="str">
        <f t="shared" ref="A4863:B4863" si="4707">A4827</f>
        <v>февраль</v>
      </c>
      <c r="B4863" s="18">
        <f t="shared" si="4707"/>
        <v>1</v>
      </c>
      <c r="C4863" s="18">
        <f t="shared" si="215"/>
        <v>130</v>
      </c>
      <c r="D4863" s="19" t="str">
        <f t="shared" si="216"/>
        <v>Услуги</v>
      </c>
      <c r="E4863" s="20">
        <v>2.7</v>
      </c>
      <c r="F4863" s="21">
        <v>1.3635</v>
      </c>
      <c r="G4863" s="22">
        <v>0.22499999999999998</v>
      </c>
      <c r="H4863" s="21">
        <v>12.0</v>
      </c>
    </row>
    <row r="4864" ht="15.75" customHeight="1">
      <c r="A4864" s="16" t="str">
        <f t="shared" ref="A4864:B4864" si="4708">A4828</f>
        <v>март</v>
      </c>
      <c r="B4864" s="18">
        <f t="shared" si="4708"/>
        <v>1</v>
      </c>
      <c r="C4864" s="18">
        <f t="shared" si="215"/>
        <v>130</v>
      </c>
      <c r="D4864" s="19" t="str">
        <f t="shared" si="216"/>
        <v>Услуги</v>
      </c>
      <c r="E4864" s="20">
        <v>3.48</v>
      </c>
      <c r="F4864" s="21">
        <v>1.8096</v>
      </c>
      <c r="G4864" s="22">
        <v>0.29000000000000004</v>
      </c>
      <c r="H4864" s="21">
        <v>12.0</v>
      </c>
    </row>
    <row r="4865" ht="15.75" customHeight="1">
      <c r="A4865" s="16" t="str">
        <f t="shared" ref="A4865:B4865" si="4709">A4829</f>
        <v>апрель</v>
      </c>
      <c r="B4865" s="18">
        <f t="shared" si="4709"/>
        <v>2</v>
      </c>
      <c r="C4865" s="18">
        <f t="shared" si="215"/>
        <v>130</v>
      </c>
      <c r="D4865" s="19" t="str">
        <f t="shared" si="216"/>
        <v>Услуги</v>
      </c>
      <c r="E4865" s="20">
        <v>3.6</v>
      </c>
      <c r="F4865" s="21">
        <v>1.764</v>
      </c>
      <c r="G4865" s="22">
        <v>0.25</v>
      </c>
      <c r="H4865" s="21">
        <v>14.4</v>
      </c>
    </row>
    <row r="4866" ht="15.75" customHeight="1">
      <c r="A4866" s="16" t="str">
        <f t="shared" ref="A4866:B4866" si="4710">A4830</f>
        <v>май</v>
      </c>
      <c r="B4866" s="18">
        <f t="shared" si="4710"/>
        <v>2</v>
      </c>
      <c r="C4866" s="18">
        <f t="shared" si="215"/>
        <v>130</v>
      </c>
      <c r="D4866" s="19" t="str">
        <f t="shared" si="216"/>
        <v>Услуги</v>
      </c>
      <c r="E4866" s="20">
        <v>3.15</v>
      </c>
      <c r="F4866" s="21">
        <v>1.5434999999999999</v>
      </c>
      <c r="G4866" s="22">
        <v>0.2625</v>
      </c>
      <c r="H4866" s="21">
        <v>12.0</v>
      </c>
    </row>
    <row r="4867" ht="15.75" customHeight="1">
      <c r="A4867" s="16" t="str">
        <f t="shared" ref="A4867:B4867" si="4711">A4831</f>
        <v>июнь</v>
      </c>
      <c r="B4867" s="18">
        <f t="shared" si="4711"/>
        <v>2</v>
      </c>
      <c r="C4867" s="18">
        <f t="shared" si="215"/>
        <v>130</v>
      </c>
      <c r="D4867" s="19" t="str">
        <f t="shared" si="216"/>
        <v>Услуги</v>
      </c>
      <c r="E4867" s="20">
        <v>3.0</v>
      </c>
      <c r="F4867" s="21">
        <v>1.425</v>
      </c>
      <c r="G4867" s="22">
        <v>0.25</v>
      </c>
      <c r="H4867" s="21">
        <v>12.0</v>
      </c>
    </row>
    <row r="4868" ht="15.75" customHeight="1">
      <c r="A4868" s="16" t="str">
        <f t="shared" ref="A4868:B4868" si="4712">A4832</f>
        <v>июль</v>
      </c>
      <c r="B4868" s="18">
        <f t="shared" si="4712"/>
        <v>3</v>
      </c>
      <c r="C4868" s="18">
        <f t="shared" si="215"/>
        <v>130</v>
      </c>
      <c r="D4868" s="19" t="str">
        <f t="shared" si="216"/>
        <v>Услуги</v>
      </c>
      <c r="E4868" s="20">
        <v>3.24</v>
      </c>
      <c r="F4868" s="21">
        <v>1.7009999999999998</v>
      </c>
      <c r="G4868" s="22">
        <v>0.24545454545454548</v>
      </c>
      <c r="H4868" s="21">
        <v>13.2</v>
      </c>
    </row>
    <row r="4869" ht="15.75" customHeight="1">
      <c r="A4869" s="16" t="str">
        <f t="shared" ref="A4869:B4869" si="4713">A4833</f>
        <v>август</v>
      </c>
      <c r="B4869" s="18">
        <f t="shared" si="4713"/>
        <v>3</v>
      </c>
      <c r="C4869" s="18">
        <f t="shared" si="215"/>
        <v>130</v>
      </c>
      <c r="D4869" s="19" t="str">
        <f t="shared" si="216"/>
        <v>Услуги</v>
      </c>
      <c r="E4869" s="20">
        <v>3.57</v>
      </c>
      <c r="F4869" s="21">
        <v>1.7314500000000002</v>
      </c>
      <c r="G4869" s="22">
        <v>0.2975</v>
      </c>
      <c r="H4869" s="21">
        <v>12.0</v>
      </c>
    </row>
    <row r="4870" ht="15.75" customHeight="1">
      <c r="A4870" s="16" t="str">
        <f t="shared" ref="A4870:B4870" si="4714">A4834</f>
        <v>сентябрь</v>
      </c>
      <c r="B4870" s="18">
        <f t="shared" si="4714"/>
        <v>3</v>
      </c>
      <c r="C4870" s="18">
        <f t="shared" si="215"/>
        <v>130</v>
      </c>
      <c r="D4870" s="19" t="str">
        <f t="shared" si="216"/>
        <v>Услуги</v>
      </c>
      <c r="E4870" s="20">
        <v>2.79</v>
      </c>
      <c r="F4870" s="21">
        <v>1.4089500000000001</v>
      </c>
      <c r="G4870" s="22">
        <v>0.19375</v>
      </c>
      <c r="H4870" s="21">
        <v>14.4</v>
      </c>
    </row>
    <row r="4871" ht="15.75" customHeight="1">
      <c r="A4871" s="16" t="str">
        <f t="shared" ref="A4871:B4871" si="4715">A4835</f>
        <v>январь</v>
      </c>
      <c r="B4871" s="18">
        <f t="shared" si="4715"/>
        <v>1</v>
      </c>
      <c r="C4871" s="18">
        <f t="shared" si="215"/>
        <v>133</v>
      </c>
      <c r="D4871" s="19" t="str">
        <f t="shared" si="216"/>
        <v>Услуги</v>
      </c>
      <c r="E4871" s="20">
        <v>2.64</v>
      </c>
      <c r="F4871" s="21">
        <v>1.2671999999999999</v>
      </c>
      <c r="G4871" s="22">
        <v>0.18333333333333335</v>
      </c>
      <c r="H4871" s="21">
        <v>14.4</v>
      </c>
    </row>
    <row r="4872" ht="15.75" customHeight="1">
      <c r="A4872" s="16" t="str">
        <f t="shared" ref="A4872:B4872" si="4716">A4836</f>
        <v>февраль</v>
      </c>
      <c r="B4872" s="18">
        <f t="shared" si="4716"/>
        <v>1</v>
      </c>
      <c r="C4872" s="18">
        <f t="shared" si="215"/>
        <v>133</v>
      </c>
      <c r="D4872" s="19" t="str">
        <f t="shared" si="216"/>
        <v>Услуги</v>
      </c>
      <c r="E4872" s="20">
        <v>2.94</v>
      </c>
      <c r="F4872" s="21">
        <v>1.4112</v>
      </c>
      <c r="G4872" s="22">
        <v>0.22272727272727272</v>
      </c>
      <c r="H4872" s="21">
        <v>13.2</v>
      </c>
    </row>
    <row r="4873" ht="15.75" customHeight="1">
      <c r="A4873" s="16" t="str">
        <f t="shared" ref="A4873:B4873" si="4717">A4837</f>
        <v>март</v>
      </c>
      <c r="B4873" s="18">
        <f t="shared" si="4717"/>
        <v>1</v>
      </c>
      <c r="C4873" s="18">
        <f t="shared" si="215"/>
        <v>133</v>
      </c>
      <c r="D4873" s="19" t="str">
        <f t="shared" si="216"/>
        <v>Услуги</v>
      </c>
      <c r="E4873" s="20">
        <v>2.4</v>
      </c>
      <c r="F4873" s="21">
        <v>1.26</v>
      </c>
      <c r="G4873" s="22">
        <v>0.18181818181818182</v>
      </c>
      <c r="H4873" s="21">
        <v>13.2</v>
      </c>
    </row>
    <row r="4874" ht="15.75" customHeight="1">
      <c r="A4874" s="16" t="str">
        <f t="shared" ref="A4874:B4874" si="4718">A4838</f>
        <v>апрель</v>
      </c>
      <c r="B4874" s="18">
        <f t="shared" si="4718"/>
        <v>2</v>
      </c>
      <c r="C4874" s="18">
        <f t="shared" si="215"/>
        <v>133</v>
      </c>
      <c r="D4874" s="19" t="str">
        <f t="shared" si="216"/>
        <v>Услуги</v>
      </c>
      <c r="E4874" s="20">
        <v>3.57</v>
      </c>
      <c r="F4874" s="21">
        <v>1.8742500000000002</v>
      </c>
      <c r="G4874" s="22">
        <v>0.3305555555555556</v>
      </c>
      <c r="H4874" s="21">
        <v>10.8</v>
      </c>
    </row>
    <row r="4875" ht="15.75" customHeight="1">
      <c r="A4875" s="16" t="str">
        <f t="shared" ref="A4875:B4875" si="4719">A4839</f>
        <v>май</v>
      </c>
      <c r="B4875" s="18">
        <f t="shared" si="4719"/>
        <v>2</v>
      </c>
      <c r="C4875" s="18">
        <f t="shared" si="215"/>
        <v>133</v>
      </c>
      <c r="D4875" s="19" t="str">
        <f t="shared" si="216"/>
        <v>Услуги</v>
      </c>
      <c r="E4875" s="20">
        <v>2.46</v>
      </c>
      <c r="F4875" s="21">
        <v>1.2177</v>
      </c>
      <c r="G4875" s="22">
        <v>0.1863636363636364</v>
      </c>
      <c r="H4875" s="21">
        <v>13.2</v>
      </c>
    </row>
    <row r="4876" ht="15.75" customHeight="1">
      <c r="A4876" s="16" t="str">
        <f t="shared" ref="A4876:B4876" si="4720">A4840</f>
        <v>июнь</v>
      </c>
      <c r="B4876" s="18">
        <f t="shared" si="4720"/>
        <v>2</v>
      </c>
      <c r="C4876" s="18">
        <f t="shared" si="215"/>
        <v>133</v>
      </c>
      <c r="D4876" s="19" t="str">
        <f t="shared" si="216"/>
        <v>Услуги</v>
      </c>
      <c r="E4876" s="20">
        <v>2.76</v>
      </c>
      <c r="F4876" s="21">
        <v>1.3938</v>
      </c>
      <c r="G4876" s="22">
        <v>0.22999999999999998</v>
      </c>
      <c r="H4876" s="21">
        <v>12.0</v>
      </c>
    </row>
    <row r="4877" ht="15.75" customHeight="1">
      <c r="A4877" s="16" t="str">
        <f t="shared" ref="A4877:B4877" si="4721">A4841</f>
        <v>июль</v>
      </c>
      <c r="B4877" s="18">
        <f t="shared" si="4721"/>
        <v>3</v>
      </c>
      <c r="C4877" s="18">
        <f t="shared" si="215"/>
        <v>133</v>
      </c>
      <c r="D4877" s="19" t="str">
        <f t="shared" si="216"/>
        <v>Услуги</v>
      </c>
      <c r="E4877" s="20">
        <v>3.12</v>
      </c>
      <c r="F4877" s="21">
        <v>1.6068</v>
      </c>
      <c r="G4877" s="22">
        <v>0.23636363636363636</v>
      </c>
      <c r="H4877" s="21">
        <v>13.2</v>
      </c>
    </row>
    <row r="4878" ht="15.75" customHeight="1">
      <c r="A4878" s="16" t="str">
        <f t="shared" ref="A4878:B4878" si="4722">A4842</f>
        <v>август</v>
      </c>
      <c r="B4878" s="18">
        <f t="shared" si="4722"/>
        <v>3</v>
      </c>
      <c r="C4878" s="18">
        <f t="shared" si="215"/>
        <v>133</v>
      </c>
      <c r="D4878" s="19" t="str">
        <f t="shared" si="216"/>
        <v>Услуги</v>
      </c>
      <c r="E4878" s="20">
        <v>3.18</v>
      </c>
      <c r="F4878" s="21">
        <v>1.6536000000000002</v>
      </c>
      <c r="G4878" s="22">
        <v>0.24090909090909093</v>
      </c>
      <c r="H4878" s="21">
        <v>13.2</v>
      </c>
    </row>
    <row r="4879" ht="15.75" customHeight="1">
      <c r="A4879" s="16" t="str">
        <f t="shared" ref="A4879:B4879" si="4723">A4843</f>
        <v>сентябрь</v>
      </c>
      <c r="B4879" s="18">
        <f t="shared" si="4723"/>
        <v>3</v>
      </c>
      <c r="C4879" s="18">
        <f t="shared" si="215"/>
        <v>133</v>
      </c>
      <c r="D4879" s="19" t="str">
        <f t="shared" si="216"/>
        <v>Услуги</v>
      </c>
      <c r="E4879" s="20">
        <v>2.76</v>
      </c>
      <c r="F4879" s="21">
        <v>1.3248</v>
      </c>
      <c r="G4879" s="22">
        <v>0.20909090909090905</v>
      </c>
      <c r="H4879" s="21">
        <v>13.2</v>
      </c>
    </row>
    <row r="4880" ht="15.75" customHeight="1">
      <c r="A4880" s="16" t="str">
        <f t="shared" ref="A4880:B4880" si="4724">A4844</f>
        <v>январь</v>
      </c>
      <c r="B4880" s="18">
        <f t="shared" si="4724"/>
        <v>1</v>
      </c>
      <c r="C4880" s="18">
        <f t="shared" si="215"/>
        <v>134</v>
      </c>
      <c r="D4880" s="19" t="str">
        <f t="shared" si="216"/>
        <v>телефоны и гаджеты</v>
      </c>
      <c r="E4880" s="20">
        <v>3.09</v>
      </c>
      <c r="F4880" s="21">
        <v>1.4831999999999999</v>
      </c>
      <c r="G4880" s="22">
        <v>0.23409090909090907</v>
      </c>
      <c r="H4880" s="21">
        <v>13.2</v>
      </c>
    </row>
    <row r="4881" ht="15.75" customHeight="1">
      <c r="A4881" s="16" t="str">
        <f t="shared" ref="A4881:B4881" si="4725">A4845</f>
        <v>февраль</v>
      </c>
      <c r="B4881" s="18">
        <f t="shared" si="4725"/>
        <v>1</v>
      </c>
      <c r="C4881" s="18">
        <f t="shared" si="215"/>
        <v>134</v>
      </c>
      <c r="D4881" s="19" t="str">
        <f t="shared" si="216"/>
        <v>телефоны и гаджеты</v>
      </c>
      <c r="E4881" s="20">
        <v>3.51</v>
      </c>
      <c r="F4881" s="21">
        <v>1.70235</v>
      </c>
      <c r="G4881" s="22">
        <v>0.26590909090909093</v>
      </c>
      <c r="H4881" s="21">
        <v>13.2</v>
      </c>
    </row>
    <row r="4882" ht="15.75" customHeight="1">
      <c r="A4882" s="16" t="str">
        <f t="shared" ref="A4882:B4882" si="4726">A4846</f>
        <v>март</v>
      </c>
      <c r="B4882" s="18">
        <f t="shared" si="4726"/>
        <v>1</v>
      </c>
      <c r="C4882" s="18">
        <f t="shared" si="215"/>
        <v>134</v>
      </c>
      <c r="D4882" s="19" t="str">
        <f t="shared" si="216"/>
        <v>телефоны и гаджеты</v>
      </c>
      <c r="E4882" s="20">
        <v>3.36</v>
      </c>
      <c r="F4882" s="21">
        <v>1.6296000000000002</v>
      </c>
      <c r="G4882" s="22">
        <v>0.2545454545454545</v>
      </c>
      <c r="H4882" s="21">
        <v>13.2</v>
      </c>
    </row>
    <row r="4883" ht="15.75" customHeight="1">
      <c r="A4883" s="16" t="str">
        <f t="shared" ref="A4883:B4883" si="4727">A4847</f>
        <v>апрель</v>
      </c>
      <c r="B4883" s="18">
        <f t="shared" si="4727"/>
        <v>2</v>
      </c>
      <c r="C4883" s="18">
        <f t="shared" si="215"/>
        <v>134</v>
      </c>
      <c r="D4883" s="19" t="str">
        <f t="shared" si="216"/>
        <v>телефоны и гаджеты</v>
      </c>
      <c r="E4883" s="20">
        <v>3.06</v>
      </c>
      <c r="F4883" s="21">
        <v>1.5759</v>
      </c>
      <c r="G4883" s="22">
        <v>0.2318181818181818</v>
      </c>
      <c r="H4883" s="21">
        <v>13.2</v>
      </c>
    </row>
    <row r="4884" ht="15.75" customHeight="1">
      <c r="A4884" s="16" t="str">
        <f t="shared" ref="A4884:B4884" si="4728">A4848</f>
        <v>май</v>
      </c>
      <c r="B4884" s="18">
        <f t="shared" si="4728"/>
        <v>2</v>
      </c>
      <c r="C4884" s="18">
        <f t="shared" si="215"/>
        <v>134</v>
      </c>
      <c r="D4884" s="19" t="str">
        <f t="shared" si="216"/>
        <v>телефоны и гаджеты</v>
      </c>
      <c r="E4884" s="20">
        <v>2.73</v>
      </c>
      <c r="F4884" s="21">
        <v>1.43325</v>
      </c>
      <c r="G4884" s="22">
        <v>0.22749999999999998</v>
      </c>
      <c r="H4884" s="21">
        <v>12.0</v>
      </c>
    </row>
    <row r="4885" ht="15.75" customHeight="1">
      <c r="A4885" s="16" t="str">
        <f t="shared" ref="A4885:B4885" si="4729">A4849</f>
        <v>июнь</v>
      </c>
      <c r="B4885" s="18">
        <f t="shared" si="4729"/>
        <v>2</v>
      </c>
      <c r="C4885" s="18">
        <f t="shared" si="215"/>
        <v>134</v>
      </c>
      <c r="D4885" s="19" t="str">
        <f t="shared" si="216"/>
        <v>телефоны и гаджеты</v>
      </c>
      <c r="E4885" s="20">
        <v>3.09</v>
      </c>
      <c r="F4885" s="21">
        <v>1.5759</v>
      </c>
      <c r="G4885" s="22">
        <v>0.21458333333333335</v>
      </c>
      <c r="H4885" s="21">
        <v>14.4</v>
      </c>
    </row>
    <row r="4886" ht="15.75" customHeight="1">
      <c r="A4886" s="16" t="str">
        <f t="shared" ref="A4886:B4886" si="4730">A4850</f>
        <v>июль</v>
      </c>
      <c r="B4886" s="18">
        <f t="shared" si="4730"/>
        <v>3</v>
      </c>
      <c r="C4886" s="18">
        <f t="shared" si="215"/>
        <v>134</v>
      </c>
      <c r="D4886" s="19" t="str">
        <f t="shared" si="216"/>
        <v>телефоны и гаджеты</v>
      </c>
      <c r="E4886" s="20">
        <v>3.0</v>
      </c>
      <c r="F4886" s="21">
        <v>1.485</v>
      </c>
      <c r="G4886" s="22">
        <v>0.25</v>
      </c>
      <c r="H4886" s="21">
        <v>12.0</v>
      </c>
    </row>
    <row r="4887" ht="15.75" customHeight="1">
      <c r="A4887" s="16" t="str">
        <f t="shared" ref="A4887:B4887" si="4731">A4851</f>
        <v>август</v>
      </c>
      <c r="B4887" s="18">
        <f t="shared" si="4731"/>
        <v>3</v>
      </c>
      <c r="C4887" s="18">
        <f t="shared" si="215"/>
        <v>134</v>
      </c>
      <c r="D4887" s="19" t="str">
        <f t="shared" si="216"/>
        <v>телефоны и гаджеты</v>
      </c>
      <c r="E4887" s="20">
        <v>2.85</v>
      </c>
      <c r="F4887" s="21">
        <v>1.4392500000000001</v>
      </c>
      <c r="G4887" s="22">
        <v>0.21590909090909094</v>
      </c>
      <c r="H4887" s="21">
        <v>13.2</v>
      </c>
    </row>
    <row r="4888" ht="15.75" customHeight="1">
      <c r="A4888" s="16" t="str">
        <f t="shared" ref="A4888:B4888" si="4732">A4852</f>
        <v>сентябрь</v>
      </c>
      <c r="B4888" s="18">
        <f t="shared" si="4732"/>
        <v>3</v>
      </c>
      <c r="C4888" s="18">
        <f t="shared" si="215"/>
        <v>134</v>
      </c>
      <c r="D4888" s="19" t="str">
        <f t="shared" si="216"/>
        <v>телефоны и гаджеты</v>
      </c>
      <c r="E4888" s="20">
        <v>2.64</v>
      </c>
      <c r="F4888" s="21">
        <v>1.2671999999999999</v>
      </c>
      <c r="G4888" s="22">
        <v>0.18333333333333335</v>
      </c>
      <c r="H4888" s="21">
        <v>14.4</v>
      </c>
    </row>
    <row r="4889" ht="15.75" customHeight="1">
      <c r="A4889" s="16" t="str">
        <f t="shared" ref="A4889:B4889" si="4733">A4853</f>
        <v>январь</v>
      </c>
      <c r="B4889" s="18">
        <f t="shared" si="4733"/>
        <v>1</v>
      </c>
      <c r="C4889" s="18">
        <f t="shared" si="215"/>
        <v>135</v>
      </c>
      <c r="D4889" s="19" t="str">
        <f t="shared" si="216"/>
        <v>платежи</v>
      </c>
      <c r="E4889" s="20">
        <v>2.58</v>
      </c>
      <c r="F4889" s="21">
        <v>1.2255</v>
      </c>
      <c r="G4889" s="22">
        <v>0.2388888888888889</v>
      </c>
      <c r="H4889" s="21">
        <v>10.8</v>
      </c>
    </row>
    <row r="4890" ht="15.75" customHeight="1">
      <c r="A4890" s="16" t="str">
        <f t="shared" ref="A4890:B4890" si="4734">A4854</f>
        <v>февраль</v>
      </c>
      <c r="B4890" s="18">
        <f t="shared" si="4734"/>
        <v>1</v>
      </c>
      <c r="C4890" s="18">
        <f t="shared" si="215"/>
        <v>135</v>
      </c>
      <c r="D4890" s="19" t="str">
        <f t="shared" si="216"/>
        <v>платежи</v>
      </c>
      <c r="E4890" s="20">
        <v>2.85</v>
      </c>
      <c r="F4890" s="21">
        <v>1.3965</v>
      </c>
      <c r="G4890" s="22">
        <v>0.2375</v>
      </c>
      <c r="H4890" s="21">
        <v>12.0</v>
      </c>
    </row>
    <row r="4891" ht="15.75" customHeight="1">
      <c r="A4891" s="16" t="str">
        <f t="shared" ref="A4891:B4891" si="4735">A4855</f>
        <v>март</v>
      </c>
      <c r="B4891" s="18">
        <f t="shared" si="4735"/>
        <v>1</v>
      </c>
      <c r="C4891" s="18">
        <f t="shared" si="215"/>
        <v>135</v>
      </c>
      <c r="D4891" s="19" t="str">
        <f t="shared" si="216"/>
        <v>платежи</v>
      </c>
      <c r="E4891" s="20">
        <v>2.49</v>
      </c>
      <c r="F4891" s="21">
        <v>1.18275</v>
      </c>
      <c r="G4891" s="22">
        <v>0.17291666666666666</v>
      </c>
      <c r="H4891" s="21">
        <v>14.4</v>
      </c>
    </row>
    <row r="4892" ht="15.75" customHeight="1">
      <c r="A4892" s="16" t="str">
        <f t="shared" ref="A4892:B4892" si="4736">A4856</f>
        <v>апрель</v>
      </c>
      <c r="B4892" s="18">
        <f t="shared" si="4736"/>
        <v>2</v>
      </c>
      <c r="C4892" s="18">
        <f t="shared" si="215"/>
        <v>135</v>
      </c>
      <c r="D4892" s="19" t="str">
        <f t="shared" si="216"/>
        <v>платежи</v>
      </c>
      <c r="E4892" s="20">
        <v>2.61</v>
      </c>
      <c r="F4892" s="21">
        <v>1.34415</v>
      </c>
      <c r="G4892" s="22">
        <v>0.19772727272727272</v>
      </c>
      <c r="H4892" s="21">
        <v>13.2</v>
      </c>
    </row>
    <row r="4893" ht="15.75" customHeight="1">
      <c r="A4893" s="16" t="str">
        <f t="shared" ref="A4893:B4893" si="4737">A4857</f>
        <v>май</v>
      </c>
      <c r="B4893" s="18">
        <f t="shared" si="4737"/>
        <v>2</v>
      </c>
      <c r="C4893" s="18">
        <f t="shared" si="215"/>
        <v>135</v>
      </c>
      <c r="D4893" s="19" t="str">
        <f t="shared" si="216"/>
        <v>платежи</v>
      </c>
      <c r="E4893" s="20">
        <v>3.06</v>
      </c>
      <c r="F4893" s="21">
        <v>1.4535</v>
      </c>
      <c r="G4893" s="22">
        <v>0.255</v>
      </c>
      <c r="H4893" s="21">
        <v>12.0</v>
      </c>
    </row>
    <row r="4894" ht="15.75" customHeight="1">
      <c r="A4894" s="16" t="str">
        <f t="shared" ref="A4894:B4894" si="4738">A4858</f>
        <v>июнь</v>
      </c>
      <c r="B4894" s="18">
        <f t="shared" si="4738"/>
        <v>2</v>
      </c>
      <c r="C4894" s="18">
        <f t="shared" si="215"/>
        <v>135</v>
      </c>
      <c r="D4894" s="19" t="str">
        <f t="shared" si="216"/>
        <v>платежи</v>
      </c>
      <c r="E4894" s="20">
        <v>2.58</v>
      </c>
      <c r="F4894" s="21">
        <v>1.3287</v>
      </c>
      <c r="G4894" s="22">
        <v>0.17916666666666667</v>
      </c>
      <c r="H4894" s="21">
        <v>14.4</v>
      </c>
    </row>
    <row r="4895" ht="15.75" customHeight="1">
      <c r="A4895" s="16" t="str">
        <f t="shared" ref="A4895:B4895" si="4739">A4859</f>
        <v>июль</v>
      </c>
      <c r="B4895" s="18">
        <f t="shared" si="4739"/>
        <v>3</v>
      </c>
      <c r="C4895" s="18">
        <f t="shared" si="215"/>
        <v>135</v>
      </c>
      <c r="D4895" s="19" t="str">
        <f t="shared" si="216"/>
        <v>платежи</v>
      </c>
      <c r="E4895" s="20">
        <v>3.0</v>
      </c>
      <c r="F4895" s="21">
        <v>1.455</v>
      </c>
      <c r="G4895" s="22">
        <v>0.20833333333333337</v>
      </c>
      <c r="H4895" s="21">
        <v>14.4</v>
      </c>
    </row>
    <row r="4896" ht="15.75" customHeight="1">
      <c r="A4896" s="16" t="str">
        <f t="shared" ref="A4896:B4896" si="4740">A4860</f>
        <v>август</v>
      </c>
      <c r="B4896" s="18">
        <f t="shared" si="4740"/>
        <v>3</v>
      </c>
      <c r="C4896" s="18">
        <f t="shared" si="215"/>
        <v>135</v>
      </c>
      <c r="D4896" s="19" t="str">
        <f t="shared" si="216"/>
        <v>платежи</v>
      </c>
      <c r="E4896" s="20">
        <v>2.49</v>
      </c>
      <c r="F4896" s="21">
        <v>1.2201</v>
      </c>
      <c r="G4896" s="22">
        <v>0.23055555555555554</v>
      </c>
      <c r="H4896" s="21">
        <v>10.8</v>
      </c>
    </row>
    <row r="4897" ht="15.75" customHeight="1">
      <c r="A4897" s="16" t="str">
        <f t="shared" ref="A4897:B4897" si="4741">A4861</f>
        <v>сентябрь</v>
      </c>
      <c r="B4897" s="18">
        <f t="shared" si="4741"/>
        <v>3</v>
      </c>
      <c r="C4897" s="18">
        <f t="shared" si="215"/>
        <v>135</v>
      </c>
      <c r="D4897" s="19" t="str">
        <f t="shared" si="216"/>
        <v>платежи</v>
      </c>
      <c r="E4897" s="20">
        <v>2.82</v>
      </c>
      <c r="F4897" s="21">
        <v>1.3677000000000001</v>
      </c>
      <c r="G4897" s="22">
        <v>0.235</v>
      </c>
      <c r="H4897" s="21">
        <v>12.0</v>
      </c>
    </row>
    <row r="4898" ht="15.75" customHeight="1">
      <c r="A4898" s="16" t="str">
        <f t="shared" ref="A4898:B4898" si="4742">A4862</f>
        <v>январь</v>
      </c>
      <c r="B4898" s="18">
        <f t="shared" si="4742"/>
        <v>1</v>
      </c>
      <c r="C4898" s="18">
        <f t="shared" si="215"/>
        <v>131</v>
      </c>
      <c r="D4898" s="19" t="str">
        <f t="shared" si="216"/>
        <v>Услуги</v>
      </c>
      <c r="E4898" s="20">
        <v>13.35</v>
      </c>
      <c r="F4898" s="21">
        <v>12.6825</v>
      </c>
      <c r="G4898" s="22">
        <v>1.1125</v>
      </c>
      <c r="H4898" s="21">
        <v>12.0</v>
      </c>
    </row>
    <row r="4899" ht="15.75" customHeight="1">
      <c r="A4899" s="16" t="str">
        <f t="shared" ref="A4899:B4899" si="4743">A4863</f>
        <v>февраль</v>
      </c>
      <c r="B4899" s="18">
        <f t="shared" si="4743"/>
        <v>1</v>
      </c>
      <c r="C4899" s="18">
        <f t="shared" si="215"/>
        <v>131</v>
      </c>
      <c r="D4899" s="19" t="str">
        <f t="shared" si="216"/>
        <v>Услуги</v>
      </c>
      <c r="E4899" s="20">
        <v>15.75</v>
      </c>
      <c r="F4899" s="21">
        <v>14.9625</v>
      </c>
      <c r="G4899" s="22">
        <v>1.09375</v>
      </c>
      <c r="H4899" s="21">
        <v>14.4</v>
      </c>
    </row>
    <row r="4900" ht="15.75" customHeight="1">
      <c r="A4900" s="16" t="str">
        <f t="shared" ref="A4900:B4900" si="4744">A4864</f>
        <v>март</v>
      </c>
      <c r="B4900" s="18">
        <f t="shared" si="4744"/>
        <v>1</v>
      </c>
      <c r="C4900" s="18">
        <f t="shared" si="215"/>
        <v>131</v>
      </c>
      <c r="D4900" s="19" t="str">
        <f t="shared" si="216"/>
        <v>Услуги</v>
      </c>
      <c r="E4900" s="20">
        <v>17.7</v>
      </c>
      <c r="F4900" s="21">
        <v>16.64685</v>
      </c>
      <c r="G4900" s="22">
        <v>1.6388888888888888</v>
      </c>
      <c r="H4900" s="21">
        <v>10.8</v>
      </c>
    </row>
    <row r="4901" ht="15.75" customHeight="1">
      <c r="A4901" s="16" t="str">
        <f t="shared" ref="A4901:B4901" si="4745">A4865</f>
        <v>апрель</v>
      </c>
      <c r="B4901" s="18">
        <f t="shared" si="4745"/>
        <v>2</v>
      </c>
      <c r="C4901" s="18">
        <f t="shared" si="215"/>
        <v>131</v>
      </c>
      <c r="D4901" s="19" t="str">
        <f t="shared" si="216"/>
        <v>Услуги</v>
      </c>
      <c r="E4901" s="20">
        <v>12.45</v>
      </c>
      <c r="F4901" s="21">
        <v>11.8275</v>
      </c>
      <c r="G4901" s="22">
        <v>1.0374999999999999</v>
      </c>
      <c r="H4901" s="21">
        <v>12.0</v>
      </c>
    </row>
    <row r="4902" ht="15.75" customHeight="1">
      <c r="A4902" s="16" t="str">
        <f t="shared" ref="A4902:B4902" si="4746">A4866</f>
        <v>май</v>
      </c>
      <c r="B4902" s="18">
        <f t="shared" si="4746"/>
        <v>2</v>
      </c>
      <c r="C4902" s="18">
        <f t="shared" si="215"/>
        <v>131</v>
      </c>
      <c r="D4902" s="19" t="str">
        <f t="shared" si="216"/>
        <v>Услуги</v>
      </c>
      <c r="E4902" s="20">
        <v>17.4</v>
      </c>
      <c r="F4902" s="21">
        <v>16.6953</v>
      </c>
      <c r="G4902" s="22">
        <v>1.45</v>
      </c>
      <c r="H4902" s="21">
        <v>12.0</v>
      </c>
    </row>
    <row r="4903" ht="15.75" customHeight="1">
      <c r="A4903" s="16" t="str">
        <f t="shared" ref="A4903:B4903" si="4747">A4867</f>
        <v>июнь</v>
      </c>
      <c r="B4903" s="18">
        <f t="shared" si="4747"/>
        <v>2</v>
      </c>
      <c r="C4903" s="18">
        <f t="shared" si="215"/>
        <v>131</v>
      </c>
      <c r="D4903" s="19" t="str">
        <f t="shared" si="216"/>
        <v>Услуги</v>
      </c>
      <c r="E4903" s="20">
        <v>15.3</v>
      </c>
      <c r="F4903" s="21">
        <v>14.09895</v>
      </c>
      <c r="G4903" s="22">
        <v>1.0625</v>
      </c>
      <c r="H4903" s="21">
        <v>14.4</v>
      </c>
    </row>
    <row r="4904" ht="15.75" customHeight="1">
      <c r="A4904" s="16" t="str">
        <f t="shared" ref="A4904:B4904" si="4748">A4868</f>
        <v>июль</v>
      </c>
      <c r="B4904" s="18">
        <f t="shared" si="4748"/>
        <v>3</v>
      </c>
      <c r="C4904" s="18">
        <f t="shared" si="215"/>
        <v>131</v>
      </c>
      <c r="D4904" s="19" t="str">
        <f t="shared" si="216"/>
        <v>Услуги</v>
      </c>
      <c r="E4904" s="20">
        <v>12.45</v>
      </c>
      <c r="F4904" s="21">
        <v>11.945775000000001</v>
      </c>
      <c r="G4904" s="22">
        <v>1.152777777777778</v>
      </c>
      <c r="H4904" s="21">
        <v>10.8</v>
      </c>
    </row>
    <row r="4905" ht="15.75" customHeight="1">
      <c r="A4905" s="16" t="str">
        <f t="shared" ref="A4905:B4905" si="4749">A4869</f>
        <v>август</v>
      </c>
      <c r="B4905" s="18">
        <f t="shared" si="4749"/>
        <v>3</v>
      </c>
      <c r="C4905" s="18">
        <f t="shared" si="215"/>
        <v>131</v>
      </c>
      <c r="D4905" s="19" t="str">
        <f t="shared" si="216"/>
        <v>Услуги</v>
      </c>
      <c r="E4905" s="20">
        <v>13.8</v>
      </c>
      <c r="F4905" s="21">
        <v>13.2411</v>
      </c>
      <c r="G4905" s="22">
        <v>1.277777777777778</v>
      </c>
      <c r="H4905" s="21">
        <v>10.8</v>
      </c>
    </row>
    <row r="4906" ht="15.75" customHeight="1">
      <c r="A4906" s="16" t="str">
        <f t="shared" ref="A4906:B4906" si="4750">A4870</f>
        <v>сентябрь</v>
      </c>
      <c r="B4906" s="18">
        <f t="shared" si="4750"/>
        <v>3</v>
      </c>
      <c r="C4906" s="18">
        <f t="shared" si="215"/>
        <v>131</v>
      </c>
      <c r="D4906" s="19" t="str">
        <f t="shared" si="216"/>
        <v>Услуги</v>
      </c>
      <c r="E4906" s="20">
        <v>15.0</v>
      </c>
      <c r="F4906" s="21">
        <v>13.965</v>
      </c>
      <c r="G4906" s="22">
        <v>1.25</v>
      </c>
      <c r="H4906" s="21">
        <v>12.0</v>
      </c>
    </row>
    <row r="4907" ht="15.75" customHeight="1">
      <c r="A4907" s="16" t="str">
        <f t="shared" ref="A4907:B4907" si="4751">A4871</f>
        <v>январь</v>
      </c>
      <c r="B4907" s="18">
        <f t="shared" si="4751"/>
        <v>1</v>
      </c>
      <c r="C4907" s="18">
        <f t="shared" si="215"/>
        <v>134</v>
      </c>
      <c r="D4907" s="19" t="str">
        <f t="shared" si="216"/>
        <v>Услуги</v>
      </c>
      <c r="E4907" s="20">
        <v>15.9</v>
      </c>
      <c r="F4907" s="21">
        <v>15.105</v>
      </c>
      <c r="G4907" s="22">
        <v>1.1041666666666665</v>
      </c>
      <c r="H4907" s="21">
        <v>14.4</v>
      </c>
    </row>
    <row r="4908" ht="15.75" customHeight="1">
      <c r="A4908" s="16" t="str">
        <f t="shared" ref="A4908:B4908" si="4752">A4872</f>
        <v>февраль</v>
      </c>
      <c r="B4908" s="18">
        <f t="shared" si="4752"/>
        <v>1</v>
      </c>
      <c r="C4908" s="18">
        <f t="shared" si="215"/>
        <v>134</v>
      </c>
      <c r="D4908" s="19" t="str">
        <f t="shared" si="216"/>
        <v>Услуги</v>
      </c>
      <c r="E4908" s="20">
        <v>12.0</v>
      </c>
      <c r="F4908" s="21">
        <v>11.628</v>
      </c>
      <c r="G4908" s="22">
        <v>0.8333333333333335</v>
      </c>
      <c r="H4908" s="21">
        <v>14.4</v>
      </c>
    </row>
    <row r="4909" ht="15.75" customHeight="1">
      <c r="A4909" s="16" t="str">
        <f t="shared" ref="A4909:B4909" si="4753">A4873</f>
        <v>март</v>
      </c>
      <c r="B4909" s="18">
        <f t="shared" si="4753"/>
        <v>1</v>
      </c>
      <c r="C4909" s="18">
        <f t="shared" si="215"/>
        <v>134</v>
      </c>
      <c r="D4909" s="19" t="str">
        <f t="shared" si="216"/>
        <v>Услуги</v>
      </c>
      <c r="E4909" s="20">
        <v>16.35</v>
      </c>
      <c r="F4909" s="21">
        <v>15.066524999999999</v>
      </c>
      <c r="G4909" s="22">
        <v>1.2386363636363638</v>
      </c>
      <c r="H4909" s="21">
        <v>13.2</v>
      </c>
    </row>
    <row r="4910" ht="15.75" customHeight="1">
      <c r="A4910" s="16" t="str">
        <f t="shared" ref="A4910:B4910" si="4754">A4874</f>
        <v>апрель</v>
      </c>
      <c r="B4910" s="18">
        <f t="shared" si="4754"/>
        <v>2</v>
      </c>
      <c r="C4910" s="18">
        <f t="shared" si="215"/>
        <v>134</v>
      </c>
      <c r="D4910" s="19" t="str">
        <f t="shared" si="216"/>
        <v>Услуги</v>
      </c>
      <c r="E4910" s="20">
        <v>13.95</v>
      </c>
      <c r="F4910" s="21">
        <v>12.987449999999999</v>
      </c>
      <c r="G4910" s="22">
        <v>0.96875</v>
      </c>
      <c r="H4910" s="21">
        <v>14.4</v>
      </c>
    </row>
    <row r="4911" ht="15.75" customHeight="1">
      <c r="A4911" s="16" t="str">
        <f t="shared" ref="A4911:B4911" si="4755">A4875</f>
        <v>май</v>
      </c>
      <c r="B4911" s="18">
        <f t="shared" si="4755"/>
        <v>2</v>
      </c>
      <c r="C4911" s="18">
        <f t="shared" si="215"/>
        <v>134</v>
      </c>
      <c r="D4911" s="19" t="str">
        <f t="shared" si="216"/>
        <v>Услуги</v>
      </c>
      <c r="E4911" s="20">
        <v>16.95</v>
      </c>
      <c r="F4911" s="21">
        <v>16.42455</v>
      </c>
      <c r="G4911" s="22">
        <v>1.4124999999999999</v>
      </c>
      <c r="H4911" s="21">
        <v>12.0</v>
      </c>
    </row>
    <row r="4912" ht="15.75" customHeight="1">
      <c r="A4912" s="16" t="str">
        <f t="shared" ref="A4912:B4912" si="4756">A4876</f>
        <v>июнь</v>
      </c>
      <c r="B4912" s="18">
        <f t="shared" si="4756"/>
        <v>2</v>
      </c>
      <c r="C4912" s="18">
        <f t="shared" si="215"/>
        <v>134</v>
      </c>
      <c r="D4912" s="19" t="str">
        <f t="shared" si="216"/>
        <v>Услуги</v>
      </c>
      <c r="E4912" s="20">
        <v>17.55</v>
      </c>
      <c r="F4912" s="21">
        <v>16.6725</v>
      </c>
      <c r="G4912" s="22">
        <v>1.4625</v>
      </c>
      <c r="H4912" s="21">
        <v>12.0</v>
      </c>
    </row>
    <row r="4913" ht="15.75" customHeight="1">
      <c r="A4913" s="16" t="str">
        <f t="shared" ref="A4913:B4913" si="4757">A4877</f>
        <v>июль</v>
      </c>
      <c r="B4913" s="18">
        <f t="shared" si="4757"/>
        <v>3</v>
      </c>
      <c r="C4913" s="18">
        <f t="shared" si="215"/>
        <v>134</v>
      </c>
      <c r="D4913" s="19" t="str">
        <f t="shared" si="216"/>
        <v>Услуги</v>
      </c>
      <c r="E4913" s="20">
        <v>14.85</v>
      </c>
      <c r="F4913" s="21">
        <v>14.248575</v>
      </c>
      <c r="G4913" s="22">
        <v>1.375</v>
      </c>
      <c r="H4913" s="21">
        <v>10.8</v>
      </c>
    </row>
    <row r="4914" ht="15.75" customHeight="1">
      <c r="A4914" s="16" t="str">
        <f t="shared" ref="A4914:B4914" si="4758">A4878</f>
        <v>август</v>
      </c>
      <c r="B4914" s="18">
        <f t="shared" si="4758"/>
        <v>3</v>
      </c>
      <c r="C4914" s="18">
        <f t="shared" si="215"/>
        <v>134</v>
      </c>
      <c r="D4914" s="19" t="str">
        <f t="shared" si="216"/>
        <v>Услуги</v>
      </c>
      <c r="E4914" s="20">
        <v>14.7</v>
      </c>
      <c r="F4914" s="21">
        <v>14.10465</v>
      </c>
      <c r="G4914" s="22">
        <v>1.225</v>
      </c>
      <c r="H4914" s="21">
        <v>12.0</v>
      </c>
    </row>
    <row r="4915" ht="15.75" customHeight="1">
      <c r="A4915" s="16" t="str">
        <f t="shared" ref="A4915:B4915" si="4759">A4879</f>
        <v>сентябрь</v>
      </c>
      <c r="B4915" s="18">
        <f t="shared" si="4759"/>
        <v>3</v>
      </c>
      <c r="C4915" s="18">
        <f t="shared" si="215"/>
        <v>134</v>
      </c>
      <c r="D4915" s="19" t="str">
        <f t="shared" si="216"/>
        <v>Услуги</v>
      </c>
      <c r="E4915" s="20">
        <v>13.35</v>
      </c>
      <c r="F4915" s="21">
        <v>12.6825</v>
      </c>
      <c r="G4915" s="22">
        <v>1.0113636363636362</v>
      </c>
      <c r="H4915" s="21">
        <v>13.2</v>
      </c>
    </row>
    <row r="4916" ht="15.75" customHeight="1">
      <c r="A4916" s="16" t="str">
        <f t="shared" ref="A4916:B4916" si="4760">A4880</f>
        <v>январь</v>
      </c>
      <c r="B4916" s="18">
        <f t="shared" si="4760"/>
        <v>1</v>
      </c>
      <c r="C4916" s="18">
        <f t="shared" si="215"/>
        <v>135</v>
      </c>
      <c r="D4916" s="19" t="str">
        <f t="shared" si="216"/>
        <v>телефоны и гаджеты</v>
      </c>
      <c r="E4916" s="20">
        <v>16.05</v>
      </c>
      <c r="F4916" s="21">
        <v>14.790075</v>
      </c>
      <c r="G4916" s="22">
        <v>1.3375000000000001</v>
      </c>
      <c r="H4916" s="21">
        <v>12.0</v>
      </c>
    </row>
    <row r="4917" ht="15.75" customHeight="1">
      <c r="A4917" s="16" t="str">
        <f t="shared" ref="A4917:B4917" si="4761">A4881</f>
        <v>февраль</v>
      </c>
      <c r="B4917" s="18">
        <f t="shared" si="4761"/>
        <v>1</v>
      </c>
      <c r="C4917" s="18">
        <f t="shared" si="215"/>
        <v>135</v>
      </c>
      <c r="D4917" s="19" t="str">
        <f t="shared" si="216"/>
        <v>телефоны и гаджеты</v>
      </c>
      <c r="E4917" s="20">
        <v>15.45</v>
      </c>
      <c r="F4917" s="21">
        <v>14.824275</v>
      </c>
      <c r="G4917" s="22">
        <v>1.1704545454545454</v>
      </c>
      <c r="H4917" s="21">
        <v>13.2</v>
      </c>
    </row>
    <row r="4918" ht="15.75" customHeight="1">
      <c r="A4918" s="16" t="str">
        <f t="shared" ref="A4918:B4918" si="4762">A4882</f>
        <v>март</v>
      </c>
      <c r="B4918" s="18">
        <f t="shared" si="4762"/>
        <v>1</v>
      </c>
      <c r="C4918" s="18">
        <f t="shared" si="215"/>
        <v>135</v>
      </c>
      <c r="D4918" s="19" t="str">
        <f t="shared" si="216"/>
        <v>телефоны и гаджеты</v>
      </c>
      <c r="E4918" s="20">
        <v>15.6</v>
      </c>
      <c r="F4918" s="21">
        <v>14.523599999999998</v>
      </c>
      <c r="G4918" s="22">
        <v>1.3</v>
      </c>
      <c r="H4918" s="21">
        <v>12.0</v>
      </c>
    </row>
    <row r="4919" ht="15.75" customHeight="1">
      <c r="A4919" s="16" t="str">
        <f t="shared" ref="A4919:B4919" si="4763">A4883</f>
        <v>апрель</v>
      </c>
      <c r="B4919" s="18">
        <f t="shared" si="4763"/>
        <v>2</v>
      </c>
      <c r="C4919" s="18">
        <f t="shared" si="215"/>
        <v>135</v>
      </c>
      <c r="D4919" s="19" t="str">
        <f t="shared" si="216"/>
        <v>телефоны и гаджеты</v>
      </c>
      <c r="E4919" s="20">
        <v>17.25</v>
      </c>
      <c r="F4919" s="21">
        <v>16.551375</v>
      </c>
      <c r="G4919" s="22">
        <v>1.5972222222222223</v>
      </c>
      <c r="H4919" s="21">
        <v>10.8</v>
      </c>
    </row>
    <row r="4920" ht="15.75" customHeight="1">
      <c r="A4920" s="16" t="str">
        <f t="shared" ref="A4920:B4920" si="4764">A4884</f>
        <v>май</v>
      </c>
      <c r="B4920" s="18">
        <f t="shared" si="4764"/>
        <v>2</v>
      </c>
      <c r="C4920" s="18">
        <f t="shared" si="215"/>
        <v>135</v>
      </c>
      <c r="D4920" s="19" t="str">
        <f t="shared" si="216"/>
        <v>телефоны и гаджеты</v>
      </c>
      <c r="E4920" s="20">
        <v>14.85</v>
      </c>
      <c r="F4920" s="21">
        <v>14.1075</v>
      </c>
      <c r="G4920" s="22">
        <v>1.2375</v>
      </c>
      <c r="H4920" s="21">
        <v>12.0</v>
      </c>
    </row>
    <row r="4921" ht="15.75" customHeight="1">
      <c r="A4921" s="16" t="str">
        <f t="shared" ref="A4921:B4921" si="4765">A4885</f>
        <v>июнь</v>
      </c>
      <c r="B4921" s="18">
        <f t="shared" si="4765"/>
        <v>2</v>
      </c>
      <c r="C4921" s="18">
        <f t="shared" si="215"/>
        <v>135</v>
      </c>
      <c r="D4921" s="19" t="str">
        <f t="shared" si="216"/>
        <v>телефоны и гаджеты</v>
      </c>
      <c r="E4921" s="20">
        <v>12.9</v>
      </c>
      <c r="F4921" s="21">
        <v>12.132449999999999</v>
      </c>
      <c r="G4921" s="22">
        <v>1.1944444444444444</v>
      </c>
      <c r="H4921" s="21">
        <v>10.8</v>
      </c>
    </row>
    <row r="4922" ht="15.75" customHeight="1">
      <c r="A4922" s="16" t="str">
        <f t="shared" ref="A4922:B4922" si="4766">A4886</f>
        <v>июль</v>
      </c>
      <c r="B4922" s="18">
        <f t="shared" si="4766"/>
        <v>3</v>
      </c>
      <c r="C4922" s="18">
        <f t="shared" si="215"/>
        <v>135</v>
      </c>
      <c r="D4922" s="19" t="str">
        <f t="shared" si="216"/>
        <v>телефоны и гаджеты</v>
      </c>
      <c r="E4922" s="20">
        <v>16.8</v>
      </c>
      <c r="F4922" s="21">
        <v>15.4812</v>
      </c>
      <c r="G4922" s="22">
        <v>1.1666666666666665</v>
      </c>
      <c r="H4922" s="21">
        <v>14.4</v>
      </c>
    </row>
    <row r="4923" ht="15.75" customHeight="1">
      <c r="A4923" s="16" t="str">
        <f t="shared" ref="A4923:B4923" si="4767">A4887</f>
        <v>август</v>
      </c>
      <c r="B4923" s="18">
        <f t="shared" si="4767"/>
        <v>3</v>
      </c>
      <c r="C4923" s="18">
        <f t="shared" si="215"/>
        <v>135</v>
      </c>
      <c r="D4923" s="19" t="str">
        <f t="shared" si="216"/>
        <v>телефоны и гаджеты</v>
      </c>
      <c r="E4923" s="20">
        <v>14.1</v>
      </c>
      <c r="F4923" s="21">
        <v>13.1271</v>
      </c>
      <c r="G4923" s="22">
        <v>0.9791666666666665</v>
      </c>
      <c r="H4923" s="21">
        <v>14.4</v>
      </c>
    </row>
    <row r="4924" ht="15.75" customHeight="1">
      <c r="A4924" s="16" t="str">
        <f t="shared" ref="A4924:B4924" si="4768">A4888</f>
        <v>сентябрь</v>
      </c>
      <c r="B4924" s="18">
        <f t="shared" si="4768"/>
        <v>3</v>
      </c>
      <c r="C4924" s="18">
        <f t="shared" si="215"/>
        <v>135</v>
      </c>
      <c r="D4924" s="19" t="str">
        <f t="shared" si="216"/>
        <v>телефоны и гаджеты</v>
      </c>
      <c r="E4924" s="20">
        <v>14.55</v>
      </c>
      <c r="F4924" s="21">
        <v>13.407825</v>
      </c>
      <c r="G4924" s="22">
        <v>1.347222222222222</v>
      </c>
      <c r="H4924" s="21">
        <v>10.8</v>
      </c>
    </row>
    <row r="4925" ht="15.75" customHeight="1">
      <c r="A4925" s="16" t="str">
        <f t="shared" ref="A4925:B4925" si="4769">A4889</f>
        <v>январь</v>
      </c>
      <c r="B4925" s="18">
        <f t="shared" si="4769"/>
        <v>1</v>
      </c>
      <c r="C4925" s="18">
        <f t="shared" si="215"/>
        <v>136</v>
      </c>
      <c r="D4925" s="19" t="str">
        <f t="shared" si="216"/>
        <v>платежи</v>
      </c>
      <c r="E4925" s="20">
        <v>17.55</v>
      </c>
      <c r="F4925" s="21">
        <v>16.172325</v>
      </c>
      <c r="G4925" s="22">
        <v>1.4625</v>
      </c>
      <c r="H4925" s="21">
        <v>12.0</v>
      </c>
    </row>
    <row r="4926" ht="15.75" customHeight="1">
      <c r="A4926" s="16" t="str">
        <f t="shared" ref="A4926:B4926" si="4770">A4890</f>
        <v>февраль</v>
      </c>
      <c r="B4926" s="18">
        <f t="shared" si="4770"/>
        <v>1</v>
      </c>
      <c r="C4926" s="18">
        <f t="shared" si="215"/>
        <v>136</v>
      </c>
      <c r="D4926" s="19" t="str">
        <f t="shared" si="216"/>
        <v>платежи</v>
      </c>
      <c r="E4926" s="20">
        <v>13.65</v>
      </c>
      <c r="F4926" s="21">
        <v>12.837825</v>
      </c>
      <c r="G4926" s="22">
        <v>0.9479166666666666</v>
      </c>
      <c r="H4926" s="21">
        <v>14.4</v>
      </c>
    </row>
    <row r="4927" ht="15.75" customHeight="1">
      <c r="A4927" s="16" t="str">
        <f t="shared" ref="A4927:B4927" si="4771">A4891</f>
        <v>март</v>
      </c>
      <c r="B4927" s="18">
        <f t="shared" si="4771"/>
        <v>1</v>
      </c>
      <c r="C4927" s="18">
        <f t="shared" si="215"/>
        <v>136</v>
      </c>
      <c r="D4927" s="19" t="str">
        <f t="shared" si="216"/>
        <v>платежи</v>
      </c>
      <c r="E4927" s="20">
        <v>13.05</v>
      </c>
      <c r="F4927" s="21">
        <v>12.3975</v>
      </c>
      <c r="G4927" s="22">
        <v>0.90625</v>
      </c>
      <c r="H4927" s="21">
        <v>14.4</v>
      </c>
    </row>
    <row r="4928" ht="15.75" customHeight="1">
      <c r="A4928" s="16" t="str">
        <f t="shared" ref="A4928:B4928" si="4772">A4892</f>
        <v>апрель</v>
      </c>
      <c r="B4928" s="18">
        <f t="shared" si="4772"/>
        <v>2</v>
      </c>
      <c r="C4928" s="18">
        <f t="shared" si="215"/>
        <v>136</v>
      </c>
      <c r="D4928" s="19" t="str">
        <f t="shared" si="216"/>
        <v>платежи</v>
      </c>
      <c r="E4928" s="20">
        <v>17.1</v>
      </c>
      <c r="F4928" s="21">
        <v>16.407449999999997</v>
      </c>
      <c r="G4928" s="22">
        <v>1.5833333333333335</v>
      </c>
      <c r="H4928" s="21">
        <v>10.8</v>
      </c>
    </row>
    <row r="4929" ht="15.75" customHeight="1">
      <c r="A4929" s="16" t="str">
        <f t="shared" ref="A4929:B4929" si="4773">A4893</f>
        <v>май</v>
      </c>
      <c r="B4929" s="18">
        <f t="shared" si="4773"/>
        <v>2</v>
      </c>
      <c r="C4929" s="18">
        <f t="shared" si="215"/>
        <v>136</v>
      </c>
      <c r="D4929" s="19" t="str">
        <f t="shared" si="216"/>
        <v>платежи</v>
      </c>
      <c r="E4929" s="20">
        <v>12.9</v>
      </c>
      <c r="F4929" s="21">
        <v>12.5001</v>
      </c>
      <c r="G4929" s="22">
        <v>0.8958333333333335</v>
      </c>
      <c r="H4929" s="21">
        <v>14.4</v>
      </c>
    </row>
    <row r="4930" ht="15.75" customHeight="1">
      <c r="A4930" s="16" t="str">
        <f t="shared" ref="A4930:B4930" si="4774">A4894</f>
        <v>июнь</v>
      </c>
      <c r="B4930" s="18">
        <f t="shared" si="4774"/>
        <v>2</v>
      </c>
      <c r="C4930" s="18">
        <f t="shared" si="215"/>
        <v>136</v>
      </c>
      <c r="D4930" s="19" t="str">
        <f t="shared" si="216"/>
        <v>платежи</v>
      </c>
      <c r="E4930" s="20">
        <v>12.75</v>
      </c>
      <c r="F4930" s="21">
        <v>12.233625</v>
      </c>
      <c r="G4930" s="22">
        <v>0.8854166666666665</v>
      </c>
      <c r="H4930" s="21">
        <v>14.4</v>
      </c>
    </row>
    <row r="4931" ht="15.75" customHeight="1">
      <c r="A4931" s="16" t="str">
        <f t="shared" ref="A4931:B4931" si="4775">A4895</f>
        <v>июль</v>
      </c>
      <c r="B4931" s="18">
        <f t="shared" si="4775"/>
        <v>3</v>
      </c>
      <c r="C4931" s="18">
        <f t="shared" si="215"/>
        <v>136</v>
      </c>
      <c r="D4931" s="19" t="str">
        <f t="shared" si="216"/>
        <v>платежи</v>
      </c>
      <c r="E4931" s="20">
        <v>12.3</v>
      </c>
      <c r="F4931" s="21">
        <v>11.334449999999999</v>
      </c>
      <c r="G4931" s="22">
        <v>0.9318181818181819</v>
      </c>
      <c r="H4931" s="21">
        <v>13.2</v>
      </c>
    </row>
    <row r="4932" ht="15.75" customHeight="1">
      <c r="A4932" s="16" t="str">
        <f t="shared" ref="A4932:B4932" si="4776">A4896</f>
        <v>август</v>
      </c>
      <c r="B4932" s="18">
        <f t="shared" si="4776"/>
        <v>3</v>
      </c>
      <c r="C4932" s="18">
        <f t="shared" si="215"/>
        <v>136</v>
      </c>
      <c r="D4932" s="19" t="str">
        <f t="shared" si="216"/>
        <v>платежи</v>
      </c>
      <c r="E4932" s="20">
        <v>12.6</v>
      </c>
      <c r="F4932" s="21">
        <v>12.2094</v>
      </c>
      <c r="G4932" s="22">
        <v>1.05</v>
      </c>
      <c r="H4932" s="21">
        <v>12.0</v>
      </c>
    </row>
    <row r="4933" ht="15.75" customHeight="1">
      <c r="A4933" s="16" t="str">
        <f t="shared" ref="A4933:B4933" si="4777">A4897</f>
        <v>сентябрь</v>
      </c>
      <c r="B4933" s="18">
        <f t="shared" si="4777"/>
        <v>3</v>
      </c>
      <c r="C4933" s="18">
        <f t="shared" si="215"/>
        <v>136</v>
      </c>
      <c r="D4933" s="19" t="str">
        <f t="shared" si="216"/>
        <v>платежи</v>
      </c>
      <c r="E4933" s="20">
        <v>15.0</v>
      </c>
      <c r="F4933" s="21">
        <v>14.1075</v>
      </c>
      <c r="G4933" s="22">
        <v>1.0416666666666665</v>
      </c>
      <c r="H4933" s="21">
        <v>14.4</v>
      </c>
    </row>
    <row r="4934" ht="15.75" customHeight="1">
      <c r="A4934" s="16" t="str">
        <f t="shared" ref="A4934:B4934" si="4778">A4898</f>
        <v>январь</v>
      </c>
      <c r="B4934" s="18">
        <f t="shared" si="4778"/>
        <v>1</v>
      </c>
      <c r="C4934" s="18">
        <f t="shared" si="215"/>
        <v>132</v>
      </c>
      <c r="D4934" s="19" t="str">
        <f t="shared" si="216"/>
        <v>Услуги</v>
      </c>
      <c r="E4934" s="20">
        <v>50.0</v>
      </c>
      <c r="F4934" s="21">
        <v>33.95</v>
      </c>
      <c r="G4934" s="22">
        <v>4.62962962962963</v>
      </c>
      <c r="H4934" s="21">
        <v>10.8</v>
      </c>
    </row>
    <row r="4935" ht="15.75" customHeight="1">
      <c r="A4935" s="16" t="str">
        <f t="shared" ref="A4935:B4935" si="4779">A4899</f>
        <v>февраль</v>
      </c>
      <c r="B4935" s="18">
        <f t="shared" si="4779"/>
        <v>1</v>
      </c>
      <c r="C4935" s="18">
        <f t="shared" si="215"/>
        <v>132</v>
      </c>
      <c r="D4935" s="19" t="str">
        <f t="shared" si="216"/>
        <v>Услуги</v>
      </c>
      <c r="E4935" s="20">
        <v>43.0</v>
      </c>
      <c r="F4935" s="21">
        <v>30.701999999999995</v>
      </c>
      <c r="G4935" s="22">
        <v>2.986111111111111</v>
      </c>
      <c r="H4935" s="21">
        <v>14.4</v>
      </c>
    </row>
    <row r="4936" ht="15.75" customHeight="1">
      <c r="A4936" s="16" t="str">
        <f t="shared" ref="A4936:B4936" si="4780">A4900</f>
        <v>март</v>
      </c>
      <c r="B4936" s="18">
        <f t="shared" si="4780"/>
        <v>1</v>
      </c>
      <c r="C4936" s="18">
        <f t="shared" si="215"/>
        <v>132</v>
      </c>
      <c r="D4936" s="19" t="str">
        <f t="shared" si="216"/>
        <v>Услуги</v>
      </c>
      <c r="E4936" s="20">
        <v>53.5</v>
      </c>
      <c r="F4936" s="21">
        <v>36.70099999999999</v>
      </c>
      <c r="G4936" s="22">
        <v>3.7152777777777777</v>
      </c>
      <c r="H4936" s="21">
        <v>14.4</v>
      </c>
    </row>
    <row r="4937" ht="15.75" customHeight="1">
      <c r="A4937" s="16" t="str">
        <f t="shared" ref="A4937:B4937" si="4781">A4901</f>
        <v>апрель</v>
      </c>
      <c r="B4937" s="18">
        <f t="shared" si="4781"/>
        <v>2</v>
      </c>
      <c r="C4937" s="18">
        <f t="shared" si="215"/>
        <v>132</v>
      </c>
      <c r="D4937" s="19" t="str">
        <f t="shared" si="216"/>
        <v>Услуги</v>
      </c>
      <c r="E4937" s="20">
        <v>53.5</v>
      </c>
      <c r="F4937" s="21">
        <v>39.3225</v>
      </c>
      <c r="G4937" s="22">
        <v>4.458333333333334</v>
      </c>
      <c r="H4937" s="21">
        <v>12.0</v>
      </c>
    </row>
    <row r="4938" ht="15.75" customHeight="1">
      <c r="A4938" s="16" t="str">
        <f t="shared" ref="A4938:B4938" si="4782">A4902</f>
        <v>май</v>
      </c>
      <c r="B4938" s="18">
        <f t="shared" si="4782"/>
        <v>2</v>
      </c>
      <c r="C4938" s="18">
        <f t="shared" si="215"/>
        <v>132</v>
      </c>
      <c r="D4938" s="19" t="str">
        <f t="shared" si="216"/>
        <v>Услуги</v>
      </c>
      <c r="E4938" s="20">
        <v>49.0</v>
      </c>
      <c r="F4938" s="21">
        <v>35.32899999999999</v>
      </c>
      <c r="G4938" s="22">
        <v>3.712121212121212</v>
      </c>
      <c r="H4938" s="21">
        <v>13.2</v>
      </c>
    </row>
    <row r="4939" ht="15.75" customHeight="1">
      <c r="A4939" s="16" t="str">
        <f t="shared" ref="A4939:B4939" si="4783">A4903</f>
        <v>июнь</v>
      </c>
      <c r="B4939" s="18">
        <f t="shared" si="4783"/>
        <v>2</v>
      </c>
      <c r="C4939" s="18">
        <f t="shared" si="215"/>
        <v>132</v>
      </c>
      <c r="D4939" s="19" t="str">
        <f t="shared" si="216"/>
        <v>Услуги</v>
      </c>
      <c r="E4939" s="20">
        <v>49.5</v>
      </c>
      <c r="F4939" s="21">
        <v>36.036</v>
      </c>
      <c r="G4939" s="22">
        <v>4.125</v>
      </c>
      <c r="H4939" s="21">
        <v>12.0</v>
      </c>
    </row>
    <row r="4940" ht="15.75" customHeight="1">
      <c r="A4940" s="16" t="str">
        <f t="shared" ref="A4940:B4940" si="4784">A4904</f>
        <v>июль</v>
      </c>
      <c r="B4940" s="18">
        <f t="shared" si="4784"/>
        <v>3</v>
      </c>
      <c r="C4940" s="18">
        <f t="shared" si="215"/>
        <v>132</v>
      </c>
      <c r="D4940" s="19" t="str">
        <f t="shared" si="216"/>
        <v>Услуги</v>
      </c>
      <c r="E4940" s="20">
        <v>46.0</v>
      </c>
      <c r="F4940" s="21">
        <v>30.589999999999996</v>
      </c>
      <c r="G4940" s="22">
        <v>3.4848484848484853</v>
      </c>
      <c r="H4940" s="21">
        <v>13.2</v>
      </c>
    </row>
    <row r="4941" ht="15.75" customHeight="1">
      <c r="A4941" s="16" t="str">
        <f t="shared" ref="A4941:B4941" si="4785">A4905</f>
        <v>август</v>
      </c>
      <c r="B4941" s="18">
        <f t="shared" si="4785"/>
        <v>3</v>
      </c>
      <c r="C4941" s="18">
        <f t="shared" si="215"/>
        <v>132</v>
      </c>
      <c r="D4941" s="19" t="str">
        <f t="shared" si="216"/>
        <v>Услуги</v>
      </c>
      <c r="E4941" s="20">
        <v>57.99999999999999</v>
      </c>
      <c r="F4941" s="21">
        <v>42.224</v>
      </c>
      <c r="G4941" s="22">
        <v>5.370370370370371</v>
      </c>
      <c r="H4941" s="21">
        <v>10.8</v>
      </c>
    </row>
    <row r="4942" ht="15.75" customHeight="1">
      <c r="A4942" s="16" t="str">
        <f t="shared" ref="A4942:B4942" si="4786">A4906</f>
        <v>сентябрь</v>
      </c>
      <c r="B4942" s="18">
        <f t="shared" si="4786"/>
        <v>3</v>
      </c>
      <c r="C4942" s="18">
        <f t="shared" si="215"/>
        <v>132</v>
      </c>
      <c r="D4942" s="19" t="str">
        <f t="shared" si="216"/>
        <v>Услуги</v>
      </c>
      <c r="E4942" s="20">
        <v>58.5</v>
      </c>
      <c r="F4942" s="21">
        <v>40.540499999999994</v>
      </c>
      <c r="G4942" s="22">
        <v>4.875</v>
      </c>
      <c r="H4942" s="21">
        <v>12.0</v>
      </c>
    </row>
    <row r="4943" ht="15.75" customHeight="1">
      <c r="A4943" s="16" t="str">
        <f t="shared" ref="A4943:B4943" si="4787">A4907</f>
        <v>январь</v>
      </c>
      <c r="B4943" s="18">
        <f t="shared" si="4787"/>
        <v>1</v>
      </c>
      <c r="C4943" s="18">
        <f t="shared" si="215"/>
        <v>135</v>
      </c>
      <c r="D4943" s="19" t="str">
        <f t="shared" si="216"/>
        <v>Услуги</v>
      </c>
      <c r="E4943" s="20">
        <v>54.50000000000001</v>
      </c>
      <c r="F4943" s="21">
        <v>39.2945</v>
      </c>
      <c r="G4943" s="22">
        <v>4.128787878787878</v>
      </c>
      <c r="H4943" s="21">
        <v>13.2</v>
      </c>
    </row>
    <row r="4944" ht="15.75" customHeight="1">
      <c r="A4944" s="16" t="str">
        <f t="shared" ref="A4944:B4944" si="4788">A4908</f>
        <v>февраль</v>
      </c>
      <c r="B4944" s="18">
        <f t="shared" si="4788"/>
        <v>1</v>
      </c>
      <c r="C4944" s="18">
        <f t="shared" si="215"/>
        <v>135</v>
      </c>
      <c r="D4944" s="19" t="str">
        <f t="shared" si="216"/>
        <v>Услуги</v>
      </c>
      <c r="E4944" s="20">
        <v>58.5</v>
      </c>
      <c r="F4944" s="21">
        <v>40.949999999999996</v>
      </c>
      <c r="G4944" s="22">
        <v>5.416666666666666</v>
      </c>
      <c r="H4944" s="21">
        <v>10.8</v>
      </c>
    </row>
    <row r="4945" ht="15.75" customHeight="1">
      <c r="A4945" s="16" t="str">
        <f t="shared" ref="A4945:B4945" si="4789">A4909</f>
        <v>март</v>
      </c>
      <c r="B4945" s="18">
        <f t="shared" si="4789"/>
        <v>1</v>
      </c>
      <c r="C4945" s="18">
        <f t="shared" si="215"/>
        <v>135</v>
      </c>
      <c r="D4945" s="19" t="str">
        <f t="shared" si="216"/>
        <v>Услуги</v>
      </c>
      <c r="E4945" s="20">
        <v>47.0</v>
      </c>
      <c r="F4945" s="21">
        <v>33.229</v>
      </c>
      <c r="G4945" s="22">
        <v>3.5606060606060606</v>
      </c>
      <c r="H4945" s="21">
        <v>13.2</v>
      </c>
    </row>
    <row r="4946" ht="15.75" customHeight="1">
      <c r="A4946" s="16" t="str">
        <f t="shared" ref="A4946:B4946" si="4790">A4910</f>
        <v>апрель</v>
      </c>
      <c r="B4946" s="18">
        <f t="shared" si="4790"/>
        <v>2</v>
      </c>
      <c r="C4946" s="18">
        <f t="shared" si="215"/>
        <v>135</v>
      </c>
      <c r="D4946" s="19" t="str">
        <f t="shared" si="216"/>
        <v>Услуги</v>
      </c>
      <c r="E4946" s="20">
        <v>59.0</v>
      </c>
      <c r="F4946" s="21">
        <v>40.887</v>
      </c>
      <c r="G4946" s="22">
        <v>4.46969696969697</v>
      </c>
      <c r="H4946" s="21">
        <v>13.2</v>
      </c>
    </row>
    <row r="4947" ht="15.75" customHeight="1">
      <c r="A4947" s="16" t="str">
        <f t="shared" ref="A4947:B4947" si="4791">A4911</f>
        <v>май</v>
      </c>
      <c r="B4947" s="18">
        <f t="shared" si="4791"/>
        <v>2</v>
      </c>
      <c r="C4947" s="18">
        <f t="shared" si="215"/>
        <v>135</v>
      </c>
      <c r="D4947" s="19" t="str">
        <f t="shared" si="216"/>
        <v>Услуги</v>
      </c>
      <c r="E4947" s="20">
        <v>58.5</v>
      </c>
      <c r="F4947" s="21">
        <v>41.769</v>
      </c>
      <c r="G4947" s="22">
        <v>5.416666666666666</v>
      </c>
      <c r="H4947" s="21">
        <v>10.8</v>
      </c>
    </row>
    <row r="4948" ht="15.75" customHeight="1">
      <c r="A4948" s="16" t="str">
        <f t="shared" ref="A4948:B4948" si="4792">A4912</f>
        <v>июнь</v>
      </c>
      <c r="B4948" s="18">
        <f t="shared" si="4792"/>
        <v>2</v>
      </c>
      <c r="C4948" s="18">
        <f t="shared" si="215"/>
        <v>135</v>
      </c>
      <c r="D4948" s="19" t="str">
        <f t="shared" si="216"/>
        <v>Услуги</v>
      </c>
      <c r="E4948" s="20">
        <v>46.0</v>
      </c>
      <c r="F4948" s="21">
        <v>32.52199999999999</v>
      </c>
      <c r="G4948" s="22">
        <v>3.194444444444444</v>
      </c>
      <c r="H4948" s="21">
        <v>14.4</v>
      </c>
    </row>
    <row r="4949" ht="15.75" customHeight="1">
      <c r="A4949" s="16" t="str">
        <f t="shared" ref="A4949:B4949" si="4793">A4913</f>
        <v>июль</v>
      </c>
      <c r="B4949" s="18">
        <f t="shared" si="4793"/>
        <v>3</v>
      </c>
      <c r="C4949" s="18">
        <f t="shared" si="215"/>
        <v>135</v>
      </c>
      <c r="D4949" s="19" t="str">
        <f t="shared" si="216"/>
        <v>Услуги</v>
      </c>
      <c r="E4949" s="20">
        <v>46.0</v>
      </c>
      <c r="F4949" s="21">
        <v>32.843999999999994</v>
      </c>
      <c r="G4949" s="22">
        <v>3.833333333333334</v>
      </c>
      <c r="H4949" s="21">
        <v>12.0</v>
      </c>
    </row>
    <row r="4950" ht="15.75" customHeight="1">
      <c r="A4950" s="16" t="str">
        <f t="shared" ref="A4950:B4950" si="4794">A4914</f>
        <v>август</v>
      </c>
      <c r="B4950" s="18">
        <f t="shared" si="4794"/>
        <v>3</v>
      </c>
      <c r="C4950" s="18">
        <f t="shared" si="215"/>
        <v>135</v>
      </c>
      <c r="D4950" s="19" t="str">
        <f t="shared" si="216"/>
        <v>Услуги</v>
      </c>
      <c r="E4950" s="20">
        <v>56.49999999999999</v>
      </c>
      <c r="F4950" s="21">
        <v>39.1545</v>
      </c>
      <c r="G4950" s="22">
        <v>4.28030303030303</v>
      </c>
      <c r="H4950" s="21">
        <v>13.2</v>
      </c>
    </row>
    <row r="4951" ht="15.75" customHeight="1">
      <c r="A4951" s="16" t="str">
        <f t="shared" ref="A4951:B4951" si="4795">A4915</f>
        <v>сентябрь</v>
      </c>
      <c r="B4951" s="18">
        <f t="shared" si="4795"/>
        <v>3</v>
      </c>
      <c r="C4951" s="18">
        <f t="shared" si="215"/>
        <v>135</v>
      </c>
      <c r="D4951" s="19" t="str">
        <f t="shared" si="216"/>
        <v>Услуги</v>
      </c>
      <c r="E4951" s="20">
        <v>57.99999999999999</v>
      </c>
      <c r="F4951" s="21">
        <v>39.78799999999999</v>
      </c>
      <c r="G4951" s="22">
        <v>4.027777777777778</v>
      </c>
      <c r="H4951" s="21">
        <v>14.4</v>
      </c>
    </row>
    <row r="4952" ht="15.75" customHeight="1">
      <c r="A4952" s="16" t="str">
        <f t="shared" ref="A4952:B4952" si="4796">A4916</f>
        <v>январь</v>
      </c>
      <c r="B4952" s="18">
        <f t="shared" si="4796"/>
        <v>1</v>
      </c>
      <c r="C4952" s="18">
        <f t="shared" si="215"/>
        <v>136</v>
      </c>
      <c r="D4952" s="19" t="str">
        <f t="shared" si="216"/>
        <v>телефоны и гаджеты</v>
      </c>
      <c r="E4952" s="20">
        <v>54.0</v>
      </c>
      <c r="F4952" s="21">
        <v>37.044</v>
      </c>
      <c r="G4952" s="22">
        <v>4.090909090909091</v>
      </c>
      <c r="H4952" s="21">
        <v>13.2</v>
      </c>
    </row>
    <row r="4953" ht="15.75" customHeight="1">
      <c r="A4953" s="16" t="str">
        <f t="shared" ref="A4953:B4953" si="4797">A4917</f>
        <v>февраль</v>
      </c>
      <c r="B4953" s="18">
        <f t="shared" si="4797"/>
        <v>1</v>
      </c>
      <c r="C4953" s="18">
        <f t="shared" si="215"/>
        <v>136</v>
      </c>
      <c r="D4953" s="19" t="str">
        <f t="shared" si="216"/>
        <v>телефоны и гаджеты</v>
      </c>
      <c r="E4953" s="20">
        <v>40.0</v>
      </c>
      <c r="F4953" s="21">
        <v>27.440000000000005</v>
      </c>
      <c r="G4953" s="22">
        <v>2.777777777777778</v>
      </c>
      <c r="H4953" s="21">
        <v>14.4</v>
      </c>
    </row>
    <row r="4954" ht="15.75" customHeight="1">
      <c r="A4954" s="16" t="str">
        <f t="shared" ref="A4954:B4954" si="4798">A4918</f>
        <v>март</v>
      </c>
      <c r="B4954" s="18">
        <f t="shared" si="4798"/>
        <v>1</v>
      </c>
      <c r="C4954" s="18">
        <f t="shared" si="215"/>
        <v>136</v>
      </c>
      <c r="D4954" s="19" t="str">
        <f t="shared" si="216"/>
        <v>телефоны и гаджеты</v>
      </c>
      <c r="E4954" s="20">
        <v>49.0</v>
      </c>
      <c r="F4954" s="21">
        <v>34.986</v>
      </c>
      <c r="G4954" s="22">
        <v>3.4027777777777777</v>
      </c>
      <c r="H4954" s="21">
        <v>14.4</v>
      </c>
    </row>
    <row r="4955" ht="15.75" customHeight="1">
      <c r="A4955" s="16" t="str">
        <f t="shared" ref="A4955:B4955" si="4799">A4919</f>
        <v>апрель</v>
      </c>
      <c r="B4955" s="18">
        <f t="shared" si="4799"/>
        <v>2</v>
      </c>
      <c r="C4955" s="18">
        <f t="shared" si="215"/>
        <v>136</v>
      </c>
      <c r="D4955" s="19" t="str">
        <f t="shared" si="216"/>
        <v>телефоны и гаджеты</v>
      </c>
      <c r="E4955" s="20">
        <v>56.49999999999999</v>
      </c>
      <c r="F4955" s="21">
        <v>38.3635</v>
      </c>
      <c r="G4955" s="22">
        <v>4.708333333333334</v>
      </c>
      <c r="H4955" s="21">
        <v>12.0</v>
      </c>
    </row>
    <row r="4956" ht="15.75" customHeight="1">
      <c r="A4956" s="16" t="str">
        <f t="shared" ref="A4956:B4956" si="4800">A4920</f>
        <v>май</v>
      </c>
      <c r="B4956" s="18">
        <f t="shared" si="4800"/>
        <v>2</v>
      </c>
      <c r="C4956" s="18">
        <f t="shared" si="215"/>
        <v>136</v>
      </c>
      <c r="D4956" s="19" t="str">
        <f t="shared" si="216"/>
        <v>телефоны и гаджеты</v>
      </c>
      <c r="E4956" s="20">
        <v>48.5</v>
      </c>
      <c r="F4956" s="21">
        <v>35.308</v>
      </c>
      <c r="G4956" s="22">
        <v>3.6742424242424243</v>
      </c>
      <c r="H4956" s="21">
        <v>13.2</v>
      </c>
    </row>
    <row r="4957" ht="15.75" customHeight="1">
      <c r="A4957" s="16" t="str">
        <f t="shared" ref="A4957:B4957" si="4801">A4921</f>
        <v>июнь</v>
      </c>
      <c r="B4957" s="18">
        <f t="shared" si="4801"/>
        <v>2</v>
      </c>
      <c r="C4957" s="18">
        <f t="shared" si="215"/>
        <v>136</v>
      </c>
      <c r="D4957" s="19" t="str">
        <f t="shared" si="216"/>
        <v>телефоны и гаджеты</v>
      </c>
      <c r="E4957" s="20">
        <v>44.0</v>
      </c>
      <c r="F4957" s="21">
        <v>31.416</v>
      </c>
      <c r="G4957" s="22">
        <v>3.055555555555556</v>
      </c>
      <c r="H4957" s="21">
        <v>14.4</v>
      </c>
    </row>
    <row r="4958" ht="15.75" customHeight="1">
      <c r="A4958" s="16" t="str">
        <f t="shared" ref="A4958:B4958" si="4802">A4922</f>
        <v>июль</v>
      </c>
      <c r="B4958" s="18">
        <f t="shared" si="4802"/>
        <v>3</v>
      </c>
      <c r="C4958" s="18">
        <f t="shared" si="215"/>
        <v>136</v>
      </c>
      <c r="D4958" s="19" t="str">
        <f t="shared" si="216"/>
        <v>телефоны и гаджеты</v>
      </c>
      <c r="E4958" s="20">
        <v>45.0</v>
      </c>
      <c r="F4958" s="21">
        <v>31.499999999999993</v>
      </c>
      <c r="G4958" s="22">
        <v>3.125</v>
      </c>
      <c r="H4958" s="21">
        <v>14.4</v>
      </c>
    </row>
    <row r="4959" ht="15.75" customHeight="1">
      <c r="A4959" s="16" t="str">
        <f t="shared" ref="A4959:B4959" si="4803">A4923</f>
        <v>август</v>
      </c>
      <c r="B4959" s="18">
        <f t="shared" si="4803"/>
        <v>3</v>
      </c>
      <c r="C4959" s="18">
        <f t="shared" si="215"/>
        <v>136</v>
      </c>
      <c r="D4959" s="19" t="str">
        <f t="shared" si="216"/>
        <v>телефоны и гаджеты</v>
      </c>
      <c r="E4959" s="20">
        <v>60.0</v>
      </c>
      <c r="F4959" s="21">
        <v>42.84</v>
      </c>
      <c r="G4959" s="22">
        <v>5.555555555555556</v>
      </c>
      <c r="H4959" s="21">
        <v>10.8</v>
      </c>
    </row>
    <row r="4960" ht="15.75" customHeight="1">
      <c r="A4960" s="16" t="str">
        <f t="shared" ref="A4960:B4960" si="4804">A4924</f>
        <v>сентябрь</v>
      </c>
      <c r="B4960" s="18">
        <f t="shared" si="4804"/>
        <v>3</v>
      </c>
      <c r="C4960" s="18">
        <f t="shared" si="215"/>
        <v>136</v>
      </c>
      <c r="D4960" s="19" t="str">
        <f t="shared" si="216"/>
        <v>телефоны и гаджеты</v>
      </c>
      <c r="E4960" s="20">
        <v>56.49999999999999</v>
      </c>
      <c r="F4960" s="21">
        <v>40.341</v>
      </c>
      <c r="G4960" s="22">
        <v>5.231481481481481</v>
      </c>
      <c r="H4960" s="21">
        <v>10.8</v>
      </c>
    </row>
    <row r="4961" ht="15.75" customHeight="1">
      <c r="A4961" s="16" t="str">
        <f t="shared" ref="A4961:B4961" si="4805">A4925</f>
        <v>январь</v>
      </c>
      <c r="B4961" s="18">
        <f t="shared" si="4805"/>
        <v>1</v>
      </c>
      <c r="C4961" s="18">
        <f t="shared" si="215"/>
        <v>137</v>
      </c>
      <c r="D4961" s="19" t="str">
        <f t="shared" si="216"/>
        <v>платежи</v>
      </c>
      <c r="E4961" s="20">
        <v>58.5</v>
      </c>
      <c r="F4961" s="21">
        <v>40.540499999999994</v>
      </c>
      <c r="G4961" s="22">
        <v>4.431818181818182</v>
      </c>
      <c r="H4961" s="21">
        <v>13.2</v>
      </c>
    </row>
    <row r="4962" ht="15.75" customHeight="1">
      <c r="A4962" s="16" t="str">
        <f t="shared" ref="A4962:B4962" si="4806">A4926</f>
        <v>февраль</v>
      </c>
      <c r="B4962" s="18">
        <f t="shared" si="4806"/>
        <v>1</v>
      </c>
      <c r="C4962" s="18">
        <f t="shared" si="215"/>
        <v>137</v>
      </c>
      <c r="D4962" s="19" t="str">
        <f t="shared" si="216"/>
        <v>платежи</v>
      </c>
      <c r="E4962" s="20">
        <v>57.99999999999999</v>
      </c>
      <c r="F4962" s="21">
        <v>42.224</v>
      </c>
      <c r="G4962" s="22">
        <v>4.027777777777778</v>
      </c>
      <c r="H4962" s="21">
        <v>14.4</v>
      </c>
    </row>
    <row r="4963" ht="15.75" customHeight="1">
      <c r="A4963" s="16" t="str">
        <f t="shared" ref="A4963:B4963" si="4807">A4927</f>
        <v>март</v>
      </c>
      <c r="B4963" s="18">
        <f t="shared" si="4807"/>
        <v>1</v>
      </c>
      <c r="C4963" s="18">
        <f t="shared" si="215"/>
        <v>137</v>
      </c>
      <c r="D4963" s="19" t="str">
        <f t="shared" si="216"/>
        <v>платежи</v>
      </c>
      <c r="E4963" s="20">
        <v>50.0</v>
      </c>
      <c r="F4963" s="21">
        <v>36.05</v>
      </c>
      <c r="G4963" s="22">
        <v>3.787878787878788</v>
      </c>
      <c r="H4963" s="21">
        <v>13.2</v>
      </c>
    </row>
    <row r="4964" ht="15.75" customHeight="1">
      <c r="A4964" s="16" t="str">
        <f t="shared" ref="A4964:B4964" si="4808">A4928</f>
        <v>апрель</v>
      </c>
      <c r="B4964" s="18">
        <f t="shared" si="4808"/>
        <v>2</v>
      </c>
      <c r="C4964" s="18">
        <f t="shared" si="215"/>
        <v>137</v>
      </c>
      <c r="D4964" s="19" t="str">
        <f t="shared" si="216"/>
        <v>платежи</v>
      </c>
      <c r="E4964" s="20">
        <v>47.5</v>
      </c>
      <c r="F4964" s="21">
        <v>33.25</v>
      </c>
      <c r="G4964" s="22">
        <v>3.958333333333333</v>
      </c>
      <c r="H4964" s="21">
        <v>12.0</v>
      </c>
    </row>
    <row r="4965" ht="15.75" customHeight="1">
      <c r="A4965" s="16" t="str">
        <f t="shared" ref="A4965:B4965" si="4809">A4929</f>
        <v>май</v>
      </c>
      <c r="B4965" s="18">
        <f t="shared" si="4809"/>
        <v>2</v>
      </c>
      <c r="C4965" s="18">
        <f t="shared" si="215"/>
        <v>137</v>
      </c>
      <c r="D4965" s="19" t="str">
        <f t="shared" si="216"/>
        <v>платежи</v>
      </c>
      <c r="E4965" s="20">
        <v>59.0</v>
      </c>
      <c r="F4965" s="21">
        <v>39.647999999999996</v>
      </c>
      <c r="G4965" s="22">
        <v>4.916666666666666</v>
      </c>
      <c r="H4965" s="21">
        <v>12.0</v>
      </c>
    </row>
    <row r="4966" ht="15.75" customHeight="1">
      <c r="A4966" s="16" t="str">
        <f t="shared" ref="A4966:B4966" si="4810">A4930</f>
        <v>июнь</v>
      </c>
      <c r="B4966" s="18">
        <f t="shared" si="4810"/>
        <v>2</v>
      </c>
      <c r="C4966" s="18">
        <f t="shared" si="215"/>
        <v>137</v>
      </c>
      <c r="D4966" s="19" t="str">
        <f t="shared" si="216"/>
        <v>платежи</v>
      </c>
      <c r="E4966" s="20">
        <v>55.50000000000001</v>
      </c>
      <c r="F4966" s="21">
        <v>37.29599999999999</v>
      </c>
      <c r="G4966" s="22">
        <v>5.138888888888888</v>
      </c>
      <c r="H4966" s="21">
        <v>10.8</v>
      </c>
    </row>
    <row r="4967" ht="15.75" customHeight="1">
      <c r="A4967" s="16" t="str">
        <f t="shared" ref="A4967:B4967" si="4811">A4931</f>
        <v>июль</v>
      </c>
      <c r="B4967" s="18">
        <f t="shared" si="4811"/>
        <v>3</v>
      </c>
      <c r="C4967" s="18">
        <f t="shared" si="215"/>
        <v>137</v>
      </c>
      <c r="D4967" s="19" t="str">
        <f t="shared" si="216"/>
        <v>платежи</v>
      </c>
      <c r="E4967" s="20">
        <v>47.0</v>
      </c>
      <c r="F4967" s="21">
        <v>31.583999999999996</v>
      </c>
      <c r="G4967" s="22">
        <v>4.351851851851853</v>
      </c>
      <c r="H4967" s="21">
        <v>10.8</v>
      </c>
    </row>
    <row r="4968" ht="15.75" customHeight="1">
      <c r="A4968" s="16" t="str">
        <f t="shared" ref="A4968:B4968" si="4812">A4932</f>
        <v>август</v>
      </c>
      <c r="B4968" s="18">
        <f t="shared" si="4812"/>
        <v>3</v>
      </c>
      <c r="C4968" s="18">
        <f t="shared" si="215"/>
        <v>137</v>
      </c>
      <c r="D4968" s="19" t="str">
        <f t="shared" si="216"/>
        <v>платежи</v>
      </c>
      <c r="E4968" s="20">
        <v>45.5</v>
      </c>
      <c r="F4968" s="21">
        <v>32.1685</v>
      </c>
      <c r="G4968" s="22">
        <v>3.1597222222222223</v>
      </c>
      <c r="H4968" s="21">
        <v>14.4</v>
      </c>
    </row>
    <row r="4969" ht="15.75" customHeight="1">
      <c r="A4969" s="16" t="str">
        <f t="shared" ref="A4969:B4969" si="4813">A4933</f>
        <v>сентябрь</v>
      </c>
      <c r="B4969" s="18">
        <f t="shared" si="4813"/>
        <v>3</v>
      </c>
      <c r="C4969" s="18">
        <f t="shared" si="215"/>
        <v>137</v>
      </c>
      <c r="D4969" s="19" t="str">
        <f t="shared" si="216"/>
        <v>платежи</v>
      </c>
      <c r="E4969" s="20">
        <v>47.0</v>
      </c>
      <c r="F4969" s="21">
        <v>33.887</v>
      </c>
      <c r="G4969" s="22">
        <v>4.351851851851853</v>
      </c>
      <c r="H4969" s="21">
        <v>10.8</v>
      </c>
    </row>
    <row r="4970" ht="15.75" customHeight="1">
      <c r="A4970" s="16" t="str">
        <f t="shared" ref="A4970:B4970" si="4814">A4934</f>
        <v>январь</v>
      </c>
      <c r="B4970" s="18">
        <f t="shared" si="4814"/>
        <v>1</v>
      </c>
      <c r="C4970" s="18">
        <f t="shared" si="215"/>
        <v>133</v>
      </c>
      <c r="D4970" s="19" t="str">
        <f t="shared" si="216"/>
        <v>Услуги</v>
      </c>
      <c r="E4970" s="20">
        <v>59.0</v>
      </c>
      <c r="F4970" s="21">
        <v>40.061</v>
      </c>
      <c r="G4970" s="22">
        <v>4.916666666666666</v>
      </c>
      <c r="H4970" s="21">
        <v>12.0</v>
      </c>
    </row>
    <row r="4971" ht="15.75" customHeight="1">
      <c r="A4971" s="16" t="str">
        <f t="shared" ref="A4971:B4971" si="4815">A4935</f>
        <v>февраль</v>
      </c>
      <c r="B4971" s="18">
        <f t="shared" si="4815"/>
        <v>1</v>
      </c>
      <c r="C4971" s="18">
        <f t="shared" si="215"/>
        <v>133</v>
      </c>
      <c r="D4971" s="19" t="str">
        <f t="shared" si="216"/>
        <v>Услуги</v>
      </c>
      <c r="E4971" s="20">
        <v>45.0</v>
      </c>
      <c r="F4971" s="21">
        <v>31.499999999999993</v>
      </c>
      <c r="G4971" s="22">
        <v>3.4090909090909087</v>
      </c>
      <c r="H4971" s="21">
        <v>13.2</v>
      </c>
    </row>
    <row r="4972" ht="15.75" customHeight="1">
      <c r="A4972" s="16" t="str">
        <f t="shared" ref="A4972:B4972" si="4816">A4936</f>
        <v>март</v>
      </c>
      <c r="B4972" s="18">
        <f t="shared" si="4816"/>
        <v>1</v>
      </c>
      <c r="C4972" s="18">
        <f t="shared" si="215"/>
        <v>133</v>
      </c>
      <c r="D4972" s="19" t="str">
        <f t="shared" si="216"/>
        <v>Услуги</v>
      </c>
      <c r="E4972" s="20">
        <v>56.99999999999999</v>
      </c>
      <c r="F4972" s="21">
        <v>41.097</v>
      </c>
      <c r="G4972" s="22">
        <v>4.318181818181818</v>
      </c>
      <c r="H4972" s="21">
        <v>13.2</v>
      </c>
    </row>
    <row r="4973" ht="15.75" customHeight="1">
      <c r="A4973" s="16" t="str">
        <f t="shared" ref="A4973:B4973" si="4817">A4937</f>
        <v>апрель</v>
      </c>
      <c r="B4973" s="18">
        <f t="shared" si="4817"/>
        <v>2</v>
      </c>
      <c r="C4973" s="18">
        <f t="shared" si="215"/>
        <v>133</v>
      </c>
      <c r="D4973" s="19" t="str">
        <f t="shared" si="216"/>
        <v>Услуги</v>
      </c>
      <c r="E4973" s="20">
        <v>43.5</v>
      </c>
      <c r="F4973" s="21">
        <v>30.45</v>
      </c>
      <c r="G4973" s="22">
        <v>4.027777777777778</v>
      </c>
      <c r="H4973" s="21">
        <v>10.8</v>
      </c>
    </row>
    <row r="4974" ht="15.75" customHeight="1">
      <c r="A4974" s="16" t="str">
        <f t="shared" ref="A4974:B4974" si="4818">A4938</f>
        <v>май</v>
      </c>
      <c r="B4974" s="18">
        <f t="shared" si="4818"/>
        <v>2</v>
      </c>
      <c r="C4974" s="18">
        <f t="shared" si="215"/>
        <v>133</v>
      </c>
      <c r="D4974" s="19" t="str">
        <f t="shared" si="216"/>
        <v>Услуги</v>
      </c>
      <c r="E4974" s="20">
        <v>49.5</v>
      </c>
      <c r="F4974" s="21">
        <v>36.036</v>
      </c>
      <c r="G4974" s="22">
        <v>4.125</v>
      </c>
      <c r="H4974" s="21">
        <v>12.0</v>
      </c>
    </row>
    <row r="4975" ht="15.75" customHeight="1">
      <c r="A4975" s="16" t="str">
        <f t="shared" ref="A4975:B4975" si="4819">A4939</f>
        <v>июнь</v>
      </c>
      <c r="B4975" s="18">
        <f t="shared" si="4819"/>
        <v>2</v>
      </c>
      <c r="C4975" s="18">
        <f t="shared" si="215"/>
        <v>133</v>
      </c>
      <c r="D4975" s="19" t="str">
        <f t="shared" si="216"/>
        <v>Услуги</v>
      </c>
      <c r="E4975" s="20">
        <v>48.5</v>
      </c>
      <c r="F4975" s="21">
        <v>34.629</v>
      </c>
      <c r="G4975" s="22">
        <v>3.6742424242424243</v>
      </c>
      <c r="H4975" s="21">
        <v>13.2</v>
      </c>
    </row>
    <row r="4976" ht="15.75" customHeight="1">
      <c r="A4976" s="16" t="str">
        <f t="shared" ref="A4976:B4976" si="4820">A4940</f>
        <v>июль</v>
      </c>
      <c r="B4976" s="18">
        <f t="shared" si="4820"/>
        <v>3</v>
      </c>
      <c r="C4976" s="18">
        <f t="shared" si="215"/>
        <v>133</v>
      </c>
      <c r="D4976" s="19" t="str">
        <f t="shared" si="216"/>
        <v>Услуги</v>
      </c>
      <c r="E4976" s="20">
        <v>46.5</v>
      </c>
      <c r="F4976" s="21">
        <v>33.201</v>
      </c>
      <c r="G4976" s="22">
        <v>4.305555555555555</v>
      </c>
      <c r="H4976" s="21">
        <v>10.8</v>
      </c>
    </row>
    <row r="4977" ht="15.75" customHeight="1">
      <c r="A4977" s="16" t="str">
        <f t="shared" ref="A4977:B4977" si="4821">A4941</f>
        <v>август</v>
      </c>
      <c r="B4977" s="18">
        <f t="shared" si="4821"/>
        <v>3</v>
      </c>
      <c r="C4977" s="18">
        <f t="shared" si="215"/>
        <v>133</v>
      </c>
      <c r="D4977" s="19" t="str">
        <f t="shared" si="216"/>
        <v>Услуги</v>
      </c>
      <c r="E4977" s="20">
        <v>44.0</v>
      </c>
      <c r="F4977" s="21">
        <v>29.259999999999998</v>
      </c>
      <c r="G4977" s="22">
        <v>4.0740740740740735</v>
      </c>
      <c r="H4977" s="21">
        <v>10.8</v>
      </c>
    </row>
    <row r="4978" ht="15.75" customHeight="1">
      <c r="A4978" s="16" t="str">
        <f t="shared" ref="A4978:B4978" si="4822">A4942</f>
        <v>сентябрь</v>
      </c>
      <c r="B4978" s="18">
        <f t="shared" si="4822"/>
        <v>3</v>
      </c>
      <c r="C4978" s="18">
        <f t="shared" si="215"/>
        <v>133</v>
      </c>
      <c r="D4978" s="19" t="str">
        <f t="shared" si="216"/>
        <v>Услуги</v>
      </c>
      <c r="E4978" s="20">
        <v>44.0</v>
      </c>
      <c r="F4978" s="21">
        <v>29.875999999999998</v>
      </c>
      <c r="G4978" s="22">
        <v>4.0740740740740735</v>
      </c>
      <c r="H4978" s="21">
        <v>10.8</v>
      </c>
    </row>
    <row r="4979" ht="15.75" customHeight="1">
      <c r="A4979" s="16" t="str">
        <f t="shared" ref="A4979:B4979" si="4823">A4943</f>
        <v>январь</v>
      </c>
      <c r="B4979" s="18">
        <f t="shared" si="4823"/>
        <v>1</v>
      </c>
      <c r="C4979" s="18">
        <f t="shared" si="215"/>
        <v>136</v>
      </c>
      <c r="D4979" s="19" t="str">
        <f t="shared" si="216"/>
        <v>Услуги</v>
      </c>
      <c r="E4979" s="20">
        <v>50.5</v>
      </c>
      <c r="F4979" s="21">
        <v>33.582499999999996</v>
      </c>
      <c r="G4979" s="22">
        <v>3.8257575757575752</v>
      </c>
      <c r="H4979" s="21">
        <v>13.2</v>
      </c>
    </row>
    <row r="4980" ht="15.75" customHeight="1">
      <c r="A4980" s="16" t="str">
        <f t="shared" ref="A4980:B4980" si="4824">A4944</f>
        <v>февраль</v>
      </c>
      <c r="B4980" s="18">
        <f t="shared" si="4824"/>
        <v>1</v>
      </c>
      <c r="C4980" s="18">
        <f t="shared" si="215"/>
        <v>136</v>
      </c>
      <c r="D4980" s="19" t="str">
        <f t="shared" si="216"/>
        <v>Услуги</v>
      </c>
      <c r="E4980" s="20">
        <v>43.5</v>
      </c>
      <c r="F4980" s="21">
        <v>31.972499999999997</v>
      </c>
      <c r="G4980" s="22">
        <v>3.020833333333333</v>
      </c>
      <c r="H4980" s="21">
        <v>14.4</v>
      </c>
    </row>
    <row r="4981" ht="15.75" customHeight="1">
      <c r="A4981" s="16" t="str">
        <f t="shared" ref="A4981:B4981" si="4825">A4945</f>
        <v>март</v>
      </c>
      <c r="B4981" s="18">
        <f t="shared" si="4825"/>
        <v>1</v>
      </c>
      <c r="C4981" s="18">
        <f t="shared" si="215"/>
        <v>136</v>
      </c>
      <c r="D4981" s="19" t="str">
        <f t="shared" si="216"/>
        <v>Услуги</v>
      </c>
      <c r="E4981" s="20">
        <v>45.0</v>
      </c>
      <c r="F4981" s="21">
        <v>29.924999999999997</v>
      </c>
      <c r="G4981" s="22">
        <v>4.166666666666666</v>
      </c>
      <c r="H4981" s="21">
        <v>10.8</v>
      </c>
    </row>
    <row r="4982" ht="15.75" customHeight="1">
      <c r="A4982" s="16" t="str">
        <f t="shared" ref="A4982:B4982" si="4826">A4946</f>
        <v>апрель</v>
      </c>
      <c r="B4982" s="18">
        <f t="shared" si="4826"/>
        <v>2</v>
      </c>
      <c r="C4982" s="18">
        <f t="shared" si="215"/>
        <v>136</v>
      </c>
      <c r="D4982" s="19" t="str">
        <f t="shared" si="216"/>
        <v>Услуги</v>
      </c>
      <c r="E4982" s="20">
        <v>55.00000000000001</v>
      </c>
      <c r="F4982" s="21">
        <v>39.655</v>
      </c>
      <c r="G4982" s="22">
        <v>4.166666666666666</v>
      </c>
      <c r="H4982" s="21">
        <v>13.2</v>
      </c>
    </row>
    <row r="4983" ht="15.75" customHeight="1">
      <c r="A4983" s="16" t="str">
        <f t="shared" ref="A4983:B4983" si="4827">A4947</f>
        <v>май</v>
      </c>
      <c r="B4983" s="18">
        <f t="shared" si="4827"/>
        <v>2</v>
      </c>
      <c r="C4983" s="18">
        <f t="shared" si="215"/>
        <v>136</v>
      </c>
      <c r="D4983" s="19" t="str">
        <f t="shared" si="216"/>
        <v>Услуги</v>
      </c>
      <c r="E4983" s="20">
        <v>58.5</v>
      </c>
      <c r="F4983" s="21">
        <v>40.13099999999999</v>
      </c>
      <c r="G4983" s="22">
        <v>5.416666666666666</v>
      </c>
      <c r="H4983" s="21">
        <v>10.8</v>
      </c>
    </row>
    <row r="4984" ht="15.75" customHeight="1">
      <c r="A4984" s="16" t="str">
        <f t="shared" ref="A4984:B4984" si="4828">A4948</f>
        <v>июнь</v>
      </c>
      <c r="B4984" s="18">
        <f t="shared" si="4828"/>
        <v>2</v>
      </c>
      <c r="C4984" s="18">
        <f t="shared" si="215"/>
        <v>136</v>
      </c>
      <c r="D4984" s="19" t="str">
        <f t="shared" si="216"/>
        <v>Услуги</v>
      </c>
      <c r="E4984" s="20">
        <v>43.5</v>
      </c>
      <c r="F4984" s="21">
        <v>31.972499999999997</v>
      </c>
      <c r="G4984" s="22">
        <v>4.027777777777778</v>
      </c>
      <c r="H4984" s="21">
        <v>10.8</v>
      </c>
    </row>
    <row r="4985" ht="15.75" customHeight="1">
      <c r="A4985" s="16" t="str">
        <f t="shared" ref="A4985:B4985" si="4829">A4949</f>
        <v>июль</v>
      </c>
      <c r="B4985" s="18">
        <f t="shared" si="4829"/>
        <v>3</v>
      </c>
      <c r="C4985" s="18">
        <f t="shared" si="215"/>
        <v>136</v>
      </c>
      <c r="D4985" s="19" t="str">
        <f t="shared" si="216"/>
        <v>Услуги</v>
      </c>
      <c r="E4985" s="20">
        <v>59.0</v>
      </c>
      <c r="F4985" s="21">
        <v>40.061</v>
      </c>
      <c r="G4985" s="22">
        <v>4.916666666666666</v>
      </c>
      <c r="H4985" s="21">
        <v>12.0</v>
      </c>
    </row>
    <row r="4986" ht="15.75" customHeight="1">
      <c r="A4986" s="16" t="str">
        <f t="shared" ref="A4986:B4986" si="4830">A4950</f>
        <v>август</v>
      </c>
      <c r="B4986" s="18">
        <f t="shared" si="4830"/>
        <v>3</v>
      </c>
      <c r="C4986" s="18">
        <f t="shared" si="215"/>
        <v>136</v>
      </c>
      <c r="D4986" s="19" t="str">
        <f t="shared" si="216"/>
        <v>Услуги</v>
      </c>
      <c r="E4986" s="20">
        <v>47.5</v>
      </c>
      <c r="F4986" s="21">
        <v>33.915</v>
      </c>
      <c r="G4986" s="22">
        <v>4.398148148148148</v>
      </c>
      <c r="H4986" s="21">
        <v>10.8</v>
      </c>
    </row>
    <row r="4987" ht="15.75" customHeight="1">
      <c r="A4987" s="16" t="str">
        <f t="shared" ref="A4987:B4987" si="4831">A4951</f>
        <v>сентябрь</v>
      </c>
      <c r="B4987" s="18">
        <f t="shared" si="4831"/>
        <v>3</v>
      </c>
      <c r="C4987" s="18">
        <f t="shared" si="215"/>
        <v>136</v>
      </c>
      <c r="D4987" s="19" t="str">
        <f t="shared" si="216"/>
        <v>Услуги</v>
      </c>
      <c r="E4987" s="20">
        <v>57.49999999999999</v>
      </c>
      <c r="F4987" s="21">
        <v>41.86</v>
      </c>
      <c r="G4987" s="22">
        <v>4.356060606060606</v>
      </c>
      <c r="H4987" s="21">
        <v>13.2</v>
      </c>
    </row>
    <row r="4988" ht="15.75" customHeight="1">
      <c r="A4988" s="16" t="str">
        <f t="shared" ref="A4988:B4988" si="4832">A4952</f>
        <v>январь</v>
      </c>
      <c r="B4988" s="18">
        <f t="shared" si="4832"/>
        <v>1</v>
      </c>
      <c r="C4988" s="18">
        <f t="shared" si="215"/>
        <v>137</v>
      </c>
      <c r="D4988" s="19" t="str">
        <f t="shared" si="216"/>
        <v>телефоны и гаджеты</v>
      </c>
      <c r="E4988" s="20">
        <v>42.0</v>
      </c>
      <c r="F4988" s="21">
        <v>28.224</v>
      </c>
      <c r="G4988" s="22">
        <v>3.5000000000000004</v>
      </c>
      <c r="H4988" s="21">
        <v>12.0</v>
      </c>
    </row>
    <row r="4989" ht="15.75" customHeight="1">
      <c r="A4989" s="16" t="str">
        <f t="shared" ref="A4989:B4989" si="4833">A4953</f>
        <v>февраль</v>
      </c>
      <c r="B4989" s="18">
        <f t="shared" si="4833"/>
        <v>1</v>
      </c>
      <c r="C4989" s="18">
        <f t="shared" si="215"/>
        <v>137</v>
      </c>
      <c r="D4989" s="19" t="str">
        <f t="shared" si="216"/>
        <v>телефоны и гаджеты</v>
      </c>
      <c r="E4989" s="20">
        <v>47.0</v>
      </c>
      <c r="F4989" s="21">
        <v>33.887</v>
      </c>
      <c r="G4989" s="22">
        <v>3.2638888888888884</v>
      </c>
      <c r="H4989" s="21">
        <v>14.4</v>
      </c>
    </row>
    <row r="4990" ht="15.75" customHeight="1">
      <c r="A4990" s="16" t="str">
        <f t="shared" ref="A4990:B4990" si="4834">A4954</f>
        <v>март</v>
      </c>
      <c r="B4990" s="18">
        <f t="shared" si="4834"/>
        <v>1</v>
      </c>
      <c r="C4990" s="18">
        <f t="shared" si="215"/>
        <v>137</v>
      </c>
      <c r="D4990" s="19" t="str">
        <f t="shared" si="216"/>
        <v>телефоны и гаджеты</v>
      </c>
      <c r="E4990" s="20">
        <v>55.00000000000001</v>
      </c>
      <c r="F4990" s="21">
        <v>40.04</v>
      </c>
      <c r="G4990" s="22">
        <v>4.166666666666666</v>
      </c>
      <c r="H4990" s="21">
        <v>13.2</v>
      </c>
    </row>
    <row r="4991" ht="15.75" customHeight="1">
      <c r="A4991" s="16" t="str">
        <f t="shared" ref="A4991:B4991" si="4835">A4955</f>
        <v>апрель</v>
      </c>
      <c r="B4991" s="18">
        <f t="shared" si="4835"/>
        <v>2</v>
      </c>
      <c r="C4991" s="18">
        <f t="shared" si="215"/>
        <v>137</v>
      </c>
      <c r="D4991" s="19" t="str">
        <f t="shared" si="216"/>
        <v>телефоны и гаджеты</v>
      </c>
      <c r="E4991" s="20">
        <v>42.5</v>
      </c>
      <c r="F4991" s="21">
        <v>28.262499999999996</v>
      </c>
      <c r="G4991" s="22">
        <v>2.951388888888889</v>
      </c>
      <c r="H4991" s="21">
        <v>14.4</v>
      </c>
    </row>
    <row r="4992" ht="15.75" customHeight="1">
      <c r="A4992" s="16" t="str">
        <f t="shared" ref="A4992:B4992" si="4836">A4956</f>
        <v>май</v>
      </c>
      <c r="B4992" s="18">
        <f t="shared" si="4836"/>
        <v>2</v>
      </c>
      <c r="C4992" s="18">
        <f t="shared" si="215"/>
        <v>137</v>
      </c>
      <c r="D4992" s="19" t="str">
        <f t="shared" si="216"/>
        <v>телефоны и гаджеты</v>
      </c>
      <c r="E4992" s="20">
        <v>59.0</v>
      </c>
      <c r="F4992" s="21">
        <v>40.887</v>
      </c>
      <c r="G4992" s="22">
        <v>4.097222222222223</v>
      </c>
      <c r="H4992" s="21">
        <v>14.4</v>
      </c>
    </row>
    <row r="4993" ht="15.75" customHeight="1">
      <c r="A4993" s="16" t="str">
        <f t="shared" ref="A4993:B4993" si="4837">A4957</f>
        <v>июнь</v>
      </c>
      <c r="B4993" s="18">
        <f t="shared" si="4837"/>
        <v>2</v>
      </c>
      <c r="C4993" s="18">
        <f t="shared" si="215"/>
        <v>137</v>
      </c>
      <c r="D4993" s="19" t="str">
        <f t="shared" si="216"/>
        <v>телефоны и гаджеты</v>
      </c>
      <c r="E4993" s="20">
        <v>53.0</v>
      </c>
      <c r="F4993" s="21">
        <v>36.729</v>
      </c>
      <c r="G4993" s="22">
        <v>4.907407407407407</v>
      </c>
      <c r="H4993" s="21">
        <v>10.8</v>
      </c>
    </row>
    <row r="4994" ht="15.75" customHeight="1">
      <c r="A4994" s="16" t="str">
        <f t="shared" ref="A4994:B4994" si="4838">A4958</f>
        <v>июль</v>
      </c>
      <c r="B4994" s="18">
        <f t="shared" si="4838"/>
        <v>3</v>
      </c>
      <c r="C4994" s="18">
        <f t="shared" si="215"/>
        <v>137</v>
      </c>
      <c r="D4994" s="19" t="str">
        <f t="shared" si="216"/>
        <v>телефоны и гаджеты</v>
      </c>
      <c r="E4994" s="20">
        <v>56.00000000000001</v>
      </c>
      <c r="F4994" s="21">
        <v>37.239999999999995</v>
      </c>
      <c r="G4994" s="22">
        <v>4.242424242424242</v>
      </c>
      <c r="H4994" s="21">
        <v>13.2</v>
      </c>
    </row>
    <row r="4995" ht="15.75" customHeight="1">
      <c r="A4995" s="16" t="str">
        <f t="shared" ref="A4995:B4995" si="4839">A4959</f>
        <v>август</v>
      </c>
      <c r="B4995" s="18">
        <f t="shared" si="4839"/>
        <v>3</v>
      </c>
      <c r="C4995" s="18">
        <f t="shared" si="215"/>
        <v>137</v>
      </c>
      <c r="D4995" s="19" t="str">
        <f t="shared" si="216"/>
        <v>телефоны и гаджеты</v>
      </c>
      <c r="E4995" s="20">
        <v>48.0</v>
      </c>
      <c r="F4995" s="21">
        <v>35.279999999999994</v>
      </c>
      <c r="G4995" s="22">
        <v>4.444444444444445</v>
      </c>
      <c r="H4995" s="21">
        <v>10.8</v>
      </c>
    </row>
    <row r="4996" ht="15.75" customHeight="1">
      <c r="A4996" s="16" t="str">
        <f t="shared" ref="A4996:B4996" si="4840">A4960</f>
        <v>сентябрь</v>
      </c>
      <c r="B4996" s="18">
        <f t="shared" si="4840"/>
        <v>3</v>
      </c>
      <c r="C4996" s="18">
        <f t="shared" si="215"/>
        <v>137</v>
      </c>
      <c r="D4996" s="19" t="str">
        <f t="shared" si="216"/>
        <v>телефоны и гаджеты</v>
      </c>
      <c r="E4996" s="20">
        <v>56.00000000000001</v>
      </c>
      <c r="F4996" s="21">
        <v>39.199999999999996</v>
      </c>
      <c r="G4996" s="22">
        <v>4.242424242424242</v>
      </c>
      <c r="H4996" s="21">
        <v>13.2</v>
      </c>
    </row>
    <row r="4997" ht="15.75" customHeight="1">
      <c r="A4997" s="16" t="str">
        <f t="shared" ref="A4997:B4997" si="4841">A4961</f>
        <v>январь</v>
      </c>
      <c r="B4997" s="18">
        <f t="shared" si="4841"/>
        <v>1</v>
      </c>
      <c r="C4997" s="18">
        <f t="shared" si="215"/>
        <v>138</v>
      </c>
      <c r="D4997" s="19" t="str">
        <f t="shared" si="216"/>
        <v>платежи</v>
      </c>
      <c r="E4997" s="20">
        <v>41.0</v>
      </c>
      <c r="F4997" s="21">
        <v>28.986999999999995</v>
      </c>
      <c r="G4997" s="22">
        <v>3.106060606060606</v>
      </c>
      <c r="H4997" s="21">
        <v>13.2</v>
      </c>
    </row>
    <row r="4998" ht="15.75" customHeight="1">
      <c r="A4998" s="16" t="str">
        <f t="shared" ref="A4998:B4998" si="4842">A4962</f>
        <v>февраль</v>
      </c>
      <c r="B4998" s="18">
        <f t="shared" si="4842"/>
        <v>1</v>
      </c>
      <c r="C4998" s="18">
        <f t="shared" si="215"/>
        <v>138</v>
      </c>
      <c r="D4998" s="19" t="str">
        <f t="shared" si="216"/>
        <v>платежи</v>
      </c>
      <c r="E4998" s="20">
        <v>44.0</v>
      </c>
      <c r="F4998" s="21">
        <v>29.875999999999998</v>
      </c>
      <c r="G4998" s="22">
        <v>3.3333333333333335</v>
      </c>
      <c r="H4998" s="21">
        <v>13.2</v>
      </c>
    </row>
    <row r="4999" ht="15.75" customHeight="1">
      <c r="A4999" s="16" t="str">
        <f t="shared" ref="A4999:B4999" si="4843">A4963</f>
        <v>март</v>
      </c>
      <c r="B4999" s="18">
        <f t="shared" si="4843"/>
        <v>1</v>
      </c>
      <c r="C4999" s="18">
        <f t="shared" si="215"/>
        <v>138</v>
      </c>
      <c r="D4999" s="19" t="str">
        <f t="shared" si="216"/>
        <v>платежи</v>
      </c>
      <c r="E4999" s="20">
        <v>40.5</v>
      </c>
      <c r="F4999" s="21">
        <v>28.916999999999998</v>
      </c>
      <c r="G4999" s="22">
        <v>3.75</v>
      </c>
      <c r="H4999" s="21">
        <v>10.8</v>
      </c>
    </row>
    <row r="5000" ht="15.75" customHeight="1">
      <c r="A5000" s="16" t="str">
        <f t="shared" ref="A5000:B5000" si="4844">A4964</f>
        <v>апрель</v>
      </c>
      <c r="B5000" s="18">
        <f t="shared" si="4844"/>
        <v>2</v>
      </c>
      <c r="C5000" s="18">
        <f t="shared" si="215"/>
        <v>138</v>
      </c>
      <c r="D5000" s="19" t="str">
        <f t="shared" si="216"/>
        <v>платежи</v>
      </c>
      <c r="E5000" s="20">
        <v>42.5</v>
      </c>
      <c r="F5000" s="21">
        <v>29.452499999999997</v>
      </c>
      <c r="G5000" s="22">
        <v>3.2196969696969697</v>
      </c>
      <c r="H5000" s="21">
        <v>13.2</v>
      </c>
    </row>
    <row r="5001" ht="15.75" customHeight="1">
      <c r="A5001" s="16" t="str">
        <f t="shared" ref="A5001:B5001" si="4845">A4965</f>
        <v>май</v>
      </c>
      <c r="B5001" s="18">
        <f t="shared" si="4845"/>
        <v>2</v>
      </c>
      <c r="C5001" s="18">
        <f t="shared" si="215"/>
        <v>138</v>
      </c>
      <c r="D5001" s="19" t="str">
        <f t="shared" si="216"/>
        <v>платежи</v>
      </c>
      <c r="E5001" s="20">
        <v>53.0</v>
      </c>
      <c r="F5001" s="21">
        <v>38.583999999999996</v>
      </c>
      <c r="G5001" s="22">
        <v>4.416666666666666</v>
      </c>
      <c r="H5001" s="21">
        <v>12.0</v>
      </c>
    </row>
    <row r="5002" ht="15.75" customHeight="1">
      <c r="A5002" s="16" t="str">
        <f t="shared" ref="A5002:B5002" si="4846">A4966</f>
        <v>июнь</v>
      </c>
      <c r="B5002" s="18">
        <f t="shared" si="4846"/>
        <v>2</v>
      </c>
      <c r="C5002" s="18">
        <f t="shared" si="215"/>
        <v>138</v>
      </c>
      <c r="D5002" s="19" t="str">
        <f t="shared" si="216"/>
        <v>платежи</v>
      </c>
      <c r="E5002" s="20">
        <v>45.5</v>
      </c>
      <c r="F5002" s="21">
        <v>32.486999999999995</v>
      </c>
      <c r="G5002" s="22">
        <v>4.212962962962963</v>
      </c>
      <c r="H5002" s="21">
        <v>10.8</v>
      </c>
    </row>
    <row r="5003" ht="15.75" customHeight="1">
      <c r="A5003" s="16" t="str">
        <f t="shared" ref="A5003:B5003" si="4847">A4967</f>
        <v>июль</v>
      </c>
      <c r="B5003" s="18">
        <f t="shared" si="4847"/>
        <v>3</v>
      </c>
      <c r="C5003" s="18">
        <f t="shared" si="215"/>
        <v>138</v>
      </c>
      <c r="D5003" s="19" t="str">
        <f t="shared" si="216"/>
        <v>платежи</v>
      </c>
      <c r="E5003" s="20">
        <v>54.0</v>
      </c>
      <c r="F5003" s="21">
        <v>36.288</v>
      </c>
      <c r="G5003" s="22">
        <v>5.0</v>
      </c>
      <c r="H5003" s="21">
        <v>10.8</v>
      </c>
    </row>
    <row r="5004" ht="15.75" customHeight="1">
      <c r="A5004" s="16" t="str">
        <f t="shared" ref="A5004:B5004" si="4848">A4968</f>
        <v>август</v>
      </c>
      <c r="B5004" s="18">
        <f t="shared" si="4848"/>
        <v>3</v>
      </c>
      <c r="C5004" s="18">
        <f t="shared" si="215"/>
        <v>138</v>
      </c>
      <c r="D5004" s="19" t="str">
        <f t="shared" si="216"/>
        <v>платежи</v>
      </c>
      <c r="E5004" s="20">
        <v>57.49999999999999</v>
      </c>
      <c r="F5004" s="21">
        <v>39.445</v>
      </c>
      <c r="G5004" s="22">
        <v>4.356060606060606</v>
      </c>
      <c r="H5004" s="21">
        <v>13.2</v>
      </c>
    </row>
    <row r="5005" ht="15.75" customHeight="1">
      <c r="A5005" s="16" t="str">
        <f t="shared" ref="A5005:B5005" si="4849">A4969</f>
        <v>сентябрь</v>
      </c>
      <c r="B5005" s="18">
        <f t="shared" si="4849"/>
        <v>3</v>
      </c>
      <c r="C5005" s="18">
        <f t="shared" si="215"/>
        <v>138</v>
      </c>
      <c r="D5005" s="19" t="str">
        <f t="shared" si="216"/>
        <v>платежи</v>
      </c>
      <c r="E5005" s="20">
        <v>43.5</v>
      </c>
      <c r="F5005" s="21">
        <v>30.45</v>
      </c>
      <c r="G5005" s="22">
        <v>3.020833333333333</v>
      </c>
      <c r="H5005" s="21">
        <v>14.4</v>
      </c>
    </row>
    <row r="5006" ht="15.75" customHeight="1">
      <c r="A5006" s="16" t="str">
        <f t="shared" ref="A5006:B5006" si="4850">A4970</f>
        <v>январь</v>
      </c>
      <c r="B5006" s="18">
        <f t="shared" si="4850"/>
        <v>1</v>
      </c>
      <c r="C5006" s="18">
        <f t="shared" si="215"/>
        <v>134</v>
      </c>
      <c r="D5006" s="19" t="str">
        <f t="shared" si="216"/>
        <v>Услуги</v>
      </c>
      <c r="E5006" s="20">
        <v>3.45</v>
      </c>
      <c r="F5006" s="21">
        <v>1.67325</v>
      </c>
      <c r="G5006" s="22">
        <v>0.3194444444444445</v>
      </c>
      <c r="H5006" s="21">
        <v>10.8</v>
      </c>
    </row>
    <row r="5007" ht="15.75" customHeight="1">
      <c r="A5007" s="16" t="str">
        <f t="shared" ref="A5007:B5007" si="4851">A4971</f>
        <v>февраль</v>
      </c>
      <c r="B5007" s="18">
        <f t="shared" si="4851"/>
        <v>1</v>
      </c>
      <c r="C5007" s="18">
        <f t="shared" si="215"/>
        <v>134</v>
      </c>
      <c r="D5007" s="19" t="str">
        <f t="shared" si="216"/>
        <v>Услуги</v>
      </c>
      <c r="E5007" s="20">
        <v>3.45</v>
      </c>
      <c r="F5007" s="21">
        <v>1.6905000000000001</v>
      </c>
      <c r="G5007" s="22">
        <v>0.26136363636363635</v>
      </c>
      <c r="H5007" s="21">
        <v>13.2</v>
      </c>
    </row>
    <row r="5008" ht="15.75" customHeight="1">
      <c r="A5008" s="16" t="str">
        <f t="shared" ref="A5008:B5008" si="4852">A4972</f>
        <v>март</v>
      </c>
      <c r="B5008" s="18">
        <f t="shared" si="4852"/>
        <v>1</v>
      </c>
      <c r="C5008" s="18">
        <f t="shared" si="215"/>
        <v>134</v>
      </c>
      <c r="D5008" s="19" t="str">
        <f t="shared" si="216"/>
        <v>Услуги</v>
      </c>
      <c r="E5008" s="20">
        <v>3.54</v>
      </c>
      <c r="F5008" s="21">
        <v>1.7877</v>
      </c>
      <c r="G5008" s="22">
        <v>0.2681818181818182</v>
      </c>
      <c r="H5008" s="21">
        <v>13.2</v>
      </c>
    </row>
    <row r="5009" ht="15.75" customHeight="1">
      <c r="A5009" s="16" t="str">
        <f t="shared" ref="A5009:B5009" si="4853">A4973</f>
        <v>апрель</v>
      </c>
      <c r="B5009" s="18">
        <f t="shared" si="4853"/>
        <v>2</v>
      </c>
      <c r="C5009" s="18">
        <f t="shared" si="215"/>
        <v>134</v>
      </c>
      <c r="D5009" s="19" t="str">
        <f t="shared" si="216"/>
        <v>Услуги</v>
      </c>
      <c r="E5009" s="20">
        <v>3.27</v>
      </c>
      <c r="F5009" s="21">
        <v>1.7004</v>
      </c>
      <c r="G5009" s="22">
        <v>0.22708333333333336</v>
      </c>
      <c r="H5009" s="21">
        <v>14.4</v>
      </c>
    </row>
    <row r="5010" ht="15.75" customHeight="1">
      <c r="A5010" s="16" t="str">
        <f t="shared" ref="A5010:B5010" si="4854">A4974</f>
        <v>май</v>
      </c>
      <c r="B5010" s="18">
        <f t="shared" si="4854"/>
        <v>2</v>
      </c>
      <c r="C5010" s="18">
        <f t="shared" si="215"/>
        <v>134</v>
      </c>
      <c r="D5010" s="19" t="str">
        <f t="shared" si="216"/>
        <v>Услуги</v>
      </c>
      <c r="E5010" s="20">
        <v>2.88</v>
      </c>
      <c r="F5010" s="21">
        <v>1.4544</v>
      </c>
      <c r="G5010" s="22">
        <v>0.26666666666666666</v>
      </c>
      <c r="H5010" s="21">
        <v>10.8</v>
      </c>
    </row>
    <row r="5011" ht="15.75" customHeight="1">
      <c r="A5011" s="16" t="str">
        <f t="shared" ref="A5011:B5011" si="4855">A4975</f>
        <v>июнь</v>
      </c>
      <c r="B5011" s="18">
        <f t="shared" si="4855"/>
        <v>2</v>
      </c>
      <c r="C5011" s="18">
        <f t="shared" si="215"/>
        <v>134</v>
      </c>
      <c r="D5011" s="19" t="str">
        <f t="shared" si="216"/>
        <v>Услуги</v>
      </c>
      <c r="E5011" s="20">
        <v>2.58</v>
      </c>
      <c r="F5011" s="21">
        <v>1.3029</v>
      </c>
      <c r="G5011" s="22">
        <v>0.17916666666666667</v>
      </c>
      <c r="H5011" s="21">
        <v>14.4</v>
      </c>
    </row>
    <row r="5012" ht="15.75" customHeight="1">
      <c r="A5012" s="16" t="str">
        <f t="shared" ref="A5012:B5012" si="4856">A4976</f>
        <v>июль</v>
      </c>
      <c r="B5012" s="18">
        <f t="shared" si="4856"/>
        <v>3</v>
      </c>
      <c r="C5012" s="18">
        <f t="shared" si="215"/>
        <v>134</v>
      </c>
      <c r="D5012" s="19" t="str">
        <f t="shared" si="216"/>
        <v>Услуги</v>
      </c>
      <c r="E5012" s="20">
        <v>3.54</v>
      </c>
      <c r="F5012" s="21">
        <v>1.7346000000000001</v>
      </c>
      <c r="G5012" s="22">
        <v>0.24583333333333335</v>
      </c>
      <c r="H5012" s="21">
        <v>14.4</v>
      </c>
    </row>
    <row r="5013" ht="15.75" customHeight="1">
      <c r="A5013" s="16" t="str">
        <f t="shared" ref="A5013:B5013" si="4857">A4977</f>
        <v>август</v>
      </c>
      <c r="B5013" s="18">
        <f t="shared" si="4857"/>
        <v>3</v>
      </c>
      <c r="C5013" s="18">
        <f t="shared" si="215"/>
        <v>134</v>
      </c>
      <c r="D5013" s="19" t="str">
        <f t="shared" si="216"/>
        <v>Услуги</v>
      </c>
      <c r="E5013" s="20">
        <v>2.85</v>
      </c>
      <c r="F5013" s="21">
        <v>1.482</v>
      </c>
      <c r="G5013" s="22">
        <v>0.21590909090909094</v>
      </c>
      <c r="H5013" s="21">
        <v>13.2</v>
      </c>
    </row>
    <row r="5014" ht="15.75" customHeight="1">
      <c r="A5014" s="16" t="str">
        <f t="shared" ref="A5014:B5014" si="4858">A4978</f>
        <v>сентябрь</v>
      </c>
      <c r="B5014" s="18">
        <f t="shared" si="4858"/>
        <v>3</v>
      </c>
      <c r="C5014" s="18">
        <f t="shared" si="215"/>
        <v>134</v>
      </c>
      <c r="D5014" s="19" t="str">
        <f t="shared" si="216"/>
        <v>Услуги</v>
      </c>
      <c r="E5014" s="20">
        <v>2.97</v>
      </c>
      <c r="F5014" s="21">
        <v>1.4553</v>
      </c>
      <c r="G5014" s="22">
        <v>0.275</v>
      </c>
      <c r="H5014" s="21">
        <v>10.8</v>
      </c>
    </row>
    <row r="5015" ht="15.75" customHeight="1">
      <c r="A5015" s="16" t="str">
        <f t="shared" ref="A5015:B5015" si="4859">A4979</f>
        <v>январь</v>
      </c>
      <c r="B5015" s="18">
        <f t="shared" si="4859"/>
        <v>1</v>
      </c>
      <c r="C5015" s="18">
        <f t="shared" si="215"/>
        <v>137</v>
      </c>
      <c r="D5015" s="19" t="str">
        <f t="shared" si="216"/>
        <v>Услуги</v>
      </c>
      <c r="E5015" s="20">
        <v>2.55</v>
      </c>
      <c r="F5015" s="21">
        <v>1.3132499999999998</v>
      </c>
      <c r="G5015" s="22">
        <v>0.21250000000000002</v>
      </c>
      <c r="H5015" s="21">
        <v>12.0</v>
      </c>
    </row>
    <row r="5016" ht="15.75" customHeight="1">
      <c r="A5016" s="16" t="str">
        <f t="shared" ref="A5016:B5016" si="4860">A4980</f>
        <v>февраль</v>
      </c>
      <c r="B5016" s="18">
        <f t="shared" si="4860"/>
        <v>1</v>
      </c>
      <c r="C5016" s="18">
        <f t="shared" si="215"/>
        <v>137</v>
      </c>
      <c r="D5016" s="19" t="str">
        <f t="shared" si="216"/>
        <v>Услуги</v>
      </c>
      <c r="E5016" s="20">
        <v>3.6</v>
      </c>
      <c r="F5016" s="21">
        <v>1.8719999999999999</v>
      </c>
      <c r="G5016" s="22">
        <v>0.3333333333333333</v>
      </c>
      <c r="H5016" s="21">
        <v>10.8</v>
      </c>
    </row>
    <row r="5017" ht="15.75" customHeight="1">
      <c r="A5017" s="16" t="str">
        <f t="shared" ref="A5017:B5017" si="4861">A4981</f>
        <v>март</v>
      </c>
      <c r="B5017" s="18">
        <f t="shared" si="4861"/>
        <v>1</v>
      </c>
      <c r="C5017" s="18">
        <f t="shared" si="215"/>
        <v>137</v>
      </c>
      <c r="D5017" s="19" t="str">
        <f t="shared" si="216"/>
        <v>Услуги</v>
      </c>
      <c r="E5017" s="20">
        <v>2.85</v>
      </c>
      <c r="F5017" s="21">
        <v>1.3965</v>
      </c>
      <c r="G5017" s="22">
        <v>0.21590909090909094</v>
      </c>
      <c r="H5017" s="21">
        <v>13.2</v>
      </c>
    </row>
    <row r="5018" ht="15.75" customHeight="1">
      <c r="A5018" s="16" t="str">
        <f t="shared" ref="A5018:B5018" si="4862">A4982</f>
        <v>апрель</v>
      </c>
      <c r="B5018" s="18">
        <f t="shared" si="4862"/>
        <v>2</v>
      </c>
      <c r="C5018" s="18">
        <f t="shared" si="215"/>
        <v>137</v>
      </c>
      <c r="D5018" s="19" t="str">
        <f t="shared" si="216"/>
        <v>Услуги</v>
      </c>
      <c r="E5018" s="20">
        <v>2.58</v>
      </c>
      <c r="F5018" s="21">
        <v>1.2384</v>
      </c>
      <c r="G5018" s="22">
        <v>0.21499999999999997</v>
      </c>
      <c r="H5018" s="21">
        <v>12.0</v>
      </c>
    </row>
    <row r="5019" ht="15.75" customHeight="1">
      <c r="A5019" s="16" t="str">
        <f t="shared" ref="A5019:B5019" si="4863">A4983</f>
        <v>май</v>
      </c>
      <c r="B5019" s="18">
        <f t="shared" si="4863"/>
        <v>2</v>
      </c>
      <c r="C5019" s="18">
        <f t="shared" si="215"/>
        <v>137</v>
      </c>
      <c r="D5019" s="19" t="str">
        <f t="shared" si="216"/>
        <v>Услуги</v>
      </c>
      <c r="E5019" s="20">
        <v>2.67</v>
      </c>
      <c r="F5019" s="21">
        <v>1.3884</v>
      </c>
      <c r="G5019" s="22">
        <v>0.22249999999999998</v>
      </c>
      <c r="H5019" s="21">
        <v>12.0</v>
      </c>
    </row>
    <row r="5020" ht="15.75" customHeight="1">
      <c r="A5020" s="16" t="str">
        <f t="shared" ref="A5020:B5020" si="4864">A4984</f>
        <v>июнь</v>
      </c>
      <c r="B5020" s="18">
        <f t="shared" si="4864"/>
        <v>2</v>
      </c>
      <c r="C5020" s="18">
        <f t="shared" si="215"/>
        <v>137</v>
      </c>
      <c r="D5020" s="19" t="str">
        <f t="shared" si="216"/>
        <v>Услуги</v>
      </c>
      <c r="E5020" s="20">
        <v>3.27</v>
      </c>
      <c r="F5020" s="21">
        <v>1.6186500000000001</v>
      </c>
      <c r="G5020" s="22">
        <v>0.2725</v>
      </c>
      <c r="H5020" s="21">
        <v>12.0</v>
      </c>
    </row>
    <row r="5021" ht="15.75" customHeight="1">
      <c r="A5021" s="16" t="str">
        <f t="shared" ref="A5021:B5021" si="4865">A4985</f>
        <v>июль</v>
      </c>
      <c r="B5021" s="18">
        <f t="shared" si="4865"/>
        <v>3</v>
      </c>
      <c r="C5021" s="18">
        <f t="shared" si="215"/>
        <v>137</v>
      </c>
      <c r="D5021" s="19" t="str">
        <f t="shared" si="216"/>
        <v>Услуги</v>
      </c>
      <c r="E5021" s="20">
        <v>2.79</v>
      </c>
      <c r="F5021" s="21">
        <v>1.3810499999999999</v>
      </c>
      <c r="G5021" s="22">
        <v>0.23249999999999998</v>
      </c>
      <c r="H5021" s="21">
        <v>12.0</v>
      </c>
    </row>
    <row r="5022" ht="15.75" customHeight="1">
      <c r="A5022" s="16" t="str">
        <f t="shared" ref="A5022:B5022" si="4866">A4986</f>
        <v>август</v>
      </c>
      <c r="B5022" s="18">
        <f t="shared" si="4866"/>
        <v>3</v>
      </c>
      <c r="C5022" s="18">
        <f t="shared" si="215"/>
        <v>137</v>
      </c>
      <c r="D5022" s="19" t="str">
        <f t="shared" si="216"/>
        <v>Услуги</v>
      </c>
      <c r="E5022" s="20">
        <v>3.12</v>
      </c>
      <c r="F5022" s="21">
        <v>1.56</v>
      </c>
      <c r="G5022" s="22">
        <v>0.23636363636363636</v>
      </c>
      <c r="H5022" s="21">
        <v>13.2</v>
      </c>
    </row>
    <row r="5023" ht="15.75" customHeight="1">
      <c r="A5023" s="16" t="str">
        <f t="shared" ref="A5023:B5023" si="4867">A4987</f>
        <v>сентябрь</v>
      </c>
      <c r="B5023" s="18">
        <f t="shared" si="4867"/>
        <v>3</v>
      </c>
      <c r="C5023" s="18">
        <f t="shared" si="215"/>
        <v>137</v>
      </c>
      <c r="D5023" s="19" t="str">
        <f t="shared" si="216"/>
        <v>Услуги</v>
      </c>
      <c r="E5023" s="20">
        <v>3.45</v>
      </c>
      <c r="F5023" s="21">
        <v>1.77675</v>
      </c>
      <c r="G5023" s="22">
        <v>0.23958333333333334</v>
      </c>
      <c r="H5023" s="21">
        <v>14.4</v>
      </c>
    </row>
    <row r="5024" ht="15.75" customHeight="1">
      <c r="A5024" s="16" t="str">
        <f t="shared" ref="A5024:B5024" si="4868">A4988</f>
        <v>январь</v>
      </c>
      <c r="B5024" s="18">
        <f t="shared" si="4868"/>
        <v>1</v>
      </c>
      <c r="C5024" s="18">
        <f t="shared" si="215"/>
        <v>138</v>
      </c>
      <c r="D5024" s="19" t="str">
        <f t="shared" si="216"/>
        <v>телефоны и гаджеты</v>
      </c>
      <c r="E5024" s="20">
        <v>2.43</v>
      </c>
      <c r="F5024" s="21">
        <v>1.15425</v>
      </c>
      <c r="G5024" s="22">
        <v>0.16875</v>
      </c>
      <c r="H5024" s="21">
        <v>14.4</v>
      </c>
    </row>
    <row r="5025" ht="15.75" customHeight="1">
      <c r="A5025" s="16" t="str">
        <f t="shared" ref="A5025:B5025" si="4869">A4989</f>
        <v>февраль</v>
      </c>
      <c r="B5025" s="18">
        <f t="shared" si="4869"/>
        <v>1</v>
      </c>
      <c r="C5025" s="18">
        <f t="shared" si="215"/>
        <v>138</v>
      </c>
      <c r="D5025" s="19" t="str">
        <f t="shared" si="216"/>
        <v>телефоны и гаджеты</v>
      </c>
      <c r="E5025" s="20">
        <v>2.46</v>
      </c>
      <c r="F5025" s="21">
        <v>1.2669</v>
      </c>
      <c r="G5025" s="22">
        <v>0.2277777777777778</v>
      </c>
      <c r="H5025" s="21">
        <v>10.8</v>
      </c>
    </row>
    <row r="5026" ht="15.75" customHeight="1">
      <c r="A5026" s="16" t="str">
        <f t="shared" ref="A5026:B5026" si="4870">A4990</f>
        <v>март</v>
      </c>
      <c r="B5026" s="18">
        <f t="shared" si="4870"/>
        <v>1</v>
      </c>
      <c r="C5026" s="18">
        <f t="shared" si="215"/>
        <v>138</v>
      </c>
      <c r="D5026" s="19" t="str">
        <f t="shared" si="216"/>
        <v>телефоны и гаджеты</v>
      </c>
      <c r="E5026" s="20">
        <v>2.79</v>
      </c>
      <c r="F5026" s="21">
        <v>1.3392</v>
      </c>
      <c r="G5026" s="22">
        <v>0.21136363636363636</v>
      </c>
      <c r="H5026" s="21">
        <v>13.2</v>
      </c>
    </row>
    <row r="5027" ht="15.75" customHeight="1">
      <c r="A5027" s="16" t="str">
        <f t="shared" ref="A5027:B5027" si="4871">A4991</f>
        <v>апрель</v>
      </c>
      <c r="B5027" s="18">
        <f t="shared" si="4871"/>
        <v>2</v>
      </c>
      <c r="C5027" s="18">
        <f t="shared" si="215"/>
        <v>138</v>
      </c>
      <c r="D5027" s="19" t="str">
        <f t="shared" si="216"/>
        <v>телефоны и гаджеты</v>
      </c>
      <c r="E5027" s="20">
        <v>3.48</v>
      </c>
      <c r="F5027" s="21">
        <v>1.6878</v>
      </c>
      <c r="G5027" s="22">
        <v>0.29000000000000004</v>
      </c>
      <c r="H5027" s="21">
        <v>12.0</v>
      </c>
    </row>
    <row r="5028" ht="15.75" customHeight="1">
      <c r="A5028" s="16" t="str">
        <f t="shared" ref="A5028:B5028" si="4872">A4992</f>
        <v>май</v>
      </c>
      <c r="B5028" s="18">
        <f t="shared" si="4872"/>
        <v>2</v>
      </c>
      <c r="C5028" s="18">
        <f t="shared" si="215"/>
        <v>138</v>
      </c>
      <c r="D5028" s="19" t="str">
        <f t="shared" si="216"/>
        <v>телефоны и гаджеты</v>
      </c>
      <c r="E5028" s="20">
        <v>3.15</v>
      </c>
      <c r="F5028" s="21">
        <v>1.5119999999999998</v>
      </c>
      <c r="G5028" s="22">
        <v>0.2625</v>
      </c>
      <c r="H5028" s="21">
        <v>12.0</v>
      </c>
    </row>
    <row r="5029" ht="15.75" customHeight="1">
      <c r="A5029" s="16" t="str">
        <f t="shared" ref="A5029:B5029" si="4873">A4993</f>
        <v>июнь</v>
      </c>
      <c r="B5029" s="18">
        <f t="shared" si="4873"/>
        <v>2</v>
      </c>
      <c r="C5029" s="18">
        <f t="shared" si="215"/>
        <v>138</v>
      </c>
      <c r="D5029" s="19" t="str">
        <f t="shared" si="216"/>
        <v>телефоны и гаджеты</v>
      </c>
      <c r="E5029" s="20">
        <v>3.24</v>
      </c>
      <c r="F5029" s="21">
        <v>1.6038</v>
      </c>
      <c r="G5029" s="22">
        <v>0.24545454545454548</v>
      </c>
      <c r="H5029" s="21">
        <v>13.2</v>
      </c>
    </row>
    <row r="5030" ht="15.75" customHeight="1">
      <c r="A5030" s="16" t="str">
        <f t="shared" ref="A5030:B5030" si="4874">A4994</f>
        <v>июль</v>
      </c>
      <c r="B5030" s="18">
        <f t="shared" si="4874"/>
        <v>3</v>
      </c>
      <c r="C5030" s="18">
        <f t="shared" si="215"/>
        <v>138</v>
      </c>
      <c r="D5030" s="19" t="str">
        <f t="shared" si="216"/>
        <v>телефоны и гаджеты</v>
      </c>
      <c r="E5030" s="20">
        <v>3.12</v>
      </c>
      <c r="F5030" s="21">
        <v>1.6068</v>
      </c>
      <c r="G5030" s="22">
        <v>0.23636363636363636</v>
      </c>
      <c r="H5030" s="21">
        <v>13.2</v>
      </c>
    </row>
    <row r="5031" ht="15.75" customHeight="1">
      <c r="A5031" s="16" t="str">
        <f t="shared" ref="A5031:B5031" si="4875">A4995</f>
        <v>август</v>
      </c>
      <c r="B5031" s="18">
        <f t="shared" si="4875"/>
        <v>3</v>
      </c>
      <c r="C5031" s="18">
        <f t="shared" si="215"/>
        <v>138</v>
      </c>
      <c r="D5031" s="19" t="str">
        <f t="shared" si="216"/>
        <v>телефоны и гаджеты</v>
      </c>
      <c r="E5031" s="20">
        <v>3.36</v>
      </c>
      <c r="F5031" s="21">
        <v>1.6296000000000002</v>
      </c>
      <c r="G5031" s="22">
        <v>0.23333333333333334</v>
      </c>
      <c r="H5031" s="21">
        <v>14.4</v>
      </c>
    </row>
    <row r="5032" ht="15.75" customHeight="1">
      <c r="A5032" s="16" t="str">
        <f t="shared" ref="A5032:B5032" si="4876">A4996</f>
        <v>сентябрь</v>
      </c>
      <c r="B5032" s="18">
        <f t="shared" si="4876"/>
        <v>3</v>
      </c>
      <c r="C5032" s="18">
        <f t="shared" si="215"/>
        <v>138</v>
      </c>
      <c r="D5032" s="19" t="str">
        <f t="shared" si="216"/>
        <v>телефоны и гаджеты</v>
      </c>
      <c r="E5032" s="20">
        <v>3.3</v>
      </c>
      <c r="F5032" s="21">
        <v>1.6005</v>
      </c>
      <c r="G5032" s="22">
        <v>0.275</v>
      </c>
      <c r="H5032" s="21">
        <v>12.0</v>
      </c>
    </row>
    <row r="5033" ht="15.75" customHeight="1">
      <c r="A5033" s="16" t="str">
        <f t="shared" ref="A5033:B5033" si="4877">A4997</f>
        <v>январь</v>
      </c>
      <c r="B5033" s="18">
        <f t="shared" si="4877"/>
        <v>1</v>
      </c>
      <c r="C5033" s="18">
        <f t="shared" si="215"/>
        <v>139</v>
      </c>
      <c r="D5033" s="19" t="str">
        <f t="shared" si="216"/>
        <v>платежи</v>
      </c>
      <c r="E5033" s="20">
        <v>3.42</v>
      </c>
      <c r="F5033" s="21">
        <v>1.7442</v>
      </c>
      <c r="G5033" s="22">
        <v>0.31666666666666665</v>
      </c>
      <c r="H5033" s="21">
        <v>10.8</v>
      </c>
    </row>
    <row r="5034" ht="15.75" customHeight="1">
      <c r="A5034" s="16" t="str">
        <f t="shared" ref="A5034:B5034" si="4878">A4998</f>
        <v>февраль</v>
      </c>
      <c r="B5034" s="18">
        <f t="shared" si="4878"/>
        <v>1</v>
      </c>
      <c r="C5034" s="18">
        <f t="shared" si="215"/>
        <v>139</v>
      </c>
      <c r="D5034" s="19" t="str">
        <f t="shared" si="216"/>
        <v>платежи</v>
      </c>
      <c r="E5034" s="20">
        <v>3.12</v>
      </c>
      <c r="F5034" s="21">
        <v>1.6224</v>
      </c>
      <c r="G5034" s="22">
        <v>0.23636363636363636</v>
      </c>
      <c r="H5034" s="21">
        <v>13.2</v>
      </c>
    </row>
    <row r="5035" ht="15.75" customHeight="1">
      <c r="A5035" s="16" t="str">
        <f t="shared" ref="A5035:B5035" si="4879">A4999</f>
        <v>март</v>
      </c>
      <c r="B5035" s="18">
        <f t="shared" si="4879"/>
        <v>1</v>
      </c>
      <c r="C5035" s="18">
        <f t="shared" si="215"/>
        <v>139</v>
      </c>
      <c r="D5035" s="19" t="str">
        <f t="shared" si="216"/>
        <v>платежи</v>
      </c>
      <c r="E5035" s="20">
        <v>3.15</v>
      </c>
      <c r="F5035" s="21">
        <v>1.5434999999999999</v>
      </c>
      <c r="G5035" s="22">
        <v>0.23863636363636365</v>
      </c>
      <c r="H5035" s="21">
        <v>13.2</v>
      </c>
    </row>
    <row r="5036" ht="15.75" customHeight="1">
      <c r="A5036" s="16" t="str">
        <f t="shared" ref="A5036:B5036" si="4880">A5000</f>
        <v>апрель</v>
      </c>
      <c r="B5036" s="18">
        <f t="shared" si="4880"/>
        <v>2</v>
      </c>
      <c r="C5036" s="18">
        <f t="shared" si="215"/>
        <v>139</v>
      </c>
      <c r="D5036" s="19" t="str">
        <f t="shared" si="216"/>
        <v>платежи</v>
      </c>
      <c r="E5036" s="20">
        <v>2.97</v>
      </c>
      <c r="F5036" s="21">
        <v>1.485</v>
      </c>
      <c r="G5036" s="22">
        <v>0.20625000000000002</v>
      </c>
      <c r="H5036" s="21">
        <v>14.4</v>
      </c>
    </row>
    <row r="5037" ht="15.75" customHeight="1">
      <c r="A5037" s="16" t="str">
        <f t="shared" ref="A5037:B5037" si="4881">A5001</f>
        <v>май</v>
      </c>
      <c r="B5037" s="18">
        <f t="shared" si="4881"/>
        <v>2</v>
      </c>
      <c r="C5037" s="18">
        <f t="shared" si="215"/>
        <v>139</v>
      </c>
      <c r="D5037" s="19" t="str">
        <f t="shared" si="216"/>
        <v>платежи</v>
      </c>
      <c r="E5037" s="20">
        <v>3.39</v>
      </c>
      <c r="F5037" s="21">
        <v>1.7458500000000001</v>
      </c>
      <c r="G5037" s="22">
        <v>0.25681818181818183</v>
      </c>
      <c r="H5037" s="21">
        <v>13.2</v>
      </c>
    </row>
    <row r="5038" ht="15.75" customHeight="1">
      <c r="A5038" s="16" t="str">
        <f t="shared" ref="A5038:B5038" si="4882">A5002</f>
        <v>июнь</v>
      </c>
      <c r="B5038" s="18">
        <f t="shared" si="4882"/>
        <v>2</v>
      </c>
      <c r="C5038" s="18">
        <f t="shared" si="215"/>
        <v>139</v>
      </c>
      <c r="D5038" s="19" t="str">
        <f t="shared" si="216"/>
        <v>платежи</v>
      </c>
      <c r="E5038" s="20">
        <v>3.0</v>
      </c>
      <c r="F5038" s="21">
        <v>1.47</v>
      </c>
      <c r="G5038" s="22">
        <v>0.22727272727272732</v>
      </c>
      <c r="H5038" s="21">
        <v>13.2</v>
      </c>
    </row>
    <row r="5039" ht="15.75" customHeight="1">
      <c r="A5039" s="16" t="str">
        <f t="shared" ref="A5039:B5039" si="4883">A5003</f>
        <v>июль</v>
      </c>
      <c r="B5039" s="18">
        <f t="shared" si="4883"/>
        <v>3</v>
      </c>
      <c r="C5039" s="18">
        <f t="shared" si="215"/>
        <v>139</v>
      </c>
      <c r="D5039" s="19" t="str">
        <f t="shared" si="216"/>
        <v>платежи</v>
      </c>
      <c r="E5039" s="20">
        <v>3.36</v>
      </c>
      <c r="F5039" s="21">
        <v>1.764</v>
      </c>
      <c r="G5039" s="22">
        <v>0.28</v>
      </c>
      <c r="H5039" s="21">
        <v>12.0</v>
      </c>
    </row>
    <row r="5040" ht="15.75" customHeight="1">
      <c r="A5040" s="16" t="str">
        <f t="shared" ref="A5040:B5040" si="4884">A5004</f>
        <v>август</v>
      </c>
      <c r="B5040" s="18">
        <f t="shared" si="4884"/>
        <v>3</v>
      </c>
      <c r="C5040" s="18">
        <f t="shared" si="215"/>
        <v>139</v>
      </c>
      <c r="D5040" s="19" t="str">
        <f t="shared" si="216"/>
        <v>платежи</v>
      </c>
      <c r="E5040" s="20">
        <v>3.6</v>
      </c>
      <c r="F5040" s="21">
        <v>1.818</v>
      </c>
      <c r="G5040" s="22">
        <v>0.25</v>
      </c>
      <c r="H5040" s="21">
        <v>14.4</v>
      </c>
    </row>
    <row r="5041" ht="15.75" customHeight="1">
      <c r="A5041" s="16" t="str">
        <f t="shared" ref="A5041:B5041" si="4885">A5005</f>
        <v>сентябрь</v>
      </c>
      <c r="B5041" s="18">
        <f t="shared" si="4885"/>
        <v>3</v>
      </c>
      <c r="C5041" s="18">
        <f t="shared" si="215"/>
        <v>139</v>
      </c>
      <c r="D5041" s="19" t="str">
        <f t="shared" si="216"/>
        <v>платежи</v>
      </c>
      <c r="E5041" s="20">
        <v>3.3</v>
      </c>
      <c r="F5041" s="21">
        <v>1.716</v>
      </c>
      <c r="G5041" s="22">
        <v>0.22916666666666666</v>
      </c>
      <c r="H5041" s="21">
        <v>14.4</v>
      </c>
    </row>
    <row r="5042" ht="15.75" customHeight="1">
      <c r="A5042" s="16" t="str">
        <f t="shared" ref="A5042:B5042" si="4886">A5006</f>
        <v>январь</v>
      </c>
      <c r="B5042" s="18">
        <f t="shared" si="4886"/>
        <v>1</v>
      </c>
      <c r="C5042" s="18">
        <f t="shared" si="215"/>
        <v>135</v>
      </c>
      <c r="D5042" s="19" t="str">
        <f t="shared" si="216"/>
        <v>Услуги</v>
      </c>
      <c r="E5042" s="20">
        <v>17.85</v>
      </c>
      <c r="F5042" s="21">
        <v>16.448775</v>
      </c>
      <c r="G5042" s="22">
        <v>1.6527777777777777</v>
      </c>
      <c r="H5042" s="21">
        <v>10.8</v>
      </c>
    </row>
    <row r="5043" ht="15.75" customHeight="1">
      <c r="A5043" s="16" t="str">
        <f t="shared" ref="A5043:B5043" si="4887">A5007</f>
        <v>февраль</v>
      </c>
      <c r="B5043" s="18">
        <f t="shared" si="4887"/>
        <v>1</v>
      </c>
      <c r="C5043" s="18">
        <f t="shared" si="215"/>
        <v>135</v>
      </c>
      <c r="D5043" s="19" t="str">
        <f t="shared" si="216"/>
        <v>Услуги</v>
      </c>
      <c r="E5043" s="20">
        <v>16.95</v>
      </c>
      <c r="F5043" s="21">
        <v>16.42455</v>
      </c>
      <c r="G5043" s="22">
        <v>1.1770833333333335</v>
      </c>
      <c r="H5043" s="21">
        <v>14.4</v>
      </c>
    </row>
    <row r="5044" ht="15.75" customHeight="1">
      <c r="A5044" s="16" t="str">
        <f t="shared" ref="A5044:B5044" si="4888">A5008</f>
        <v>март</v>
      </c>
      <c r="B5044" s="18">
        <f t="shared" si="4888"/>
        <v>1</v>
      </c>
      <c r="C5044" s="18">
        <f t="shared" si="215"/>
        <v>135</v>
      </c>
      <c r="D5044" s="19" t="str">
        <f t="shared" si="216"/>
        <v>Услуги</v>
      </c>
      <c r="E5044" s="20">
        <v>13.65</v>
      </c>
      <c r="F5044" s="21">
        <v>13.097175</v>
      </c>
      <c r="G5044" s="22">
        <v>0.9479166666666666</v>
      </c>
      <c r="H5044" s="21">
        <v>14.4</v>
      </c>
    </row>
    <row r="5045" ht="15.75" customHeight="1">
      <c r="A5045" s="16" t="str">
        <f t="shared" ref="A5045:B5045" si="4889">A5009</f>
        <v>апрель</v>
      </c>
      <c r="B5045" s="18">
        <f t="shared" si="4889"/>
        <v>2</v>
      </c>
      <c r="C5045" s="18">
        <f t="shared" si="215"/>
        <v>135</v>
      </c>
      <c r="D5045" s="19" t="str">
        <f t="shared" si="216"/>
        <v>Услуги</v>
      </c>
      <c r="E5045" s="20">
        <v>15.15</v>
      </c>
      <c r="F5045" s="21">
        <v>14.248575</v>
      </c>
      <c r="G5045" s="22">
        <v>1.4027777777777777</v>
      </c>
      <c r="H5045" s="21">
        <v>10.8</v>
      </c>
    </row>
    <row r="5046" ht="15.75" customHeight="1">
      <c r="A5046" s="16" t="str">
        <f t="shared" ref="A5046:B5046" si="4890">A5010</f>
        <v>май</v>
      </c>
      <c r="B5046" s="18">
        <f t="shared" si="4890"/>
        <v>2</v>
      </c>
      <c r="C5046" s="18">
        <f t="shared" si="215"/>
        <v>135</v>
      </c>
      <c r="D5046" s="19" t="str">
        <f t="shared" si="216"/>
        <v>Услуги</v>
      </c>
      <c r="E5046" s="20">
        <v>15.6</v>
      </c>
      <c r="F5046" s="21">
        <v>14.671800000000001</v>
      </c>
      <c r="G5046" s="22">
        <v>1.4444444444444446</v>
      </c>
      <c r="H5046" s="21">
        <v>10.8</v>
      </c>
    </row>
    <row r="5047" ht="15.75" customHeight="1">
      <c r="A5047" s="16" t="str">
        <f t="shared" ref="A5047:B5047" si="4891">A5011</f>
        <v>июнь</v>
      </c>
      <c r="B5047" s="18">
        <f t="shared" si="4891"/>
        <v>2</v>
      </c>
      <c r="C5047" s="18">
        <f t="shared" si="215"/>
        <v>135</v>
      </c>
      <c r="D5047" s="19" t="str">
        <f t="shared" si="216"/>
        <v>Услуги</v>
      </c>
      <c r="E5047" s="20">
        <v>13.5</v>
      </c>
      <c r="F5047" s="21">
        <v>12.95325</v>
      </c>
      <c r="G5047" s="22">
        <v>1.125</v>
      </c>
      <c r="H5047" s="21">
        <v>12.0</v>
      </c>
    </row>
    <row r="5048" ht="15.75" customHeight="1">
      <c r="A5048" s="16" t="str">
        <f t="shared" ref="A5048:B5048" si="4892">A5012</f>
        <v>июль</v>
      </c>
      <c r="B5048" s="18">
        <f t="shared" si="4892"/>
        <v>3</v>
      </c>
      <c r="C5048" s="18">
        <f t="shared" si="215"/>
        <v>135</v>
      </c>
      <c r="D5048" s="19" t="str">
        <f t="shared" si="216"/>
        <v>Услуги</v>
      </c>
      <c r="E5048" s="20">
        <v>15.9</v>
      </c>
      <c r="F5048" s="21">
        <v>14.8029</v>
      </c>
      <c r="G5048" s="22">
        <v>1.2045454545454546</v>
      </c>
      <c r="H5048" s="21">
        <v>13.2</v>
      </c>
    </row>
    <row r="5049" ht="15.75" customHeight="1">
      <c r="A5049" s="16" t="str">
        <f t="shared" ref="A5049:B5049" si="4893">A5013</f>
        <v>август</v>
      </c>
      <c r="B5049" s="18">
        <f t="shared" si="4893"/>
        <v>3</v>
      </c>
      <c r="C5049" s="18">
        <f t="shared" si="215"/>
        <v>135</v>
      </c>
      <c r="D5049" s="19" t="str">
        <f t="shared" si="216"/>
        <v>Услуги</v>
      </c>
      <c r="E5049" s="20">
        <v>14.25</v>
      </c>
      <c r="F5049" s="21">
        <v>13.808250000000001</v>
      </c>
      <c r="G5049" s="22">
        <v>1.3194444444444444</v>
      </c>
      <c r="H5049" s="21">
        <v>10.8</v>
      </c>
    </row>
    <row r="5050" ht="15.75" customHeight="1">
      <c r="A5050" s="16" t="str">
        <f t="shared" ref="A5050:B5050" si="4894">A5014</f>
        <v>сентябрь</v>
      </c>
      <c r="B5050" s="18">
        <f t="shared" si="4894"/>
        <v>3</v>
      </c>
      <c r="C5050" s="18">
        <f t="shared" si="215"/>
        <v>135</v>
      </c>
      <c r="D5050" s="19" t="str">
        <f t="shared" si="216"/>
        <v>Услуги</v>
      </c>
      <c r="E5050" s="20">
        <v>14.7</v>
      </c>
      <c r="F5050" s="21">
        <v>13.965</v>
      </c>
      <c r="G5050" s="22">
        <v>1.1136363636363638</v>
      </c>
      <c r="H5050" s="21">
        <v>13.2</v>
      </c>
    </row>
    <row r="5051" ht="15.75" customHeight="1">
      <c r="A5051" s="16" t="str">
        <f t="shared" ref="A5051:B5051" si="4895">A5015</f>
        <v>январь</v>
      </c>
      <c r="B5051" s="18">
        <f t="shared" si="4895"/>
        <v>1</v>
      </c>
      <c r="C5051" s="18">
        <f t="shared" si="215"/>
        <v>138</v>
      </c>
      <c r="D5051" s="19" t="str">
        <f t="shared" si="216"/>
        <v>Услуги</v>
      </c>
      <c r="E5051" s="20">
        <v>13.2</v>
      </c>
      <c r="F5051" s="21">
        <v>12.790799999999999</v>
      </c>
      <c r="G5051" s="22">
        <v>1.0</v>
      </c>
      <c r="H5051" s="21">
        <v>13.2</v>
      </c>
    </row>
    <row r="5052" ht="15.75" customHeight="1">
      <c r="A5052" s="16" t="str">
        <f t="shared" ref="A5052:B5052" si="4896">A5016</f>
        <v>февраль</v>
      </c>
      <c r="B5052" s="18">
        <f t="shared" si="4896"/>
        <v>1</v>
      </c>
      <c r="C5052" s="18">
        <f t="shared" si="215"/>
        <v>138</v>
      </c>
      <c r="D5052" s="19" t="str">
        <f t="shared" si="216"/>
        <v>Услуги</v>
      </c>
      <c r="E5052" s="20">
        <v>14.4</v>
      </c>
      <c r="F5052" s="21">
        <v>13.9536</v>
      </c>
      <c r="G5052" s="22">
        <v>1.0</v>
      </c>
      <c r="H5052" s="21">
        <v>14.4</v>
      </c>
    </row>
    <row r="5053" ht="15.75" customHeight="1">
      <c r="A5053" s="16" t="str">
        <f t="shared" ref="A5053:B5053" si="4897">A5017</f>
        <v>март</v>
      </c>
      <c r="B5053" s="18">
        <f t="shared" si="4897"/>
        <v>1</v>
      </c>
      <c r="C5053" s="18">
        <f t="shared" si="215"/>
        <v>138</v>
      </c>
      <c r="D5053" s="19" t="str">
        <f t="shared" si="216"/>
        <v>Услуги</v>
      </c>
      <c r="E5053" s="20">
        <v>15.15</v>
      </c>
      <c r="F5053" s="21">
        <v>13.960725</v>
      </c>
      <c r="G5053" s="22">
        <v>1.4027777777777777</v>
      </c>
      <c r="H5053" s="21">
        <v>10.8</v>
      </c>
    </row>
    <row r="5054" ht="15.75" customHeight="1">
      <c r="A5054" s="16" t="str">
        <f t="shared" ref="A5054:B5054" si="4898">A5018</f>
        <v>апрель</v>
      </c>
      <c r="B5054" s="18">
        <f t="shared" si="4898"/>
        <v>2</v>
      </c>
      <c r="C5054" s="18">
        <f t="shared" si="215"/>
        <v>138</v>
      </c>
      <c r="D5054" s="19" t="str">
        <f t="shared" si="216"/>
        <v>Услуги</v>
      </c>
      <c r="E5054" s="20">
        <v>17.7</v>
      </c>
      <c r="F5054" s="21">
        <v>16.983150000000002</v>
      </c>
      <c r="G5054" s="22">
        <v>1.4749999999999999</v>
      </c>
      <c r="H5054" s="21">
        <v>12.0</v>
      </c>
    </row>
    <row r="5055" ht="15.75" customHeight="1">
      <c r="A5055" s="16" t="str">
        <f t="shared" ref="A5055:B5055" si="4899">A5019</f>
        <v>май</v>
      </c>
      <c r="B5055" s="18">
        <f t="shared" si="4899"/>
        <v>2</v>
      </c>
      <c r="C5055" s="18">
        <f t="shared" si="215"/>
        <v>138</v>
      </c>
      <c r="D5055" s="19" t="str">
        <f t="shared" si="216"/>
        <v>Услуги</v>
      </c>
      <c r="E5055" s="20">
        <v>13.65</v>
      </c>
      <c r="F5055" s="21">
        <v>12.837825</v>
      </c>
      <c r="G5055" s="22">
        <v>1.0340909090909092</v>
      </c>
      <c r="H5055" s="21">
        <v>13.2</v>
      </c>
    </row>
    <row r="5056" ht="15.75" customHeight="1">
      <c r="A5056" s="16" t="str">
        <f t="shared" ref="A5056:B5056" si="4900">A5020</f>
        <v>июнь</v>
      </c>
      <c r="B5056" s="18">
        <f t="shared" si="4900"/>
        <v>2</v>
      </c>
      <c r="C5056" s="18">
        <f t="shared" si="215"/>
        <v>138</v>
      </c>
      <c r="D5056" s="19" t="str">
        <f t="shared" si="216"/>
        <v>Услуги</v>
      </c>
      <c r="E5056" s="20">
        <v>16.2</v>
      </c>
      <c r="F5056" s="21">
        <v>15.5439</v>
      </c>
      <c r="G5056" s="22">
        <v>1.125</v>
      </c>
      <c r="H5056" s="21">
        <v>14.4</v>
      </c>
    </row>
    <row r="5057" ht="15.75" customHeight="1">
      <c r="A5057" s="16" t="str">
        <f t="shared" ref="A5057:B5057" si="4901">A5021</f>
        <v>июль</v>
      </c>
      <c r="B5057" s="18">
        <f t="shared" si="4901"/>
        <v>3</v>
      </c>
      <c r="C5057" s="18">
        <f t="shared" si="215"/>
        <v>138</v>
      </c>
      <c r="D5057" s="19" t="str">
        <f t="shared" si="216"/>
        <v>Услуги</v>
      </c>
      <c r="E5057" s="20">
        <v>15.9</v>
      </c>
      <c r="F5057" s="21">
        <v>14.953949999999999</v>
      </c>
      <c r="G5057" s="22">
        <v>1.4722222222222223</v>
      </c>
      <c r="H5057" s="21">
        <v>10.8</v>
      </c>
    </row>
    <row r="5058" ht="15.75" customHeight="1">
      <c r="A5058" s="16" t="str">
        <f t="shared" ref="A5058:B5058" si="4902">A5022</f>
        <v>август</v>
      </c>
      <c r="B5058" s="18">
        <f t="shared" si="4902"/>
        <v>3</v>
      </c>
      <c r="C5058" s="18">
        <f t="shared" si="215"/>
        <v>138</v>
      </c>
      <c r="D5058" s="19" t="str">
        <f t="shared" si="216"/>
        <v>Услуги</v>
      </c>
      <c r="E5058" s="20">
        <v>15.45</v>
      </c>
      <c r="F5058" s="21">
        <v>14.6775</v>
      </c>
      <c r="G5058" s="22">
        <v>1.1704545454545454</v>
      </c>
      <c r="H5058" s="21">
        <v>13.2</v>
      </c>
    </row>
    <row r="5059" ht="15.75" customHeight="1">
      <c r="A5059" s="16" t="str">
        <f t="shared" ref="A5059:B5059" si="4903">A5023</f>
        <v>сентябрь</v>
      </c>
      <c r="B5059" s="18">
        <f t="shared" si="4903"/>
        <v>3</v>
      </c>
      <c r="C5059" s="18">
        <f t="shared" si="215"/>
        <v>138</v>
      </c>
      <c r="D5059" s="19" t="str">
        <f t="shared" si="216"/>
        <v>Услуги</v>
      </c>
      <c r="E5059" s="20">
        <v>15.15</v>
      </c>
      <c r="F5059" s="21">
        <v>14.68035</v>
      </c>
      <c r="G5059" s="22">
        <v>1.0520833333333335</v>
      </c>
      <c r="H5059" s="21">
        <v>14.4</v>
      </c>
    </row>
    <row r="5060" ht="15.75" customHeight="1">
      <c r="A5060" s="16" t="str">
        <f t="shared" ref="A5060:B5060" si="4904">A5024</f>
        <v>январь</v>
      </c>
      <c r="B5060" s="18">
        <f t="shared" si="4904"/>
        <v>1</v>
      </c>
      <c r="C5060" s="18">
        <f t="shared" si="215"/>
        <v>139</v>
      </c>
      <c r="D5060" s="19" t="str">
        <f t="shared" si="216"/>
        <v>телефоны и гаджеты</v>
      </c>
      <c r="E5060" s="20">
        <v>16.2</v>
      </c>
      <c r="F5060" s="21">
        <v>15.236099999999999</v>
      </c>
      <c r="G5060" s="22">
        <v>1.5</v>
      </c>
      <c r="H5060" s="21">
        <v>10.8</v>
      </c>
    </row>
    <row r="5061" ht="15.75" customHeight="1">
      <c r="A5061" s="16" t="str">
        <f t="shared" ref="A5061:B5061" si="4905">A5025</f>
        <v>февраль</v>
      </c>
      <c r="B5061" s="18">
        <f t="shared" si="4905"/>
        <v>1</v>
      </c>
      <c r="C5061" s="18">
        <f t="shared" si="215"/>
        <v>139</v>
      </c>
      <c r="D5061" s="19" t="str">
        <f t="shared" si="216"/>
        <v>телефоны и гаджеты</v>
      </c>
      <c r="E5061" s="20">
        <v>15.9</v>
      </c>
      <c r="F5061" s="21">
        <v>14.953949999999999</v>
      </c>
      <c r="G5061" s="22">
        <v>1.3250000000000002</v>
      </c>
      <c r="H5061" s="21">
        <v>12.0</v>
      </c>
    </row>
    <row r="5062" ht="15.75" customHeight="1">
      <c r="A5062" s="16" t="str">
        <f t="shared" ref="A5062:B5062" si="4906">A5026</f>
        <v>март</v>
      </c>
      <c r="B5062" s="18">
        <f t="shared" si="4906"/>
        <v>1</v>
      </c>
      <c r="C5062" s="18">
        <f t="shared" si="215"/>
        <v>139</v>
      </c>
      <c r="D5062" s="19" t="str">
        <f t="shared" si="216"/>
        <v>телефоны и гаджеты</v>
      </c>
      <c r="E5062" s="20">
        <v>15.75</v>
      </c>
      <c r="F5062" s="21">
        <v>14.66325</v>
      </c>
      <c r="G5062" s="22">
        <v>1.09375</v>
      </c>
      <c r="H5062" s="21">
        <v>14.4</v>
      </c>
    </row>
    <row r="5063" ht="15.75" customHeight="1">
      <c r="A5063" s="16" t="str">
        <f t="shared" ref="A5063:B5063" si="4907">A5027</f>
        <v>апрель</v>
      </c>
      <c r="B5063" s="18">
        <f t="shared" si="4907"/>
        <v>2</v>
      </c>
      <c r="C5063" s="18">
        <f t="shared" si="215"/>
        <v>139</v>
      </c>
      <c r="D5063" s="19" t="str">
        <f t="shared" si="216"/>
        <v>телефоны и гаджеты</v>
      </c>
      <c r="E5063" s="20">
        <v>14.4</v>
      </c>
      <c r="F5063" s="21">
        <v>13.406400000000001</v>
      </c>
      <c r="G5063" s="22">
        <v>1.3333333333333333</v>
      </c>
      <c r="H5063" s="21">
        <v>10.8</v>
      </c>
    </row>
    <row r="5064" ht="15.75" customHeight="1">
      <c r="A5064" s="16" t="str">
        <f t="shared" ref="A5064:B5064" si="4908">A5028</f>
        <v>май</v>
      </c>
      <c r="B5064" s="18">
        <f t="shared" si="4908"/>
        <v>2</v>
      </c>
      <c r="C5064" s="18">
        <f t="shared" si="215"/>
        <v>139</v>
      </c>
      <c r="D5064" s="19" t="str">
        <f t="shared" si="216"/>
        <v>телефоны и гаджеты</v>
      </c>
      <c r="E5064" s="20">
        <v>16.35</v>
      </c>
      <c r="F5064" s="21">
        <v>15.22185</v>
      </c>
      <c r="G5064" s="22">
        <v>1.5138888888888888</v>
      </c>
      <c r="H5064" s="21">
        <v>10.8</v>
      </c>
    </row>
    <row r="5065" ht="15.75" customHeight="1">
      <c r="A5065" s="16" t="str">
        <f t="shared" ref="A5065:B5065" si="4909">A5029</f>
        <v>июнь</v>
      </c>
      <c r="B5065" s="18">
        <f t="shared" si="4909"/>
        <v>2</v>
      </c>
      <c r="C5065" s="18">
        <f t="shared" si="215"/>
        <v>139</v>
      </c>
      <c r="D5065" s="19" t="str">
        <f t="shared" si="216"/>
        <v>телефоны и гаджеты</v>
      </c>
      <c r="E5065" s="20">
        <v>16.5</v>
      </c>
      <c r="F5065" s="21">
        <v>15.988499999999998</v>
      </c>
      <c r="G5065" s="22">
        <v>1.1458333333333335</v>
      </c>
      <c r="H5065" s="21">
        <v>14.4</v>
      </c>
    </row>
    <row r="5066" ht="15.75" customHeight="1">
      <c r="A5066" s="16" t="str">
        <f t="shared" ref="A5066:B5066" si="4910">A5030</f>
        <v>июль</v>
      </c>
      <c r="B5066" s="18">
        <f t="shared" si="4910"/>
        <v>3</v>
      </c>
      <c r="C5066" s="18">
        <f t="shared" si="215"/>
        <v>139</v>
      </c>
      <c r="D5066" s="19" t="str">
        <f t="shared" si="216"/>
        <v>телефоны и гаджеты</v>
      </c>
      <c r="E5066" s="20">
        <v>13.5</v>
      </c>
      <c r="F5066" s="21">
        <v>12.568499999999998</v>
      </c>
      <c r="G5066" s="22">
        <v>1.25</v>
      </c>
      <c r="H5066" s="21">
        <v>10.8</v>
      </c>
    </row>
    <row r="5067" ht="15.75" customHeight="1">
      <c r="A5067" s="16" t="str">
        <f t="shared" ref="A5067:B5067" si="4911">A5031</f>
        <v>август</v>
      </c>
      <c r="B5067" s="18">
        <f t="shared" si="4911"/>
        <v>3</v>
      </c>
      <c r="C5067" s="18">
        <f t="shared" si="215"/>
        <v>139</v>
      </c>
      <c r="D5067" s="19" t="str">
        <f t="shared" si="216"/>
        <v>телефоны и гаджеты</v>
      </c>
      <c r="E5067" s="20">
        <v>15.45</v>
      </c>
      <c r="F5067" s="21">
        <v>14.824275</v>
      </c>
      <c r="G5067" s="22">
        <v>1.1704545454545454</v>
      </c>
      <c r="H5067" s="21">
        <v>13.2</v>
      </c>
    </row>
    <row r="5068" ht="15.75" customHeight="1">
      <c r="A5068" s="16" t="str">
        <f t="shared" ref="A5068:B5068" si="4912">A5032</f>
        <v>сентябрь</v>
      </c>
      <c r="B5068" s="18">
        <f t="shared" si="4912"/>
        <v>3</v>
      </c>
      <c r="C5068" s="18">
        <f t="shared" si="215"/>
        <v>139</v>
      </c>
      <c r="D5068" s="19" t="str">
        <f t="shared" si="216"/>
        <v>телефоны и гаджеты</v>
      </c>
      <c r="E5068" s="20">
        <v>14.7</v>
      </c>
      <c r="F5068" s="21">
        <v>13.82535</v>
      </c>
      <c r="G5068" s="22">
        <v>1.225</v>
      </c>
      <c r="H5068" s="21">
        <v>12.0</v>
      </c>
    </row>
    <row r="5069" ht="15.75" customHeight="1">
      <c r="A5069" s="16" t="str">
        <f t="shared" ref="A5069:B5069" si="4913">A5033</f>
        <v>январь</v>
      </c>
      <c r="B5069" s="18">
        <f t="shared" si="4913"/>
        <v>1</v>
      </c>
      <c r="C5069" s="18">
        <f t="shared" si="215"/>
        <v>140</v>
      </c>
      <c r="D5069" s="19" t="str">
        <f t="shared" si="216"/>
        <v>платежи</v>
      </c>
      <c r="E5069" s="20">
        <v>12.0</v>
      </c>
      <c r="F5069" s="21">
        <v>11.628</v>
      </c>
      <c r="G5069" s="22">
        <v>1.1111111111111112</v>
      </c>
      <c r="H5069" s="21">
        <v>10.8</v>
      </c>
    </row>
    <row r="5070" ht="15.75" customHeight="1">
      <c r="A5070" s="16" t="str">
        <f t="shared" ref="A5070:B5070" si="4914">A5034</f>
        <v>февраль</v>
      </c>
      <c r="B5070" s="18">
        <f t="shared" si="4914"/>
        <v>1</v>
      </c>
      <c r="C5070" s="18">
        <f t="shared" si="215"/>
        <v>140</v>
      </c>
      <c r="D5070" s="19" t="str">
        <f t="shared" si="216"/>
        <v>платежи</v>
      </c>
      <c r="E5070" s="20">
        <v>12.15</v>
      </c>
      <c r="F5070" s="21">
        <v>11.31165</v>
      </c>
      <c r="G5070" s="22">
        <v>0.84375</v>
      </c>
      <c r="H5070" s="21">
        <v>14.4</v>
      </c>
    </row>
    <row r="5071" ht="15.75" customHeight="1">
      <c r="A5071" s="16" t="str">
        <f t="shared" ref="A5071:B5071" si="4915">A5035</f>
        <v>март</v>
      </c>
      <c r="B5071" s="18">
        <f t="shared" si="4915"/>
        <v>1</v>
      </c>
      <c r="C5071" s="18">
        <f t="shared" si="215"/>
        <v>140</v>
      </c>
      <c r="D5071" s="19" t="str">
        <f t="shared" si="216"/>
        <v>платежи</v>
      </c>
      <c r="E5071" s="20">
        <v>13.05</v>
      </c>
      <c r="F5071" s="21">
        <v>12.273525</v>
      </c>
      <c r="G5071" s="22">
        <v>1.2083333333333335</v>
      </c>
      <c r="H5071" s="21">
        <v>10.8</v>
      </c>
    </row>
    <row r="5072" ht="15.75" customHeight="1">
      <c r="A5072" s="16" t="str">
        <f t="shared" ref="A5072:B5072" si="4916">A5036</f>
        <v>апрель</v>
      </c>
      <c r="B5072" s="18">
        <f t="shared" si="4916"/>
        <v>2</v>
      </c>
      <c r="C5072" s="18">
        <f t="shared" si="215"/>
        <v>140</v>
      </c>
      <c r="D5072" s="19" t="str">
        <f t="shared" si="216"/>
        <v>платежи</v>
      </c>
      <c r="E5072" s="20">
        <v>17.4</v>
      </c>
      <c r="F5072" s="21">
        <v>16.6953</v>
      </c>
      <c r="G5072" s="22">
        <v>1.6111111111111112</v>
      </c>
      <c r="H5072" s="21">
        <v>10.8</v>
      </c>
    </row>
    <row r="5073" ht="15.75" customHeight="1">
      <c r="A5073" s="16" t="str">
        <f t="shared" ref="A5073:B5073" si="4917">A5037</f>
        <v>май</v>
      </c>
      <c r="B5073" s="18">
        <f t="shared" si="4917"/>
        <v>2</v>
      </c>
      <c r="C5073" s="18">
        <f t="shared" si="215"/>
        <v>140</v>
      </c>
      <c r="D5073" s="19" t="str">
        <f t="shared" si="216"/>
        <v>платежи</v>
      </c>
      <c r="E5073" s="20">
        <v>16.2</v>
      </c>
      <c r="F5073" s="21">
        <v>14.9283</v>
      </c>
      <c r="G5073" s="22">
        <v>1.35</v>
      </c>
      <c r="H5073" s="21">
        <v>12.0</v>
      </c>
    </row>
    <row r="5074" ht="15.75" customHeight="1">
      <c r="A5074" s="16" t="str">
        <f t="shared" ref="A5074:B5074" si="4918">A5038</f>
        <v>июнь</v>
      </c>
      <c r="B5074" s="18">
        <f t="shared" si="4918"/>
        <v>2</v>
      </c>
      <c r="C5074" s="18">
        <f t="shared" si="215"/>
        <v>140</v>
      </c>
      <c r="D5074" s="19" t="str">
        <f t="shared" si="216"/>
        <v>платежи</v>
      </c>
      <c r="E5074" s="20">
        <v>16.95</v>
      </c>
      <c r="F5074" s="21">
        <v>16.1025</v>
      </c>
      <c r="G5074" s="22">
        <v>1.4124999999999999</v>
      </c>
      <c r="H5074" s="21">
        <v>12.0</v>
      </c>
    </row>
    <row r="5075" ht="15.75" customHeight="1">
      <c r="A5075" s="16" t="str">
        <f t="shared" ref="A5075:B5075" si="4919">A5039</f>
        <v>июль</v>
      </c>
      <c r="B5075" s="18">
        <f t="shared" si="4919"/>
        <v>3</v>
      </c>
      <c r="C5075" s="18">
        <f t="shared" si="215"/>
        <v>140</v>
      </c>
      <c r="D5075" s="19" t="str">
        <f t="shared" si="216"/>
        <v>платежи</v>
      </c>
      <c r="E5075" s="20">
        <v>13.65</v>
      </c>
      <c r="F5075" s="21">
        <v>13.097175</v>
      </c>
      <c r="G5075" s="22">
        <v>0.9479166666666666</v>
      </c>
      <c r="H5075" s="21">
        <v>14.4</v>
      </c>
    </row>
    <row r="5076" ht="15.75" customHeight="1">
      <c r="A5076" s="16" t="str">
        <f t="shared" ref="A5076:B5076" si="4920">A5040</f>
        <v>август</v>
      </c>
      <c r="B5076" s="18">
        <f t="shared" si="4920"/>
        <v>3</v>
      </c>
      <c r="C5076" s="18">
        <f t="shared" si="215"/>
        <v>140</v>
      </c>
      <c r="D5076" s="19" t="str">
        <f t="shared" si="216"/>
        <v>платежи</v>
      </c>
      <c r="E5076" s="20">
        <v>17.1</v>
      </c>
      <c r="F5076" s="21">
        <v>16.08255</v>
      </c>
      <c r="G5076" s="22">
        <v>1.2954545454545459</v>
      </c>
      <c r="H5076" s="21">
        <v>13.2</v>
      </c>
    </row>
    <row r="5077" ht="15.75" customHeight="1">
      <c r="A5077" s="16" t="str">
        <f t="shared" ref="A5077:B5077" si="4921">A5041</f>
        <v>сентябрь</v>
      </c>
      <c r="B5077" s="18">
        <f t="shared" si="4921"/>
        <v>3</v>
      </c>
      <c r="C5077" s="18">
        <f t="shared" si="215"/>
        <v>140</v>
      </c>
      <c r="D5077" s="19" t="str">
        <f t="shared" si="216"/>
        <v>платежи</v>
      </c>
      <c r="E5077" s="20">
        <v>17.7</v>
      </c>
      <c r="F5077" s="21">
        <v>17.151300000000003</v>
      </c>
      <c r="G5077" s="22">
        <v>1.4749999999999999</v>
      </c>
      <c r="H5077" s="21">
        <v>12.0</v>
      </c>
    </row>
    <row r="5078" ht="15.75" customHeight="1">
      <c r="A5078" s="16" t="str">
        <f t="shared" ref="A5078:B5078" si="4922">A5042</f>
        <v>январь</v>
      </c>
      <c r="B5078" s="18">
        <f t="shared" si="4922"/>
        <v>1</v>
      </c>
      <c r="C5078" s="18">
        <f t="shared" si="215"/>
        <v>136</v>
      </c>
      <c r="D5078" s="19" t="str">
        <f t="shared" si="216"/>
        <v>Услуги</v>
      </c>
      <c r="E5078" s="20">
        <v>40.0</v>
      </c>
      <c r="F5078" s="21">
        <v>27.16</v>
      </c>
      <c r="G5078" s="22">
        <v>3.3333333333333335</v>
      </c>
      <c r="H5078" s="21">
        <v>12.0</v>
      </c>
    </row>
    <row r="5079" ht="15.75" customHeight="1">
      <c r="A5079" s="16" t="str">
        <f t="shared" ref="A5079:B5079" si="4923">A5043</f>
        <v>февраль</v>
      </c>
      <c r="B5079" s="18">
        <f t="shared" si="4923"/>
        <v>1</v>
      </c>
      <c r="C5079" s="18">
        <f t="shared" si="215"/>
        <v>136</v>
      </c>
      <c r="D5079" s="19" t="str">
        <f t="shared" si="216"/>
        <v>Услуги</v>
      </c>
      <c r="E5079" s="20">
        <v>41.0</v>
      </c>
      <c r="F5079" s="21">
        <v>29.847999999999995</v>
      </c>
      <c r="G5079" s="22">
        <v>3.106060606060606</v>
      </c>
      <c r="H5079" s="21">
        <v>13.2</v>
      </c>
    </row>
    <row r="5080" ht="15.75" customHeight="1">
      <c r="A5080" s="16" t="str">
        <f t="shared" ref="A5080:B5080" si="4924">A5044</f>
        <v>март</v>
      </c>
      <c r="B5080" s="18">
        <f t="shared" si="4924"/>
        <v>1</v>
      </c>
      <c r="C5080" s="18">
        <f t="shared" si="215"/>
        <v>136</v>
      </c>
      <c r="D5080" s="19" t="str">
        <f t="shared" si="216"/>
        <v>Услуги</v>
      </c>
      <c r="E5080" s="20">
        <v>45.5</v>
      </c>
      <c r="F5080" s="21">
        <v>31.85</v>
      </c>
      <c r="G5080" s="22">
        <v>3.791666666666667</v>
      </c>
      <c r="H5080" s="21">
        <v>12.0</v>
      </c>
    </row>
    <row r="5081" ht="15.75" customHeight="1">
      <c r="A5081" s="16" t="str">
        <f t="shared" ref="A5081:B5081" si="4925">A5045</f>
        <v>апрель</v>
      </c>
      <c r="B5081" s="18">
        <f t="shared" si="4925"/>
        <v>2</v>
      </c>
      <c r="C5081" s="18">
        <f t="shared" si="215"/>
        <v>136</v>
      </c>
      <c r="D5081" s="19" t="str">
        <f t="shared" si="216"/>
        <v>Услуги</v>
      </c>
      <c r="E5081" s="20">
        <v>55.50000000000001</v>
      </c>
      <c r="F5081" s="21">
        <v>37.29599999999999</v>
      </c>
      <c r="G5081" s="22">
        <v>5.138888888888888</v>
      </c>
      <c r="H5081" s="21">
        <v>10.8</v>
      </c>
    </row>
    <row r="5082" ht="15.75" customHeight="1">
      <c r="A5082" s="16" t="str">
        <f t="shared" ref="A5082:B5082" si="4926">A5046</f>
        <v>май</v>
      </c>
      <c r="B5082" s="18">
        <f t="shared" si="4926"/>
        <v>2</v>
      </c>
      <c r="C5082" s="18">
        <f t="shared" si="215"/>
        <v>136</v>
      </c>
      <c r="D5082" s="19" t="str">
        <f t="shared" si="216"/>
        <v>Услуги</v>
      </c>
      <c r="E5082" s="20">
        <v>57.99999999999999</v>
      </c>
      <c r="F5082" s="21">
        <v>41.00599999999999</v>
      </c>
      <c r="G5082" s="22">
        <v>4.393939393939394</v>
      </c>
      <c r="H5082" s="21">
        <v>13.2</v>
      </c>
    </row>
    <row r="5083" ht="15.75" customHeight="1">
      <c r="A5083" s="16" t="str">
        <f t="shared" ref="A5083:B5083" si="4927">A5047</f>
        <v>июнь</v>
      </c>
      <c r="B5083" s="18">
        <f t="shared" si="4927"/>
        <v>2</v>
      </c>
      <c r="C5083" s="18">
        <f t="shared" si="215"/>
        <v>136</v>
      </c>
      <c r="D5083" s="19" t="str">
        <f t="shared" si="216"/>
        <v>Услуги</v>
      </c>
      <c r="E5083" s="20">
        <v>40.0</v>
      </c>
      <c r="F5083" s="21">
        <v>28.000000000000004</v>
      </c>
      <c r="G5083" s="22">
        <v>3.3333333333333335</v>
      </c>
      <c r="H5083" s="21">
        <v>12.0</v>
      </c>
    </row>
    <row r="5084" ht="15.75" customHeight="1">
      <c r="A5084" s="16" t="str">
        <f t="shared" ref="A5084:B5084" si="4928">A5048</f>
        <v>июль</v>
      </c>
      <c r="B5084" s="18">
        <f t="shared" si="4928"/>
        <v>3</v>
      </c>
      <c r="C5084" s="18">
        <f t="shared" si="215"/>
        <v>136</v>
      </c>
      <c r="D5084" s="19" t="str">
        <f t="shared" si="216"/>
        <v>Услуги</v>
      </c>
      <c r="E5084" s="20">
        <v>43.5</v>
      </c>
      <c r="F5084" s="21">
        <v>30.1455</v>
      </c>
      <c r="G5084" s="22">
        <v>4.027777777777778</v>
      </c>
      <c r="H5084" s="21">
        <v>10.8</v>
      </c>
    </row>
    <row r="5085" ht="15.75" customHeight="1">
      <c r="A5085" s="16" t="str">
        <f t="shared" ref="A5085:B5085" si="4929">A5049</f>
        <v>август</v>
      </c>
      <c r="B5085" s="18">
        <f t="shared" si="4929"/>
        <v>3</v>
      </c>
      <c r="C5085" s="18">
        <f t="shared" si="215"/>
        <v>136</v>
      </c>
      <c r="D5085" s="19" t="str">
        <f t="shared" si="216"/>
        <v>Услуги</v>
      </c>
      <c r="E5085" s="20">
        <v>56.00000000000001</v>
      </c>
      <c r="F5085" s="21">
        <v>38.416</v>
      </c>
      <c r="G5085" s="22">
        <v>3.888888888888889</v>
      </c>
      <c r="H5085" s="21">
        <v>14.4</v>
      </c>
    </row>
    <row r="5086" ht="15.75" customHeight="1">
      <c r="A5086" s="16" t="str">
        <f t="shared" ref="A5086:B5086" si="4930">A5050</f>
        <v>сентябрь</v>
      </c>
      <c r="B5086" s="18">
        <f t="shared" si="4930"/>
        <v>3</v>
      </c>
      <c r="C5086" s="18">
        <f t="shared" si="215"/>
        <v>136</v>
      </c>
      <c r="D5086" s="19" t="str">
        <f t="shared" si="216"/>
        <v>Услуги</v>
      </c>
      <c r="E5086" s="20">
        <v>43.5</v>
      </c>
      <c r="F5086" s="21">
        <v>30.1455</v>
      </c>
      <c r="G5086" s="22">
        <v>3.6250000000000004</v>
      </c>
      <c r="H5086" s="21">
        <v>12.0</v>
      </c>
    </row>
    <row r="5087" ht="15.75" customHeight="1">
      <c r="A5087" s="16" t="str">
        <f t="shared" ref="A5087:B5087" si="4931">A5051</f>
        <v>январь</v>
      </c>
      <c r="B5087" s="18">
        <f t="shared" si="4931"/>
        <v>1</v>
      </c>
      <c r="C5087" s="18">
        <f t="shared" si="215"/>
        <v>139</v>
      </c>
      <c r="D5087" s="19" t="str">
        <f t="shared" si="216"/>
        <v>Услуги</v>
      </c>
      <c r="E5087" s="20">
        <v>55.00000000000001</v>
      </c>
      <c r="F5087" s="21">
        <v>40.425</v>
      </c>
      <c r="G5087" s="22">
        <v>5.0925925925925934</v>
      </c>
      <c r="H5087" s="21">
        <v>10.8</v>
      </c>
    </row>
    <row r="5088" ht="15.75" customHeight="1">
      <c r="A5088" s="16" t="str">
        <f t="shared" ref="A5088:B5088" si="4932">A5052</f>
        <v>февраль</v>
      </c>
      <c r="B5088" s="18">
        <f t="shared" si="4932"/>
        <v>1</v>
      </c>
      <c r="C5088" s="18">
        <f t="shared" si="215"/>
        <v>139</v>
      </c>
      <c r="D5088" s="19" t="str">
        <f t="shared" si="216"/>
        <v>Услуги</v>
      </c>
      <c r="E5088" s="20">
        <v>50.0</v>
      </c>
      <c r="F5088" s="21">
        <v>35.7</v>
      </c>
      <c r="G5088" s="22">
        <v>3.4722222222222223</v>
      </c>
      <c r="H5088" s="21">
        <v>14.4</v>
      </c>
    </row>
    <row r="5089" ht="15.75" customHeight="1">
      <c r="A5089" s="16" t="str">
        <f t="shared" ref="A5089:B5089" si="4933">A5053</f>
        <v>март</v>
      </c>
      <c r="B5089" s="18">
        <f t="shared" si="4933"/>
        <v>1</v>
      </c>
      <c r="C5089" s="18">
        <f t="shared" si="215"/>
        <v>139</v>
      </c>
      <c r="D5089" s="19" t="str">
        <f t="shared" si="216"/>
        <v>Услуги</v>
      </c>
      <c r="E5089" s="20">
        <v>54.0</v>
      </c>
      <c r="F5089" s="21">
        <v>38.178</v>
      </c>
      <c r="G5089" s="22">
        <v>4.090909090909091</v>
      </c>
      <c r="H5089" s="21">
        <v>13.2</v>
      </c>
    </row>
    <row r="5090" ht="15.75" customHeight="1">
      <c r="A5090" s="16" t="str">
        <f t="shared" ref="A5090:B5090" si="4934">A5054</f>
        <v>апрель</v>
      </c>
      <c r="B5090" s="18">
        <f t="shared" si="4934"/>
        <v>2</v>
      </c>
      <c r="C5090" s="18">
        <f t="shared" si="215"/>
        <v>139</v>
      </c>
      <c r="D5090" s="19" t="str">
        <f t="shared" si="216"/>
        <v>Услуги</v>
      </c>
      <c r="E5090" s="20">
        <v>59.5</v>
      </c>
      <c r="F5090" s="21">
        <v>40.817</v>
      </c>
      <c r="G5090" s="22">
        <v>4.958333333333334</v>
      </c>
      <c r="H5090" s="21">
        <v>12.0</v>
      </c>
    </row>
    <row r="5091" ht="15.75" customHeight="1">
      <c r="A5091" s="16" t="str">
        <f t="shared" ref="A5091:B5091" si="4935">A5055</f>
        <v>май</v>
      </c>
      <c r="B5091" s="18">
        <f t="shared" si="4935"/>
        <v>2</v>
      </c>
      <c r="C5091" s="18">
        <f t="shared" si="215"/>
        <v>139</v>
      </c>
      <c r="D5091" s="19" t="str">
        <f t="shared" si="216"/>
        <v>Услуги</v>
      </c>
      <c r="E5091" s="20">
        <v>43.0</v>
      </c>
      <c r="F5091" s="21">
        <v>30.701999999999995</v>
      </c>
      <c r="G5091" s="22">
        <v>3.257575757575757</v>
      </c>
      <c r="H5091" s="21">
        <v>13.2</v>
      </c>
    </row>
    <row r="5092" ht="15.75" customHeight="1">
      <c r="A5092" s="16" t="str">
        <f t="shared" ref="A5092:B5092" si="4936">A5056</f>
        <v>июнь</v>
      </c>
      <c r="B5092" s="18">
        <f t="shared" si="4936"/>
        <v>2</v>
      </c>
      <c r="C5092" s="18">
        <f t="shared" si="215"/>
        <v>139</v>
      </c>
      <c r="D5092" s="19" t="str">
        <f t="shared" si="216"/>
        <v>Услуги</v>
      </c>
      <c r="E5092" s="20">
        <v>42.0</v>
      </c>
      <c r="F5092" s="21">
        <v>28.224</v>
      </c>
      <c r="G5092" s="22">
        <v>2.9166666666666665</v>
      </c>
      <c r="H5092" s="21">
        <v>14.4</v>
      </c>
    </row>
    <row r="5093" ht="15.75" customHeight="1">
      <c r="A5093" s="16" t="str">
        <f t="shared" ref="A5093:B5093" si="4937">A5057</f>
        <v>июль</v>
      </c>
      <c r="B5093" s="18">
        <f t="shared" si="4937"/>
        <v>3</v>
      </c>
      <c r="C5093" s="18">
        <f t="shared" si="215"/>
        <v>139</v>
      </c>
      <c r="D5093" s="19" t="str">
        <f t="shared" si="216"/>
        <v>Услуги</v>
      </c>
      <c r="E5093" s="20">
        <v>45.5</v>
      </c>
      <c r="F5093" s="21">
        <v>31.212999999999997</v>
      </c>
      <c r="G5093" s="22">
        <v>3.1597222222222223</v>
      </c>
      <c r="H5093" s="21">
        <v>14.4</v>
      </c>
    </row>
    <row r="5094" ht="15.75" customHeight="1">
      <c r="A5094" s="16" t="str">
        <f t="shared" ref="A5094:B5094" si="4938">A5058</f>
        <v>август</v>
      </c>
      <c r="B5094" s="18">
        <f t="shared" si="4938"/>
        <v>3</v>
      </c>
      <c r="C5094" s="18">
        <f t="shared" si="215"/>
        <v>139</v>
      </c>
      <c r="D5094" s="19" t="str">
        <f t="shared" si="216"/>
        <v>Услуги</v>
      </c>
      <c r="E5094" s="20">
        <v>54.50000000000001</v>
      </c>
      <c r="F5094" s="21">
        <v>38.15</v>
      </c>
      <c r="G5094" s="22">
        <v>4.541666666666667</v>
      </c>
      <c r="H5094" s="21">
        <v>12.0</v>
      </c>
    </row>
    <row r="5095" ht="15.75" customHeight="1">
      <c r="A5095" s="16" t="str">
        <f t="shared" ref="A5095:B5095" si="4939">A5059</f>
        <v>сентябрь</v>
      </c>
      <c r="B5095" s="18">
        <f t="shared" si="4939"/>
        <v>3</v>
      </c>
      <c r="C5095" s="18">
        <f t="shared" si="215"/>
        <v>139</v>
      </c>
      <c r="D5095" s="19" t="str">
        <f t="shared" si="216"/>
        <v>Услуги</v>
      </c>
      <c r="E5095" s="20">
        <v>40.0</v>
      </c>
      <c r="F5095" s="21">
        <v>28.84</v>
      </c>
      <c r="G5095" s="22">
        <v>3.7037037037037033</v>
      </c>
      <c r="H5095" s="21">
        <v>10.8</v>
      </c>
    </row>
    <row r="5096" ht="15.75" customHeight="1">
      <c r="A5096" s="16" t="str">
        <f t="shared" ref="A5096:B5096" si="4940">A5060</f>
        <v>январь</v>
      </c>
      <c r="B5096" s="18">
        <f t="shared" si="4940"/>
        <v>1</v>
      </c>
      <c r="C5096" s="18">
        <f t="shared" si="215"/>
        <v>140</v>
      </c>
      <c r="D5096" s="19" t="str">
        <f t="shared" si="216"/>
        <v>телефоны и гаджеты</v>
      </c>
      <c r="E5096" s="20">
        <v>41.5</v>
      </c>
      <c r="F5096" s="21">
        <v>28.1785</v>
      </c>
      <c r="G5096" s="22">
        <v>3.143939393939394</v>
      </c>
      <c r="H5096" s="21">
        <v>13.2</v>
      </c>
    </row>
    <row r="5097" ht="15.75" customHeight="1">
      <c r="A5097" s="16" t="str">
        <f t="shared" ref="A5097:B5097" si="4941">A5061</f>
        <v>февраль</v>
      </c>
      <c r="B5097" s="18">
        <f t="shared" si="4941"/>
        <v>1</v>
      </c>
      <c r="C5097" s="18">
        <f t="shared" si="215"/>
        <v>140</v>
      </c>
      <c r="D5097" s="19" t="str">
        <f t="shared" si="216"/>
        <v>телефоны и гаджеты</v>
      </c>
      <c r="E5097" s="20">
        <v>52.0</v>
      </c>
      <c r="F5097" s="21">
        <v>36.763999999999996</v>
      </c>
      <c r="G5097" s="22">
        <v>4.333333333333334</v>
      </c>
      <c r="H5097" s="21">
        <v>12.0</v>
      </c>
    </row>
    <row r="5098" ht="15.75" customHeight="1">
      <c r="A5098" s="16" t="str">
        <f t="shared" ref="A5098:B5098" si="4942">A5062</f>
        <v>март</v>
      </c>
      <c r="B5098" s="18">
        <f t="shared" si="4942"/>
        <v>1</v>
      </c>
      <c r="C5098" s="18">
        <f t="shared" si="215"/>
        <v>140</v>
      </c>
      <c r="D5098" s="19" t="str">
        <f t="shared" si="216"/>
        <v>телефоны и гаджеты</v>
      </c>
      <c r="E5098" s="20">
        <v>41.0</v>
      </c>
      <c r="F5098" s="21">
        <v>28.413</v>
      </c>
      <c r="G5098" s="22">
        <v>3.4166666666666665</v>
      </c>
      <c r="H5098" s="21">
        <v>12.0</v>
      </c>
    </row>
    <row r="5099" ht="15.75" customHeight="1">
      <c r="A5099" s="16" t="str">
        <f t="shared" ref="A5099:B5099" si="4943">A5063</f>
        <v>апрель</v>
      </c>
      <c r="B5099" s="18">
        <f t="shared" si="4943"/>
        <v>2</v>
      </c>
      <c r="C5099" s="18">
        <f t="shared" si="215"/>
        <v>140</v>
      </c>
      <c r="D5099" s="19" t="str">
        <f t="shared" si="216"/>
        <v>телефоны и гаджеты</v>
      </c>
      <c r="E5099" s="20">
        <v>59.5</v>
      </c>
      <c r="F5099" s="21">
        <v>39.983999999999995</v>
      </c>
      <c r="G5099" s="22">
        <v>4.131944444444445</v>
      </c>
      <c r="H5099" s="21">
        <v>14.4</v>
      </c>
    </row>
    <row r="5100" ht="15.75" customHeight="1">
      <c r="A5100" s="16" t="str">
        <f t="shared" ref="A5100:B5100" si="4944">A5064</f>
        <v>май</v>
      </c>
      <c r="B5100" s="18">
        <f t="shared" si="4944"/>
        <v>2</v>
      </c>
      <c r="C5100" s="18">
        <f t="shared" si="215"/>
        <v>140</v>
      </c>
      <c r="D5100" s="19" t="str">
        <f t="shared" si="216"/>
        <v>телефоны и гаджеты</v>
      </c>
      <c r="E5100" s="20">
        <v>41.0</v>
      </c>
      <c r="F5100" s="21">
        <v>28.125999999999994</v>
      </c>
      <c r="G5100" s="22">
        <v>3.7962962962962967</v>
      </c>
      <c r="H5100" s="21">
        <v>10.8</v>
      </c>
    </row>
    <row r="5101" ht="15.75" customHeight="1">
      <c r="A5101" s="16" t="str">
        <f t="shared" ref="A5101:B5101" si="4945">A5065</f>
        <v>июнь</v>
      </c>
      <c r="B5101" s="18">
        <f t="shared" si="4945"/>
        <v>2</v>
      </c>
      <c r="C5101" s="18">
        <f t="shared" si="215"/>
        <v>140</v>
      </c>
      <c r="D5101" s="19" t="str">
        <f t="shared" si="216"/>
        <v>телефоны и гаджеты</v>
      </c>
      <c r="E5101" s="20">
        <v>40.5</v>
      </c>
      <c r="F5101" s="21">
        <v>28.0665</v>
      </c>
      <c r="G5101" s="22">
        <v>3.75</v>
      </c>
      <c r="H5101" s="21">
        <v>10.8</v>
      </c>
    </row>
    <row r="5102" ht="15.75" customHeight="1">
      <c r="A5102" s="16" t="str">
        <f t="shared" ref="A5102:B5102" si="4946">A5066</f>
        <v>июль</v>
      </c>
      <c r="B5102" s="18">
        <f t="shared" si="4946"/>
        <v>3</v>
      </c>
      <c r="C5102" s="18">
        <f t="shared" si="215"/>
        <v>140</v>
      </c>
      <c r="D5102" s="19" t="str">
        <f t="shared" si="216"/>
        <v>телефоны и гаджеты</v>
      </c>
      <c r="E5102" s="20">
        <v>40.0</v>
      </c>
      <c r="F5102" s="21">
        <v>28.000000000000004</v>
      </c>
      <c r="G5102" s="22">
        <v>3.3333333333333335</v>
      </c>
      <c r="H5102" s="21">
        <v>12.0</v>
      </c>
    </row>
    <row r="5103" ht="15.75" customHeight="1">
      <c r="A5103" s="16" t="str">
        <f t="shared" ref="A5103:B5103" si="4947">A5067</f>
        <v>август</v>
      </c>
      <c r="B5103" s="18">
        <f t="shared" si="4947"/>
        <v>3</v>
      </c>
      <c r="C5103" s="18">
        <f t="shared" si="215"/>
        <v>140</v>
      </c>
      <c r="D5103" s="19" t="str">
        <f t="shared" si="216"/>
        <v>телефоны и гаджеты</v>
      </c>
      <c r="E5103" s="20">
        <v>41.0</v>
      </c>
      <c r="F5103" s="21">
        <v>28.125999999999994</v>
      </c>
      <c r="G5103" s="22">
        <v>2.8472222222222223</v>
      </c>
      <c r="H5103" s="21">
        <v>14.4</v>
      </c>
    </row>
    <row r="5104" ht="15.75" customHeight="1">
      <c r="A5104" s="16" t="str">
        <f t="shared" ref="A5104:B5104" si="4948">A5068</f>
        <v>сентябрь</v>
      </c>
      <c r="B5104" s="18">
        <f t="shared" si="4948"/>
        <v>3</v>
      </c>
      <c r="C5104" s="18">
        <f t="shared" si="215"/>
        <v>140</v>
      </c>
      <c r="D5104" s="19" t="str">
        <f t="shared" si="216"/>
        <v>телефоны и гаджеты</v>
      </c>
      <c r="E5104" s="20">
        <v>48.5</v>
      </c>
      <c r="F5104" s="21">
        <v>35.308</v>
      </c>
      <c r="G5104" s="22">
        <v>4.4907407407407405</v>
      </c>
      <c r="H5104" s="21">
        <v>10.8</v>
      </c>
    </row>
    <row r="5105" ht="15.75" customHeight="1">
      <c r="A5105" s="16" t="str">
        <f t="shared" ref="A5105:B5105" si="4949">A5069</f>
        <v>январь</v>
      </c>
      <c r="B5105" s="18">
        <f t="shared" si="4949"/>
        <v>1</v>
      </c>
      <c r="C5105" s="18">
        <f t="shared" si="215"/>
        <v>141</v>
      </c>
      <c r="D5105" s="19" t="str">
        <f t="shared" si="216"/>
        <v>платежи</v>
      </c>
      <c r="E5105" s="20">
        <v>49.5</v>
      </c>
      <c r="F5105" s="21">
        <v>33.957</v>
      </c>
      <c r="G5105" s="22">
        <v>3.4375000000000004</v>
      </c>
      <c r="H5105" s="21">
        <v>14.4</v>
      </c>
    </row>
    <row r="5106" ht="15.75" customHeight="1">
      <c r="A5106" s="16" t="str">
        <f t="shared" ref="A5106:B5106" si="4950">A5070</f>
        <v>февраль</v>
      </c>
      <c r="B5106" s="18">
        <f t="shared" si="4950"/>
        <v>1</v>
      </c>
      <c r="C5106" s="18">
        <f t="shared" si="215"/>
        <v>141</v>
      </c>
      <c r="D5106" s="19" t="str">
        <f t="shared" si="216"/>
        <v>платежи</v>
      </c>
      <c r="E5106" s="20">
        <v>41.5</v>
      </c>
      <c r="F5106" s="21">
        <v>27.597499999999997</v>
      </c>
      <c r="G5106" s="22">
        <v>3.8425925925925926</v>
      </c>
      <c r="H5106" s="21">
        <v>10.8</v>
      </c>
    </row>
    <row r="5107" ht="15.75" customHeight="1">
      <c r="A5107" s="16" t="str">
        <f t="shared" ref="A5107:B5107" si="4951">A5071</f>
        <v>март</v>
      </c>
      <c r="B5107" s="18">
        <f t="shared" si="4951"/>
        <v>1</v>
      </c>
      <c r="C5107" s="18">
        <f t="shared" si="215"/>
        <v>141</v>
      </c>
      <c r="D5107" s="19" t="str">
        <f t="shared" si="216"/>
        <v>платежи</v>
      </c>
      <c r="E5107" s="20">
        <v>44.5</v>
      </c>
      <c r="F5107" s="21">
        <v>30.215500000000002</v>
      </c>
      <c r="G5107" s="22">
        <v>3.0902777777777777</v>
      </c>
      <c r="H5107" s="21">
        <v>14.4</v>
      </c>
    </row>
    <row r="5108" ht="15.75" customHeight="1">
      <c r="A5108" s="16" t="str">
        <f t="shared" ref="A5108:B5108" si="4952">A5072</f>
        <v>апрель</v>
      </c>
      <c r="B5108" s="18">
        <f t="shared" si="4952"/>
        <v>2</v>
      </c>
      <c r="C5108" s="18">
        <f t="shared" si="215"/>
        <v>141</v>
      </c>
      <c r="D5108" s="19" t="str">
        <f t="shared" si="216"/>
        <v>платежи</v>
      </c>
      <c r="E5108" s="20">
        <v>50.0</v>
      </c>
      <c r="F5108" s="21">
        <v>36.4</v>
      </c>
      <c r="G5108" s="22">
        <v>4.62962962962963</v>
      </c>
      <c r="H5108" s="21">
        <v>10.8</v>
      </c>
    </row>
    <row r="5109" ht="15.75" customHeight="1">
      <c r="A5109" s="16" t="str">
        <f t="shared" ref="A5109:B5109" si="4953">A5073</f>
        <v>май</v>
      </c>
      <c r="B5109" s="18">
        <f t="shared" si="4953"/>
        <v>2</v>
      </c>
      <c r="C5109" s="18">
        <f t="shared" si="215"/>
        <v>141</v>
      </c>
      <c r="D5109" s="19" t="str">
        <f t="shared" si="216"/>
        <v>платежи</v>
      </c>
      <c r="E5109" s="20">
        <v>59.5</v>
      </c>
      <c r="F5109" s="21">
        <v>42.0665</v>
      </c>
      <c r="G5109" s="22">
        <v>4.507575757575758</v>
      </c>
      <c r="H5109" s="21">
        <v>13.2</v>
      </c>
    </row>
    <row r="5110" ht="15.75" customHeight="1">
      <c r="A5110" s="16" t="str">
        <f t="shared" ref="A5110:B5110" si="4954">A5074</f>
        <v>июнь</v>
      </c>
      <c r="B5110" s="18">
        <f t="shared" si="4954"/>
        <v>2</v>
      </c>
      <c r="C5110" s="18">
        <f t="shared" si="215"/>
        <v>141</v>
      </c>
      <c r="D5110" s="19" t="str">
        <f t="shared" si="216"/>
        <v>платежи</v>
      </c>
      <c r="E5110" s="20">
        <v>42.0</v>
      </c>
      <c r="F5110" s="21">
        <v>30.281999999999996</v>
      </c>
      <c r="G5110" s="22">
        <v>3.5000000000000004</v>
      </c>
      <c r="H5110" s="21">
        <v>12.0</v>
      </c>
    </row>
    <row r="5111" ht="15.75" customHeight="1">
      <c r="A5111" s="16" t="str">
        <f t="shared" ref="A5111:B5111" si="4955">A5075</f>
        <v>июль</v>
      </c>
      <c r="B5111" s="18">
        <f t="shared" si="4955"/>
        <v>3</v>
      </c>
      <c r="C5111" s="18">
        <f t="shared" si="215"/>
        <v>141</v>
      </c>
      <c r="D5111" s="19" t="str">
        <f t="shared" si="216"/>
        <v>платежи</v>
      </c>
      <c r="E5111" s="20">
        <v>52.5</v>
      </c>
      <c r="F5111" s="21">
        <v>36.3825</v>
      </c>
      <c r="G5111" s="22">
        <v>4.861111111111111</v>
      </c>
      <c r="H5111" s="21">
        <v>10.8</v>
      </c>
    </row>
    <row r="5112" ht="15.75" customHeight="1">
      <c r="A5112" s="16" t="str">
        <f t="shared" ref="A5112:B5112" si="4956">A5076</f>
        <v>август</v>
      </c>
      <c r="B5112" s="18">
        <f t="shared" si="4956"/>
        <v>3</v>
      </c>
      <c r="C5112" s="18">
        <f t="shared" si="215"/>
        <v>141</v>
      </c>
      <c r="D5112" s="19" t="str">
        <f t="shared" si="216"/>
        <v>платежи</v>
      </c>
      <c r="E5112" s="20">
        <v>55.50000000000001</v>
      </c>
      <c r="F5112" s="21">
        <v>38.07299999999999</v>
      </c>
      <c r="G5112" s="22">
        <v>4.204545454545454</v>
      </c>
      <c r="H5112" s="21">
        <v>13.2</v>
      </c>
    </row>
    <row r="5113" ht="15.75" customHeight="1">
      <c r="A5113" s="16" t="str">
        <f t="shared" ref="A5113:B5113" si="4957">A5077</f>
        <v>сентябрь</v>
      </c>
      <c r="B5113" s="18">
        <f t="shared" si="4957"/>
        <v>3</v>
      </c>
      <c r="C5113" s="18">
        <f t="shared" si="215"/>
        <v>141</v>
      </c>
      <c r="D5113" s="19" t="str">
        <f t="shared" si="216"/>
        <v>платежи</v>
      </c>
      <c r="E5113" s="20">
        <v>48.5</v>
      </c>
      <c r="F5113" s="21">
        <v>33.270999999999994</v>
      </c>
      <c r="G5113" s="22">
        <v>3.3680555555555562</v>
      </c>
      <c r="H5113" s="21">
        <v>14.4</v>
      </c>
    </row>
    <row r="5114" ht="15.75" customHeight="1">
      <c r="A5114" s="16" t="str">
        <f t="shared" ref="A5114:B5114" si="4958">A5078</f>
        <v>январь</v>
      </c>
      <c r="B5114" s="18">
        <f t="shared" si="4958"/>
        <v>1</v>
      </c>
      <c r="C5114" s="18">
        <f t="shared" si="215"/>
        <v>137</v>
      </c>
      <c r="D5114" s="19" t="str">
        <f t="shared" si="216"/>
        <v>Услуги</v>
      </c>
      <c r="E5114" s="20">
        <v>52.5</v>
      </c>
      <c r="F5114" s="21">
        <v>35.6475</v>
      </c>
      <c r="G5114" s="22">
        <v>3.9772727272727266</v>
      </c>
      <c r="H5114" s="21">
        <v>13.2</v>
      </c>
    </row>
    <row r="5115" ht="15.75" customHeight="1">
      <c r="A5115" s="16" t="str">
        <f t="shared" ref="A5115:B5115" si="4959">A5079</f>
        <v>февраль</v>
      </c>
      <c r="B5115" s="18">
        <f t="shared" si="4959"/>
        <v>1</v>
      </c>
      <c r="C5115" s="18">
        <f t="shared" si="215"/>
        <v>137</v>
      </c>
      <c r="D5115" s="19" t="str">
        <f t="shared" si="216"/>
        <v>Услуги</v>
      </c>
      <c r="E5115" s="20">
        <v>56.00000000000001</v>
      </c>
      <c r="F5115" s="21">
        <v>41.16</v>
      </c>
      <c r="G5115" s="22">
        <v>4.666666666666667</v>
      </c>
      <c r="H5115" s="21">
        <v>12.0</v>
      </c>
    </row>
    <row r="5116" ht="15.75" customHeight="1">
      <c r="A5116" s="16" t="str">
        <f t="shared" ref="A5116:B5116" si="4960">A5080</f>
        <v>март</v>
      </c>
      <c r="B5116" s="18">
        <f t="shared" si="4960"/>
        <v>1</v>
      </c>
      <c r="C5116" s="18">
        <f t="shared" si="215"/>
        <v>137</v>
      </c>
      <c r="D5116" s="19" t="str">
        <f t="shared" si="216"/>
        <v>Услуги</v>
      </c>
      <c r="E5116" s="20">
        <v>53.0</v>
      </c>
      <c r="F5116" s="21">
        <v>35.986999999999995</v>
      </c>
      <c r="G5116" s="22">
        <v>3.680555555555556</v>
      </c>
      <c r="H5116" s="21">
        <v>14.4</v>
      </c>
    </row>
    <row r="5117" ht="15.75" customHeight="1">
      <c r="A5117" s="16" t="str">
        <f t="shared" ref="A5117:B5117" si="4961">A5081</f>
        <v>апрель</v>
      </c>
      <c r="B5117" s="18">
        <f t="shared" si="4961"/>
        <v>2</v>
      </c>
      <c r="C5117" s="18">
        <f t="shared" si="215"/>
        <v>137</v>
      </c>
      <c r="D5117" s="19" t="str">
        <f t="shared" si="216"/>
        <v>Услуги</v>
      </c>
      <c r="E5117" s="20">
        <v>55.00000000000001</v>
      </c>
      <c r="F5117" s="21">
        <v>39.655</v>
      </c>
      <c r="G5117" s="22">
        <v>5.0925925925925934</v>
      </c>
      <c r="H5117" s="21">
        <v>10.8</v>
      </c>
    </row>
    <row r="5118" ht="15.75" customHeight="1">
      <c r="A5118" s="16" t="str">
        <f t="shared" ref="A5118:B5118" si="4962">A5082</f>
        <v>май</v>
      </c>
      <c r="B5118" s="18">
        <f t="shared" si="4962"/>
        <v>2</v>
      </c>
      <c r="C5118" s="18">
        <f t="shared" si="215"/>
        <v>137</v>
      </c>
      <c r="D5118" s="19" t="str">
        <f t="shared" si="216"/>
        <v>Услуги</v>
      </c>
      <c r="E5118" s="20">
        <v>48.0</v>
      </c>
      <c r="F5118" s="21">
        <v>34.60799999999999</v>
      </c>
      <c r="G5118" s="22">
        <v>4.444444444444445</v>
      </c>
      <c r="H5118" s="21">
        <v>10.8</v>
      </c>
    </row>
    <row r="5119" ht="15.75" customHeight="1">
      <c r="A5119" s="16" t="str">
        <f t="shared" ref="A5119:B5119" si="4963">A5083</f>
        <v>июнь</v>
      </c>
      <c r="B5119" s="18">
        <f t="shared" si="4963"/>
        <v>2</v>
      </c>
      <c r="C5119" s="18">
        <f t="shared" si="215"/>
        <v>137</v>
      </c>
      <c r="D5119" s="19" t="str">
        <f t="shared" si="216"/>
        <v>Услуги</v>
      </c>
      <c r="E5119" s="20">
        <v>46.5</v>
      </c>
      <c r="F5119" s="21">
        <v>33.852</v>
      </c>
      <c r="G5119" s="22">
        <v>4.305555555555555</v>
      </c>
      <c r="H5119" s="21">
        <v>10.8</v>
      </c>
    </row>
    <row r="5120" ht="15.75" customHeight="1">
      <c r="A5120" s="16" t="str">
        <f t="shared" ref="A5120:B5120" si="4964">A5084</f>
        <v>июль</v>
      </c>
      <c r="B5120" s="18">
        <f t="shared" si="4964"/>
        <v>3</v>
      </c>
      <c r="C5120" s="18">
        <f t="shared" si="215"/>
        <v>137</v>
      </c>
      <c r="D5120" s="19" t="str">
        <f t="shared" si="216"/>
        <v>Услуги</v>
      </c>
      <c r="E5120" s="20">
        <v>54.50000000000001</v>
      </c>
      <c r="F5120" s="21">
        <v>37.768499999999996</v>
      </c>
      <c r="G5120" s="22">
        <v>4.128787878787878</v>
      </c>
      <c r="H5120" s="21">
        <v>13.2</v>
      </c>
    </row>
    <row r="5121" ht="15.75" customHeight="1">
      <c r="A5121" s="16" t="str">
        <f t="shared" ref="A5121:B5121" si="4965">A5085</f>
        <v>август</v>
      </c>
      <c r="B5121" s="18">
        <f t="shared" si="4965"/>
        <v>3</v>
      </c>
      <c r="C5121" s="18">
        <f t="shared" si="215"/>
        <v>137</v>
      </c>
      <c r="D5121" s="19" t="str">
        <f t="shared" si="216"/>
        <v>Услуги</v>
      </c>
      <c r="E5121" s="20">
        <v>47.0</v>
      </c>
      <c r="F5121" s="21">
        <v>31.255</v>
      </c>
      <c r="G5121" s="22">
        <v>4.351851851851853</v>
      </c>
      <c r="H5121" s="21">
        <v>10.8</v>
      </c>
    </row>
    <row r="5122" ht="15.75" customHeight="1">
      <c r="A5122" s="16" t="str">
        <f t="shared" ref="A5122:B5122" si="4966">A5086</f>
        <v>сентябрь</v>
      </c>
      <c r="B5122" s="18">
        <f t="shared" si="4966"/>
        <v>3</v>
      </c>
      <c r="C5122" s="18">
        <f t="shared" si="215"/>
        <v>137</v>
      </c>
      <c r="D5122" s="19" t="str">
        <f t="shared" si="216"/>
        <v>Услуги</v>
      </c>
      <c r="E5122" s="20">
        <v>52.0</v>
      </c>
      <c r="F5122" s="21">
        <v>36.036</v>
      </c>
      <c r="G5122" s="22">
        <v>4.333333333333334</v>
      </c>
      <c r="H5122" s="21">
        <v>12.0</v>
      </c>
    </row>
    <row r="5123" ht="15.75" customHeight="1">
      <c r="A5123" s="16" t="str">
        <f t="shared" ref="A5123:B5123" si="4967">A5087</f>
        <v>январь</v>
      </c>
      <c r="B5123" s="18">
        <f t="shared" si="4967"/>
        <v>1</v>
      </c>
      <c r="C5123" s="18">
        <f t="shared" si="215"/>
        <v>140</v>
      </c>
      <c r="D5123" s="19" t="str">
        <f t="shared" si="216"/>
        <v>Услуги</v>
      </c>
      <c r="E5123" s="20">
        <v>52.5</v>
      </c>
      <c r="F5123" s="21">
        <v>35.28</v>
      </c>
      <c r="G5123" s="22">
        <v>4.375</v>
      </c>
      <c r="H5123" s="21">
        <v>12.0</v>
      </c>
    </row>
    <row r="5124" ht="15.75" customHeight="1">
      <c r="A5124" s="16" t="str">
        <f t="shared" ref="A5124:B5124" si="4968">A5088</f>
        <v>февраль</v>
      </c>
      <c r="B5124" s="18">
        <f t="shared" si="4968"/>
        <v>1</v>
      </c>
      <c r="C5124" s="18">
        <f t="shared" si="215"/>
        <v>140</v>
      </c>
      <c r="D5124" s="19" t="str">
        <f t="shared" si="216"/>
        <v>Услуги</v>
      </c>
      <c r="E5124" s="20">
        <v>46.0</v>
      </c>
      <c r="F5124" s="21">
        <v>31.877999999999997</v>
      </c>
      <c r="G5124" s="22">
        <v>3.4848484848484853</v>
      </c>
      <c r="H5124" s="21">
        <v>13.2</v>
      </c>
    </row>
    <row r="5125" ht="15.75" customHeight="1">
      <c r="A5125" s="16" t="str">
        <f t="shared" ref="A5125:B5125" si="4969">A5089</f>
        <v>март</v>
      </c>
      <c r="B5125" s="18">
        <f t="shared" si="4969"/>
        <v>1</v>
      </c>
      <c r="C5125" s="18">
        <f t="shared" si="215"/>
        <v>140</v>
      </c>
      <c r="D5125" s="19" t="str">
        <f t="shared" si="216"/>
        <v>Услуги</v>
      </c>
      <c r="E5125" s="20">
        <v>44.5</v>
      </c>
      <c r="F5125" s="21">
        <v>32.0845</v>
      </c>
      <c r="G5125" s="22">
        <v>3.3712121212121215</v>
      </c>
      <c r="H5125" s="21">
        <v>13.2</v>
      </c>
    </row>
    <row r="5126" ht="15.75" customHeight="1">
      <c r="A5126" s="16" t="str">
        <f t="shared" ref="A5126:B5126" si="4970">A5090</f>
        <v>апрель</v>
      </c>
      <c r="B5126" s="18">
        <f t="shared" si="4970"/>
        <v>2</v>
      </c>
      <c r="C5126" s="18">
        <f t="shared" si="215"/>
        <v>140</v>
      </c>
      <c r="D5126" s="19" t="str">
        <f t="shared" si="216"/>
        <v>Услуги</v>
      </c>
      <c r="E5126" s="20">
        <v>57.49999999999999</v>
      </c>
      <c r="F5126" s="21">
        <v>40.6525</v>
      </c>
      <c r="G5126" s="22">
        <v>5.324074074074074</v>
      </c>
      <c r="H5126" s="21">
        <v>10.8</v>
      </c>
    </row>
    <row r="5127" ht="15.75" customHeight="1">
      <c r="A5127" s="16" t="str">
        <f t="shared" ref="A5127:B5127" si="4971">A5091</f>
        <v>май</v>
      </c>
      <c r="B5127" s="18">
        <f t="shared" si="4971"/>
        <v>2</v>
      </c>
      <c r="C5127" s="18">
        <f t="shared" si="215"/>
        <v>140</v>
      </c>
      <c r="D5127" s="19" t="str">
        <f t="shared" si="216"/>
        <v>Услуги</v>
      </c>
      <c r="E5127" s="20">
        <v>47.0</v>
      </c>
      <c r="F5127" s="21">
        <v>33.229</v>
      </c>
      <c r="G5127" s="22">
        <v>3.5606060606060606</v>
      </c>
      <c r="H5127" s="21">
        <v>13.2</v>
      </c>
    </row>
    <row r="5128" ht="15.75" customHeight="1">
      <c r="A5128" s="16" t="str">
        <f t="shared" ref="A5128:B5128" si="4972">A5092</f>
        <v>июнь</v>
      </c>
      <c r="B5128" s="18">
        <f t="shared" si="4972"/>
        <v>2</v>
      </c>
      <c r="C5128" s="18">
        <f t="shared" si="215"/>
        <v>140</v>
      </c>
      <c r="D5128" s="19" t="str">
        <f t="shared" si="216"/>
        <v>Услуги</v>
      </c>
      <c r="E5128" s="20">
        <v>57.49999999999999</v>
      </c>
      <c r="F5128" s="21">
        <v>38.2375</v>
      </c>
      <c r="G5128" s="22">
        <v>4.791666666666667</v>
      </c>
      <c r="H5128" s="21">
        <v>12.0</v>
      </c>
    </row>
    <row r="5129" ht="15.75" customHeight="1">
      <c r="A5129" s="16" t="str">
        <f t="shared" ref="A5129:B5129" si="4973">A5093</f>
        <v>июль</v>
      </c>
      <c r="B5129" s="18">
        <f t="shared" si="4973"/>
        <v>3</v>
      </c>
      <c r="C5129" s="18">
        <f t="shared" si="215"/>
        <v>140</v>
      </c>
      <c r="D5129" s="19" t="str">
        <f t="shared" si="216"/>
        <v>Услуги</v>
      </c>
      <c r="E5129" s="20">
        <v>49.0</v>
      </c>
      <c r="F5129" s="21">
        <v>34.986</v>
      </c>
      <c r="G5129" s="22">
        <v>3.712121212121212</v>
      </c>
      <c r="H5129" s="21">
        <v>13.2</v>
      </c>
    </row>
    <row r="5130" ht="15.75" customHeight="1">
      <c r="A5130" s="16" t="str">
        <f t="shared" ref="A5130:B5130" si="4974">A5094</f>
        <v>август</v>
      </c>
      <c r="B5130" s="18">
        <f t="shared" si="4974"/>
        <v>3</v>
      </c>
      <c r="C5130" s="18">
        <f t="shared" si="215"/>
        <v>140</v>
      </c>
      <c r="D5130" s="19" t="str">
        <f t="shared" si="216"/>
        <v>Услуги</v>
      </c>
      <c r="E5130" s="20">
        <v>55.00000000000001</v>
      </c>
      <c r="F5130" s="21">
        <v>38.885</v>
      </c>
      <c r="G5130" s="22">
        <v>4.583333333333334</v>
      </c>
      <c r="H5130" s="21">
        <v>12.0</v>
      </c>
    </row>
    <row r="5131" ht="15.75" customHeight="1">
      <c r="A5131" s="16" t="str">
        <f t="shared" ref="A5131:B5131" si="4975">A5095</f>
        <v>сентябрь</v>
      </c>
      <c r="B5131" s="18">
        <f t="shared" si="4975"/>
        <v>3</v>
      </c>
      <c r="C5131" s="18">
        <f t="shared" si="215"/>
        <v>140</v>
      </c>
      <c r="D5131" s="19" t="str">
        <f t="shared" si="216"/>
        <v>Услуги</v>
      </c>
      <c r="E5131" s="20">
        <v>54.50000000000001</v>
      </c>
      <c r="F5131" s="21">
        <v>38.531499999999994</v>
      </c>
      <c r="G5131" s="22">
        <v>3.7847222222222228</v>
      </c>
      <c r="H5131" s="21">
        <v>14.4</v>
      </c>
    </row>
    <row r="5132" ht="15.75" customHeight="1">
      <c r="A5132" s="16" t="str">
        <f t="shared" ref="A5132:B5132" si="4976">A5096</f>
        <v>январь</v>
      </c>
      <c r="B5132" s="18">
        <f t="shared" si="4976"/>
        <v>1</v>
      </c>
      <c r="C5132" s="18">
        <f t="shared" si="215"/>
        <v>141</v>
      </c>
      <c r="D5132" s="19" t="str">
        <f t="shared" si="216"/>
        <v>телефоны и гаджеты</v>
      </c>
      <c r="E5132" s="20">
        <v>51.0</v>
      </c>
      <c r="F5132" s="21">
        <v>34.986</v>
      </c>
      <c r="G5132" s="22">
        <v>3.5416666666666665</v>
      </c>
      <c r="H5132" s="21">
        <v>14.4</v>
      </c>
    </row>
    <row r="5133" ht="15.75" customHeight="1">
      <c r="A5133" s="16" t="str">
        <f t="shared" ref="A5133:B5133" si="4977">A5097</f>
        <v>февраль</v>
      </c>
      <c r="B5133" s="18">
        <f t="shared" si="4977"/>
        <v>1</v>
      </c>
      <c r="C5133" s="18">
        <f t="shared" si="215"/>
        <v>141</v>
      </c>
      <c r="D5133" s="19" t="str">
        <f t="shared" si="216"/>
        <v>телефоны и гаджеты</v>
      </c>
      <c r="E5133" s="20">
        <v>42.0</v>
      </c>
      <c r="F5133" s="21">
        <v>28.518</v>
      </c>
      <c r="G5133" s="22">
        <v>3.1818181818181817</v>
      </c>
      <c r="H5133" s="21">
        <v>13.2</v>
      </c>
    </row>
    <row r="5134" ht="15.75" customHeight="1">
      <c r="A5134" s="16" t="str">
        <f t="shared" ref="A5134:B5134" si="4978">A5098</f>
        <v>март</v>
      </c>
      <c r="B5134" s="18">
        <f t="shared" si="4978"/>
        <v>1</v>
      </c>
      <c r="C5134" s="18">
        <f t="shared" si="215"/>
        <v>141</v>
      </c>
      <c r="D5134" s="19" t="str">
        <f t="shared" si="216"/>
        <v>телефоны и гаджеты</v>
      </c>
      <c r="E5134" s="20">
        <v>52.0</v>
      </c>
      <c r="F5134" s="21">
        <v>38.22</v>
      </c>
      <c r="G5134" s="22">
        <v>3.6111111111111107</v>
      </c>
      <c r="H5134" s="21">
        <v>14.4</v>
      </c>
    </row>
    <row r="5135" ht="15.75" customHeight="1">
      <c r="A5135" s="16" t="str">
        <f t="shared" ref="A5135:B5135" si="4979">A5099</f>
        <v>апрель</v>
      </c>
      <c r="B5135" s="18">
        <f t="shared" si="4979"/>
        <v>2</v>
      </c>
      <c r="C5135" s="18">
        <f t="shared" si="215"/>
        <v>141</v>
      </c>
      <c r="D5135" s="19" t="str">
        <f t="shared" si="216"/>
        <v>телефоны и гаджеты</v>
      </c>
      <c r="E5135" s="20">
        <v>57.49999999999999</v>
      </c>
      <c r="F5135" s="21">
        <v>40.6525</v>
      </c>
      <c r="G5135" s="22">
        <v>5.324074074074074</v>
      </c>
      <c r="H5135" s="21">
        <v>10.8</v>
      </c>
    </row>
    <row r="5136" ht="15.75" customHeight="1">
      <c r="A5136" s="16" t="str">
        <f t="shared" ref="A5136:B5136" si="4980">A5100</f>
        <v>май</v>
      </c>
      <c r="B5136" s="18">
        <f t="shared" si="4980"/>
        <v>2</v>
      </c>
      <c r="C5136" s="18">
        <f t="shared" si="215"/>
        <v>141</v>
      </c>
      <c r="D5136" s="19" t="str">
        <f t="shared" si="216"/>
        <v>телефоны и гаджеты</v>
      </c>
      <c r="E5136" s="20">
        <v>48.5</v>
      </c>
      <c r="F5136" s="21">
        <v>33.949999999999996</v>
      </c>
      <c r="G5136" s="22">
        <v>3.3680555555555562</v>
      </c>
      <c r="H5136" s="21">
        <v>14.4</v>
      </c>
    </row>
    <row r="5137" ht="15.75" customHeight="1">
      <c r="A5137" s="16" t="str">
        <f t="shared" ref="A5137:B5137" si="4981">A5101</f>
        <v>июнь</v>
      </c>
      <c r="B5137" s="18">
        <f t="shared" si="4981"/>
        <v>2</v>
      </c>
      <c r="C5137" s="18">
        <f t="shared" si="215"/>
        <v>141</v>
      </c>
      <c r="D5137" s="19" t="str">
        <f t="shared" si="216"/>
        <v>телефоны и гаджеты</v>
      </c>
      <c r="E5137" s="20">
        <v>57.49999999999999</v>
      </c>
      <c r="F5137" s="21">
        <v>40.6525</v>
      </c>
      <c r="G5137" s="22">
        <v>4.791666666666667</v>
      </c>
      <c r="H5137" s="21">
        <v>12.0</v>
      </c>
    </row>
    <row r="5138" ht="15.75" customHeight="1">
      <c r="A5138" s="16" t="str">
        <f t="shared" ref="A5138:B5138" si="4982">A5102</f>
        <v>июль</v>
      </c>
      <c r="B5138" s="18">
        <f t="shared" si="4982"/>
        <v>3</v>
      </c>
      <c r="C5138" s="18">
        <f t="shared" si="215"/>
        <v>141</v>
      </c>
      <c r="D5138" s="19" t="str">
        <f t="shared" si="216"/>
        <v>телефоны и гаджеты</v>
      </c>
      <c r="E5138" s="20">
        <v>52.5</v>
      </c>
      <c r="F5138" s="21">
        <v>38.22</v>
      </c>
      <c r="G5138" s="22">
        <v>3.645833333333333</v>
      </c>
      <c r="H5138" s="21">
        <v>14.4</v>
      </c>
    </row>
    <row r="5139" ht="15.75" customHeight="1">
      <c r="A5139" s="16" t="str">
        <f t="shared" ref="A5139:B5139" si="4983">A5103</f>
        <v>август</v>
      </c>
      <c r="B5139" s="18">
        <f t="shared" si="4983"/>
        <v>3</v>
      </c>
      <c r="C5139" s="18">
        <f t="shared" si="215"/>
        <v>141</v>
      </c>
      <c r="D5139" s="19" t="str">
        <f t="shared" si="216"/>
        <v>телефоны и гаджеты</v>
      </c>
      <c r="E5139" s="20">
        <v>41.0</v>
      </c>
      <c r="F5139" s="21">
        <v>29.847999999999995</v>
      </c>
      <c r="G5139" s="22">
        <v>3.4166666666666665</v>
      </c>
      <c r="H5139" s="21">
        <v>12.0</v>
      </c>
    </row>
    <row r="5140" ht="15.75" customHeight="1">
      <c r="A5140" s="16" t="str">
        <f t="shared" ref="A5140:B5140" si="4984">A5104</f>
        <v>сентябрь</v>
      </c>
      <c r="B5140" s="18">
        <f t="shared" si="4984"/>
        <v>3</v>
      </c>
      <c r="C5140" s="18">
        <f t="shared" si="215"/>
        <v>141</v>
      </c>
      <c r="D5140" s="19" t="str">
        <f t="shared" si="216"/>
        <v>телефоны и гаджеты</v>
      </c>
      <c r="E5140" s="20">
        <v>57.99999999999999</v>
      </c>
      <c r="F5140" s="21">
        <v>41.412</v>
      </c>
      <c r="G5140" s="22">
        <v>4.027777777777778</v>
      </c>
      <c r="H5140" s="21">
        <v>14.4</v>
      </c>
    </row>
    <row r="5141" ht="15.75" customHeight="1">
      <c r="A5141" s="16" t="str">
        <f t="shared" ref="A5141:B5141" si="4985">A5105</f>
        <v>январь</v>
      </c>
      <c r="B5141" s="18">
        <f t="shared" si="4985"/>
        <v>1</v>
      </c>
      <c r="C5141" s="18">
        <f t="shared" si="215"/>
        <v>142</v>
      </c>
      <c r="D5141" s="19" t="str">
        <f t="shared" si="216"/>
        <v>платежи</v>
      </c>
      <c r="E5141" s="20">
        <v>48.5</v>
      </c>
      <c r="F5141" s="21">
        <v>33.949999999999996</v>
      </c>
      <c r="G5141" s="22">
        <v>4.4907407407407405</v>
      </c>
      <c r="H5141" s="21">
        <v>10.8</v>
      </c>
    </row>
    <row r="5142" ht="15.75" customHeight="1">
      <c r="A5142" s="16" t="str">
        <f t="shared" ref="A5142:B5142" si="4986">A5106</f>
        <v>февраль</v>
      </c>
      <c r="B5142" s="18">
        <f t="shared" si="4986"/>
        <v>1</v>
      </c>
      <c r="C5142" s="18">
        <f t="shared" si="215"/>
        <v>142</v>
      </c>
      <c r="D5142" s="19" t="str">
        <f t="shared" si="216"/>
        <v>платежи</v>
      </c>
      <c r="E5142" s="20">
        <v>41.5</v>
      </c>
      <c r="F5142" s="21">
        <v>29.3405</v>
      </c>
      <c r="G5142" s="22">
        <v>3.143939393939394</v>
      </c>
      <c r="H5142" s="21">
        <v>13.2</v>
      </c>
    </row>
    <row r="5143" ht="15.75" customHeight="1">
      <c r="A5143" s="16" t="str">
        <f t="shared" ref="A5143:B5143" si="4987">A5107</f>
        <v>март</v>
      </c>
      <c r="B5143" s="18">
        <f t="shared" si="4987"/>
        <v>1</v>
      </c>
      <c r="C5143" s="18">
        <f t="shared" si="215"/>
        <v>142</v>
      </c>
      <c r="D5143" s="19" t="str">
        <f t="shared" si="216"/>
        <v>платежи</v>
      </c>
      <c r="E5143" s="20">
        <v>59.5</v>
      </c>
      <c r="F5143" s="21">
        <v>39.983999999999995</v>
      </c>
      <c r="G5143" s="22">
        <v>5.5092592592592595</v>
      </c>
      <c r="H5143" s="21">
        <v>10.8</v>
      </c>
    </row>
    <row r="5144" ht="15.75" customHeight="1">
      <c r="A5144" s="16" t="str">
        <f t="shared" ref="A5144:B5144" si="4988">A5108</f>
        <v>апрель</v>
      </c>
      <c r="B5144" s="18">
        <f t="shared" si="4988"/>
        <v>2</v>
      </c>
      <c r="C5144" s="18">
        <f t="shared" si="215"/>
        <v>142</v>
      </c>
      <c r="D5144" s="19" t="str">
        <f t="shared" si="216"/>
        <v>платежи</v>
      </c>
      <c r="E5144" s="20">
        <v>40.0</v>
      </c>
      <c r="F5144" s="21">
        <v>29.12</v>
      </c>
      <c r="G5144" s="22">
        <v>3.0303030303030303</v>
      </c>
      <c r="H5144" s="21">
        <v>13.2</v>
      </c>
    </row>
    <row r="5145" ht="15.75" customHeight="1">
      <c r="A5145" s="16" t="str">
        <f t="shared" ref="A5145:B5145" si="4989">A5109</f>
        <v>май</v>
      </c>
      <c r="B5145" s="18">
        <f t="shared" si="4989"/>
        <v>2</v>
      </c>
      <c r="C5145" s="18">
        <f t="shared" si="215"/>
        <v>142</v>
      </c>
      <c r="D5145" s="19" t="str">
        <f t="shared" si="216"/>
        <v>платежи</v>
      </c>
      <c r="E5145" s="20">
        <v>41.5</v>
      </c>
      <c r="F5145" s="21">
        <v>28.1785</v>
      </c>
      <c r="G5145" s="22">
        <v>3.4583333333333335</v>
      </c>
      <c r="H5145" s="21">
        <v>12.0</v>
      </c>
    </row>
    <row r="5146" ht="15.75" customHeight="1">
      <c r="A5146" s="16" t="str">
        <f t="shared" ref="A5146:B5146" si="4990">A5110</f>
        <v>июнь</v>
      </c>
      <c r="B5146" s="18">
        <f t="shared" si="4990"/>
        <v>2</v>
      </c>
      <c r="C5146" s="18">
        <f t="shared" si="215"/>
        <v>142</v>
      </c>
      <c r="D5146" s="19" t="str">
        <f t="shared" si="216"/>
        <v>платежи</v>
      </c>
      <c r="E5146" s="20">
        <v>48.0</v>
      </c>
      <c r="F5146" s="21">
        <v>33.599999999999994</v>
      </c>
      <c r="G5146" s="22">
        <v>3.6363636363636367</v>
      </c>
      <c r="H5146" s="21">
        <v>13.2</v>
      </c>
    </row>
    <row r="5147" ht="15.75" customHeight="1">
      <c r="A5147" s="16" t="str">
        <f t="shared" ref="A5147:B5147" si="4991">A5111</f>
        <v>июль</v>
      </c>
      <c r="B5147" s="18">
        <f t="shared" si="4991"/>
        <v>3</v>
      </c>
      <c r="C5147" s="18">
        <f t="shared" si="215"/>
        <v>142</v>
      </c>
      <c r="D5147" s="19" t="str">
        <f t="shared" si="216"/>
        <v>платежи</v>
      </c>
      <c r="E5147" s="20">
        <v>44.0</v>
      </c>
      <c r="F5147" s="21">
        <v>31.416</v>
      </c>
      <c r="G5147" s="22">
        <v>3.3333333333333335</v>
      </c>
      <c r="H5147" s="21">
        <v>13.2</v>
      </c>
    </row>
    <row r="5148" ht="15.75" customHeight="1">
      <c r="A5148" s="16" t="str">
        <f t="shared" ref="A5148:B5148" si="4992">A5112</f>
        <v>август</v>
      </c>
      <c r="B5148" s="18">
        <f t="shared" si="4992"/>
        <v>3</v>
      </c>
      <c r="C5148" s="18">
        <f t="shared" si="215"/>
        <v>142</v>
      </c>
      <c r="D5148" s="19" t="str">
        <f t="shared" si="216"/>
        <v>платежи</v>
      </c>
      <c r="E5148" s="20">
        <v>45.0</v>
      </c>
      <c r="F5148" s="21">
        <v>30.86999999999999</v>
      </c>
      <c r="G5148" s="22">
        <v>3.125</v>
      </c>
      <c r="H5148" s="21">
        <v>14.4</v>
      </c>
    </row>
    <row r="5149" ht="15.75" customHeight="1">
      <c r="A5149" s="16" t="str">
        <f t="shared" ref="A5149:B5149" si="4993">A5113</f>
        <v>сентябрь</v>
      </c>
      <c r="B5149" s="18">
        <f t="shared" si="4993"/>
        <v>3</v>
      </c>
      <c r="C5149" s="18">
        <f t="shared" si="215"/>
        <v>142</v>
      </c>
      <c r="D5149" s="19" t="str">
        <f t="shared" si="216"/>
        <v>платежи</v>
      </c>
      <c r="E5149" s="20">
        <v>50.5</v>
      </c>
      <c r="F5149" s="21">
        <v>35.349999999999994</v>
      </c>
      <c r="G5149" s="22">
        <v>4.208333333333333</v>
      </c>
      <c r="H5149" s="21">
        <v>12.0</v>
      </c>
    </row>
    <row r="5150" ht="15.75" customHeight="1">
      <c r="A5150" s="16" t="str">
        <f t="shared" ref="A5150:B5150" si="4994">A5114</f>
        <v>январь</v>
      </c>
      <c r="B5150" s="18">
        <f t="shared" si="4994"/>
        <v>1</v>
      </c>
      <c r="C5150" s="18">
        <f t="shared" si="215"/>
        <v>138</v>
      </c>
      <c r="D5150" s="19" t="str">
        <f t="shared" si="216"/>
        <v>Услуги</v>
      </c>
      <c r="E5150" s="20">
        <v>2.85</v>
      </c>
      <c r="F5150" s="21">
        <v>1.482</v>
      </c>
      <c r="G5150" s="22">
        <v>0.2638888888888889</v>
      </c>
      <c r="H5150" s="21">
        <v>10.8</v>
      </c>
    </row>
    <row r="5151" ht="15.75" customHeight="1">
      <c r="A5151" s="16" t="str">
        <f t="shared" ref="A5151:B5151" si="4995">A5115</f>
        <v>февраль</v>
      </c>
      <c r="B5151" s="18">
        <f t="shared" si="4995"/>
        <v>1</v>
      </c>
      <c r="C5151" s="18">
        <f t="shared" si="215"/>
        <v>138</v>
      </c>
      <c r="D5151" s="19" t="str">
        <f t="shared" si="216"/>
        <v>Услуги</v>
      </c>
      <c r="E5151" s="20">
        <v>3.6</v>
      </c>
      <c r="F5151" s="21">
        <v>1.8719999999999999</v>
      </c>
      <c r="G5151" s="22">
        <v>0.2727272727272727</v>
      </c>
      <c r="H5151" s="21">
        <v>13.2</v>
      </c>
    </row>
    <row r="5152" ht="15.75" customHeight="1">
      <c r="A5152" s="16" t="str">
        <f t="shared" ref="A5152:B5152" si="4996">A5116</f>
        <v>март</v>
      </c>
      <c r="B5152" s="18">
        <f t="shared" si="4996"/>
        <v>1</v>
      </c>
      <c r="C5152" s="18">
        <f t="shared" si="215"/>
        <v>138</v>
      </c>
      <c r="D5152" s="19" t="str">
        <f t="shared" si="216"/>
        <v>Услуги</v>
      </c>
      <c r="E5152" s="20">
        <v>2.82</v>
      </c>
      <c r="F5152" s="21">
        <v>1.3677000000000001</v>
      </c>
      <c r="G5152" s="22">
        <v>0.1958333333333333</v>
      </c>
      <c r="H5152" s="21">
        <v>14.4</v>
      </c>
    </row>
    <row r="5153" ht="15.75" customHeight="1">
      <c r="A5153" s="16" t="str">
        <f t="shared" ref="A5153:B5153" si="4997">A5117</f>
        <v>апрель</v>
      </c>
      <c r="B5153" s="18">
        <f t="shared" si="4997"/>
        <v>2</v>
      </c>
      <c r="C5153" s="18">
        <f t="shared" si="215"/>
        <v>138</v>
      </c>
      <c r="D5153" s="19" t="str">
        <f t="shared" si="216"/>
        <v>Услуги</v>
      </c>
      <c r="E5153" s="20">
        <v>2.4</v>
      </c>
      <c r="F5153" s="21">
        <v>1.176</v>
      </c>
      <c r="G5153" s="22">
        <v>0.2</v>
      </c>
      <c r="H5153" s="21">
        <v>12.0</v>
      </c>
    </row>
    <row r="5154" ht="15.75" customHeight="1">
      <c r="A5154" s="16" t="str">
        <f t="shared" ref="A5154:B5154" si="4998">A5118</f>
        <v>май</v>
      </c>
      <c r="B5154" s="18">
        <f t="shared" si="4998"/>
        <v>2</v>
      </c>
      <c r="C5154" s="18">
        <f t="shared" si="215"/>
        <v>138</v>
      </c>
      <c r="D5154" s="19" t="str">
        <f t="shared" si="216"/>
        <v>Услуги</v>
      </c>
      <c r="E5154" s="20">
        <v>3.6</v>
      </c>
      <c r="F5154" s="21">
        <v>1.7819999999999998</v>
      </c>
      <c r="G5154" s="22">
        <v>0.2727272727272727</v>
      </c>
      <c r="H5154" s="21">
        <v>13.2</v>
      </c>
    </row>
    <row r="5155" ht="15.75" customHeight="1">
      <c r="A5155" s="16" t="str">
        <f t="shared" ref="A5155:B5155" si="4999">A5119</f>
        <v>июнь</v>
      </c>
      <c r="B5155" s="18">
        <f t="shared" si="4999"/>
        <v>2</v>
      </c>
      <c r="C5155" s="18">
        <f t="shared" si="215"/>
        <v>138</v>
      </c>
      <c r="D5155" s="19" t="str">
        <f t="shared" si="216"/>
        <v>Услуги</v>
      </c>
      <c r="E5155" s="20">
        <v>3.57</v>
      </c>
      <c r="F5155" s="21">
        <v>1.8563999999999998</v>
      </c>
      <c r="G5155" s="22">
        <v>0.2975</v>
      </c>
      <c r="H5155" s="21">
        <v>12.0</v>
      </c>
    </row>
    <row r="5156" ht="15.75" customHeight="1">
      <c r="A5156" s="16" t="str">
        <f t="shared" ref="A5156:B5156" si="5000">A5120</f>
        <v>июль</v>
      </c>
      <c r="B5156" s="18">
        <f t="shared" si="5000"/>
        <v>3</v>
      </c>
      <c r="C5156" s="18">
        <f t="shared" si="215"/>
        <v>138</v>
      </c>
      <c r="D5156" s="19" t="str">
        <f t="shared" si="216"/>
        <v>Услуги</v>
      </c>
      <c r="E5156" s="20">
        <v>2.88</v>
      </c>
      <c r="F5156" s="21">
        <v>1.3968</v>
      </c>
      <c r="G5156" s="22">
        <v>0.26666666666666666</v>
      </c>
      <c r="H5156" s="21">
        <v>10.8</v>
      </c>
    </row>
    <row r="5157" ht="15.75" customHeight="1">
      <c r="A5157" s="16" t="str">
        <f t="shared" ref="A5157:B5157" si="5001">A5121</f>
        <v>август</v>
      </c>
      <c r="B5157" s="18">
        <f t="shared" si="5001"/>
        <v>3</v>
      </c>
      <c r="C5157" s="18">
        <f t="shared" si="215"/>
        <v>138</v>
      </c>
      <c r="D5157" s="19" t="str">
        <f t="shared" si="216"/>
        <v>Услуги</v>
      </c>
      <c r="E5157" s="20">
        <v>2.58</v>
      </c>
      <c r="F5157" s="21">
        <v>1.3029</v>
      </c>
      <c r="G5157" s="22">
        <v>0.17916666666666667</v>
      </c>
      <c r="H5157" s="21">
        <v>14.4</v>
      </c>
    </row>
    <row r="5158" ht="15.75" customHeight="1">
      <c r="A5158" s="16" t="str">
        <f t="shared" ref="A5158:B5158" si="5002">A5122</f>
        <v>сентябрь</v>
      </c>
      <c r="B5158" s="18">
        <f t="shared" si="5002"/>
        <v>3</v>
      </c>
      <c r="C5158" s="18">
        <f t="shared" si="215"/>
        <v>138</v>
      </c>
      <c r="D5158" s="19" t="str">
        <f t="shared" si="216"/>
        <v>Услуги</v>
      </c>
      <c r="E5158" s="20">
        <v>2.43</v>
      </c>
      <c r="F5158" s="21">
        <v>1.1906999999999999</v>
      </c>
      <c r="G5158" s="22">
        <v>0.18409090909090906</v>
      </c>
      <c r="H5158" s="21">
        <v>13.2</v>
      </c>
    </row>
    <row r="5159" ht="15.75" customHeight="1">
      <c r="A5159" s="16" t="str">
        <f t="shared" ref="A5159:B5159" si="5003">A5123</f>
        <v>январь</v>
      </c>
      <c r="B5159" s="18">
        <f t="shared" si="5003"/>
        <v>1</v>
      </c>
      <c r="C5159" s="18">
        <f t="shared" si="215"/>
        <v>141</v>
      </c>
      <c r="D5159" s="19" t="str">
        <f t="shared" si="216"/>
        <v>Услуги</v>
      </c>
      <c r="E5159" s="20">
        <v>3.24</v>
      </c>
      <c r="F5159" s="21">
        <v>1.6686</v>
      </c>
      <c r="G5159" s="22">
        <v>0.22499999999999998</v>
      </c>
      <c r="H5159" s="21">
        <v>14.4</v>
      </c>
    </row>
    <row r="5160" ht="15.75" customHeight="1">
      <c r="A5160" s="16" t="str">
        <f t="shared" ref="A5160:B5160" si="5004">A5124</f>
        <v>февраль</v>
      </c>
      <c r="B5160" s="18">
        <f t="shared" si="5004"/>
        <v>1</v>
      </c>
      <c r="C5160" s="18">
        <f t="shared" si="215"/>
        <v>141</v>
      </c>
      <c r="D5160" s="19" t="str">
        <f t="shared" si="216"/>
        <v>Услуги</v>
      </c>
      <c r="E5160" s="20">
        <v>3.36</v>
      </c>
      <c r="F5160" s="21">
        <v>1.68</v>
      </c>
      <c r="G5160" s="22">
        <v>0.2545454545454545</v>
      </c>
      <c r="H5160" s="21">
        <v>13.2</v>
      </c>
    </row>
    <row r="5161" ht="15.75" customHeight="1">
      <c r="A5161" s="16" t="str">
        <f t="shared" ref="A5161:B5161" si="5005">A5125</f>
        <v>март</v>
      </c>
      <c r="B5161" s="18">
        <f t="shared" si="5005"/>
        <v>1</v>
      </c>
      <c r="C5161" s="18">
        <f t="shared" si="215"/>
        <v>141</v>
      </c>
      <c r="D5161" s="19" t="str">
        <f t="shared" si="216"/>
        <v>Услуги</v>
      </c>
      <c r="E5161" s="20">
        <v>2.58</v>
      </c>
      <c r="F5161" s="21">
        <v>1.29</v>
      </c>
      <c r="G5161" s="22">
        <v>0.17916666666666667</v>
      </c>
      <c r="H5161" s="21">
        <v>14.4</v>
      </c>
    </row>
    <row r="5162" ht="15.75" customHeight="1">
      <c r="A5162" s="16" t="str">
        <f t="shared" ref="A5162:B5162" si="5006">A5126</f>
        <v>апрель</v>
      </c>
      <c r="B5162" s="18">
        <f t="shared" si="5006"/>
        <v>2</v>
      </c>
      <c r="C5162" s="18">
        <f t="shared" si="215"/>
        <v>141</v>
      </c>
      <c r="D5162" s="19" t="str">
        <f t="shared" si="216"/>
        <v>Услуги</v>
      </c>
      <c r="E5162" s="20">
        <v>3.39</v>
      </c>
      <c r="F5162" s="21">
        <v>1.695</v>
      </c>
      <c r="G5162" s="22">
        <v>0.23541666666666666</v>
      </c>
      <c r="H5162" s="21">
        <v>14.4</v>
      </c>
    </row>
    <row r="5163" ht="15.75" customHeight="1">
      <c r="A5163" s="16" t="str">
        <f t="shared" ref="A5163:B5163" si="5007">A5127</f>
        <v>май</v>
      </c>
      <c r="B5163" s="18">
        <f t="shared" si="5007"/>
        <v>2</v>
      </c>
      <c r="C5163" s="18">
        <f t="shared" si="215"/>
        <v>141</v>
      </c>
      <c r="D5163" s="19" t="str">
        <f t="shared" si="216"/>
        <v>Услуги</v>
      </c>
      <c r="E5163" s="20">
        <v>3.6</v>
      </c>
      <c r="F5163" s="21">
        <v>1.764</v>
      </c>
      <c r="G5163" s="22">
        <v>0.3333333333333333</v>
      </c>
      <c r="H5163" s="21">
        <v>10.8</v>
      </c>
    </row>
    <row r="5164" ht="15.75" customHeight="1">
      <c r="A5164" s="16" t="str">
        <f t="shared" ref="A5164:B5164" si="5008">A5128</f>
        <v>июнь</v>
      </c>
      <c r="B5164" s="18">
        <f t="shared" si="5008"/>
        <v>2</v>
      </c>
      <c r="C5164" s="18">
        <f t="shared" si="215"/>
        <v>141</v>
      </c>
      <c r="D5164" s="19" t="str">
        <f t="shared" si="216"/>
        <v>Услуги</v>
      </c>
      <c r="E5164" s="20">
        <v>2.97</v>
      </c>
      <c r="F5164" s="21">
        <v>1.4701499999999998</v>
      </c>
      <c r="G5164" s="22">
        <v>0.22499999999999998</v>
      </c>
      <c r="H5164" s="21">
        <v>13.2</v>
      </c>
    </row>
    <row r="5165" ht="15.75" customHeight="1">
      <c r="A5165" s="16" t="str">
        <f t="shared" ref="A5165:B5165" si="5009">A5129</f>
        <v>июль</v>
      </c>
      <c r="B5165" s="18">
        <f t="shared" si="5009"/>
        <v>3</v>
      </c>
      <c r="C5165" s="18">
        <f t="shared" si="215"/>
        <v>141</v>
      </c>
      <c r="D5165" s="19" t="str">
        <f t="shared" si="216"/>
        <v>Услуги</v>
      </c>
      <c r="E5165" s="20">
        <v>2.82</v>
      </c>
      <c r="F5165" s="21">
        <v>1.4805000000000001</v>
      </c>
      <c r="G5165" s="22">
        <v>0.1958333333333333</v>
      </c>
      <c r="H5165" s="21">
        <v>14.4</v>
      </c>
    </row>
    <row r="5166" ht="15.75" customHeight="1">
      <c r="A5166" s="16" t="str">
        <f t="shared" ref="A5166:B5166" si="5010">A5130</f>
        <v>август</v>
      </c>
      <c r="B5166" s="18">
        <f t="shared" si="5010"/>
        <v>3</v>
      </c>
      <c r="C5166" s="18">
        <f t="shared" si="215"/>
        <v>141</v>
      </c>
      <c r="D5166" s="19" t="str">
        <f t="shared" si="216"/>
        <v>Услуги</v>
      </c>
      <c r="E5166" s="20">
        <v>2.91</v>
      </c>
      <c r="F5166" s="21">
        <v>1.5277500000000002</v>
      </c>
      <c r="G5166" s="22">
        <v>0.2425</v>
      </c>
      <c r="H5166" s="21">
        <v>12.0</v>
      </c>
    </row>
    <row r="5167" ht="15.75" customHeight="1">
      <c r="A5167" s="16" t="str">
        <f t="shared" ref="A5167:B5167" si="5011">A5131</f>
        <v>сентябрь</v>
      </c>
      <c r="B5167" s="18">
        <f t="shared" si="5011"/>
        <v>3</v>
      </c>
      <c r="C5167" s="18">
        <f t="shared" si="215"/>
        <v>141</v>
      </c>
      <c r="D5167" s="19" t="str">
        <f t="shared" si="216"/>
        <v>Услуги</v>
      </c>
      <c r="E5167" s="20">
        <v>3.45</v>
      </c>
      <c r="F5167" s="21">
        <v>1.77675</v>
      </c>
      <c r="G5167" s="22">
        <v>0.3194444444444445</v>
      </c>
      <c r="H5167" s="21">
        <v>10.8</v>
      </c>
    </row>
    <row r="5168" ht="15.75" customHeight="1">
      <c r="A5168" s="16" t="str">
        <f t="shared" ref="A5168:B5168" si="5012">A5132</f>
        <v>январь</v>
      </c>
      <c r="B5168" s="18">
        <f t="shared" si="5012"/>
        <v>1</v>
      </c>
      <c r="C5168" s="18">
        <f t="shared" si="215"/>
        <v>142</v>
      </c>
      <c r="D5168" s="19" t="str">
        <f t="shared" si="216"/>
        <v>телефоны и гаджеты</v>
      </c>
      <c r="E5168" s="20">
        <v>3.45</v>
      </c>
      <c r="F5168" s="21">
        <v>1.77675</v>
      </c>
      <c r="G5168" s="22">
        <v>0.28750000000000003</v>
      </c>
      <c r="H5168" s="21">
        <v>12.0</v>
      </c>
    </row>
    <row r="5169" ht="15.75" customHeight="1">
      <c r="A5169" s="16" t="str">
        <f t="shared" ref="A5169:B5169" si="5013">A5133</f>
        <v>февраль</v>
      </c>
      <c r="B5169" s="18">
        <f t="shared" si="5013"/>
        <v>1</v>
      </c>
      <c r="C5169" s="18">
        <f t="shared" si="215"/>
        <v>142</v>
      </c>
      <c r="D5169" s="19" t="str">
        <f t="shared" si="216"/>
        <v>телефоны и гаджеты</v>
      </c>
      <c r="E5169" s="20">
        <v>3.6</v>
      </c>
      <c r="F5169" s="21">
        <v>1.854</v>
      </c>
      <c r="G5169" s="22">
        <v>0.2727272727272727</v>
      </c>
      <c r="H5169" s="21">
        <v>13.2</v>
      </c>
    </row>
    <row r="5170" ht="15.75" customHeight="1">
      <c r="A5170" s="16" t="str">
        <f t="shared" ref="A5170:B5170" si="5014">A5134</f>
        <v>март</v>
      </c>
      <c r="B5170" s="18">
        <f t="shared" si="5014"/>
        <v>1</v>
      </c>
      <c r="C5170" s="18">
        <f t="shared" si="215"/>
        <v>142</v>
      </c>
      <c r="D5170" s="19" t="str">
        <f t="shared" si="216"/>
        <v>телефоны и гаджеты</v>
      </c>
      <c r="E5170" s="20">
        <v>3.45</v>
      </c>
      <c r="F5170" s="21">
        <v>1.70775</v>
      </c>
      <c r="G5170" s="22">
        <v>0.23958333333333334</v>
      </c>
      <c r="H5170" s="21">
        <v>14.4</v>
      </c>
    </row>
    <row r="5171" ht="15.75" customHeight="1">
      <c r="A5171" s="16" t="str">
        <f t="shared" ref="A5171:B5171" si="5015">A5135</f>
        <v>апрель</v>
      </c>
      <c r="B5171" s="18">
        <f t="shared" si="5015"/>
        <v>2</v>
      </c>
      <c r="C5171" s="18">
        <f t="shared" si="215"/>
        <v>142</v>
      </c>
      <c r="D5171" s="19" t="str">
        <f t="shared" si="216"/>
        <v>телефоны и гаджеты</v>
      </c>
      <c r="E5171" s="20">
        <v>3.12</v>
      </c>
      <c r="F5171" s="21">
        <v>1.6380000000000001</v>
      </c>
      <c r="G5171" s="22">
        <v>0.23636363636363636</v>
      </c>
      <c r="H5171" s="21">
        <v>13.2</v>
      </c>
    </row>
    <row r="5172" ht="15.75" customHeight="1">
      <c r="A5172" s="16" t="str">
        <f t="shared" ref="A5172:B5172" si="5016">A5136</f>
        <v>май</v>
      </c>
      <c r="B5172" s="18">
        <f t="shared" si="5016"/>
        <v>2</v>
      </c>
      <c r="C5172" s="18">
        <f t="shared" si="215"/>
        <v>142</v>
      </c>
      <c r="D5172" s="19" t="str">
        <f t="shared" si="216"/>
        <v>телефоны и гаджеты</v>
      </c>
      <c r="E5172" s="20">
        <v>3.18</v>
      </c>
      <c r="F5172" s="21">
        <v>1.5741</v>
      </c>
      <c r="G5172" s="22">
        <v>0.29444444444444445</v>
      </c>
      <c r="H5172" s="21">
        <v>10.8</v>
      </c>
    </row>
    <row r="5173" ht="15.75" customHeight="1">
      <c r="A5173" s="16" t="str">
        <f t="shared" ref="A5173:B5173" si="5017">A5137</f>
        <v>июнь</v>
      </c>
      <c r="B5173" s="18">
        <f t="shared" si="5017"/>
        <v>2</v>
      </c>
      <c r="C5173" s="18">
        <f t="shared" si="215"/>
        <v>142</v>
      </c>
      <c r="D5173" s="19" t="str">
        <f t="shared" si="216"/>
        <v>телефоны и гаджеты</v>
      </c>
      <c r="E5173" s="20">
        <v>2.88</v>
      </c>
      <c r="F5173" s="21">
        <v>1.44</v>
      </c>
      <c r="G5173" s="22">
        <v>0.2</v>
      </c>
      <c r="H5173" s="21">
        <v>14.4</v>
      </c>
    </row>
    <row r="5174" ht="15.75" customHeight="1">
      <c r="A5174" s="16" t="str">
        <f t="shared" ref="A5174:B5174" si="5018">A5138</f>
        <v>июль</v>
      </c>
      <c r="B5174" s="18">
        <f t="shared" si="5018"/>
        <v>3</v>
      </c>
      <c r="C5174" s="18">
        <f t="shared" si="215"/>
        <v>142</v>
      </c>
      <c r="D5174" s="19" t="str">
        <f t="shared" si="216"/>
        <v>телефоны и гаджеты</v>
      </c>
      <c r="E5174" s="20">
        <v>2.94</v>
      </c>
      <c r="F5174" s="21">
        <v>1.4259</v>
      </c>
      <c r="G5174" s="22">
        <v>0.20416666666666664</v>
      </c>
      <c r="H5174" s="21">
        <v>14.4</v>
      </c>
    </row>
    <row r="5175" ht="15.75" customHeight="1">
      <c r="A5175" s="16" t="str">
        <f t="shared" ref="A5175:B5175" si="5019">A5139</f>
        <v>август</v>
      </c>
      <c r="B5175" s="18">
        <f t="shared" si="5019"/>
        <v>3</v>
      </c>
      <c r="C5175" s="18">
        <f t="shared" si="215"/>
        <v>142</v>
      </c>
      <c r="D5175" s="19" t="str">
        <f t="shared" si="216"/>
        <v>телефоны и гаджеты</v>
      </c>
      <c r="E5175" s="20">
        <v>3.36</v>
      </c>
      <c r="F5175" s="21">
        <v>1.5959999999999999</v>
      </c>
      <c r="G5175" s="22">
        <v>0.3111111111111111</v>
      </c>
      <c r="H5175" s="21">
        <v>10.8</v>
      </c>
    </row>
    <row r="5176" ht="15.75" customHeight="1">
      <c r="A5176" s="16" t="str">
        <f t="shared" ref="A5176:B5176" si="5020">A5140</f>
        <v>сентябрь</v>
      </c>
      <c r="B5176" s="18">
        <f t="shared" si="5020"/>
        <v>3</v>
      </c>
      <c r="C5176" s="18">
        <f t="shared" si="215"/>
        <v>142</v>
      </c>
      <c r="D5176" s="19" t="str">
        <f t="shared" si="216"/>
        <v>телефоны и гаджеты</v>
      </c>
      <c r="E5176" s="20">
        <v>2.88</v>
      </c>
      <c r="F5176" s="21">
        <v>1.3968</v>
      </c>
      <c r="G5176" s="22">
        <v>0.21818181818181817</v>
      </c>
      <c r="H5176" s="21">
        <v>13.2</v>
      </c>
    </row>
    <row r="5177" ht="15.75" customHeight="1">
      <c r="A5177" s="16" t="str">
        <f t="shared" ref="A5177:B5177" si="5021">A5141</f>
        <v>январь</v>
      </c>
      <c r="B5177" s="18">
        <f t="shared" si="5021"/>
        <v>1</v>
      </c>
      <c r="C5177" s="18">
        <f t="shared" si="215"/>
        <v>143</v>
      </c>
      <c r="D5177" s="19" t="str">
        <f t="shared" si="216"/>
        <v>платежи</v>
      </c>
      <c r="E5177" s="20">
        <v>3.0</v>
      </c>
      <c r="F5177" s="21">
        <v>1.425</v>
      </c>
      <c r="G5177" s="22">
        <v>0.2777777777777778</v>
      </c>
      <c r="H5177" s="21">
        <v>10.8</v>
      </c>
    </row>
    <row r="5178" ht="15.75" customHeight="1">
      <c r="A5178" s="16" t="str">
        <f t="shared" ref="A5178:B5178" si="5022">A5142</f>
        <v>февраль</v>
      </c>
      <c r="B5178" s="18">
        <f t="shared" si="5022"/>
        <v>1</v>
      </c>
      <c r="C5178" s="18">
        <f t="shared" si="215"/>
        <v>143</v>
      </c>
      <c r="D5178" s="19" t="str">
        <f t="shared" si="216"/>
        <v>платежи</v>
      </c>
      <c r="E5178" s="20">
        <v>3.12</v>
      </c>
      <c r="F5178" s="21">
        <v>1.6224</v>
      </c>
      <c r="G5178" s="22">
        <v>0.23636363636363636</v>
      </c>
      <c r="H5178" s="21">
        <v>13.2</v>
      </c>
    </row>
    <row r="5179" ht="15.75" customHeight="1">
      <c r="A5179" s="16" t="str">
        <f t="shared" ref="A5179:B5179" si="5023">A5143</f>
        <v>март</v>
      </c>
      <c r="B5179" s="18">
        <f t="shared" si="5023"/>
        <v>1</v>
      </c>
      <c r="C5179" s="18">
        <f t="shared" si="215"/>
        <v>143</v>
      </c>
      <c r="D5179" s="19" t="str">
        <f t="shared" si="216"/>
        <v>платежи</v>
      </c>
      <c r="E5179" s="20">
        <v>2.82</v>
      </c>
      <c r="F5179" s="21">
        <v>1.4382</v>
      </c>
      <c r="G5179" s="22">
        <v>0.1958333333333333</v>
      </c>
      <c r="H5179" s="21">
        <v>14.4</v>
      </c>
    </row>
    <row r="5180" ht="15.75" customHeight="1">
      <c r="A5180" s="16" t="str">
        <f t="shared" ref="A5180:B5180" si="5024">A5144</f>
        <v>апрель</v>
      </c>
      <c r="B5180" s="18">
        <f t="shared" si="5024"/>
        <v>2</v>
      </c>
      <c r="C5180" s="18">
        <f t="shared" si="215"/>
        <v>143</v>
      </c>
      <c r="D5180" s="19" t="str">
        <f t="shared" si="216"/>
        <v>платежи</v>
      </c>
      <c r="E5180" s="20">
        <v>3.36</v>
      </c>
      <c r="F5180" s="21">
        <v>1.6128</v>
      </c>
      <c r="G5180" s="22">
        <v>0.3111111111111111</v>
      </c>
      <c r="H5180" s="21">
        <v>10.8</v>
      </c>
    </row>
    <row r="5181" ht="15.75" customHeight="1">
      <c r="A5181" s="16" t="str">
        <f t="shared" ref="A5181:B5181" si="5025">A5145</f>
        <v>май</v>
      </c>
      <c r="B5181" s="18">
        <f t="shared" si="5025"/>
        <v>2</v>
      </c>
      <c r="C5181" s="18">
        <f t="shared" si="215"/>
        <v>143</v>
      </c>
      <c r="D5181" s="19" t="str">
        <f t="shared" si="216"/>
        <v>платежи</v>
      </c>
      <c r="E5181" s="20">
        <v>2.94</v>
      </c>
      <c r="F5181" s="21">
        <v>1.4553</v>
      </c>
      <c r="G5181" s="22">
        <v>0.245</v>
      </c>
      <c r="H5181" s="21">
        <v>12.0</v>
      </c>
    </row>
    <row r="5182" ht="15.75" customHeight="1">
      <c r="A5182" s="16" t="str">
        <f t="shared" ref="A5182:B5182" si="5026">A5146</f>
        <v>июнь</v>
      </c>
      <c r="B5182" s="18">
        <f t="shared" si="5026"/>
        <v>2</v>
      </c>
      <c r="C5182" s="18">
        <f t="shared" si="215"/>
        <v>143</v>
      </c>
      <c r="D5182" s="19" t="str">
        <f t="shared" si="216"/>
        <v>платежи</v>
      </c>
      <c r="E5182" s="20">
        <v>2.43</v>
      </c>
      <c r="F5182" s="21">
        <v>1.20285</v>
      </c>
      <c r="G5182" s="22">
        <v>0.2025</v>
      </c>
      <c r="H5182" s="21">
        <v>12.0</v>
      </c>
    </row>
    <row r="5183" ht="15.75" customHeight="1">
      <c r="A5183" s="16" t="str">
        <f t="shared" ref="A5183:B5183" si="5027">A5147</f>
        <v>июль</v>
      </c>
      <c r="B5183" s="18">
        <f t="shared" si="5027"/>
        <v>3</v>
      </c>
      <c r="C5183" s="18">
        <f t="shared" si="215"/>
        <v>143</v>
      </c>
      <c r="D5183" s="19" t="str">
        <f t="shared" si="216"/>
        <v>платежи</v>
      </c>
      <c r="E5183" s="20">
        <v>3.6</v>
      </c>
      <c r="F5183" s="21">
        <v>1.764</v>
      </c>
      <c r="G5183" s="22">
        <v>0.2727272727272727</v>
      </c>
      <c r="H5183" s="21">
        <v>13.2</v>
      </c>
    </row>
    <row r="5184" ht="15.75" customHeight="1">
      <c r="A5184" s="16" t="str">
        <f t="shared" ref="A5184:B5184" si="5028">A5148</f>
        <v>август</v>
      </c>
      <c r="B5184" s="18">
        <f t="shared" si="5028"/>
        <v>3</v>
      </c>
      <c r="C5184" s="18">
        <f t="shared" si="215"/>
        <v>143</v>
      </c>
      <c r="D5184" s="19" t="str">
        <f t="shared" si="216"/>
        <v>платежи</v>
      </c>
      <c r="E5184" s="20">
        <v>2.46</v>
      </c>
      <c r="F5184" s="21">
        <v>1.1931</v>
      </c>
      <c r="G5184" s="22">
        <v>0.2277777777777778</v>
      </c>
      <c r="H5184" s="21">
        <v>10.8</v>
      </c>
    </row>
    <row r="5185" ht="15.75" customHeight="1">
      <c r="A5185" s="16" t="str">
        <f t="shared" ref="A5185:B5185" si="5029">A5149</f>
        <v>сентябрь</v>
      </c>
      <c r="B5185" s="18">
        <f t="shared" si="5029"/>
        <v>3</v>
      </c>
      <c r="C5185" s="18">
        <f t="shared" si="215"/>
        <v>143</v>
      </c>
      <c r="D5185" s="19" t="str">
        <f t="shared" si="216"/>
        <v>платежи</v>
      </c>
      <c r="E5185" s="20">
        <v>3.42</v>
      </c>
      <c r="F5185" s="21">
        <v>1.7442</v>
      </c>
      <c r="G5185" s="22">
        <v>0.25909090909090904</v>
      </c>
      <c r="H5185" s="21">
        <v>13.2</v>
      </c>
    </row>
    <row r="5186" ht="15.75" customHeight="1">
      <c r="A5186" s="16" t="str">
        <f t="shared" ref="A5186:B5186" si="5030">A5150</f>
        <v>январь</v>
      </c>
      <c r="B5186" s="18">
        <f t="shared" si="5030"/>
        <v>1</v>
      </c>
      <c r="C5186" s="18">
        <f t="shared" si="215"/>
        <v>139</v>
      </c>
      <c r="D5186" s="19" t="str">
        <f t="shared" si="216"/>
        <v>Услуги</v>
      </c>
      <c r="E5186" s="20">
        <v>15.45</v>
      </c>
      <c r="F5186" s="21">
        <v>14.824275</v>
      </c>
      <c r="G5186" s="22">
        <v>1.2875</v>
      </c>
      <c r="H5186" s="21">
        <v>12.0</v>
      </c>
    </row>
    <row r="5187" ht="15.75" customHeight="1">
      <c r="A5187" s="16" t="str">
        <f t="shared" ref="A5187:B5187" si="5031">A5151</f>
        <v>февраль</v>
      </c>
      <c r="B5187" s="18">
        <f t="shared" si="5031"/>
        <v>1</v>
      </c>
      <c r="C5187" s="18">
        <f t="shared" si="215"/>
        <v>139</v>
      </c>
      <c r="D5187" s="19" t="str">
        <f t="shared" si="216"/>
        <v>Услуги</v>
      </c>
      <c r="E5187" s="20">
        <v>13.95</v>
      </c>
      <c r="F5187" s="21">
        <v>13.385025</v>
      </c>
      <c r="G5187" s="22">
        <v>0.96875</v>
      </c>
      <c r="H5187" s="21">
        <v>14.4</v>
      </c>
    </row>
    <row r="5188" ht="15.75" customHeight="1">
      <c r="A5188" s="16" t="str">
        <f t="shared" ref="A5188:B5188" si="5032">A5152</f>
        <v>март</v>
      </c>
      <c r="B5188" s="18">
        <f t="shared" si="5032"/>
        <v>1</v>
      </c>
      <c r="C5188" s="18">
        <f t="shared" si="215"/>
        <v>139</v>
      </c>
      <c r="D5188" s="19" t="str">
        <f t="shared" si="216"/>
        <v>Услуги</v>
      </c>
      <c r="E5188" s="20">
        <v>15.75</v>
      </c>
      <c r="F5188" s="21">
        <v>15.26175</v>
      </c>
      <c r="G5188" s="22">
        <v>1.09375</v>
      </c>
      <c r="H5188" s="21">
        <v>14.4</v>
      </c>
    </row>
    <row r="5189" ht="15.75" customHeight="1">
      <c r="A5189" s="16" t="str">
        <f t="shared" ref="A5189:B5189" si="5033">A5153</f>
        <v>апрель</v>
      </c>
      <c r="B5189" s="18">
        <f t="shared" si="5033"/>
        <v>2</v>
      </c>
      <c r="C5189" s="18">
        <f t="shared" si="215"/>
        <v>139</v>
      </c>
      <c r="D5189" s="19" t="str">
        <f t="shared" si="216"/>
        <v>Услуги</v>
      </c>
      <c r="E5189" s="20">
        <v>13.5</v>
      </c>
      <c r="F5189" s="21">
        <v>12.69675</v>
      </c>
      <c r="G5189" s="22">
        <v>1.0227272727272727</v>
      </c>
      <c r="H5189" s="21">
        <v>13.2</v>
      </c>
    </row>
    <row r="5190" ht="15.75" customHeight="1">
      <c r="A5190" s="16" t="str">
        <f t="shared" ref="A5190:B5190" si="5034">A5154</f>
        <v>май</v>
      </c>
      <c r="B5190" s="18">
        <f t="shared" si="5034"/>
        <v>2</v>
      </c>
      <c r="C5190" s="18">
        <f t="shared" si="215"/>
        <v>139</v>
      </c>
      <c r="D5190" s="19" t="str">
        <f t="shared" si="216"/>
        <v>Услуги</v>
      </c>
      <c r="E5190" s="20">
        <v>12.6</v>
      </c>
      <c r="F5190" s="21">
        <v>12.2094</v>
      </c>
      <c r="G5190" s="22">
        <v>1.1666666666666665</v>
      </c>
      <c r="H5190" s="21">
        <v>10.8</v>
      </c>
    </row>
    <row r="5191" ht="15.75" customHeight="1">
      <c r="A5191" s="16" t="str">
        <f t="shared" ref="A5191:B5191" si="5035">A5155</f>
        <v>июнь</v>
      </c>
      <c r="B5191" s="18">
        <f t="shared" si="5035"/>
        <v>2</v>
      </c>
      <c r="C5191" s="18">
        <f t="shared" si="215"/>
        <v>139</v>
      </c>
      <c r="D5191" s="19" t="str">
        <f t="shared" si="216"/>
        <v>Услуги</v>
      </c>
      <c r="E5191" s="20">
        <v>12.75</v>
      </c>
      <c r="F5191" s="21">
        <v>11.749125</v>
      </c>
      <c r="G5191" s="22">
        <v>0.9659090909090907</v>
      </c>
      <c r="H5191" s="21">
        <v>13.2</v>
      </c>
    </row>
    <row r="5192" ht="15.75" customHeight="1">
      <c r="A5192" s="16" t="str">
        <f t="shared" ref="A5192:B5192" si="5036">A5156</f>
        <v>июль</v>
      </c>
      <c r="B5192" s="18">
        <f t="shared" si="5036"/>
        <v>3</v>
      </c>
      <c r="C5192" s="18">
        <f t="shared" si="215"/>
        <v>139</v>
      </c>
      <c r="D5192" s="19" t="str">
        <f t="shared" si="216"/>
        <v>Услуги</v>
      </c>
      <c r="E5192" s="20">
        <v>17.7</v>
      </c>
      <c r="F5192" s="21">
        <v>16.815</v>
      </c>
      <c r="G5192" s="22">
        <v>1.3409090909090908</v>
      </c>
      <c r="H5192" s="21">
        <v>13.2</v>
      </c>
    </row>
    <row r="5193" ht="15.75" customHeight="1">
      <c r="A5193" s="16" t="str">
        <f t="shared" ref="A5193:B5193" si="5037">A5157</f>
        <v>август</v>
      </c>
      <c r="B5193" s="18">
        <f t="shared" si="5037"/>
        <v>3</v>
      </c>
      <c r="C5193" s="18">
        <f t="shared" si="215"/>
        <v>139</v>
      </c>
      <c r="D5193" s="19" t="str">
        <f t="shared" si="216"/>
        <v>Услуги</v>
      </c>
      <c r="E5193" s="20">
        <v>13.05</v>
      </c>
      <c r="F5193" s="21">
        <v>12.273525</v>
      </c>
      <c r="G5193" s="22">
        <v>1.0875</v>
      </c>
      <c r="H5193" s="21">
        <v>12.0</v>
      </c>
    </row>
    <row r="5194" ht="15.75" customHeight="1">
      <c r="A5194" s="16" t="str">
        <f t="shared" ref="A5194:B5194" si="5038">A5158</f>
        <v>сентябрь</v>
      </c>
      <c r="B5194" s="18">
        <f t="shared" si="5038"/>
        <v>3</v>
      </c>
      <c r="C5194" s="18">
        <f t="shared" si="215"/>
        <v>139</v>
      </c>
      <c r="D5194" s="19" t="str">
        <f t="shared" si="216"/>
        <v>Услуги</v>
      </c>
      <c r="E5194" s="20">
        <v>16.05</v>
      </c>
      <c r="F5194" s="21">
        <v>15.552449999999999</v>
      </c>
      <c r="G5194" s="22">
        <v>1.3375000000000001</v>
      </c>
      <c r="H5194" s="21">
        <v>12.0</v>
      </c>
    </row>
    <row r="5195" ht="15.75" customHeight="1">
      <c r="A5195" s="16" t="str">
        <f t="shared" ref="A5195:B5195" si="5039">A5159</f>
        <v>январь</v>
      </c>
      <c r="B5195" s="18">
        <f t="shared" si="5039"/>
        <v>1</v>
      </c>
      <c r="C5195" s="18">
        <f t="shared" si="215"/>
        <v>142</v>
      </c>
      <c r="D5195" s="19" t="str">
        <f t="shared" si="216"/>
        <v>Услуги</v>
      </c>
      <c r="E5195" s="20">
        <v>15.0</v>
      </c>
      <c r="F5195" s="21">
        <v>13.965</v>
      </c>
      <c r="G5195" s="22">
        <v>1.0416666666666665</v>
      </c>
      <c r="H5195" s="21">
        <v>14.4</v>
      </c>
    </row>
    <row r="5196" ht="15.75" customHeight="1">
      <c r="A5196" s="16" t="str">
        <f t="shared" ref="A5196:B5196" si="5040">A5160</f>
        <v>февраль</v>
      </c>
      <c r="B5196" s="18">
        <f t="shared" si="5040"/>
        <v>1</v>
      </c>
      <c r="C5196" s="18">
        <f t="shared" si="215"/>
        <v>142</v>
      </c>
      <c r="D5196" s="19" t="str">
        <f t="shared" si="216"/>
        <v>Услуги</v>
      </c>
      <c r="E5196" s="20">
        <v>14.7</v>
      </c>
      <c r="F5196" s="21">
        <v>14.2443</v>
      </c>
      <c r="G5196" s="22">
        <v>1.225</v>
      </c>
      <c r="H5196" s="21">
        <v>12.0</v>
      </c>
    </row>
    <row r="5197" ht="15.75" customHeight="1">
      <c r="A5197" s="16" t="str">
        <f t="shared" ref="A5197:B5197" si="5041">A5161</f>
        <v>март</v>
      </c>
      <c r="B5197" s="18">
        <f t="shared" si="5041"/>
        <v>1</v>
      </c>
      <c r="C5197" s="18">
        <f t="shared" si="215"/>
        <v>142</v>
      </c>
      <c r="D5197" s="19" t="str">
        <f t="shared" si="216"/>
        <v>Услуги</v>
      </c>
      <c r="E5197" s="20">
        <v>17.25</v>
      </c>
      <c r="F5197" s="21">
        <v>16.059749999999998</v>
      </c>
      <c r="G5197" s="22">
        <v>1.4375</v>
      </c>
      <c r="H5197" s="21">
        <v>12.0</v>
      </c>
    </row>
    <row r="5198" ht="15.75" customHeight="1">
      <c r="A5198" s="16" t="str">
        <f t="shared" ref="A5198:B5198" si="5042">A5162</f>
        <v>апрель</v>
      </c>
      <c r="B5198" s="18">
        <f t="shared" si="5042"/>
        <v>2</v>
      </c>
      <c r="C5198" s="18">
        <f t="shared" si="215"/>
        <v>142</v>
      </c>
      <c r="D5198" s="19" t="str">
        <f t="shared" si="216"/>
        <v>Услуги</v>
      </c>
      <c r="E5198" s="20">
        <v>12.75</v>
      </c>
      <c r="F5198" s="21">
        <v>11.991375</v>
      </c>
      <c r="G5198" s="22">
        <v>1.1805555555555556</v>
      </c>
      <c r="H5198" s="21">
        <v>10.8</v>
      </c>
    </row>
    <row r="5199" ht="15.75" customHeight="1">
      <c r="A5199" s="16" t="str">
        <f t="shared" ref="A5199:B5199" si="5043">A5163</f>
        <v>май</v>
      </c>
      <c r="B5199" s="18">
        <f t="shared" si="5043"/>
        <v>2</v>
      </c>
      <c r="C5199" s="18">
        <f t="shared" si="215"/>
        <v>142</v>
      </c>
      <c r="D5199" s="19" t="str">
        <f t="shared" si="216"/>
        <v>Услуги</v>
      </c>
      <c r="E5199" s="20">
        <v>16.5</v>
      </c>
      <c r="F5199" s="21">
        <v>15.675</v>
      </c>
      <c r="G5199" s="22">
        <v>1.25</v>
      </c>
      <c r="H5199" s="21">
        <v>13.2</v>
      </c>
    </row>
    <row r="5200" ht="15.75" customHeight="1">
      <c r="A5200" s="16" t="str">
        <f t="shared" ref="A5200:B5200" si="5044">A5164</f>
        <v>июнь</v>
      </c>
      <c r="B5200" s="18">
        <f t="shared" si="5044"/>
        <v>2</v>
      </c>
      <c r="C5200" s="18">
        <f t="shared" si="215"/>
        <v>142</v>
      </c>
      <c r="D5200" s="19" t="str">
        <f t="shared" si="216"/>
        <v>Услуги</v>
      </c>
      <c r="E5200" s="20">
        <v>17.1</v>
      </c>
      <c r="F5200" s="21">
        <v>16.245</v>
      </c>
      <c r="G5200" s="22">
        <v>1.2954545454545459</v>
      </c>
      <c r="H5200" s="21">
        <v>13.2</v>
      </c>
    </row>
    <row r="5201" ht="15.75" customHeight="1">
      <c r="A5201" s="16" t="str">
        <f t="shared" ref="A5201:B5201" si="5045">A5165</f>
        <v>июль</v>
      </c>
      <c r="B5201" s="18">
        <f t="shared" si="5045"/>
        <v>3</v>
      </c>
      <c r="C5201" s="18">
        <f t="shared" si="215"/>
        <v>142</v>
      </c>
      <c r="D5201" s="19" t="str">
        <f t="shared" si="216"/>
        <v>Услуги</v>
      </c>
      <c r="E5201" s="20">
        <v>12.9</v>
      </c>
      <c r="F5201" s="21">
        <v>12.0099</v>
      </c>
      <c r="G5201" s="22">
        <v>0.9772727272727273</v>
      </c>
      <c r="H5201" s="21">
        <v>13.2</v>
      </c>
    </row>
    <row r="5202" ht="15.75" customHeight="1">
      <c r="A5202" s="16" t="str">
        <f t="shared" ref="A5202:B5202" si="5046">A5166</f>
        <v>август</v>
      </c>
      <c r="B5202" s="18">
        <f t="shared" si="5046"/>
        <v>3</v>
      </c>
      <c r="C5202" s="18">
        <f t="shared" si="215"/>
        <v>142</v>
      </c>
      <c r="D5202" s="19" t="str">
        <f t="shared" si="216"/>
        <v>Услуги</v>
      </c>
      <c r="E5202" s="20">
        <v>16.05</v>
      </c>
      <c r="F5202" s="21">
        <v>15.399975</v>
      </c>
      <c r="G5202" s="22">
        <v>1.1145833333333335</v>
      </c>
      <c r="H5202" s="21">
        <v>14.4</v>
      </c>
    </row>
    <row r="5203" ht="15.75" customHeight="1">
      <c r="A5203" s="16" t="str">
        <f t="shared" ref="A5203:B5203" si="5047">A5167</f>
        <v>сентябрь</v>
      </c>
      <c r="B5203" s="18">
        <f t="shared" si="5047"/>
        <v>3</v>
      </c>
      <c r="C5203" s="18">
        <f t="shared" si="215"/>
        <v>142</v>
      </c>
      <c r="D5203" s="19" t="str">
        <f t="shared" si="216"/>
        <v>Услуги</v>
      </c>
      <c r="E5203" s="20">
        <v>12.45</v>
      </c>
      <c r="F5203" s="21">
        <v>11.472674999999999</v>
      </c>
      <c r="G5203" s="22">
        <v>1.0374999999999999</v>
      </c>
      <c r="H5203" s="21">
        <v>12.0</v>
      </c>
    </row>
    <row r="5204" ht="15.75" customHeight="1">
      <c r="A5204" s="16" t="str">
        <f t="shared" ref="A5204:B5204" si="5048">A5168</f>
        <v>январь</v>
      </c>
      <c r="B5204" s="18">
        <f t="shared" si="5048"/>
        <v>1</v>
      </c>
      <c r="C5204" s="18">
        <f t="shared" si="215"/>
        <v>143</v>
      </c>
      <c r="D5204" s="19" t="str">
        <f t="shared" si="216"/>
        <v>телефоны и гаджеты</v>
      </c>
      <c r="E5204" s="20">
        <v>13.5</v>
      </c>
      <c r="F5204" s="21">
        <v>13.0815</v>
      </c>
      <c r="G5204" s="22">
        <v>0.9375</v>
      </c>
      <c r="H5204" s="21">
        <v>14.4</v>
      </c>
    </row>
    <row r="5205" ht="15.75" customHeight="1">
      <c r="A5205" s="16" t="str">
        <f t="shared" ref="A5205:B5205" si="5049">A5169</f>
        <v>февраль</v>
      </c>
      <c r="B5205" s="18">
        <f t="shared" si="5049"/>
        <v>1</v>
      </c>
      <c r="C5205" s="18">
        <f t="shared" si="215"/>
        <v>143</v>
      </c>
      <c r="D5205" s="19" t="str">
        <f t="shared" si="216"/>
        <v>телефоны и гаджеты</v>
      </c>
      <c r="E5205" s="20">
        <v>13.35</v>
      </c>
      <c r="F5205" s="21">
        <v>12.302025</v>
      </c>
      <c r="G5205" s="22">
        <v>1.2361111111111112</v>
      </c>
      <c r="H5205" s="21">
        <v>10.8</v>
      </c>
    </row>
    <row r="5206" ht="15.75" customHeight="1">
      <c r="A5206" s="16" t="str">
        <f t="shared" ref="A5206:B5206" si="5050">A5170</f>
        <v>март</v>
      </c>
      <c r="B5206" s="18">
        <f t="shared" si="5050"/>
        <v>1</v>
      </c>
      <c r="C5206" s="18">
        <f t="shared" si="215"/>
        <v>143</v>
      </c>
      <c r="D5206" s="19" t="str">
        <f t="shared" si="216"/>
        <v>телефоны и гаджеты</v>
      </c>
      <c r="E5206" s="20">
        <v>14.85</v>
      </c>
      <c r="F5206" s="21">
        <v>13.82535</v>
      </c>
      <c r="G5206" s="22">
        <v>1.03125</v>
      </c>
      <c r="H5206" s="21">
        <v>14.4</v>
      </c>
    </row>
    <row r="5207" ht="15.75" customHeight="1">
      <c r="A5207" s="16" t="str">
        <f t="shared" ref="A5207:B5207" si="5051">A5171</f>
        <v>апрель</v>
      </c>
      <c r="B5207" s="18">
        <f t="shared" si="5051"/>
        <v>2</v>
      </c>
      <c r="C5207" s="18">
        <f t="shared" si="215"/>
        <v>143</v>
      </c>
      <c r="D5207" s="19" t="str">
        <f t="shared" si="216"/>
        <v>телефоны и гаджеты</v>
      </c>
      <c r="E5207" s="20">
        <v>14.25</v>
      </c>
      <c r="F5207" s="21">
        <v>13.26675</v>
      </c>
      <c r="G5207" s="22">
        <v>1.3194444444444444</v>
      </c>
      <c r="H5207" s="21">
        <v>10.8</v>
      </c>
    </row>
    <row r="5208" ht="15.75" customHeight="1">
      <c r="A5208" s="16" t="str">
        <f t="shared" ref="A5208:B5208" si="5052">A5172</f>
        <v>май</v>
      </c>
      <c r="B5208" s="18">
        <f t="shared" si="5052"/>
        <v>2</v>
      </c>
      <c r="C5208" s="18">
        <f t="shared" si="215"/>
        <v>143</v>
      </c>
      <c r="D5208" s="19" t="str">
        <f t="shared" si="216"/>
        <v>телефоны и гаджеты</v>
      </c>
      <c r="E5208" s="20">
        <v>15.15</v>
      </c>
      <c r="F5208" s="21">
        <v>13.960725</v>
      </c>
      <c r="G5208" s="22">
        <v>1.1477272727272727</v>
      </c>
      <c r="H5208" s="21">
        <v>13.2</v>
      </c>
    </row>
    <row r="5209" ht="15.75" customHeight="1">
      <c r="A5209" s="16" t="str">
        <f t="shared" ref="A5209:B5209" si="5053">A5173</f>
        <v>июнь</v>
      </c>
      <c r="B5209" s="18">
        <f t="shared" si="5053"/>
        <v>2</v>
      </c>
      <c r="C5209" s="18">
        <f t="shared" si="215"/>
        <v>143</v>
      </c>
      <c r="D5209" s="19" t="str">
        <f t="shared" si="216"/>
        <v>телефоны и гаджеты</v>
      </c>
      <c r="E5209" s="20">
        <v>15.75</v>
      </c>
      <c r="F5209" s="21">
        <v>15.26175</v>
      </c>
      <c r="G5209" s="22">
        <v>1.1931818181818181</v>
      </c>
      <c r="H5209" s="21">
        <v>13.2</v>
      </c>
    </row>
    <row r="5210" ht="15.75" customHeight="1">
      <c r="A5210" s="16" t="str">
        <f t="shared" ref="A5210:B5210" si="5054">A5174</f>
        <v>июль</v>
      </c>
      <c r="B5210" s="18">
        <f t="shared" si="5054"/>
        <v>3</v>
      </c>
      <c r="C5210" s="18">
        <f t="shared" si="215"/>
        <v>143</v>
      </c>
      <c r="D5210" s="19" t="str">
        <f t="shared" si="216"/>
        <v>телефоны и гаджеты</v>
      </c>
      <c r="E5210" s="20">
        <v>17.4</v>
      </c>
      <c r="F5210" s="21">
        <v>16.3647</v>
      </c>
      <c r="G5210" s="22">
        <v>1.45</v>
      </c>
      <c r="H5210" s="21">
        <v>12.0</v>
      </c>
    </row>
    <row r="5211" ht="15.75" customHeight="1">
      <c r="A5211" s="16" t="str">
        <f t="shared" ref="A5211:B5211" si="5055">A5175</f>
        <v>август</v>
      </c>
      <c r="B5211" s="18">
        <f t="shared" si="5055"/>
        <v>3</v>
      </c>
      <c r="C5211" s="18">
        <f t="shared" si="215"/>
        <v>143</v>
      </c>
      <c r="D5211" s="19" t="str">
        <f t="shared" si="216"/>
        <v>телефоны и гаджеты</v>
      </c>
      <c r="E5211" s="20">
        <v>16.8</v>
      </c>
      <c r="F5211" s="21">
        <v>16.119600000000002</v>
      </c>
      <c r="G5211" s="22">
        <v>1.4000000000000001</v>
      </c>
      <c r="H5211" s="21">
        <v>12.0</v>
      </c>
    </row>
    <row r="5212" ht="15.75" customHeight="1">
      <c r="A5212" s="16" t="str">
        <f t="shared" ref="A5212:B5212" si="5056">A5176</f>
        <v>сентябрь</v>
      </c>
      <c r="B5212" s="18">
        <f t="shared" si="5056"/>
        <v>3</v>
      </c>
      <c r="C5212" s="18">
        <f t="shared" si="215"/>
        <v>143</v>
      </c>
      <c r="D5212" s="19" t="str">
        <f t="shared" si="216"/>
        <v>телефоны и гаджеты</v>
      </c>
      <c r="E5212" s="20">
        <v>16.65</v>
      </c>
      <c r="F5212" s="21">
        <v>15.659324999999999</v>
      </c>
      <c r="G5212" s="22">
        <v>1.15625</v>
      </c>
      <c r="H5212" s="21">
        <v>14.4</v>
      </c>
    </row>
    <row r="5213" ht="15.75" customHeight="1">
      <c r="A5213" s="16" t="str">
        <f t="shared" ref="A5213:B5213" si="5057">A5177</f>
        <v>январь</v>
      </c>
      <c r="B5213" s="18">
        <f t="shared" si="5057"/>
        <v>1</v>
      </c>
      <c r="C5213" s="18">
        <f t="shared" si="215"/>
        <v>144</v>
      </c>
      <c r="D5213" s="19" t="str">
        <f t="shared" si="216"/>
        <v>платежи</v>
      </c>
      <c r="E5213" s="20">
        <v>14.4</v>
      </c>
      <c r="F5213" s="21">
        <v>13.543199999999999</v>
      </c>
      <c r="G5213" s="22">
        <v>1.0</v>
      </c>
      <c r="H5213" s="21">
        <v>14.4</v>
      </c>
    </row>
    <row r="5214" ht="15.75" customHeight="1">
      <c r="A5214" s="16" t="str">
        <f t="shared" ref="A5214:B5214" si="5058">A5178</f>
        <v>февраль</v>
      </c>
      <c r="B5214" s="18">
        <f t="shared" si="5058"/>
        <v>1</v>
      </c>
      <c r="C5214" s="18">
        <f t="shared" si="215"/>
        <v>144</v>
      </c>
      <c r="D5214" s="19" t="str">
        <f t="shared" si="216"/>
        <v>платежи</v>
      </c>
      <c r="E5214" s="20">
        <v>14.4</v>
      </c>
      <c r="F5214" s="21">
        <v>13.68</v>
      </c>
      <c r="G5214" s="22">
        <v>1.2</v>
      </c>
      <c r="H5214" s="21">
        <v>12.0</v>
      </c>
    </row>
    <row r="5215" ht="15.75" customHeight="1">
      <c r="A5215" s="16" t="str">
        <f t="shared" ref="A5215:B5215" si="5059">A5179</f>
        <v>март</v>
      </c>
      <c r="B5215" s="18">
        <f t="shared" si="5059"/>
        <v>1</v>
      </c>
      <c r="C5215" s="18">
        <f t="shared" si="215"/>
        <v>144</v>
      </c>
      <c r="D5215" s="19" t="str">
        <f t="shared" si="216"/>
        <v>платежи</v>
      </c>
      <c r="E5215" s="20">
        <v>15.9</v>
      </c>
      <c r="F5215" s="21">
        <v>14.953949999999999</v>
      </c>
      <c r="G5215" s="22">
        <v>1.1041666666666665</v>
      </c>
      <c r="H5215" s="21">
        <v>14.4</v>
      </c>
    </row>
    <row r="5216" ht="15.75" customHeight="1">
      <c r="A5216" s="16" t="str">
        <f t="shared" ref="A5216:B5216" si="5060">A5180</f>
        <v>апрель</v>
      </c>
      <c r="B5216" s="18">
        <f t="shared" si="5060"/>
        <v>2</v>
      </c>
      <c r="C5216" s="18">
        <f t="shared" si="215"/>
        <v>144</v>
      </c>
      <c r="D5216" s="19" t="str">
        <f t="shared" si="216"/>
        <v>платежи</v>
      </c>
      <c r="E5216" s="20">
        <v>15.0</v>
      </c>
      <c r="F5216" s="21">
        <v>14.3925</v>
      </c>
      <c r="G5216" s="22">
        <v>1.3888888888888888</v>
      </c>
      <c r="H5216" s="21">
        <v>10.8</v>
      </c>
    </row>
    <row r="5217" ht="15.75" customHeight="1">
      <c r="A5217" s="16" t="str">
        <f t="shared" ref="A5217:B5217" si="5061">A5181</f>
        <v>май</v>
      </c>
      <c r="B5217" s="18">
        <f t="shared" si="5061"/>
        <v>2</v>
      </c>
      <c r="C5217" s="18">
        <f t="shared" si="215"/>
        <v>144</v>
      </c>
      <c r="D5217" s="19" t="str">
        <f t="shared" si="216"/>
        <v>платежи</v>
      </c>
      <c r="E5217" s="20">
        <v>17.55</v>
      </c>
      <c r="F5217" s="21">
        <v>16.33905</v>
      </c>
      <c r="G5217" s="22">
        <v>1.625</v>
      </c>
      <c r="H5217" s="21">
        <v>10.8</v>
      </c>
    </row>
    <row r="5218" ht="15.75" customHeight="1">
      <c r="A5218" s="16" t="str">
        <f t="shared" ref="A5218:B5218" si="5062">A5182</f>
        <v>июнь</v>
      </c>
      <c r="B5218" s="18">
        <f t="shared" si="5062"/>
        <v>2</v>
      </c>
      <c r="C5218" s="18">
        <f t="shared" si="215"/>
        <v>144</v>
      </c>
      <c r="D5218" s="19" t="str">
        <f t="shared" si="216"/>
        <v>платежи</v>
      </c>
      <c r="E5218" s="20">
        <v>13.05</v>
      </c>
      <c r="F5218" s="21">
        <v>12.025574999999998</v>
      </c>
      <c r="G5218" s="22">
        <v>0.90625</v>
      </c>
      <c r="H5218" s="21">
        <v>14.4</v>
      </c>
    </row>
    <row r="5219" ht="15.75" customHeight="1">
      <c r="A5219" s="16" t="str">
        <f t="shared" ref="A5219:B5219" si="5063">A5183</f>
        <v>июль</v>
      </c>
      <c r="B5219" s="18">
        <f t="shared" si="5063"/>
        <v>3</v>
      </c>
      <c r="C5219" s="18">
        <f t="shared" si="215"/>
        <v>144</v>
      </c>
      <c r="D5219" s="19" t="str">
        <f t="shared" si="216"/>
        <v>платежи</v>
      </c>
      <c r="E5219" s="20">
        <v>12.15</v>
      </c>
      <c r="F5219" s="21">
        <v>11.427075</v>
      </c>
      <c r="G5219" s="22">
        <v>0.84375</v>
      </c>
      <c r="H5219" s="21">
        <v>14.4</v>
      </c>
    </row>
    <row r="5220" ht="15.75" customHeight="1">
      <c r="A5220" s="16" t="str">
        <f t="shared" ref="A5220:B5220" si="5064">A5184</f>
        <v>август</v>
      </c>
      <c r="B5220" s="18">
        <f t="shared" si="5064"/>
        <v>3</v>
      </c>
      <c r="C5220" s="18">
        <f t="shared" si="215"/>
        <v>144</v>
      </c>
      <c r="D5220" s="19" t="str">
        <f t="shared" si="216"/>
        <v>платежи</v>
      </c>
      <c r="E5220" s="20">
        <v>15.15</v>
      </c>
      <c r="F5220" s="21">
        <v>14.68035</v>
      </c>
      <c r="G5220" s="22">
        <v>1.1477272727272727</v>
      </c>
      <c r="H5220" s="21">
        <v>13.2</v>
      </c>
    </row>
    <row r="5221" ht="15.75" customHeight="1">
      <c r="A5221" s="16" t="str">
        <f t="shared" ref="A5221:B5221" si="5065">A5185</f>
        <v>сентябрь</v>
      </c>
      <c r="B5221" s="18">
        <f t="shared" si="5065"/>
        <v>3</v>
      </c>
      <c r="C5221" s="18">
        <f t="shared" si="215"/>
        <v>144</v>
      </c>
      <c r="D5221" s="19" t="str">
        <f t="shared" si="216"/>
        <v>платежи</v>
      </c>
      <c r="E5221" s="20">
        <v>18.0</v>
      </c>
      <c r="F5221" s="21">
        <v>17.1</v>
      </c>
      <c r="G5221" s="22">
        <v>1.666666666666667</v>
      </c>
      <c r="H5221" s="21">
        <v>10.8</v>
      </c>
    </row>
    <row r="5222" ht="15.75" customHeight="1">
      <c r="A5222" s="16" t="str">
        <f t="shared" ref="A5222:B5222" si="5066">A5186</f>
        <v>январь</v>
      </c>
      <c r="B5222" s="18">
        <f t="shared" si="5066"/>
        <v>1</v>
      </c>
      <c r="C5222" s="18">
        <f t="shared" si="215"/>
        <v>140</v>
      </c>
      <c r="D5222" s="19" t="str">
        <f t="shared" si="216"/>
        <v>Услуги</v>
      </c>
      <c r="E5222" s="20">
        <v>60.0</v>
      </c>
      <c r="F5222" s="21">
        <v>42.0</v>
      </c>
      <c r="G5222" s="22">
        <v>4.545454545454546</v>
      </c>
      <c r="H5222" s="21">
        <v>13.2</v>
      </c>
    </row>
    <row r="5223" ht="15.75" customHeight="1">
      <c r="A5223" s="16" t="str">
        <f t="shared" ref="A5223:B5223" si="5067">A5187</f>
        <v>февраль</v>
      </c>
      <c r="B5223" s="18">
        <f t="shared" si="5067"/>
        <v>1</v>
      </c>
      <c r="C5223" s="18">
        <f t="shared" si="215"/>
        <v>140</v>
      </c>
      <c r="D5223" s="19" t="str">
        <f t="shared" si="216"/>
        <v>Услуги</v>
      </c>
      <c r="E5223" s="20">
        <v>59.0</v>
      </c>
      <c r="F5223" s="21">
        <v>42.952</v>
      </c>
      <c r="G5223" s="22">
        <v>4.097222222222223</v>
      </c>
      <c r="H5223" s="21">
        <v>14.4</v>
      </c>
    </row>
    <row r="5224" ht="15.75" customHeight="1">
      <c r="A5224" s="16" t="str">
        <f t="shared" ref="A5224:B5224" si="5068">A5188</f>
        <v>март</v>
      </c>
      <c r="B5224" s="18">
        <f t="shared" si="5068"/>
        <v>1</v>
      </c>
      <c r="C5224" s="18">
        <f t="shared" si="215"/>
        <v>140</v>
      </c>
      <c r="D5224" s="19" t="str">
        <f t="shared" si="216"/>
        <v>Услуги</v>
      </c>
      <c r="E5224" s="20">
        <v>55.50000000000001</v>
      </c>
      <c r="F5224" s="21">
        <v>38.849999999999994</v>
      </c>
      <c r="G5224" s="22">
        <v>4.625</v>
      </c>
      <c r="H5224" s="21">
        <v>12.0</v>
      </c>
    </row>
    <row r="5225" ht="15.75" customHeight="1">
      <c r="A5225" s="16" t="str">
        <f t="shared" ref="A5225:B5225" si="5069">A5189</f>
        <v>апрель</v>
      </c>
      <c r="B5225" s="18">
        <f t="shared" si="5069"/>
        <v>2</v>
      </c>
      <c r="C5225" s="18">
        <f t="shared" si="215"/>
        <v>140</v>
      </c>
      <c r="D5225" s="19" t="str">
        <f t="shared" si="216"/>
        <v>Услуги</v>
      </c>
      <c r="E5225" s="20">
        <v>40.5</v>
      </c>
      <c r="F5225" s="21">
        <v>27.215999999999994</v>
      </c>
      <c r="G5225" s="22">
        <v>2.8124999999999996</v>
      </c>
      <c r="H5225" s="21">
        <v>14.4</v>
      </c>
    </row>
    <row r="5226" ht="15.75" customHeight="1">
      <c r="A5226" s="16" t="str">
        <f t="shared" ref="A5226:B5226" si="5070">A5190</f>
        <v>май</v>
      </c>
      <c r="B5226" s="18">
        <f t="shared" si="5070"/>
        <v>2</v>
      </c>
      <c r="C5226" s="18">
        <f t="shared" si="215"/>
        <v>140</v>
      </c>
      <c r="D5226" s="19" t="str">
        <f t="shared" si="216"/>
        <v>Услуги</v>
      </c>
      <c r="E5226" s="20">
        <v>45.0</v>
      </c>
      <c r="F5226" s="21">
        <v>30.239999999999995</v>
      </c>
      <c r="G5226" s="22">
        <v>3.75</v>
      </c>
      <c r="H5226" s="21">
        <v>12.0</v>
      </c>
    </row>
    <row r="5227" ht="15.75" customHeight="1">
      <c r="A5227" s="16" t="str">
        <f t="shared" ref="A5227:B5227" si="5071">A5191</f>
        <v>июнь</v>
      </c>
      <c r="B5227" s="18">
        <f t="shared" si="5071"/>
        <v>2</v>
      </c>
      <c r="C5227" s="18">
        <f t="shared" si="215"/>
        <v>140</v>
      </c>
      <c r="D5227" s="19" t="str">
        <f t="shared" si="216"/>
        <v>Услуги</v>
      </c>
      <c r="E5227" s="20">
        <v>49.5</v>
      </c>
      <c r="F5227" s="21">
        <v>35.342999999999996</v>
      </c>
      <c r="G5227" s="22">
        <v>4.125</v>
      </c>
      <c r="H5227" s="21">
        <v>12.0</v>
      </c>
    </row>
    <row r="5228" ht="15.75" customHeight="1">
      <c r="A5228" s="16" t="str">
        <f t="shared" ref="A5228:B5228" si="5072">A5192</f>
        <v>июль</v>
      </c>
      <c r="B5228" s="18">
        <f t="shared" si="5072"/>
        <v>3</v>
      </c>
      <c r="C5228" s="18">
        <f t="shared" si="215"/>
        <v>140</v>
      </c>
      <c r="D5228" s="19" t="str">
        <f t="shared" si="216"/>
        <v>Услуги</v>
      </c>
      <c r="E5228" s="20">
        <v>53.5</v>
      </c>
      <c r="F5228" s="21">
        <v>36.326499999999996</v>
      </c>
      <c r="G5228" s="22">
        <v>3.7152777777777777</v>
      </c>
      <c r="H5228" s="21">
        <v>14.4</v>
      </c>
    </row>
    <row r="5229" ht="15.75" customHeight="1">
      <c r="A5229" s="16" t="str">
        <f t="shared" ref="A5229:B5229" si="5073">A5193</f>
        <v>август</v>
      </c>
      <c r="B5229" s="18">
        <f t="shared" si="5073"/>
        <v>3</v>
      </c>
      <c r="C5229" s="18">
        <f t="shared" si="215"/>
        <v>140</v>
      </c>
      <c r="D5229" s="19" t="str">
        <f t="shared" si="216"/>
        <v>Услуги</v>
      </c>
      <c r="E5229" s="20">
        <v>46.5</v>
      </c>
      <c r="F5229" s="21">
        <v>33.5265</v>
      </c>
      <c r="G5229" s="22">
        <v>3.875</v>
      </c>
      <c r="H5229" s="21">
        <v>12.0</v>
      </c>
    </row>
    <row r="5230" ht="15.75" customHeight="1">
      <c r="A5230" s="16" t="str">
        <f t="shared" ref="A5230:B5230" si="5074">A5194</f>
        <v>сентябрь</v>
      </c>
      <c r="B5230" s="18">
        <f t="shared" si="5074"/>
        <v>3</v>
      </c>
      <c r="C5230" s="18">
        <f t="shared" si="215"/>
        <v>140</v>
      </c>
      <c r="D5230" s="19" t="str">
        <f t="shared" si="216"/>
        <v>Услуги</v>
      </c>
      <c r="E5230" s="20">
        <v>59.5</v>
      </c>
      <c r="F5230" s="21">
        <v>39.5675</v>
      </c>
      <c r="G5230" s="22">
        <v>4.958333333333334</v>
      </c>
      <c r="H5230" s="21">
        <v>12.0</v>
      </c>
    </row>
    <row r="5231" ht="15.75" customHeight="1">
      <c r="A5231" s="16" t="str">
        <f t="shared" ref="A5231:B5231" si="5075">A5195</f>
        <v>январь</v>
      </c>
      <c r="B5231" s="18">
        <f t="shared" si="5075"/>
        <v>1</v>
      </c>
      <c r="C5231" s="18">
        <f t="shared" si="215"/>
        <v>143</v>
      </c>
      <c r="D5231" s="19" t="str">
        <f t="shared" si="216"/>
        <v>Услуги</v>
      </c>
      <c r="E5231" s="20">
        <v>51.0</v>
      </c>
      <c r="F5231" s="21">
        <v>36.770999999999994</v>
      </c>
      <c r="G5231" s="22">
        <v>4.722222222222222</v>
      </c>
      <c r="H5231" s="21">
        <v>10.8</v>
      </c>
    </row>
    <row r="5232" ht="15.75" customHeight="1">
      <c r="A5232" s="16" t="str">
        <f t="shared" ref="A5232:B5232" si="5076">A5196</f>
        <v>февраль</v>
      </c>
      <c r="B5232" s="18">
        <f t="shared" si="5076"/>
        <v>1</v>
      </c>
      <c r="C5232" s="18">
        <f t="shared" si="215"/>
        <v>143</v>
      </c>
      <c r="D5232" s="19" t="str">
        <f t="shared" si="216"/>
        <v>Услуги</v>
      </c>
      <c r="E5232" s="20">
        <v>52.0</v>
      </c>
      <c r="F5232" s="21">
        <v>35.308</v>
      </c>
      <c r="G5232" s="22">
        <v>3.93939393939394</v>
      </c>
      <c r="H5232" s="21">
        <v>13.2</v>
      </c>
    </row>
    <row r="5233" ht="15.75" customHeight="1">
      <c r="A5233" s="16" t="str">
        <f t="shared" ref="A5233:B5233" si="5077">A5197</f>
        <v>март</v>
      </c>
      <c r="B5233" s="18">
        <f t="shared" si="5077"/>
        <v>1</v>
      </c>
      <c r="C5233" s="18">
        <f t="shared" si="215"/>
        <v>143</v>
      </c>
      <c r="D5233" s="19" t="str">
        <f t="shared" si="216"/>
        <v>Услуги</v>
      </c>
      <c r="E5233" s="20">
        <v>53.0</v>
      </c>
      <c r="F5233" s="21">
        <v>36.35799999999999</v>
      </c>
      <c r="G5233" s="22">
        <v>3.680555555555556</v>
      </c>
      <c r="H5233" s="21">
        <v>14.4</v>
      </c>
    </row>
    <row r="5234" ht="15.75" customHeight="1">
      <c r="A5234" s="16" t="str">
        <f t="shared" ref="A5234:B5234" si="5078">A5198</f>
        <v>апрель</v>
      </c>
      <c r="B5234" s="18">
        <f t="shared" si="5078"/>
        <v>2</v>
      </c>
      <c r="C5234" s="18">
        <f t="shared" si="215"/>
        <v>143</v>
      </c>
      <c r="D5234" s="19" t="str">
        <f t="shared" si="216"/>
        <v>Услуги</v>
      </c>
      <c r="E5234" s="20">
        <v>41.0</v>
      </c>
      <c r="F5234" s="21">
        <v>28.413</v>
      </c>
      <c r="G5234" s="22">
        <v>3.7962962962962967</v>
      </c>
      <c r="H5234" s="21">
        <v>10.8</v>
      </c>
    </row>
    <row r="5235" ht="15.75" customHeight="1">
      <c r="A5235" s="16" t="str">
        <f t="shared" ref="A5235:B5235" si="5079">A5199</f>
        <v>май</v>
      </c>
      <c r="B5235" s="18">
        <f t="shared" si="5079"/>
        <v>2</v>
      </c>
      <c r="C5235" s="18">
        <f t="shared" si="215"/>
        <v>143</v>
      </c>
      <c r="D5235" s="19" t="str">
        <f t="shared" si="216"/>
        <v>Услуги</v>
      </c>
      <c r="E5235" s="20">
        <v>49.0</v>
      </c>
      <c r="F5235" s="21">
        <v>33.957</v>
      </c>
      <c r="G5235" s="22">
        <v>3.4027777777777777</v>
      </c>
      <c r="H5235" s="21">
        <v>14.4</v>
      </c>
    </row>
    <row r="5236" ht="15.75" customHeight="1">
      <c r="A5236" s="16" t="str">
        <f t="shared" ref="A5236:B5236" si="5080">A5200</f>
        <v>июнь</v>
      </c>
      <c r="B5236" s="18">
        <f t="shared" si="5080"/>
        <v>2</v>
      </c>
      <c r="C5236" s="18">
        <f t="shared" si="215"/>
        <v>143</v>
      </c>
      <c r="D5236" s="19" t="str">
        <f t="shared" si="216"/>
        <v>Услуги</v>
      </c>
      <c r="E5236" s="20">
        <v>44.5</v>
      </c>
      <c r="F5236" s="21">
        <v>29.903999999999996</v>
      </c>
      <c r="G5236" s="22">
        <v>3.7083333333333335</v>
      </c>
      <c r="H5236" s="21">
        <v>12.0</v>
      </c>
    </row>
    <row r="5237" ht="15.75" customHeight="1">
      <c r="A5237" s="16" t="str">
        <f t="shared" ref="A5237:B5237" si="5081">A5201</f>
        <v>июль</v>
      </c>
      <c r="B5237" s="18">
        <f t="shared" si="5081"/>
        <v>3</v>
      </c>
      <c r="C5237" s="18">
        <f t="shared" si="215"/>
        <v>143</v>
      </c>
      <c r="D5237" s="19" t="str">
        <f t="shared" si="216"/>
        <v>Услуги</v>
      </c>
      <c r="E5237" s="20">
        <v>40.0</v>
      </c>
      <c r="F5237" s="21">
        <v>27.440000000000005</v>
      </c>
      <c r="G5237" s="22">
        <v>3.7037037037037033</v>
      </c>
      <c r="H5237" s="21">
        <v>10.8</v>
      </c>
    </row>
    <row r="5238" ht="15.75" customHeight="1">
      <c r="A5238" s="16" t="str">
        <f t="shared" ref="A5238:B5238" si="5082">A5202</f>
        <v>август</v>
      </c>
      <c r="B5238" s="18">
        <f t="shared" si="5082"/>
        <v>3</v>
      </c>
      <c r="C5238" s="18">
        <f t="shared" si="215"/>
        <v>143</v>
      </c>
      <c r="D5238" s="19" t="str">
        <f t="shared" si="216"/>
        <v>Услуги</v>
      </c>
      <c r="E5238" s="20">
        <v>44.0</v>
      </c>
      <c r="F5238" s="21">
        <v>30.491999999999997</v>
      </c>
      <c r="G5238" s="22">
        <v>3.3333333333333335</v>
      </c>
      <c r="H5238" s="21">
        <v>13.2</v>
      </c>
    </row>
    <row r="5239" ht="15.75" customHeight="1">
      <c r="A5239" s="16" t="str">
        <f t="shared" ref="A5239:B5239" si="5083">A5203</f>
        <v>сентябрь</v>
      </c>
      <c r="B5239" s="18">
        <f t="shared" si="5083"/>
        <v>3</v>
      </c>
      <c r="C5239" s="18">
        <f t="shared" si="215"/>
        <v>143</v>
      </c>
      <c r="D5239" s="19" t="str">
        <f t="shared" si="216"/>
        <v>Услуги</v>
      </c>
      <c r="E5239" s="20">
        <v>59.0</v>
      </c>
      <c r="F5239" s="21">
        <v>42.126</v>
      </c>
      <c r="G5239" s="22">
        <v>4.46969696969697</v>
      </c>
      <c r="H5239" s="21">
        <v>13.2</v>
      </c>
    </row>
    <row r="5240" ht="15.75" customHeight="1">
      <c r="A5240" s="16" t="str">
        <f t="shared" ref="A5240:B5240" si="5084">A5204</f>
        <v>январь</v>
      </c>
      <c r="B5240" s="18">
        <f t="shared" si="5084"/>
        <v>1</v>
      </c>
      <c r="C5240" s="18">
        <f t="shared" si="215"/>
        <v>144</v>
      </c>
      <c r="D5240" s="19" t="str">
        <f t="shared" si="216"/>
        <v>телефоны и гаджеты</v>
      </c>
      <c r="E5240" s="20">
        <v>46.5</v>
      </c>
      <c r="F5240" s="21">
        <v>31.247999999999998</v>
      </c>
      <c r="G5240" s="22">
        <v>4.305555555555555</v>
      </c>
      <c r="H5240" s="21">
        <v>10.8</v>
      </c>
    </row>
    <row r="5241" ht="15.75" customHeight="1">
      <c r="A5241" s="16" t="str">
        <f t="shared" ref="A5241:B5241" si="5085">A5205</f>
        <v>февраль</v>
      </c>
      <c r="B5241" s="18">
        <f t="shared" si="5085"/>
        <v>1</v>
      </c>
      <c r="C5241" s="18">
        <f t="shared" si="215"/>
        <v>144</v>
      </c>
      <c r="D5241" s="19" t="str">
        <f t="shared" si="216"/>
        <v>телефоны и гаджеты</v>
      </c>
      <c r="E5241" s="20">
        <v>49.0</v>
      </c>
      <c r="F5241" s="21">
        <v>34.3</v>
      </c>
      <c r="G5241" s="22">
        <v>3.4027777777777777</v>
      </c>
      <c r="H5241" s="21">
        <v>14.4</v>
      </c>
    </row>
    <row r="5242" ht="15.75" customHeight="1">
      <c r="A5242" s="16" t="str">
        <f t="shared" ref="A5242:B5242" si="5086">A5206</f>
        <v>март</v>
      </c>
      <c r="B5242" s="18">
        <f t="shared" si="5086"/>
        <v>1</v>
      </c>
      <c r="C5242" s="18">
        <f t="shared" si="215"/>
        <v>144</v>
      </c>
      <c r="D5242" s="19" t="str">
        <f t="shared" si="216"/>
        <v>телефоны и гаджеты</v>
      </c>
      <c r="E5242" s="20">
        <v>60.0</v>
      </c>
      <c r="F5242" s="21">
        <v>44.1</v>
      </c>
      <c r="G5242" s="22">
        <v>5.555555555555556</v>
      </c>
      <c r="H5242" s="21">
        <v>10.8</v>
      </c>
    </row>
    <row r="5243" ht="15.75" customHeight="1">
      <c r="A5243" s="16" t="str">
        <f t="shared" ref="A5243:B5243" si="5087">A5207</f>
        <v>апрель</v>
      </c>
      <c r="B5243" s="18">
        <f t="shared" si="5087"/>
        <v>2</v>
      </c>
      <c r="C5243" s="18">
        <f t="shared" si="215"/>
        <v>144</v>
      </c>
      <c r="D5243" s="19" t="str">
        <f t="shared" si="216"/>
        <v>телефоны и гаджеты</v>
      </c>
      <c r="E5243" s="20">
        <v>44.0</v>
      </c>
      <c r="F5243" s="21">
        <v>30.184</v>
      </c>
      <c r="G5243" s="22">
        <v>3.3333333333333335</v>
      </c>
      <c r="H5243" s="21">
        <v>13.2</v>
      </c>
    </row>
    <row r="5244" ht="15.75" customHeight="1">
      <c r="A5244" s="16" t="str">
        <f t="shared" ref="A5244:B5244" si="5088">A5208</f>
        <v>май</v>
      </c>
      <c r="B5244" s="18">
        <f t="shared" si="5088"/>
        <v>2</v>
      </c>
      <c r="C5244" s="18">
        <f t="shared" si="215"/>
        <v>144</v>
      </c>
      <c r="D5244" s="19" t="str">
        <f t="shared" si="216"/>
        <v>телефоны и гаджеты</v>
      </c>
      <c r="E5244" s="20">
        <v>50.5</v>
      </c>
      <c r="F5244" s="21">
        <v>37.11749999999999</v>
      </c>
      <c r="G5244" s="22">
        <v>3.5069444444444438</v>
      </c>
      <c r="H5244" s="21">
        <v>14.4</v>
      </c>
    </row>
    <row r="5245" ht="15.75" customHeight="1">
      <c r="A5245" s="16" t="str">
        <f t="shared" ref="A5245:B5245" si="5089">A5209</f>
        <v>июнь</v>
      </c>
      <c r="B5245" s="18">
        <f t="shared" si="5089"/>
        <v>2</v>
      </c>
      <c r="C5245" s="18">
        <f t="shared" si="215"/>
        <v>144</v>
      </c>
      <c r="D5245" s="19" t="str">
        <f t="shared" si="216"/>
        <v>телефоны и гаджеты</v>
      </c>
      <c r="E5245" s="20">
        <v>54.50000000000001</v>
      </c>
      <c r="F5245" s="21">
        <v>36.2425</v>
      </c>
      <c r="G5245" s="22">
        <v>4.128787878787878</v>
      </c>
      <c r="H5245" s="21">
        <v>13.2</v>
      </c>
    </row>
    <row r="5246" ht="15.75" customHeight="1">
      <c r="A5246" s="16" t="str">
        <f t="shared" ref="A5246:B5246" si="5090">A5210</f>
        <v>июль</v>
      </c>
      <c r="B5246" s="18">
        <f t="shared" si="5090"/>
        <v>3</v>
      </c>
      <c r="C5246" s="18">
        <f t="shared" si="215"/>
        <v>144</v>
      </c>
      <c r="D5246" s="19" t="str">
        <f t="shared" si="216"/>
        <v>телефоны и гаджеты</v>
      </c>
      <c r="E5246" s="20">
        <v>47.0</v>
      </c>
      <c r="F5246" s="21">
        <v>33.229</v>
      </c>
      <c r="G5246" s="22">
        <v>3.2638888888888884</v>
      </c>
      <c r="H5246" s="21">
        <v>14.4</v>
      </c>
    </row>
    <row r="5247" ht="15.75" customHeight="1">
      <c r="A5247" s="16" t="str">
        <f t="shared" ref="A5247:B5247" si="5091">A5211</f>
        <v>август</v>
      </c>
      <c r="B5247" s="18">
        <f t="shared" si="5091"/>
        <v>3</v>
      </c>
      <c r="C5247" s="18">
        <f t="shared" si="215"/>
        <v>144</v>
      </c>
      <c r="D5247" s="19" t="str">
        <f t="shared" si="216"/>
        <v>телефоны и гаджеты</v>
      </c>
      <c r="E5247" s="20">
        <v>52.5</v>
      </c>
      <c r="F5247" s="21">
        <v>38.5875</v>
      </c>
      <c r="G5247" s="22">
        <v>3.9772727272727266</v>
      </c>
      <c r="H5247" s="21">
        <v>13.2</v>
      </c>
    </row>
    <row r="5248" ht="15.75" customHeight="1">
      <c r="A5248" s="16" t="str">
        <f t="shared" ref="A5248:B5248" si="5092">A5212</f>
        <v>сентябрь</v>
      </c>
      <c r="B5248" s="18">
        <f t="shared" si="5092"/>
        <v>3</v>
      </c>
      <c r="C5248" s="18">
        <f t="shared" si="215"/>
        <v>144</v>
      </c>
      <c r="D5248" s="19" t="str">
        <f t="shared" si="216"/>
        <v>телефоны и гаджеты</v>
      </c>
      <c r="E5248" s="20">
        <v>57.49999999999999</v>
      </c>
      <c r="F5248" s="21">
        <v>38.64</v>
      </c>
      <c r="G5248" s="22">
        <v>5.324074074074074</v>
      </c>
      <c r="H5248" s="21">
        <v>10.8</v>
      </c>
    </row>
    <row r="5249" ht="15.75" customHeight="1">
      <c r="A5249" s="16" t="str">
        <f t="shared" ref="A5249:B5249" si="5093">A5213</f>
        <v>январь</v>
      </c>
      <c r="B5249" s="18">
        <f t="shared" si="5093"/>
        <v>1</v>
      </c>
      <c r="C5249" s="18">
        <f t="shared" si="215"/>
        <v>145</v>
      </c>
      <c r="D5249" s="19" t="str">
        <f t="shared" si="216"/>
        <v>платежи</v>
      </c>
      <c r="E5249" s="20">
        <v>40.5</v>
      </c>
      <c r="F5249" s="21">
        <v>28.0665</v>
      </c>
      <c r="G5249" s="22">
        <v>3.0681818181818183</v>
      </c>
      <c r="H5249" s="21">
        <v>13.2</v>
      </c>
    </row>
    <row r="5250" ht="15.75" customHeight="1">
      <c r="A5250" s="16" t="str">
        <f t="shared" ref="A5250:B5250" si="5094">A5214</f>
        <v>февраль</v>
      </c>
      <c r="B5250" s="18">
        <f t="shared" si="5094"/>
        <v>1</v>
      </c>
      <c r="C5250" s="18">
        <f t="shared" si="215"/>
        <v>145</v>
      </c>
      <c r="D5250" s="19" t="str">
        <f t="shared" si="216"/>
        <v>платежи</v>
      </c>
      <c r="E5250" s="20">
        <v>47.5</v>
      </c>
      <c r="F5250" s="21">
        <v>32.585</v>
      </c>
      <c r="G5250" s="22">
        <v>3.5984848484848486</v>
      </c>
      <c r="H5250" s="21">
        <v>13.2</v>
      </c>
    </row>
    <row r="5251" ht="15.75" customHeight="1">
      <c r="A5251" s="16" t="str">
        <f t="shared" ref="A5251:B5251" si="5095">A5215</f>
        <v>март</v>
      </c>
      <c r="B5251" s="18">
        <f t="shared" si="5095"/>
        <v>1</v>
      </c>
      <c r="C5251" s="18">
        <f t="shared" si="215"/>
        <v>145</v>
      </c>
      <c r="D5251" s="19" t="str">
        <f t="shared" si="216"/>
        <v>платежи</v>
      </c>
      <c r="E5251" s="20">
        <v>56.99999999999999</v>
      </c>
      <c r="F5251" s="21">
        <v>39.501</v>
      </c>
      <c r="G5251" s="22">
        <v>3.958333333333333</v>
      </c>
      <c r="H5251" s="21">
        <v>14.4</v>
      </c>
    </row>
    <row r="5252" ht="15.75" customHeight="1">
      <c r="A5252" s="16" t="str">
        <f t="shared" ref="A5252:B5252" si="5096">A5216</f>
        <v>апрель</v>
      </c>
      <c r="B5252" s="18">
        <f t="shared" si="5096"/>
        <v>2</v>
      </c>
      <c r="C5252" s="18">
        <f t="shared" si="215"/>
        <v>145</v>
      </c>
      <c r="D5252" s="19" t="str">
        <f t="shared" si="216"/>
        <v>платежи</v>
      </c>
      <c r="E5252" s="20">
        <v>56.99999999999999</v>
      </c>
      <c r="F5252" s="21">
        <v>40.698</v>
      </c>
      <c r="G5252" s="22">
        <v>5.277777777777778</v>
      </c>
      <c r="H5252" s="21">
        <v>10.8</v>
      </c>
    </row>
    <row r="5253" ht="15.75" customHeight="1">
      <c r="A5253" s="16" t="str">
        <f t="shared" ref="A5253:B5253" si="5097">A5217</f>
        <v>май</v>
      </c>
      <c r="B5253" s="18">
        <f t="shared" si="5097"/>
        <v>2</v>
      </c>
      <c r="C5253" s="18">
        <f t="shared" si="215"/>
        <v>145</v>
      </c>
      <c r="D5253" s="19" t="str">
        <f t="shared" si="216"/>
        <v>платежи</v>
      </c>
      <c r="E5253" s="20">
        <v>57.49999999999999</v>
      </c>
      <c r="F5253" s="21">
        <v>39.8475</v>
      </c>
      <c r="G5253" s="22">
        <v>4.356060606060606</v>
      </c>
      <c r="H5253" s="21">
        <v>13.2</v>
      </c>
    </row>
    <row r="5254" ht="15.75" customHeight="1">
      <c r="A5254" s="16" t="str">
        <f t="shared" ref="A5254:B5254" si="5098">A5218</f>
        <v>июнь</v>
      </c>
      <c r="B5254" s="18">
        <f t="shared" si="5098"/>
        <v>2</v>
      </c>
      <c r="C5254" s="18">
        <f t="shared" si="215"/>
        <v>145</v>
      </c>
      <c r="D5254" s="19" t="str">
        <f t="shared" si="216"/>
        <v>платежи</v>
      </c>
      <c r="E5254" s="20">
        <v>56.49999999999999</v>
      </c>
      <c r="F5254" s="21">
        <v>40.341</v>
      </c>
      <c r="G5254" s="22">
        <v>4.28030303030303</v>
      </c>
      <c r="H5254" s="21">
        <v>13.2</v>
      </c>
    </row>
    <row r="5255" ht="15.75" customHeight="1">
      <c r="A5255" s="16" t="str">
        <f t="shared" ref="A5255:B5255" si="5099">A5219</f>
        <v>июль</v>
      </c>
      <c r="B5255" s="18">
        <f t="shared" si="5099"/>
        <v>3</v>
      </c>
      <c r="C5255" s="18">
        <f t="shared" si="215"/>
        <v>145</v>
      </c>
      <c r="D5255" s="19" t="str">
        <f t="shared" si="216"/>
        <v>платежи</v>
      </c>
      <c r="E5255" s="20">
        <v>57.99999999999999</v>
      </c>
      <c r="F5255" s="21">
        <v>42.224</v>
      </c>
      <c r="G5255" s="22">
        <v>4.833333333333332</v>
      </c>
      <c r="H5255" s="21">
        <v>12.0</v>
      </c>
    </row>
    <row r="5256" ht="15.75" customHeight="1">
      <c r="A5256" s="16" t="str">
        <f t="shared" ref="A5256:B5256" si="5100">A5220</f>
        <v>август</v>
      </c>
      <c r="B5256" s="18">
        <f t="shared" si="5100"/>
        <v>3</v>
      </c>
      <c r="C5256" s="18">
        <f t="shared" si="215"/>
        <v>145</v>
      </c>
      <c r="D5256" s="19" t="str">
        <f t="shared" si="216"/>
        <v>платежи</v>
      </c>
      <c r="E5256" s="20">
        <v>40.5</v>
      </c>
      <c r="F5256" s="21">
        <v>26.932500000000005</v>
      </c>
      <c r="G5256" s="22">
        <v>2.8124999999999996</v>
      </c>
      <c r="H5256" s="21">
        <v>14.4</v>
      </c>
    </row>
    <row r="5257" ht="15.75" customHeight="1">
      <c r="A5257" s="16" t="str">
        <f t="shared" ref="A5257:B5257" si="5101">A5221</f>
        <v>сентябрь</v>
      </c>
      <c r="B5257" s="18">
        <f t="shared" si="5101"/>
        <v>3</v>
      </c>
      <c r="C5257" s="18">
        <f t="shared" si="215"/>
        <v>145</v>
      </c>
      <c r="D5257" s="19" t="str">
        <f t="shared" si="216"/>
        <v>платежи</v>
      </c>
      <c r="E5257" s="20">
        <v>50.5</v>
      </c>
      <c r="F5257" s="21">
        <v>36.41049999999999</v>
      </c>
      <c r="G5257" s="22">
        <v>4.208333333333333</v>
      </c>
      <c r="H5257" s="21">
        <v>12.0</v>
      </c>
    </row>
    <row r="5258" ht="15.75" customHeight="1">
      <c r="A5258" s="16" t="str">
        <f t="shared" ref="A5258:B5258" si="5102">A5222</f>
        <v>январь</v>
      </c>
      <c r="B5258" s="18">
        <f t="shared" si="5102"/>
        <v>1</v>
      </c>
      <c r="C5258" s="18">
        <f t="shared" si="215"/>
        <v>141</v>
      </c>
      <c r="D5258" s="19" t="str">
        <f t="shared" si="216"/>
        <v>Услуги</v>
      </c>
      <c r="E5258" s="20">
        <v>44.5</v>
      </c>
      <c r="F5258" s="21">
        <v>30.526999999999997</v>
      </c>
      <c r="G5258" s="22">
        <v>3.7083333333333335</v>
      </c>
      <c r="H5258" s="21">
        <v>12.0</v>
      </c>
    </row>
    <row r="5259" ht="15.75" customHeight="1">
      <c r="A5259" s="16" t="str">
        <f t="shared" ref="A5259:B5259" si="5103">A5223</f>
        <v>февраль</v>
      </c>
      <c r="B5259" s="18">
        <f t="shared" si="5103"/>
        <v>1</v>
      </c>
      <c r="C5259" s="18">
        <f t="shared" si="215"/>
        <v>141</v>
      </c>
      <c r="D5259" s="19" t="str">
        <f t="shared" si="216"/>
        <v>Услуги</v>
      </c>
      <c r="E5259" s="20">
        <v>42.0</v>
      </c>
      <c r="F5259" s="21">
        <v>28.224</v>
      </c>
      <c r="G5259" s="22">
        <v>3.1818181818181817</v>
      </c>
      <c r="H5259" s="21">
        <v>13.2</v>
      </c>
    </row>
    <row r="5260" ht="15.75" customHeight="1">
      <c r="A5260" s="16" t="str">
        <f t="shared" ref="A5260:B5260" si="5104">A5224</f>
        <v>март</v>
      </c>
      <c r="B5260" s="18">
        <f t="shared" si="5104"/>
        <v>1</v>
      </c>
      <c r="C5260" s="18">
        <f t="shared" si="215"/>
        <v>141</v>
      </c>
      <c r="D5260" s="19" t="str">
        <f t="shared" si="216"/>
        <v>Услуги</v>
      </c>
      <c r="E5260" s="20">
        <v>43.0</v>
      </c>
      <c r="F5260" s="21">
        <v>30.099999999999998</v>
      </c>
      <c r="G5260" s="22">
        <v>3.5833333333333335</v>
      </c>
      <c r="H5260" s="21">
        <v>12.0</v>
      </c>
    </row>
    <row r="5261" ht="15.75" customHeight="1">
      <c r="A5261" s="16" t="str">
        <f t="shared" ref="A5261:B5261" si="5105">A5225</f>
        <v>апрель</v>
      </c>
      <c r="B5261" s="18">
        <f t="shared" si="5105"/>
        <v>2</v>
      </c>
      <c r="C5261" s="18">
        <f t="shared" si="215"/>
        <v>141</v>
      </c>
      <c r="D5261" s="19" t="str">
        <f t="shared" si="216"/>
        <v>Услуги</v>
      </c>
      <c r="E5261" s="20">
        <v>46.5</v>
      </c>
      <c r="F5261" s="21">
        <v>34.177499999999995</v>
      </c>
      <c r="G5261" s="22">
        <v>3.875</v>
      </c>
      <c r="H5261" s="21">
        <v>12.0</v>
      </c>
    </row>
    <row r="5262" ht="15.75" customHeight="1">
      <c r="A5262" s="16" t="str">
        <f t="shared" ref="A5262:B5262" si="5106">A5226</f>
        <v>май</v>
      </c>
      <c r="B5262" s="18">
        <f t="shared" si="5106"/>
        <v>2</v>
      </c>
      <c r="C5262" s="18">
        <f t="shared" si="215"/>
        <v>141</v>
      </c>
      <c r="D5262" s="19" t="str">
        <f t="shared" si="216"/>
        <v>Услуги</v>
      </c>
      <c r="E5262" s="20">
        <v>42.5</v>
      </c>
      <c r="F5262" s="21">
        <v>28.559999999999995</v>
      </c>
      <c r="G5262" s="22">
        <v>2.951388888888889</v>
      </c>
      <c r="H5262" s="21">
        <v>14.4</v>
      </c>
    </row>
    <row r="5263" ht="15.75" customHeight="1">
      <c r="A5263" s="16" t="str">
        <f t="shared" ref="A5263:B5263" si="5107">A5227</f>
        <v>июнь</v>
      </c>
      <c r="B5263" s="18">
        <f t="shared" si="5107"/>
        <v>2</v>
      </c>
      <c r="C5263" s="18">
        <f t="shared" si="215"/>
        <v>141</v>
      </c>
      <c r="D5263" s="19" t="str">
        <f t="shared" si="216"/>
        <v>Услуги</v>
      </c>
      <c r="E5263" s="20">
        <v>54.50000000000001</v>
      </c>
      <c r="F5263" s="21">
        <v>38.15</v>
      </c>
      <c r="G5263" s="22">
        <v>4.128787878787878</v>
      </c>
      <c r="H5263" s="21">
        <v>13.2</v>
      </c>
    </row>
    <row r="5264" ht="15.75" customHeight="1">
      <c r="A5264" s="16" t="str">
        <f t="shared" ref="A5264:B5264" si="5108">A5228</f>
        <v>июль</v>
      </c>
      <c r="B5264" s="18">
        <f t="shared" si="5108"/>
        <v>3</v>
      </c>
      <c r="C5264" s="18">
        <f t="shared" si="215"/>
        <v>141</v>
      </c>
      <c r="D5264" s="19" t="str">
        <f t="shared" si="216"/>
        <v>Услуги</v>
      </c>
      <c r="E5264" s="20">
        <v>53.0</v>
      </c>
      <c r="F5264" s="21">
        <v>35.986999999999995</v>
      </c>
      <c r="G5264" s="22">
        <v>4.416666666666666</v>
      </c>
      <c r="H5264" s="21">
        <v>12.0</v>
      </c>
    </row>
    <row r="5265" ht="15.75" customHeight="1">
      <c r="A5265" s="16" t="str">
        <f t="shared" ref="A5265:B5265" si="5109">A5229</f>
        <v>август</v>
      </c>
      <c r="B5265" s="18">
        <f t="shared" si="5109"/>
        <v>3</v>
      </c>
      <c r="C5265" s="18">
        <f t="shared" si="215"/>
        <v>141</v>
      </c>
      <c r="D5265" s="19" t="str">
        <f t="shared" si="216"/>
        <v>Услуги</v>
      </c>
      <c r="E5265" s="20">
        <v>44.5</v>
      </c>
      <c r="F5265" s="21">
        <v>29.903999999999996</v>
      </c>
      <c r="G5265" s="22">
        <v>3.0902777777777777</v>
      </c>
      <c r="H5265" s="21">
        <v>14.4</v>
      </c>
    </row>
    <row r="5266" ht="15.75" customHeight="1">
      <c r="A5266" s="16" t="str">
        <f t="shared" ref="A5266:B5266" si="5110">A5230</f>
        <v>сентябрь</v>
      </c>
      <c r="B5266" s="18">
        <f t="shared" si="5110"/>
        <v>3</v>
      </c>
      <c r="C5266" s="18">
        <f t="shared" si="215"/>
        <v>141</v>
      </c>
      <c r="D5266" s="19" t="str">
        <f t="shared" si="216"/>
        <v>Услуги</v>
      </c>
      <c r="E5266" s="20">
        <v>41.0</v>
      </c>
      <c r="F5266" s="21">
        <v>27.552</v>
      </c>
      <c r="G5266" s="22">
        <v>3.4166666666666665</v>
      </c>
      <c r="H5266" s="21">
        <v>12.0</v>
      </c>
    </row>
    <row r="5267" ht="15.75" customHeight="1">
      <c r="A5267" s="16" t="str">
        <f t="shared" ref="A5267:B5267" si="5111">A5231</f>
        <v>январь</v>
      </c>
      <c r="B5267" s="18">
        <f t="shared" si="5111"/>
        <v>1</v>
      </c>
      <c r="C5267" s="18">
        <f t="shared" si="215"/>
        <v>144</v>
      </c>
      <c r="D5267" s="19" t="str">
        <f t="shared" si="216"/>
        <v>Услуги</v>
      </c>
      <c r="E5267" s="20">
        <v>56.49999999999999</v>
      </c>
      <c r="F5267" s="21">
        <v>38.3635</v>
      </c>
      <c r="G5267" s="22">
        <v>5.231481481481481</v>
      </c>
      <c r="H5267" s="21">
        <v>10.8</v>
      </c>
    </row>
    <row r="5268" ht="15.75" customHeight="1">
      <c r="A5268" s="16" t="str">
        <f t="shared" ref="A5268:B5268" si="5112">A5232</f>
        <v>февраль</v>
      </c>
      <c r="B5268" s="18">
        <f t="shared" si="5112"/>
        <v>1</v>
      </c>
      <c r="C5268" s="18">
        <f t="shared" si="215"/>
        <v>144</v>
      </c>
      <c r="D5268" s="19" t="str">
        <f t="shared" si="216"/>
        <v>Услуги</v>
      </c>
      <c r="E5268" s="20">
        <v>54.50000000000001</v>
      </c>
      <c r="F5268" s="21">
        <v>40.0575</v>
      </c>
      <c r="G5268" s="22">
        <v>4.128787878787878</v>
      </c>
      <c r="H5268" s="21">
        <v>13.2</v>
      </c>
    </row>
    <row r="5269" ht="15.75" customHeight="1">
      <c r="A5269" s="16" t="str">
        <f t="shared" ref="A5269:B5269" si="5113">A5233</f>
        <v>март</v>
      </c>
      <c r="B5269" s="18">
        <f t="shared" si="5113"/>
        <v>1</v>
      </c>
      <c r="C5269" s="18">
        <f t="shared" si="215"/>
        <v>144</v>
      </c>
      <c r="D5269" s="19" t="str">
        <f t="shared" si="216"/>
        <v>Услуги</v>
      </c>
      <c r="E5269" s="20">
        <v>51.5</v>
      </c>
      <c r="F5269" s="21">
        <v>35.32899999999999</v>
      </c>
      <c r="G5269" s="22">
        <v>3.576388888888889</v>
      </c>
      <c r="H5269" s="21">
        <v>14.4</v>
      </c>
    </row>
    <row r="5270" ht="15.75" customHeight="1">
      <c r="A5270" s="16" t="str">
        <f t="shared" ref="A5270:B5270" si="5114">A5234</f>
        <v>апрель</v>
      </c>
      <c r="B5270" s="18">
        <f t="shared" si="5114"/>
        <v>2</v>
      </c>
      <c r="C5270" s="18">
        <f t="shared" si="215"/>
        <v>144</v>
      </c>
      <c r="D5270" s="19" t="str">
        <f t="shared" si="216"/>
        <v>Услуги</v>
      </c>
      <c r="E5270" s="20">
        <v>53.5</v>
      </c>
      <c r="F5270" s="21">
        <v>36.70099999999999</v>
      </c>
      <c r="G5270" s="22">
        <v>4.053030303030303</v>
      </c>
      <c r="H5270" s="21">
        <v>13.2</v>
      </c>
    </row>
    <row r="5271" ht="15.75" customHeight="1">
      <c r="A5271" s="16" t="str">
        <f t="shared" ref="A5271:B5271" si="5115">A5235</f>
        <v>май</v>
      </c>
      <c r="B5271" s="18">
        <f t="shared" si="5115"/>
        <v>2</v>
      </c>
      <c r="C5271" s="18">
        <f t="shared" si="215"/>
        <v>144</v>
      </c>
      <c r="D5271" s="19" t="str">
        <f t="shared" si="216"/>
        <v>Услуги</v>
      </c>
      <c r="E5271" s="20">
        <v>49.0</v>
      </c>
      <c r="F5271" s="21">
        <v>35.32899999999999</v>
      </c>
      <c r="G5271" s="22">
        <v>3.4027777777777777</v>
      </c>
      <c r="H5271" s="21">
        <v>14.4</v>
      </c>
    </row>
    <row r="5272" ht="15.75" customHeight="1">
      <c r="A5272" s="16" t="str">
        <f t="shared" ref="A5272:B5272" si="5116">A5236</f>
        <v>июнь</v>
      </c>
      <c r="B5272" s="18">
        <f t="shared" si="5116"/>
        <v>2</v>
      </c>
      <c r="C5272" s="18">
        <f t="shared" si="215"/>
        <v>144</v>
      </c>
      <c r="D5272" s="19" t="str">
        <f t="shared" si="216"/>
        <v>Услуги</v>
      </c>
      <c r="E5272" s="20">
        <v>45.0</v>
      </c>
      <c r="F5272" s="21">
        <v>29.924999999999997</v>
      </c>
      <c r="G5272" s="22">
        <v>3.75</v>
      </c>
      <c r="H5272" s="21">
        <v>12.0</v>
      </c>
    </row>
    <row r="5273" ht="15.75" customHeight="1">
      <c r="A5273" s="16" t="str">
        <f t="shared" ref="A5273:B5273" si="5117">A5237</f>
        <v>июль</v>
      </c>
      <c r="B5273" s="18">
        <f t="shared" si="5117"/>
        <v>3</v>
      </c>
      <c r="C5273" s="18">
        <f t="shared" si="215"/>
        <v>144</v>
      </c>
      <c r="D5273" s="19" t="str">
        <f t="shared" si="216"/>
        <v>Услуги</v>
      </c>
      <c r="E5273" s="20">
        <v>40.0</v>
      </c>
      <c r="F5273" s="21">
        <v>28.000000000000004</v>
      </c>
      <c r="G5273" s="22">
        <v>3.7037037037037033</v>
      </c>
      <c r="H5273" s="21">
        <v>10.8</v>
      </c>
    </row>
    <row r="5274" ht="15.75" customHeight="1">
      <c r="A5274" s="16" t="str">
        <f t="shared" ref="A5274:B5274" si="5118">A5238</f>
        <v>август</v>
      </c>
      <c r="B5274" s="18">
        <f t="shared" si="5118"/>
        <v>3</v>
      </c>
      <c r="C5274" s="18">
        <f t="shared" si="215"/>
        <v>144</v>
      </c>
      <c r="D5274" s="19" t="str">
        <f t="shared" si="216"/>
        <v>Услуги</v>
      </c>
      <c r="E5274" s="20">
        <v>43.5</v>
      </c>
      <c r="F5274" s="21">
        <v>31.3635</v>
      </c>
      <c r="G5274" s="22">
        <v>3.295454545454545</v>
      </c>
      <c r="H5274" s="21">
        <v>13.2</v>
      </c>
    </row>
    <row r="5275" ht="15.75" customHeight="1">
      <c r="A5275" s="16" t="str">
        <f t="shared" ref="A5275:B5275" si="5119">A5239</f>
        <v>сентябрь</v>
      </c>
      <c r="B5275" s="18">
        <f t="shared" si="5119"/>
        <v>3</v>
      </c>
      <c r="C5275" s="18">
        <f t="shared" si="215"/>
        <v>144</v>
      </c>
      <c r="D5275" s="19" t="str">
        <f t="shared" si="216"/>
        <v>Услуги</v>
      </c>
      <c r="E5275" s="20">
        <v>40.0</v>
      </c>
      <c r="F5275" s="21">
        <v>26.88</v>
      </c>
      <c r="G5275" s="22">
        <v>3.3333333333333335</v>
      </c>
      <c r="H5275" s="21">
        <v>12.0</v>
      </c>
    </row>
    <row r="5276" ht="15.75" customHeight="1">
      <c r="A5276" s="16" t="str">
        <f t="shared" ref="A5276:B5276" si="5120">A5240</f>
        <v>январь</v>
      </c>
      <c r="B5276" s="18">
        <f t="shared" si="5120"/>
        <v>1</v>
      </c>
      <c r="C5276" s="18">
        <f t="shared" si="215"/>
        <v>145</v>
      </c>
      <c r="D5276" s="19" t="str">
        <f t="shared" si="216"/>
        <v>телефоны и гаджеты</v>
      </c>
      <c r="E5276" s="20">
        <v>45.0</v>
      </c>
      <c r="F5276" s="21">
        <v>32.129999999999995</v>
      </c>
      <c r="G5276" s="22">
        <v>3.125</v>
      </c>
      <c r="H5276" s="21">
        <v>14.4</v>
      </c>
    </row>
    <row r="5277" ht="15.75" customHeight="1">
      <c r="A5277" s="16" t="str">
        <f t="shared" ref="A5277:B5277" si="5121">A5241</f>
        <v>февраль</v>
      </c>
      <c r="B5277" s="18">
        <f t="shared" si="5121"/>
        <v>1</v>
      </c>
      <c r="C5277" s="18">
        <f t="shared" si="215"/>
        <v>145</v>
      </c>
      <c r="D5277" s="19" t="str">
        <f t="shared" si="216"/>
        <v>телефоны и гаджеты</v>
      </c>
      <c r="E5277" s="20">
        <v>44.5</v>
      </c>
      <c r="F5277" s="21">
        <v>30.838500000000003</v>
      </c>
      <c r="G5277" s="22">
        <v>3.3712121212121215</v>
      </c>
      <c r="H5277" s="21">
        <v>13.2</v>
      </c>
    </row>
    <row r="5278" ht="15.75" customHeight="1">
      <c r="A5278" s="16" t="str">
        <f t="shared" ref="A5278:B5278" si="5122">A5242</f>
        <v>март</v>
      </c>
      <c r="B5278" s="18">
        <f t="shared" si="5122"/>
        <v>1</v>
      </c>
      <c r="C5278" s="18">
        <f t="shared" si="215"/>
        <v>145</v>
      </c>
      <c r="D5278" s="19" t="str">
        <f t="shared" si="216"/>
        <v>телефоны и гаджеты</v>
      </c>
      <c r="E5278" s="20">
        <v>41.0</v>
      </c>
      <c r="F5278" s="21">
        <v>29.274</v>
      </c>
      <c r="G5278" s="22">
        <v>3.4166666666666665</v>
      </c>
      <c r="H5278" s="21">
        <v>12.0</v>
      </c>
    </row>
    <row r="5279" ht="15.75" customHeight="1">
      <c r="A5279" s="16" t="str">
        <f t="shared" ref="A5279:B5279" si="5123">A5243</f>
        <v>апрель</v>
      </c>
      <c r="B5279" s="18">
        <f t="shared" si="5123"/>
        <v>2</v>
      </c>
      <c r="C5279" s="18">
        <f t="shared" si="215"/>
        <v>145</v>
      </c>
      <c r="D5279" s="19" t="str">
        <f t="shared" si="216"/>
        <v>телефоны и гаджеты</v>
      </c>
      <c r="E5279" s="20">
        <v>50.0</v>
      </c>
      <c r="F5279" s="21">
        <v>33.95</v>
      </c>
      <c r="G5279" s="22">
        <v>3.787878787878788</v>
      </c>
      <c r="H5279" s="21">
        <v>13.2</v>
      </c>
    </row>
    <row r="5280" ht="15.75" customHeight="1">
      <c r="A5280" s="16" t="str">
        <f t="shared" ref="A5280:B5280" si="5124">A5244</f>
        <v>май</v>
      </c>
      <c r="B5280" s="18">
        <f t="shared" si="5124"/>
        <v>2</v>
      </c>
      <c r="C5280" s="18">
        <f t="shared" si="215"/>
        <v>145</v>
      </c>
      <c r="D5280" s="19" t="str">
        <f t="shared" si="216"/>
        <v>телефоны и гаджеты</v>
      </c>
      <c r="E5280" s="20">
        <v>46.0</v>
      </c>
      <c r="F5280" s="21">
        <v>32.199999999999996</v>
      </c>
      <c r="G5280" s="22">
        <v>4.2592592592592595</v>
      </c>
      <c r="H5280" s="21">
        <v>10.8</v>
      </c>
    </row>
    <row r="5281" ht="15.75" customHeight="1">
      <c r="A5281" s="16" t="str">
        <f t="shared" ref="A5281:B5281" si="5125">A5245</f>
        <v>июнь</v>
      </c>
      <c r="B5281" s="18">
        <f t="shared" si="5125"/>
        <v>2</v>
      </c>
      <c r="C5281" s="18">
        <f t="shared" si="215"/>
        <v>145</v>
      </c>
      <c r="D5281" s="19" t="str">
        <f t="shared" si="216"/>
        <v>телефоны и гаджеты</v>
      </c>
      <c r="E5281" s="20">
        <v>48.0</v>
      </c>
      <c r="F5281" s="21">
        <v>34.60799999999999</v>
      </c>
      <c r="G5281" s="22">
        <v>4.444444444444445</v>
      </c>
      <c r="H5281" s="21">
        <v>10.8</v>
      </c>
    </row>
    <row r="5282" ht="15.75" customHeight="1">
      <c r="A5282" s="16" t="str">
        <f t="shared" ref="A5282:B5282" si="5126">A5246</f>
        <v>июль</v>
      </c>
      <c r="B5282" s="18">
        <f t="shared" si="5126"/>
        <v>3</v>
      </c>
      <c r="C5282" s="18">
        <f t="shared" si="215"/>
        <v>145</v>
      </c>
      <c r="D5282" s="19" t="str">
        <f t="shared" si="216"/>
        <v>телефоны и гаджеты</v>
      </c>
      <c r="E5282" s="20">
        <v>49.5</v>
      </c>
      <c r="F5282" s="21">
        <v>35.689499999999995</v>
      </c>
      <c r="G5282" s="22">
        <v>3.75</v>
      </c>
      <c r="H5282" s="21">
        <v>13.2</v>
      </c>
    </row>
    <row r="5283" ht="15.75" customHeight="1">
      <c r="A5283" s="16" t="str">
        <f t="shared" ref="A5283:B5283" si="5127">A5247</f>
        <v>август</v>
      </c>
      <c r="B5283" s="18">
        <f t="shared" si="5127"/>
        <v>3</v>
      </c>
      <c r="C5283" s="18">
        <f t="shared" si="215"/>
        <v>145</v>
      </c>
      <c r="D5283" s="19" t="str">
        <f t="shared" si="216"/>
        <v>телефоны и гаджеты</v>
      </c>
      <c r="E5283" s="20">
        <v>54.0</v>
      </c>
      <c r="F5283" s="21">
        <v>36.666</v>
      </c>
      <c r="G5283" s="22">
        <v>5.0</v>
      </c>
      <c r="H5283" s="21">
        <v>10.8</v>
      </c>
    </row>
    <row r="5284" ht="15.75" customHeight="1">
      <c r="A5284" s="16" t="str">
        <f t="shared" ref="A5284:B5284" si="5128">A5248</f>
        <v>сентябрь</v>
      </c>
      <c r="B5284" s="18">
        <f t="shared" si="5128"/>
        <v>3</v>
      </c>
      <c r="C5284" s="18">
        <f t="shared" si="215"/>
        <v>145</v>
      </c>
      <c r="D5284" s="19" t="str">
        <f t="shared" si="216"/>
        <v>телефоны и гаджеты</v>
      </c>
      <c r="E5284" s="20">
        <v>50.5</v>
      </c>
      <c r="F5284" s="21">
        <v>35.349999999999994</v>
      </c>
      <c r="G5284" s="22">
        <v>3.8257575757575752</v>
      </c>
      <c r="H5284" s="21">
        <v>13.2</v>
      </c>
    </row>
    <row r="5285" ht="15.75" customHeight="1">
      <c r="A5285" s="16" t="str">
        <f t="shared" ref="A5285:B5285" si="5129">A5249</f>
        <v>январь</v>
      </c>
      <c r="B5285" s="18">
        <f t="shared" si="5129"/>
        <v>1</v>
      </c>
      <c r="C5285" s="18">
        <f t="shared" si="215"/>
        <v>146</v>
      </c>
      <c r="D5285" s="19" t="str">
        <f t="shared" si="216"/>
        <v>платежи</v>
      </c>
      <c r="E5285" s="20">
        <v>56.49999999999999</v>
      </c>
      <c r="F5285" s="21">
        <v>37.967999999999996</v>
      </c>
      <c r="G5285" s="22">
        <v>5.231481481481481</v>
      </c>
      <c r="H5285" s="21">
        <v>10.8</v>
      </c>
    </row>
    <row r="5286" ht="15.75" customHeight="1">
      <c r="A5286" s="16" t="str">
        <f t="shared" ref="A5286:B5286" si="5130">A5250</f>
        <v>февраль</v>
      </c>
      <c r="B5286" s="18">
        <f t="shared" si="5130"/>
        <v>1</v>
      </c>
      <c r="C5286" s="18">
        <f t="shared" si="215"/>
        <v>146</v>
      </c>
      <c r="D5286" s="19" t="str">
        <f t="shared" si="216"/>
        <v>платежи</v>
      </c>
      <c r="E5286" s="20">
        <v>45.0</v>
      </c>
      <c r="F5286" s="21">
        <v>31.814999999999994</v>
      </c>
      <c r="G5286" s="22">
        <v>4.166666666666666</v>
      </c>
      <c r="H5286" s="21">
        <v>10.8</v>
      </c>
    </row>
    <row r="5287" ht="15.75" customHeight="1">
      <c r="A5287" s="16" t="str">
        <f t="shared" ref="A5287:B5287" si="5131">A5251</f>
        <v>март</v>
      </c>
      <c r="B5287" s="18">
        <f t="shared" si="5131"/>
        <v>1</v>
      </c>
      <c r="C5287" s="18">
        <f t="shared" si="215"/>
        <v>146</v>
      </c>
      <c r="D5287" s="19" t="str">
        <f t="shared" si="216"/>
        <v>платежи</v>
      </c>
      <c r="E5287" s="20">
        <v>55.00000000000001</v>
      </c>
      <c r="F5287" s="21">
        <v>38.885</v>
      </c>
      <c r="G5287" s="22">
        <v>5.0925925925925934</v>
      </c>
      <c r="H5287" s="21">
        <v>10.8</v>
      </c>
    </row>
    <row r="5288" ht="15.75" customHeight="1">
      <c r="A5288" s="16" t="str">
        <f t="shared" ref="A5288:B5288" si="5132">A5252</f>
        <v>апрель</v>
      </c>
      <c r="B5288" s="18">
        <f t="shared" si="5132"/>
        <v>2</v>
      </c>
      <c r="C5288" s="18">
        <f t="shared" si="215"/>
        <v>146</v>
      </c>
      <c r="D5288" s="19" t="str">
        <f t="shared" si="216"/>
        <v>платежи</v>
      </c>
      <c r="E5288" s="20">
        <v>52.0</v>
      </c>
      <c r="F5288" s="21">
        <v>37.128</v>
      </c>
      <c r="G5288" s="22">
        <v>4.333333333333334</v>
      </c>
      <c r="H5288" s="21">
        <v>12.0</v>
      </c>
    </row>
    <row r="5289" ht="15.75" customHeight="1">
      <c r="A5289" s="16" t="str">
        <f t="shared" ref="A5289:B5289" si="5133">A5253</f>
        <v>май</v>
      </c>
      <c r="B5289" s="18">
        <f t="shared" si="5133"/>
        <v>2</v>
      </c>
      <c r="C5289" s="18">
        <f t="shared" si="215"/>
        <v>146</v>
      </c>
      <c r="D5289" s="19" t="str">
        <f t="shared" si="216"/>
        <v>платежи</v>
      </c>
      <c r="E5289" s="20">
        <v>41.5</v>
      </c>
      <c r="F5289" s="21">
        <v>29.049999999999997</v>
      </c>
      <c r="G5289" s="22">
        <v>3.4583333333333335</v>
      </c>
      <c r="H5289" s="21">
        <v>12.0</v>
      </c>
    </row>
    <row r="5290" ht="15.75" customHeight="1">
      <c r="A5290" s="16" t="str">
        <f t="shared" ref="A5290:B5290" si="5134">A5254</f>
        <v>июнь</v>
      </c>
      <c r="B5290" s="18">
        <f t="shared" si="5134"/>
        <v>2</v>
      </c>
      <c r="C5290" s="18">
        <f t="shared" si="215"/>
        <v>146</v>
      </c>
      <c r="D5290" s="19" t="str">
        <f t="shared" si="216"/>
        <v>платежи</v>
      </c>
      <c r="E5290" s="20">
        <v>41.5</v>
      </c>
      <c r="F5290" s="21">
        <v>29.3405</v>
      </c>
      <c r="G5290" s="22">
        <v>3.8425925925925926</v>
      </c>
      <c r="H5290" s="21">
        <v>10.8</v>
      </c>
    </row>
    <row r="5291" ht="15.75" customHeight="1">
      <c r="A5291" s="16" t="str">
        <f t="shared" ref="A5291:B5291" si="5135">A5255</f>
        <v>июль</v>
      </c>
      <c r="B5291" s="18">
        <f t="shared" si="5135"/>
        <v>3</v>
      </c>
      <c r="C5291" s="18">
        <f t="shared" si="215"/>
        <v>146</v>
      </c>
      <c r="D5291" s="19" t="str">
        <f t="shared" si="216"/>
        <v>платежи</v>
      </c>
      <c r="E5291" s="20">
        <v>48.0</v>
      </c>
      <c r="F5291" s="21">
        <v>34.27199999999999</v>
      </c>
      <c r="G5291" s="22">
        <v>3.3333333333333335</v>
      </c>
      <c r="H5291" s="21">
        <v>14.4</v>
      </c>
    </row>
    <row r="5292" ht="15.75" customHeight="1">
      <c r="A5292" s="16" t="str">
        <f t="shared" ref="A5292:B5292" si="5136">A5256</f>
        <v>август</v>
      </c>
      <c r="B5292" s="18">
        <f t="shared" si="5136"/>
        <v>3</v>
      </c>
      <c r="C5292" s="18">
        <f t="shared" si="215"/>
        <v>146</v>
      </c>
      <c r="D5292" s="19" t="str">
        <f t="shared" si="216"/>
        <v>платежи</v>
      </c>
      <c r="E5292" s="20">
        <v>50.5</v>
      </c>
      <c r="F5292" s="21">
        <v>33.93599999999999</v>
      </c>
      <c r="G5292" s="22">
        <v>3.8257575757575752</v>
      </c>
      <c r="H5292" s="21">
        <v>13.2</v>
      </c>
    </row>
    <row r="5293" ht="15.75" customHeight="1">
      <c r="A5293" s="16" t="str">
        <f t="shared" ref="A5293:B5293" si="5137">A5257</f>
        <v>сентябрь</v>
      </c>
      <c r="B5293" s="18">
        <f t="shared" si="5137"/>
        <v>3</v>
      </c>
      <c r="C5293" s="18">
        <f t="shared" si="215"/>
        <v>146</v>
      </c>
      <c r="D5293" s="19" t="str">
        <f t="shared" si="216"/>
        <v>платежи</v>
      </c>
      <c r="E5293" s="20">
        <v>45.5</v>
      </c>
      <c r="F5293" s="21">
        <v>32.1685</v>
      </c>
      <c r="G5293" s="22">
        <v>3.791666666666667</v>
      </c>
      <c r="H5293" s="21">
        <v>12.0</v>
      </c>
    </row>
    <row r="5294" ht="15.75" customHeight="1">
      <c r="A5294" s="16" t="str">
        <f t="shared" ref="A5294:B5294" si="5138">A5258</f>
        <v>январь</v>
      </c>
      <c r="B5294" s="18">
        <f t="shared" si="5138"/>
        <v>1</v>
      </c>
      <c r="C5294" s="18">
        <f t="shared" si="215"/>
        <v>142</v>
      </c>
      <c r="D5294" s="19" t="str">
        <f t="shared" si="216"/>
        <v>Услуги</v>
      </c>
      <c r="E5294" s="20">
        <v>3.36</v>
      </c>
      <c r="F5294" s="21">
        <v>1.6632</v>
      </c>
      <c r="G5294" s="22">
        <v>0.3111111111111111</v>
      </c>
      <c r="H5294" s="21">
        <v>10.8</v>
      </c>
    </row>
    <row r="5295" ht="15.75" customHeight="1">
      <c r="A5295" s="16" t="str">
        <f t="shared" ref="A5295:B5295" si="5139">A5259</f>
        <v>февраль</v>
      </c>
      <c r="B5295" s="18">
        <f t="shared" si="5139"/>
        <v>1</v>
      </c>
      <c r="C5295" s="18">
        <f t="shared" si="215"/>
        <v>142</v>
      </c>
      <c r="D5295" s="19" t="str">
        <f t="shared" si="216"/>
        <v>Услуги</v>
      </c>
      <c r="E5295" s="20">
        <v>2.73</v>
      </c>
      <c r="F5295" s="21">
        <v>1.29675</v>
      </c>
      <c r="G5295" s="22">
        <v>0.1895833333333333</v>
      </c>
      <c r="H5295" s="21">
        <v>14.4</v>
      </c>
    </row>
    <row r="5296" ht="15.75" customHeight="1">
      <c r="A5296" s="16" t="str">
        <f t="shared" ref="A5296:B5296" si="5140">A5260</f>
        <v>март</v>
      </c>
      <c r="B5296" s="18">
        <f t="shared" si="5140"/>
        <v>1</v>
      </c>
      <c r="C5296" s="18">
        <f t="shared" si="215"/>
        <v>142</v>
      </c>
      <c r="D5296" s="19" t="str">
        <f t="shared" si="216"/>
        <v>Услуги</v>
      </c>
      <c r="E5296" s="20">
        <v>3.51</v>
      </c>
      <c r="F5296" s="21">
        <v>1.8252000000000002</v>
      </c>
      <c r="G5296" s="22">
        <v>0.29250000000000004</v>
      </c>
      <c r="H5296" s="21">
        <v>12.0</v>
      </c>
    </row>
    <row r="5297" ht="15.75" customHeight="1">
      <c r="A5297" s="16" t="str">
        <f t="shared" ref="A5297:B5297" si="5141">A5261</f>
        <v>апрель</v>
      </c>
      <c r="B5297" s="18">
        <f t="shared" si="5141"/>
        <v>2</v>
      </c>
      <c r="C5297" s="18">
        <f t="shared" si="215"/>
        <v>142</v>
      </c>
      <c r="D5297" s="19" t="str">
        <f t="shared" si="216"/>
        <v>Услуги</v>
      </c>
      <c r="E5297" s="20">
        <v>3.15</v>
      </c>
      <c r="F5297" s="21">
        <v>1.5434999999999999</v>
      </c>
      <c r="G5297" s="22">
        <v>0.2625</v>
      </c>
      <c r="H5297" s="21">
        <v>12.0</v>
      </c>
    </row>
    <row r="5298" ht="15.75" customHeight="1">
      <c r="A5298" s="16" t="str">
        <f t="shared" ref="A5298:B5298" si="5142">A5262</f>
        <v>май</v>
      </c>
      <c r="B5298" s="18">
        <f t="shared" si="5142"/>
        <v>2</v>
      </c>
      <c r="C5298" s="18">
        <f t="shared" si="215"/>
        <v>142</v>
      </c>
      <c r="D5298" s="19" t="str">
        <f t="shared" si="216"/>
        <v>Услуги</v>
      </c>
      <c r="E5298" s="20">
        <v>2.82</v>
      </c>
      <c r="F5298" s="21">
        <v>1.3677000000000001</v>
      </c>
      <c r="G5298" s="22">
        <v>0.1958333333333333</v>
      </c>
      <c r="H5298" s="21">
        <v>14.4</v>
      </c>
    </row>
    <row r="5299" ht="15.75" customHeight="1">
      <c r="A5299" s="16" t="str">
        <f t="shared" ref="A5299:B5299" si="5143">A5263</f>
        <v>июнь</v>
      </c>
      <c r="B5299" s="18">
        <f t="shared" si="5143"/>
        <v>2</v>
      </c>
      <c r="C5299" s="18">
        <f t="shared" si="215"/>
        <v>142</v>
      </c>
      <c r="D5299" s="19" t="str">
        <f t="shared" si="216"/>
        <v>Услуги</v>
      </c>
      <c r="E5299" s="20">
        <v>2.64</v>
      </c>
      <c r="F5299" s="21">
        <v>1.2804</v>
      </c>
      <c r="G5299" s="22">
        <v>0.18333333333333335</v>
      </c>
      <c r="H5299" s="21">
        <v>14.4</v>
      </c>
    </row>
    <row r="5300" ht="15.75" customHeight="1">
      <c r="A5300" s="16" t="str">
        <f t="shared" ref="A5300:B5300" si="5144">A5264</f>
        <v>июль</v>
      </c>
      <c r="B5300" s="18">
        <f t="shared" si="5144"/>
        <v>3</v>
      </c>
      <c r="C5300" s="18">
        <f t="shared" si="215"/>
        <v>142</v>
      </c>
      <c r="D5300" s="19" t="str">
        <f t="shared" si="216"/>
        <v>Услуги</v>
      </c>
      <c r="E5300" s="20">
        <v>2.82</v>
      </c>
      <c r="F5300" s="21">
        <v>1.3395</v>
      </c>
      <c r="G5300" s="22">
        <v>0.26111111111111107</v>
      </c>
      <c r="H5300" s="21">
        <v>10.8</v>
      </c>
    </row>
    <row r="5301" ht="15.75" customHeight="1">
      <c r="A5301" s="16" t="str">
        <f t="shared" ref="A5301:B5301" si="5145">A5265</f>
        <v>август</v>
      </c>
      <c r="B5301" s="18">
        <f t="shared" si="5145"/>
        <v>3</v>
      </c>
      <c r="C5301" s="18">
        <f t="shared" si="215"/>
        <v>142</v>
      </c>
      <c r="D5301" s="19" t="str">
        <f t="shared" si="216"/>
        <v>Услуги</v>
      </c>
      <c r="E5301" s="20">
        <v>3.06</v>
      </c>
      <c r="F5301" s="21">
        <v>1.4535</v>
      </c>
      <c r="G5301" s="22">
        <v>0.2318181818181818</v>
      </c>
      <c r="H5301" s="21">
        <v>13.2</v>
      </c>
    </row>
    <row r="5302" ht="15.75" customHeight="1">
      <c r="A5302" s="16" t="str">
        <f t="shared" ref="A5302:B5302" si="5146">A5266</f>
        <v>сентябрь</v>
      </c>
      <c r="B5302" s="18">
        <f t="shared" si="5146"/>
        <v>3</v>
      </c>
      <c r="C5302" s="18">
        <f t="shared" si="215"/>
        <v>142</v>
      </c>
      <c r="D5302" s="19" t="str">
        <f t="shared" si="216"/>
        <v>Услуги</v>
      </c>
      <c r="E5302" s="20">
        <v>2.61</v>
      </c>
      <c r="F5302" s="21">
        <v>1.2528</v>
      </c>
      <c r="G5302" s="22">
        <v>0.19772727272727272</v>
      </c>
      <c r="H5302" s="21">
        <v>13.2</v>
      </c>
    </row>
    <row r="5303" ht="15.75" customHeight="1">
      <c r="A5303" s="16" t="str">
        <f t="shared" ref="A5303:B5303" si="5147">A5267</f>
        <v>январь</v>
      </c>
      <c r="B5303" s="18">
        <f t="shared" si="5147"/>
        <v>1</v>
      </c>
      <c r="C5303" s="18">
        <f t="shared" si="215"/>
        <v>145</v>
      </c>
      <c r="D5303" s="19" t="str">
        <f t="shared" si="216"/>
        <v>Услуги</v>
      </c>
      <c r="E5303" s="20">
        <v>2.58</v>
      </c>
      <c r="F5303" s="21">
        <v>1.3544999999999998</v>
      </c>
      <c r="G5303" s="22">
        <v>0.17916666666666667</v>
      </c>
      <c r="H5303" s="21">
        <v>14.4</v>
      </c>
    </row>
    <row r="5304" ht="15.75" customHeight="1">
      <c r="A5304" s="16" t="str">
        <f t="shared" ref="A5304:B5304" si="5148">A5268</f>
        <v>февраль</v>
      </c>
      <c r="B5304" s="18">
        <f t="shared" si="5148"/>
        <v>1</v>
      </c>
      <c r="C5304" s="18">
        <f t="shared" si="215"/>
        <v>145</v>
      </c>
      <c r="D5304" s="19" t="str">
        <f t="shared" si="216"/>
        <v>Услуги</v>
      </c>
      <c r="E5304" s="20">
        <v>2.43</v>
      </c>
      <c r="F5304" s="21">
        <v>1.1906999999999999</v>
      </c>
      <c r="G5304" s="22">
        <v>0.2025</v>
      </c>
      <c r="H5304" s="21">
        <v>12.0</v>
      </c>
    </row>
    <row r="5305" ht="15.75" customHeight="1">
      <c r="A5305" s="16" t="str">
        <f t="shared" ref="A5305:B5305" si="5149">A5269</f>
        <v>март</v>
      </c>
      <c r="B5305" s="18">
        <f t="shared" si="5149"/>
        <v>1</v>
      </c>
      <c r="C5305" s="18">
        <f t="shared" si="215"/>
        <v>145</v>
      </c>
      <c r="D5305" s="19" t="str">
        <f t="shared" si="216"/>
        <v>Услуги</v>
      </c>
      <c r="E5305" s="20">
        <v>3.03</v>
      </c>
      <c r="F5305" s="21">
        <v>1.53015</v>
      </c>
      <c r="G5305" s="22">
        <v>0.22954545454545452</v>
      </c>
      <c r="H5305" s="21">
        <v>13.2</v>
      </c>
    </row>
    <row r="5306" ht="15.75" customHeight="1">
      <c r="A5306" s="16" t="str">
        <f t="shared" ref="A5306:B5306" si="5150">A5270</f>
        <v>апрель</v>
      </c>
      <c r="B5306" s="18">
        <f t="shared" si="5150"/>
        <v>2</v>
      </c>
      <c r="C5306" s="18">
        <f t="shared" si="215"/>
        <v>145</v>
      </c>
      <c r="D5306" s="19" t="str">
        <f t="shared" si="216"/>
        <v>Услуги</v>
      </c>
      <c r="E5306" s="20">
        <v>2.58</v>
      </c>
      <c r="F5306" s="21">
        <v>1.3544999999999998</v>
      </c>
      <c r="G5306" s="22">
        <v>0.2388888888888889</v>
      </c>
      <c r="H5306" s="21">
        <v>10.8</v>
      </c>
    </row>
    <row r="5307" ht="15.75" customHeight="1">
      <c r="A5307" s="16" t="str">
        <f t="shared" ref="A5307:B5307" si="5151">A5271</f>
        <v>май</v>
      </c>
      <c r="B5307" s="18">
        <f t="shared" si="5151"/>
        <v>2</v>
      </c>
      <c r="C5307" s="18">
        <f t="shared" si="215"/>
        <v>145</v>
      </c>
      <c r="D5307" s="19" t="str">
        <f t="shared" si="216"/>
        <v>Услуги</v>
      </c>
      <c r="E5307" s="20">
        <v>2.52</v>
      </c>
      <c r="F5307" s="21">
        <v>1.2348000000000001</v>
      </c>
      <c r="G5307" s="22">
        <v>0.19090909090909092</v>
      </c>
      <c r="H5307" s="21">
        <v>13.2</v>
      </c>
    </row>
    <row r="5308" ht="15.75" customHeight="1">
      <c r="A5308" s="16" t="str">
        <f t="shared" ref="A5308:B5308" si="5152">A5272</f>
        <v>июнь</v>
      </c>
      <c r="B5308" s="18">
        <f t="shared" si="5152"/>
        <v>2</v>
      </c>
      <c r="C5308" s="18">
        <f t="shared" si="215"/>
        <v>145</v>
      </c>
      <c r="D5308" s="19" t="str">
        <f t="shared" si="216"/>
        <v>Услуги</v>
      </c>
      <c r="E5308" s="20">
        <v>2.67</v>
      </c>
      <c r="F5308" s="21">
        <v>1.40175</v>
      </c>
      <c r="G5308" s="22">
        <v>0.24722222222222223</v>
      </c>
      <c r="H5308" s="21">
        <v>10.8</v>
      </c>
    </row>
    <row r="5309" ht="15.75" customHeight="1">
      <c r="A5309" s="16" t="str">
        <f t="shared" ref="A5309:B5309" si="5153">A5273</f>
        <v>июль</v>
      </c>
      <c r="B5309" s="18">
        <f t="shared" si="5153"/>
        <v>3</v>
      </c>
      <c r="C5309" s="18">
        <f t="shared" si="215"/>
        <v>145</v>
      </c>
      <c r="D5309" s="19" t="str">
        <f t="shared" si="216"/>
        <v>Услуги</v>
      </c>
      <c r="E5309" s="20">
        <v>3.27</v>
      </c>
      <c r="F5309" s="21">
        <v>1.635</v>
      </c>
      <c r="G5309" s="22">
        <v>0.2725</v>
      </c>
      <c r="H5309" s="21">
        <v>12.0</v>
      </c>
    </row>
    <row r="5310" ht="15.75" customHeight="1">
      <c r="A5310" s="16" t="str">
        <f t="shared" ref="A5310:B5310" si="5154">A5274</f>
        <v>август</v>
      </c>
      <c r="B5310" s="18">
        <f t="shared" si="5154"/>
        <v>3</v>
      </c>
      <c r="C5310" s="18">
        <f t="shared" si="215"/>
        <v>145</v>
      </c>
      <c r="D5310" s="19" t="str">
        <f t="shared" si="216"/>
        <v>Услуги</v>
      </c>
      <c r="E5310" s="20">
        <v>2.52</v>
      </c>
      <c r="F5310" s="21">
        <v>1.2978</v>
      </c>
      <c r="G5310" s="22">
        <v>0.17500000000000002</v>
      </c>
      <c r="H5310" s="21">
        <v>14.4</v>
      </c>
    </row>
    <row r="5311" ht="15.75" customHeight="1">
      <c r="A5311" s="16" t="str">
        <f t="shared" ref="A5311:B5311" si="5155">A5275</f>
        <v>сентябрь</v>
      </c>
      <c r="B5311" s="18">
        <f t="shared" si="5155"/>
        <v>3</v>
      </c>
      <c r="C5311" s="18">
        <f t="shared" si="215"/>
        <v>145</v>
      </c>
      <c r="D5311" s="19" t="str">
        <f t="shared" si="216"/>
        <v>Услуги</v>
      </c>
      <c r="E5311" s="20">
        <v>3.15</v>
      </c>
      <c r="F5311" s="21">
        <v>1.6065</v>
      </c>
      <c r="G5311" s="22">
        <v>0.23863636363636365</v>
      </c>
      <c r="H5311" s="21">
        <v>13.2</v>
      </c>
    </row>
    <row r="5312" ht="15.75" customHeight="1">
      <c r="A5312" s="16" t="str">
        <f t="shared" ref="A5312:B5312" si="5156">A5276</f>
        <v>январь</v>
      </c>
      <c r="B5312" s="18">
        <f t="shared" si="5156"/>
        <v>1</v>
      </c>
      <c r="C5312" s="18">
        <f t="shared" si="215"/>
        <v>146</v>
      </c>
      <c r="D5312" s="19" t="str">
        <f t="shared" si="216"/>
        <v>телефоны и гаджеты</v>
      </c>
      <c r="E5312" s="20">
        <v>2.88</v>
      </c>
      <c r="F5312" s="21">
        <v>1.4112</v>
      </c>
      <c r="G5312" s="22">
        <v>0.21818181818181817</v>
      </c>
      <c r="H5312" s="21">
        <v>13.2</v>
      </c>
    </row>
    <row r="5313" ht="15.75" customHeight="1">
      <c r="A5313" s="16" t="str">
        <f t="shared" ref="A5313:B5313" si="5157">A5277</f>
        <v>февраль</v>
      </c>
      <c r="B5313" s="18">
        <f t="shared" si="5157"/>
        <v>1</v>
      </c>
      <c r="C5313" s="18">
        <f t="shared" si="215"/>
        <v>146</v>
      </c>
      <c r="D5313" s="19" t="str">
        <f t="shared" si="216"/>
        <v>телефоны и гаджеты</v>
      </c>
      <c r="E5313" s="20">
        <v>3.15</v>
      </c>
      <c r="F5313" s="21">
        <v>1.62225</v>
      </c>
      <c r="G5313" s="22">
        <v>0.29166666666666663</v>
      </c>
      <c r="H5313" s="21">
        <v>10.8</v>
      </c>
    </row>
    <row r="5314" ht="15.75" customHeight="1">
      <c r="A5314" s="16" t="str">
        <f t="shared" ref="A5314:B5314" si="5158">A5278</f>
        <v>март</v>
      </c>
      <c r="B5314" s="18">
        <f t="shared" si="5158"/>
        <v>1</v>
      </c>
      <c r="C5314" s="18">
        <f t="shared" si="215"/>
        <v>146</v>
      </c>
      <c r="D5314" s="19" t="str">
        <f t="shared" si="216"/>
        <v>телефоны и гаджеты</v>
      </c>
      <c r="E5314" s="20">
        <v>3.24</v>
      </c>
      <c r="F5314" s="21">
        <v>1.7009999999999998</v>
      </c>
      <c r="G5314" s="22">
        <v>0.3</v>
      </c>
      <c r="H5314" s="21">
        <v>10.8</v>
      </c>
    </row>
    <row r="5315" ht="15.75" customHeight="1">
      <c r="A5315" s="16" t="str">
        <f t="shared" ref="A5315:B5315" si="5159">A5279</f>
        <v>апрель</v>
      </c>
      <c r="B5315" s="18">
        <f t="shared" si="5159"/>
        <v>2</v>
      </c>
      <c r="C5315" s="18">
        <f t="shared" si="215"/>
        <v>146</v>
      </c>
      <c r="D5315" s="19" t="str">
        <f t="shared" si="216"/>
        <v>телефоны и гаджеты</v>
      </c>
      <c r="E5315" s="20">
        <v>2.97</v>
      </c>
      <c r="F5315" s="21">
        <v>1.55925</v>
      </c>
      <c r="G5315" s="22">
        <v>0.2475</v>
      </c>
      <c r="H5315" s="21">
        <v>12.0</v>
      </c>
    </row>
    <row r="5316" ht="15.75" customHeight="1">
      <c r="A5316" s="16" t="str">
        <f t="shared" ref="A5316:B5316" si="5160">A5280</f>
        <v>май</v>
      </c>
      <c r="B5316" s="18">
        <f t="shared" si="5160"/>
        <v>2</v>
      </c>
      <c r="C5316" s="18">
        <f t="shared" si="215"/>
        <v>146</v>
      </c>
      <c r="D5316" s="19" t="str">
        <f t="shared" si="216"/>
        <v>телефоны и гаджеты</v>
      </c>
      <c r="E5316" s="20">
        <v>3.36</v>
      </c>
      <c r="F5316" s="21">
        <v>1.764</v>
      </c>
      <c r="G5316" s="22">
        <v>0.28</v>
      </c>
      <c r="H5316" s="21">
        <v>12.0</v>
      </c>
    </row>
    <row r="5317" ht="15.75" customHeight="1">
      <c r="A5317" s="16" t="str">
        <f t="shared" ref="A5317:B5317" si="5161">A5281</f>
        <v>июнь</v>
      </c>
      <c r="B5317" s="18">
        <f t="shared" si="5161"/>
        <v>2</v>
      </c>
      <c r="C5317" s="18">
        <f t="shared" si="215"/>
        <v>146</v>
      </c>
      <c r="D5317" s="19" t="str">
        <f t="shared" si="216"/>
        <v>телефоны и гаджеты</v>
      </c>
      <c r="E5317" s="20">
        <v>3.42</v>
      </c>
      <c r="F5317" s="21">
        <v>1.7784</v>
      </c>
      <c r="G5317" s="22">
        <v>0.25909090909090904</v>
      </c>
      <c r="H5317" s="21">
        <v>13.2</v>
      </c>
    </row>
    <row r="5318" ht="15.75" customHeight="1">
      <c r="A5318" s="16" t="str">
        <f t="shared" ref="A5318:B5318" si="5162">A5282</f>
        <v>июль</v>
      </c>
      <c r="B5318" s="18">
        <f t="shared" si="5162"/>
        <v>3</v>
      </c>
      <c r="C5318" s="18">
        <f t="shared" si="215"/>
        <v>146</v>
      </c>
      <c r="D5318" s="19" t="str">
        <f t="shared" si="216"/>
        <v>телефоны и гаджеты</v>
      </c>
      <c r="E5318" s="20">
        <v>2.7</v>
      </c>
      <c r="F5318" s="21">
        <v>1.3905</v>
      </c>
      <c r="G5318" s="22">
        <v>0.22499999999999998</v>
      </c>
      <c r="H5318" s="21">
        <v>12.0</v>
      </c>
    </row>
    <row r="5319" ht="15.75" customHeight="1">
      <c r="A5319" s="16" t="str">
        <f t="shared" ref="A5319:B5319" si="5163">A5283</f>
        <v>август</v>
      </c>
      <c r="B5319" s="18">
        <f t="shared" si="5163"/>
        <v>3</v>
      </c>
      <c r="C5319" s="18">
        <f t="shared" si="215"/>
        <v>146</v>
      </c>
      <c r="D5319" s="19" t="str">
        <f t="shared" si="216"/>
        <v>телефоны и гаджеты</v>
      </c>
      <c r="E5319" s="20">
        <v>2.76</v>
      </c>
      <c r="F5319" s="21">
        <v>1.4352</v>
      </c>
      <c r="G5319" s="22">
        <v>0.25555555555555554</v>
      </c>
      <c r="H5319" s="21">
        <v>10.8</v>
      </c>
    </row>
    <row r="5320" ht="15.75" customHeight="1">
      <c r="A5320" s="16" t="str">
        <f t="shared" ref="A5320:B5320" si="5164">A5284</f>
        <v>сентябрь</v>
      </c>
      <c r="B5320" s="18">
        <f t="shared" si="5164"/>
        <v>3</v>
      </c>
      <c r="C5320" s="18">
        <f t="shared" si="215"/>
        <v>146</v>
      </c>
      <c r="D5320" s="19" t="str">
        <f t="shared" si="216"/>
        <v>телефоны и гаджеты</v>
      </c>
      <c r="E5320" s="20">
        <v>3.42</v>
      </c>
      <c r="F5320" s="21">
        <v>1.7612999999999999</v>
      </c>
      <c r="G5320" s="22">
        <v>0.25909090909090904</v>
      </c>
      <c r="H5320" s="21">
        <v>13.2</v>
      </c>
    </row>
    <row r="5321" ht="15.75" customHeight="1">
      <c r="A5321" s="16" t="str">
        <f t="shared" ref="A5321:B5321" si="5165">A5285</f>
        <v>январь</v>
      </c>
      <c r="B5321" s="18">
        <f t="shared" si="5165"/>
        <v>1</v>
      </c>
      <c r="C5321" s="18">
        <f t="shared" si="215"/>
        <v>147</v>
      </c>
      <c r="D5321" s="19" t="str">
        <f t="shared" si="216"/>
        <v>платежи</v>
      </c>
      <c r="E5321" s="20">
        <v>3.12</v>
      </c>
      <c r="F5321" s="21">
        <v>1.5444</v>
      </c>
      <c r="G5321" s="22">
        <v>0.21666666666666665</v>
      </c>
      <c r="H5321" s="21">
        <v>14.4</v>
      </c>
    </row>
    <row r="5322" ht="15.75" customHeight="1">
      <c r="A5322" s="16" t="str">
        <f t="shared" ref="A5322:B5322" si="5166">A5286</f>
        <v>февраль</v>
      </c>
      <c r="B5322" s="18">
        <f t="shared" si="5166"/>
        <v>1</v>
      </c>
      <c r="C5322" s="18">
        <f t="shared" si="215"/>
        <v>147</v>
      </c>
      <c r="D5322" s="19" t="str">
        <f t="shared" si="216"/>
        <v>платежи</v>
      </c>
      <c r="E5322" s="20">
        <v>3.0</v>
      </c>
      <c r="F5322" s="21">
        <v>1.47</v>
      </c>
      <c r="G5322" s="22">
        <v>0.2777777777777778</v>
      </c>
      <c r="H5322" s="21">
        <v>10.8</v>
      </c>
    </row>
    <row r="5323" ht="15.75" customHeight="1">
      <c r="A5323" s="16" t="str">
        <f t="shared" ref="A5323:B5323" si="5167">A5287</f>
        <v>март</v>
      </c>
      <c r="B5323" s="18">
        <f t="shared" si="5167"/>
        <v>1</v>
      </c>
      <c r="C5323" s="18">
        <f t="shared" si="215"/>
        <v>147</v>
      </c>
      <c r="D5323" s="19" t="str">
        <f t="shared" si="216"/>
        <v>платежи</v>
      </c>
      <c r="E5323" s="20">
        <v>2.91</v>
      </c>
      <c r="F5323" s="21">
        <v>1.455</v>
      </c>
      <c r="G5323" s="22">
        <v>0.22045454545454546</v>
      </c>
      <c r="H5323" s="21">
        <v>13.2</v>
      </c>
    </row>
    <row r="5324" ht="15.75" customHeight="1">
      <c r="A5324" s="16" t="str">
        <f t="shared" ref="A5324:B5324" si="5168">A5288</f>
        <v>апрель</v>
      </c>
      <c r="B5324" s="18">
        <f t="shared" si="5168"/>
        <v>2</v>
      </c>
      <c r="C5324" s="18">
        <f t="shared" si="215"/>
        <v>147</v>
      </c>
      <c r="D5324" s="19" t="str">
        <f t="shared" si="216"/>
        <v>платежи</v>
      </c>
      <c r="E5324" s="20">
        <v>2.55</v>
      </c>
      <c r="F5324" s="21">
        <v>1.2622499999999999</v>
      </c>
      <c r="G5324" s="22">
        <v>0.2361111111111111</v>
      </c>
      <c r="H5324" s="21">
        <v>10.8</v>
      </c>
    </row>
    <row r="5325" ht="15.75" customHeight="1">
      <c r="A5325" s="16" t="str">
        <f t="shared" ref="A5325:B5325" si="5169">A5289</f>
        <v>май</v>
      </c>
      <c r="B5325" s="18">
        <f t="shared" si="5169"/>
        <v>2</v>
      </c>
      <c r="C5325" s="18">
        <f t="shared" si="215"/>
        <v>147</v>
      </c>
      <c r="D5325" s="19" t="str">
        <f t="shared" si="216"/>
        <v>платежи</v>
      </c>
      <c r="E5325" s="20">
        <v>3.39</v>
      </c>
      <c r="F5325" s="21">
        <v>1.61025</v>
      </c>
      <c r="G5325" s="22">
        <v>0.28250000000000003</v>
      </c>
      <c r="H5325" s="21">
        <v>12.0</v>
      </c>
    </row>
    <row r="5326" ht="15.75" customHeight="1">
      <c r="A5326" s="16" t="str">
        <f t="shared" ref="A5326:B5326" si="5170">A5290</f>
        <v>июнь</v>
      </c>
      <c r="B5326" s="18">
        <f t="shared" si="5170"/>
        <v>2</v>
      </c>
      <c r="C5326" s="18">
        <f t="shared" si="215"/>
        <v>147</v>
      </c>
      <c r="D5326" s="19" t="str">
        <f t="shared" si="216"/>
        <v>платежи</v>
      </c>
      <c r="E5326" s="20">
        <v>3.24</v>
      </c>
      <c r="F5326" s="21">
        <v>1.6686</v>
      </c>
      <c r="G5326" s="22">
        <v>0.27</v>
      </c>
      <c r="H5326" s="21">
        <v>12.0</v>
      </c>
    </row>
    <row r="5327" ht="15.75" customHeight="1">
      <c r="A5327" s="16" t="str">
        <f t="shared" ref="A5327:B5327" si="5171">A5291</f>
        <v>июль</v>
      </c>
      <c r="B5327" s="18">
        <f t="shared" si="5171"/>
        <v>3</v>
      </c>
      <c r="C5327" s="18">
        <f t="shared" si="215"/>
        <v>147</v>
      </c>
      <c r="D5327" s="19" t="str">
        <f t="shared" si="216"/>
        <v>платежи</v>
      </c>
      <c r="E5327" s="20">
        <v>2.67</v>
      </c>
      <c r="F5327" s="21">
        <v>1.26825</v>
      </c>
      <c r="G5327" s="22">
        <v>0.2022727272727273</v>
      </c>
      <c r="H5327" s="21">
        <v>13.2</v>
      </c>
    </row>
    <row r="5328" ht="15.75" customHeight="1">
      <c r="A5328" s="16" t="str">
        <f t="shared" ref="A5328:B5328" si="5172">A5292</f>
        <v>август</v>
      </c>
      <c r="B5328" s="18">
        <f t="shared" si="5172"/>
        <v>3</v>
      </c>
      <c r="C5328" s="18">
        <f t="shared" si="215"/>
        <v>147</v>
      </c>
      <c r="D5328" s="19" t="str">
        <f t="shared" si="216"/>
        <v>платежи</v>
      </c>
      <c r="E5328" s="20">
        <v>3.0</v>
      </c>
      <c r="F5328" s="21">
        <v>1.545</v>
      </c>
      <c r="G5328" s="22">
        <v>0.25</v>
      </c>
      <c r="H5328" s="21">
        <v>12.0</v>
      </c>
    </row>
    <row r="5329" ht="15.75" customHeight="1">
      <c r="A5329" s="16" t="str">
        <f t="shared" ref="A5329:B5329" si="5173">A5293</f>
        <v>сентябрь</v>
      </c>
      <c r="B5329" s="18">
        <f t="shared" si="5173"/>
        <v>3</v>
      </c>
      <c r="C5329" s="18">
        <f t="shared" si="215"/>
        <v>147</v>
      </c>
      <c r="D5329" s="19" t="str">
        <f t="shared" si="216"/>
        <v>платежи</v>
      </c>
      <c r="E5329" s="20">
        <v>3.21</v>
      </c>
      <c r="F5329" s="21">
        <v>1.58895</v>
      </c>
      <c r="G5329" s="22">
        <v>0.22291666666666665</v>
      </c>
      <c r="H5329" s="21">
        <v>14.4</v>
      </c>
    </row>
    <row r="5330" ht="15.75" customHeight="1">
      <c r="A5330" s="16" t="str">
        <f t="shared" ref="A5330:B5330" si="5174">A5294</f>
        <v>январь</v>
      </c>
      <c r="B5330" s="18">
        <f t="shared" si="5174"/>
        <v>1</v>
      </c>
      <c r="C5330" s="18">
        <f t="shared" si="215"/>
        <v>143</v>
      </c>
      <c r="D5330" s="19" t="str">
        <f t="shared" si="216"/>
        <v>Услуги</v>
      </c>
      <c r="E5330" s="20">
        <v>14.4</v>
      </c>
      <c r="F5330" s="21">
        <v>13.406400000000001</v>
      </c>
      <c r="G5330" s="22">
        <v>1.0</v>
      </c>
      <c r="H5330" s="21">
        <v>14.4</v>
      </c>
    </row>
    <row r="5331" ht="15.75" customHeight="1">
      <c r="A5331" s="16" t="str">
        <f t="shared" ref="A5331:B5331" si="5175">A5295</f>
        <v>февраль</v>
      </c>
      <c r="B5331" s="18">
        <f t="shared" si="5175"/>
        <v>1</v>
      </c>
      <c r="C5331" s="18">
        <f t="shared" si="215"/>
        <v>143</v>
      </c>
      <c r="D5331" s="19" t="str">
        <f t="shared" si="216"/>
        <v>Услуги</v>
      </c>
      <c r="E5331" s="20">
        <v>13.35</v>
      </c>
      <c r="F5331" s="21">
        <v>12.555675</v>
      </c>
      <c r="G5331" s="22">
        <v>1.0113636363636362</v>
      </c>
      <c r="H5331" s="21">
        <v>13.2</v>
      </c>
    </row>
    <row r="5332" ht="15.75" customHeight="1">
      <c r="A5332" s="16" t="str">
        <f t="shared" ref="A5332:B5332" si="5176">A5296</f>
        <v>март</v>
      </c>
      <c r="B5332" s="18">
        <f t="shared" si="5176"/>
        <v>1</v>
      </c>
      <c r="C5332" s="18">
        <f t="shared" si="215"/>
        <v>143</v>
      </c>
      <c r="D5332" s="19" t="str">
        <f t="shared" si="216"/>
        <v>Услуги</v>
      </c>
      <c r="E5332" s="20">
        <v>13.5</v>
      </c>
      <c r="F5332" s="21">
        <v>12.44025</v>
      </c>
      <c r="G5332" s="22">
        <v>1.0227272727272727</v>
      </c>
      <c r="H5332" s="21">
        <v>13.2</v>
      </c>
    </row>
    <row r="5333" ht="15.75" customHeight="1">
      <c r="A5333" s="16" t="str">
        <f t="shared" ref="A5333:B5333" si="5177">A5297</f>
        <v>апрель</v>
      </c>
      <c r="B5333" s="18">
        <f t="shared" si="5177"/>
        <v>2</v>
      </c>
      <c r="C5333" s="18">
        <f t="shared" si="215"/>
        <v>143</v>
      </c>
      <c r="D5333" s="19" t="str">
        <f t="shared" si="216"/>
        <v>Услуги</v>
      </c>
      <c r="E5333" s="20">
        <v>17.85</v>
      </c>
      <c r="F5333" s="21">
        <v>17.29665</v>
      </c>
      <c r="G5333" s="22">
        <v>1.2395833333333335</v>
      </c>
      <c r="H5333" s="21">
        <v>14.4</v>
      </c>
    </row>
    <row r="5334" ht="15.75" customHeight="1">
      <c r="A5334" s="16" t="str">
        <f t="shared" ref="A5334:B5334" si="5178">A5298</f>
        <v>май</v>
      </c>
      <c r="B5334" s="18">
        <f t="shared" si="5178"/>
        <v>2</v>
      </c>
      <c r="C5334" s="18">
        <f t="shared" si="215"/>
        <v>143</v>
      </c>
      <c r="D5334" s="19" t="str">
        <f t="shared" si="216"/>
        <v>Услуги</v>
      </c>
      <c r="E5334" s="20">
        <v>15.6</v>
      </c>
      <c r="F5334" s="21">
        <v>14.375399999999999</v>
      </c>
      <c r="G5334" s="22">
        <v>1.1818181818181819</v>
      </c>
      <c r="H5334" s="21">
        <v>13.2</v>
      </c>
    </row>
    <row r="5335" ht="15.75" customHeight="1">
      <c r="A5335" s="16" t="str">
        <f t="shared" ref="A5335:B5335" si="5179">A5299</f>
        <v>июнь</v>
      </c>
      <c r="B5335" s="18">
        <f t="shared" si="5179"/>
        <v>2</v>
      </c>
      <c r="C5335" s="18">
        <f t="shared" si="215"/>
        <v>143</v>
      </c>
      <c r="D5335" s="19" t="str">
        <f t="shared" si="216"/>
        <v>Услуги</v>
      </c>
      <c r="E5335" s="20">
        <v>13.35</v>
      </c>
      <c r="F5335" s="21">
        <v>12.42885</v>
      </c>
      <c r="G5335" s="22">
        <v>1.2361111111111112</v>
      </c>
      <c r="H5335" s="21">
        <v>10.8</v>
      </c>
    </row>
    <row r="5336" ht="15.75" customHeight="1">
      <c r="A5336" s="16" t="str">
        <f t="shared" ref="A5336:B5336" si="5180">A5300</f>
        <v>июль</v>
      </c>
      <c r="B5336" s="18">
        <f t="shared" si="5180"/>
        <v>3</v>
      </c>
      <c r="C5336" s="18">
        <f t="shared" si="215"/>
        <v>143</v>
      </c>
      <c r="D5336" s="19" t="str">
        <f t="shared" si="216"/>
        <v>Услуги</v>
      </c>
      <c r="E5336" s="20">
        <v>13.95</v>
      </c>
      <c r="F5336" s="21">
        <v>13.517550000000002</v>
      </c>
      <c r="G5336" s="22">
        <v>0.96875</v>
      </c>
      <c r="H5336" s="21">
        <v>14.4</v>
      </c>
    </row>
    <row r="5337" ht="15.75" customHeight="1">
      <c r="A5337" s="16" t="str">
        <f t="shared" ref="A5337:B5337" si="5181">A5301</f>
        <v>август</v>
      </c>
      <c r="B5337" s="18">
        <f t="shared" si="5181"/>
        <v>3</v>
      </c>
      <c r="C5337" s="18">
        <f t="shared" si="215"/>
        <v>143</v>
      </c>
      <c r="D5337" s="19" t="str">
        <f t="shared" si="216"/>
        <v>Услуги</v>
      </c>
      <c r="E5337" s="20">
        <v>17.1</v>
      </c>
      <c r="F5337" s="21">
        <v>16.407449999999997</v>
      </c>
      <c r="G5337" s="22">
        <v>1.1875</v>
      </c>
      <c r="H5337" s="21">
        <v>14.4</v>
      </c>
    </row>
    <row r="5338" ht="15.75" customHeight="1">
      <c r="A5338" s="16" t="str">
        <f t="shared" ref="A5338:B5338" si="5182">A5302</f>
        <v>сентябрь</v>
      </c>
      <c r="B5338" s="18">
        <f t="shared" si="5182"/>
        <v>3</v>
      </c>
      <c r="C5338" s="18">
        <f t="shared" si="215"/>
        <v>143</v>
      </c>
      <c r="D5338" s="19" t="str">
        <f t="shared" si="216"/>
        <v>Услуги</v>
      </c>
      <c r="E5338" s="20">
        <v>14.1</v>
      </c>
      <c r="F5338" s="21">
        <v>13.1271</v>
      </c>
      <c r="G5338" s="22">
        <v>1.3055555555555554</v>
      </c>
      <c r="H5338" s="21">
        <v>10.8</v>
      </c>
    </row>
    <row r="5339" ht="15.75" customHeight="1">
      <c r="A5339" s="16" t="str">
        <f t="shared" ref="A5339:B5339" si="5183">A5303</f>
        <v>январь</v>
      </c>
      <c r="B5339" s="18">
        <f t="shared" si="5183"/>
        <v>1</v>
      </c>
      <c r="C5339" s="18">
        <f t="shared" si="215"/>
        <v>146</v>
      </c>
      <c r="D5339" s="19" t="str">
        <f t="shared" si="216"/>
        <v>Услуги</v>
      </c>
      <c r="E5339" s="20">
        <v>17.55</v>
      </c>
      <c r="F5339" s="21">
        <v>16.172325</v>
      </c>
      <c r="G5339" s="22">
        <v>1.3295454545454544</v>
      </c>
      <c r="H5339" s="21">
        <v>13.2</v>
      </c>
    </row>
    <row r="5340" ht="15.75" customHeight="1">
      <c r="A5340" s="16" t="str">
        <f t="shared" ref="A5340:B5340" si="5184">A5304</f>
        <v>февраль</v>
      </c>
      <c r="B5340" s="18">
        <f t="shared" si="5184"/>
        <v>1</v>
      </c>
      <c r="C5340" s="18">
        <f t="shared" si="215"/>
        <v>146</v>
      </c>
      <c r="D5340" s="19" t="str">
        <f t="shared" si="216"/>
        <v>Услуги</v>
      </c>
      <c r="E5340" s="20">
        <v>17.1</v>
      </c>
      <c r="F5340" s="21">
        <v>16.08255</v>
      </c>
      <c r="G5340" s="22">
        <v>1.2954545454545459</v>
      </c>
      <c r="H5340" s="21">
        <v>13.2</v>
      </c>
    </row>
    <row r="5341" ht="15.75" customHeight="1">
      <c r="A5341" s="16" t="str">
        <f t="shared" ref="A5341:B5341" si="5185">A5305</f>
        <v>март</v>
      </c>
      <c r="B5341" s="18">
        <f t="shared" si="5185"/>
        <v>1</v>
      </c>
      <c r="C5341" s="18">
        <f t="shared" si="215"/>
        <v>146</v>
      </c>
      <c r="D5341" s="19" t="str">
        <f t="shared" si="216"/>
        <v>Услуги</v>
      </c>
      <c r="E5341" s="20">
        <v>16.2</v>
      </c>
      <c r="F5341" s="21">
        <v>15.39</v>
      </c>
      <c r="G5341" s="22">
        <v>1.35</v>
      </c>
      <c r="H5341" s="21">
        <v>12.0</v>
      </c>
    </row>
    <row r="5342" ht="15.75" customHeight="1">
      <c r="A5342" s="16" t="str">
        <f t="shared" ref="A5342:B5342" si="5186">A5306</f>
        <v>апрель</v>
      </c>
      <c r="B5342" s="18">
        <f t="shared" si="5186"/>
        <v>2</v>
      </c>
      <c r="C5342" s="18">
        <f t="shared" si="215"/>
        <v>146</v>
      </c>
      <c r="D5342" s="19" t="str">
        <f t="shared" si="216"/>
        <v>Услуги</v>
      </c>
      <c r="E5342" s="20">
        <v>15.3</v>
      </c>
      <c r="F5342" s="21">
        <v>14.2443</v>
      </c>
      <c r="G5342" s="22">
        <v>1.0625</v>
      </c>
      <c r="H5342" s="21">
        <v>14.4</v>
      </c>
    </row>
    <row r="5343" ht="15.75" customHeight="1">
      <c r="A5343" s="16" t="str">
        <f t="shared" ref="A5343:B5343" si="5187">A5307</f>
        <v>май</v>
      </c>
      <c r="B5343" s="18">
        <f t="shared" si="5187"/>
        <v>2</v>
      </c>
      <c r="C5343" s="18">
        <f t="shared" si="215"/>
        <v>146</v>
      </c>
      <c r="D5343" s="19" t="str">
        <f t="shared" si="216"/>
        <v>Услуги</v>
      </c>
      <c r="E5343" s="20">
        <v>14.4</v>
      </c>
      <c r="F5343" s="21">
        <v>13.8168</v>
      </c>
      <c r="G5343" s="22">
        <v>1.2</v>
      </c>
      <c r="H5343" s="21">
        <v>12.0</v>
      </c>
    </row>
    <row r="5344" ht="15.75" customHeight="1">
      <c r="A5344" s="16" t="str">
        <f t="shared" ref="A5344:B5344" si="5188">A5308</f>
        <v>июнь</v>
      </c>
      <c r="B5344" s="18">
        <f t="shared" si="5188"/>
        <v>2</v>
      </c>
      <c r="C5344" s="18">
        <f t="shared" si="215"/>
        <v>146</v>
      </c>
      <c r="D5344" s="19" t="str">
        <f t="shared" si="216"/>
        <v>Услуги</v>
      </c>
      <c r="E5344" s="20">
        <v>17.7</v>
      </c>
      <c r="F5344" s="21">
        <v>17.151300000000003</v>
      </c>
      <c r="G5344" s="22">
        <v>1.3409090909090908</v>
      </c>
      <c r="H5344" s="21">
        <v>13.2</v>
      </c>
    </row>
    <row r="5345" ht="15.75" customHeight="1">
      <c r="A5345" s="16" t="str">
        <f t="shared" ref="A5345:B5345" si="5189">A5309</f>
        <v>июль</v>
      </c>
      <c r="B5345" s="18">
        <f t="shared" si="5189"/>
        <v>3</v>
      </c>
      <c r="C5345" s="18">
        <f t="shared" si="215"/>
        <v>146</v>
      </c>
      <c r="D5345" s="19" t="str">
        <f t="shared" si="216"/>
        <v>Услуги</v>
      </c>
      <c r="E5345" s="20">
        <v>13.2</v>
      </c>
      <c r="F5345" s="21">
        <v>12.790799999999999</v>
      </c>
      <c r="G5345" s="22">
        <v>1.222222222222222</v>
      </c>
      <c r="H5345" s="21">
        <v>10.8</v>
      </c>
    </row>
    <row r="5346" ht="15.75" customHeight="1">
      <c r="A5346" s="16" t="str">
        <f t="shared" ref="A5346:B5346" si="5190">A5310</f>
        <v>август</v>
      </c>
      <c r="B5346" s="18">
        <f t="shared" si="5190"/>
        <v>3</v>
      </c>
      <c r="C5346" s="18">
        <f t="shared" si="215"/>
        <v>146</v>
      </c>
      <c r="D5346" s="19" t="str">
        <f t="shared" si="216"/>
        <v>Услуги</v>
      </c>
      <c r="E5346" s="20">
        <v>13.8</v>
      </c>
      <c r="F5346" s="21">
        <v>13.3722</v>
      </c>
      <c r="G5346" s="22">
        <v>1.277777777777778</v>
      </c>
      <c r="H5346" s="21">
        <v>10.8</v>
      </c>
    </row>
    <row r="5347" ht="15.75" customHeight="1">
      <c r="A5347" s="16" t="str">
        <f t="shared" ref="A5347:B5347" si="5191">A5311</f>
        <v>сентябрь</v>
      </c>
      <c r="B5347" s="18">
        <f t="shared" si="5191"/>
        <v>3</v>
      </c>
      <c r="C5347" s="18">
        <f t="shared" si="215"/>
        <v>146</v>
      </c>
      <c r="D5347" s="19" t="str">
        <f t="shared" si="216"/>
        <v>Услуги</v>
      </c>
      <c r="E5347" s="20">
        <v>13.05</v>
      </c>
      <c r="F5347" s="21">
        <v>12.521475</v>
      </c>
      <c r="G5347" s="22">
        <v>1.0875</v>
      </c>
      <c r="H5347" s="21">
        <v>12.0</v>
      </c>
    </row>
    <row r="5348" ht="15.75" customHeight="1">
      <c r="A5348" s="16" t="str">
        <f t="shared" ref="A5348:B5348" si="5192">A5312</f>
        <v>январь</v>
      </c>
      <c r="B5348" s="18">
        <f t="shared" si="5192"/>
        <v>1</v>
      </c>
      <c r="C5348" s="18">
        <f t="shared" si="215"/>
        <v>147</v>
      </c>
      <c r="D5348" s="19" t="str">
        <f t="shared" si="216"/>
        <v>телефоны и гаджеты</v>
      </c>
      <c r="E5348" s="20">
        <v>18.0</v>
      </c>
      <c r="F5348" s="21">
        <v>17.1</v>
      </c>
      <c r="G5348" s="22">
        <v>1.3636363636363638</v>
      </c>
      <c r="H5348" s="21">
        <v>13.2</v>
      </c>
    </row>
    <row r="5349" ht="15.75" customHeight="1">
      <c r="A5349" s="16" t="str">
        <f t="shared" ref="A5349:B5349" si="5193">A5313</f>
        <v>февраль</v>
      </c>
      <c r="B5349" s="18">
        <f t="shared" si="5193"/>
        <v>1</v>
      </c>
      <c r="C5349" s="18">
        <f t="shared" si="215"/>
        <v>147</v>
      </c>
      <c r="D5349" s="19" t="str">
        <f t="shared" si="216"/>
        <v>телефоны и гаджеты</v>
      </c>
      <c r="E5349" s="20">
        <v>17.1</v>
      </c>
      <c r="F5349" s="21">
        <v>15.9201</v>
      </c>
      <c r="G5349" s="22">
        <v>1.4249999999999998</v>
      </c>
      <c r="H5349" s="21">
        <v>12.0</v>
      </c>
    </row>
    <row r="5350" ht="15.75" customHeight="1">
      <c r="A5350" s="16" t="str">
        <f t="shared" ref="A5350:B5350" si="5194">A5314</f>
        <v>март</v>
      </c>
      <c r="B5350" s="18">
        <f t="shared" si="5194"/>
        <v>1</v>
      </c>
      <c r="C5350" s="18">
        <f t="shared" si="215"/>
        <v>147</v>
      </c>
      <c r="D5350" s="19" t="str">
        <f t="shared" si="216"/>
        <v>телефоны и гаджеты</v>
      </c>
      <c r="E5350" s="20">
        <v>15.9</v>
      </c>
      <c r="F5350" s="21">
        <v>15.105</v>
      </c>
      <c r="G5350" s="22">
        <v>1.4722222222222223</v>
      </c>
      <c r="H5350" s="21">
        <v>10.8</v>
      </c>
    </row>
    <row r="5351" ht="15.75" customHeight="1">
      <c r="A5351" s="16" t="str">
        <f t="shared" ref="A5351:B5351" si="5195">A5315</f>
        <v>апрель</v>
      </c>
      <c r="B5351" s="18">
        <f t="shared" si="5195"/>
        <v>2</v>
      </c>
      <c r="C5351" s="18">
        <f t="shared" si="215"/>
        <v>147</v>
      </c>
      <c r="D5351" s="19" t="str">
        <f t="shared" si="216"/>
        <v>телефоны и гаджеты</v>
      </c>
      <c r="E5351" s="20">
        <v>14.25</v>
      </c>
      <c r="F5351" s="21">
        <v>13.402125000000002</v>
      </c>
      <c r="G5351" s="22">
        <v>1.0795454545454546</v>
      </c>
      <c r="H5351" s="21">
        <v>13.2</v>
      </c>
    </row>
    <row r="5352" ht="15.75" customHeight="1">
      <c r="A5352" s="16" t="str">
        <f t="shared" ref="A5352:B5352" si="5196">A5316</f>
        <v>май</v>
      </c>
      <c r="B5352" s="18">
        <f t="shared" si="5196"/>
        <v>2</v>
      </c>
      <c r="C5352" s="18">
        <f t="shared" si="215"/>
        <v>147</v>
      </c>
      <c r="D5352" s="19" t="str">
        <f t="shared" si="216"/>
        <v>телефоны и гаджеты</v>
      </c>
      <c r="E5352" s="20">
        <v>14.55</v>
      </c>
      <c r="F5352" s="21">
        <v>13.960725</v>
      </c>
      <c r="G5352" s="22">
        <v>1.347222222222222</v>
      </c>
      <c r="H5352" s="21">
        <v>10.8</v>
      </c>
    </row>
    <row r="5353" ht="15.75" customHeight="1">
      <c r="A5353" s="16" t="str">
        <f t="shared" ref="A5353:B5353" si="5197">A5317</f>
        <v>июнь</v>
      </c>
      <c r="B5353" s="18">
        <f t="shared" si="5197"/>
        <v>2</v>
      </c>
      <c r="C5353" s="18">
        <f t="shared" si="215"/>
        <v>147</v>
      </c>
      <c r="D5353" s="19" t="str">
        <f t="shared" si="216"/>
        <v>телефоны и гаджеты</v>
      </c>
      <c r="E5353" s="20">
        <v>16.35</v>
      </c>
      <c r="F5353" s="21">
        <v>15.843150000000001</v>
      </c>
      <c r="G5353" s="22">
        <v>1.5138888888888888</v>
      </c>
      <c r="H5353" s="21">
        <v>10.8</v>
      </c>
    </row>
    <row r="5354" ht="15.75" customHeight="1">
      <c r="A5354" s="16" t="str">
        <f t="shared" ref="A5354:B5354" si="5198">A5318</f>
        <v>июль</v>
      </c>
      <c r="B5354" s="18">
        <f t="shared" si="5198"/>
        <v>3</v>
      </c>
      <c r="C5354" s="18">
        <f t="shared" si="215"/>
        <v>147</v>
      </c>
      <c r="D5354" s="19" t="str">
        <f t="shared" si="216"/>
        <v>телефоны и гаджеты</v>
      </c>
      <c r="E5354" s="20">
        <v>12.6</v>
      </c>
      <c r="F5354" s="21">
        <v>12.2094</v>
      </c>
      <c r="G5354" s="22">
        <v>0.9545454545454546</v>
      </c>
      <c r="H5354" s="21">
        <v>13.2</v>
      </c>
    </row>
    <row r="5355" ht="15.75" customHeight="1">
      <c r="A5355" s="16" t="str">
        <f t="shared" ref="A5355:B5355" si="5199">A5319</f>
        <v>август</v>
      </c>
      <c r="B5355" s="18">
        <f t="shared" si="5199"/>
        <v>3</v>
      </c>
      <c r="C5355" s="18">
        <f t="shared" si="215"/>
        <v>147</v>
      </c>
      <c r="D5355" s="19" t="str">
        <f t="shared" si="216"/>
        <v>телефоны и гаджеты</v>
      </c>
      <c r="E5355" s="20">
        <v>12.6</v>
      </c>
      <c r="F5355" s="21">
        <v>11.610899999999999</v>
      </c>
      <c r="G5355" s="22">
        <v>1.1666666666666665</v>
      </c>
      <c r="H5355" s="21">
        <v>10.8</v>
      </c>
    </row>
    <row r="5356" ht="15.75" customHeight="1">
      <c r="A5356" s="16" t="str">
        <f t="shared" ref="A5356:B5356" si="5200">A5320</f>
        <v>сентябрь</v>
      </c>
      <c r="B5356" s="18">
        <f t="shared" si="5200"/>
        <v>3</v>
      </c>
      <c r="C5356" s="18">
        <f t="shared" si="215"/>
        <v>147</v>
      </c>
      <c r="D5356" s="19" t="str">
        <f t="shared" si="216"/>
        <v>телефоны и гаджеты</v>
      </c>
      <c r="E5356" s="20">
        <v>13.5</v>
      </c>
      <c r="F5356" s="21">
        <v>12.69675</v>
      </c>
      <c r="G5356" s="22">
        <v>1.125</v>
      </c>
      <c r="H5356" s="21">
        <v>12.0</v>
      </c>
    </row>
    <row r="5357" ht="15.75" customHeight="1">
      <c r="A5357" s="16" t="str">
        <f t="shared" ref="A5357:B5357" si="5201">A5321</f>
        <v>январь</v>
      </c>
      <c r="B5357" s="18">
        <f t="shared" si="5201"/>
        <v>1</v>
      </c>
      <c r="C5357" s="18">
        <f t="shared" si="215"/>
        <v>148</v>
      </c>
      <c r="D5357" s="19" t="str">
        <f t="shared" si="216"/>
        <v>платежи</v>
      </c>
      <c r="E5357" s="20">
        <v>13.95</v>
      </c>
      <c r="F5357" s="21">
        <v>12.854925000000001</v>
      </c>
      <c r="G5357" s="22">
        <v>1.0568181818181819</v>
      </c>
      <c r="H5357" s="21">
        <v>13.2</v>
      </c>
    </row>
    <row r="5358" ht="15.75" customHeight="1">
      <c r="A5358" s="16" t="str">
        <f t="shared" ref="A5358:B5358" si="5202">A5322</f>
        <v>февраль</v>
      </c>
      <c r="B5358" s="18">
        <f t="shared" si="5202"/>
        <v>1</v>
      </c>
      <c r="C5358" s="18">
        <f t="shared" si="215"/>
        <v>148</v>
      </c>
      <c r="D5358" s="19" t="str">
        <f t="shared" si="216"/>
        <v>платежи</v>
      </c>
      <c r="E5358" s="20">
        <v>12.0</v>
      </c>
      <c r="F5358" s="21">
        <v>11.286</v>
      </c>
      <c r="G5358" s="22">
        <v>0.9090909090909093</v>
      </c>
      <c r="H5358" s="21">
        <v>13.2</v>
      </c>
    </row>
    <row r="5359" ht="15.75" customHeight="1">
      <c r="A5359" s="16" t="str">
        <f t="shared" ref="A5359:B5359" si="5203">A5323</f>
        <v>март</v>
      </c>
      <c r="B5359" s="18">
        <f t="shared" si="5203"/>
        <v>1</v>
      </c>
      <c r="C5359" s="18">
        <f t="shared" si="215"/>
        <v>148</v>
      </c>
      <c r="D5359" s="19" t="str">
        <f t="shared" si="216"/>
        <v>платежи</v>
      </c>
      <c r="E5359" s="20">
        <v>13.5</v>
      </c>
      <c r="F5359" s="21">
        <v>12.95325</v>
      </c>
      <c r="G5359" s="22">
        <v>0.9375</v>
      </c>
      <c r="H5359" s="21">
        <v>14.4</v>
      </c>
    </row>
    <row r="5360" ht="15.75" customHeight="1">
      <c r="A5360" s="16" t="str">
        <f t="shared" ref="A5360:B5360" si="5204">A5324</f>
        <v>апрель</v>
      </c>
      <c r="B5360" s="18">
        <f t="shared" si="5204"/>
        <v>2</v>
      </c>
      <c r="C5360" s="18">
        <f t="shared" si="215"/>
        <v>148</v>
      </c>
      <c r="D5360" s="19" t="str">
        <f t="shared" si="216"/>
        <v>платежи</v>
      </c>
      <c r="E5360" s="20">
        <v>13.5</v>
      </c>
      <c r="F5360" s="21">
        <v>13.0815</v>
      </c>
      <c r="G5360" s="22">
        <v>1.25</v>
      </c>
      <c r="H5360" s="21">
        <v>10.8</v>
      </c>
    </row>
    <row r="5361" ht="15.75" customHeight="1">
      <c r="A5361" s="16" t="str">
        <f t="shared" ref="A5361:B5361" si="5205">A5325</f>
        <v>май</v>
      </c>
      <c r="B5361" s="18">
        <f t="shared" si="5205"/>
        <v>2</v>
      </c>
      <c r="C5361" s="18">
        <f t="shared" si="215"/>
        <v>148</v>
      </c>
      <c r="D5361" s="19" t="str">
        <f t="shared" si="216"/>
        <v>платежи</v>
      </c>
      <c r="E5361" s="20">
        <v>17.7</v>
      </c>
      <c r="F5361" s="21">
        <v>16.4787</v>
      </c>
      <c r="G5361" s="22">
        <v>1.4749999999999999</v>
      </c>
      <c r="H5361" s="21">
        <v>12.0</v>
      </c>
    </row>
    <row r="5362" ht="15.75" customHeight="1">
      <c r="A5362" s="16" t="str">
        <f t="shared" ref="A5362:B5362" si="5206">A5326</f>
        <v>июнь</v>
      </c>
      <c r="B5362" s="18">
        <f t="shared" si="5206"/>
        <v>2</v>
      </c>
      <c r="C5362" s="18">
        <f t="shared" si="215"/>
        <v>148</v>
      </c>
      <c r="D5362" s="19" t="str">
        <f t="shared" si="216"/>
        <v>платежи</v>
      </c>
      <c r="E5362" s="20">
        <v>13.35</v>
      </c>
      <c r="F5362" s="21">
        <v>12.809325</v>
      </c>
      <c r="G5362" s="22">
        <v>1.2361111111111112</v>
      </c>
      <c r="H5362" s="21">
        <v>10.8</v>
      </c>
    </row>
    <row r="5363" ht="15.75" customHeight="1">
      <c r="A5363" s="16" t="str">
        <f t="shared" ref="A5363:B5363" si="5207">A5327</f>
        <v>июль</v>
      </c>
      <c r="B5363" s="18">
        <f t="shared" si="5207"/>
        <v>3</v>
      </c>
      <c r="C5363" s="18">
        <f t="shared" si="215"/>
        <v>148</v>
      </c>
      <c r="D5363" s="19" t="str">
        <f t="shared" si="216"/>
        <v>платежи</v>
      </c>
      <c r="E5363" s="20">
        <v>14.25</v>
      </c>
      <c r="F5363" s="21">
        <v>13.5375</v>
      </c>
      <c r="G5363" s="22">
        <v>1.0795454545454546</v>
      </c>
      <c r="H5363" s="21">
        <v>13.2</v>
      </c>
    </row>
    <row r="5364" ht="15.75" customHeight="1">
      <c r="A5364" s="16" t="str">
        <f t="shared" ref="A5364:B5364" si="5208">A5328</f>
        <v>август</v>
      </c>
      <c r="B5364" s="18">
        <f t="shared" si="5208"/>
        <v>3</v>
      </c>
      <c r="C5364" s="18">
        <f t="shared" si="215"/>
        <v>148</v>
      </c>
      <c r="D5364" s="19" t="str">
        <f t="shared" si="216"/>
        <v>платежи</v>
      </c>
      <c r="E5364" s="20">
        <v>16.5</v>
      </c>
      <c r="F5364" s="21">
        <v>15.988499999999998</v>
      </c>
      <c r="G5364" s="22">
        <v>1.1458333333333335</v>
      </c>
      <c r="H5364" s="21">
        <v>14.4</v>
      </c>
    </row>
    <row r="5365" ht="15.75" customHeight="1">
      <c r="A5365" s="16" t="str">
        <f t="shared" ref="A5365:B5365" si="5209">A5329</f>
        <v>сентябрь</v>
      </c>
      <c r="B5365" s="18">
        <f t="shared" si="5209"/>
        <v>3</v>
      </c>
      <c r="C5365" s="18">
        <f t="shared" si="215"/>
        <v>148</v>
      </c>
      <c r="D5365" s="19" t="str">
        <f t="shared" si="216"/>
        <v>платежи</v>
      </c>
      <c r="E5365" s="20">
        <v>17.25</v>
      </c>
      <c r="F5365" s="21">
        <v>16.3875</v>
      </c>
      <c r="G5365" s="22">
        <v>1.3068181818181817</v>
      </c>
      <c r="H5365" s="21">
        <v>13.2</v>
      </c>
    </row>
    <row r="5366" ht="15.75" customHeight="1">
      <c r="A5366" s="16" t="str">
        <f t="shared" ref="A5366:B5366" si="5210">A5330</f>
        <v>январь</v>
      </c>
      <c r="B5366" s="18">
        <f t="shared" si="5210"/>
        <v>1</v>
      </c>
      <c r="C5366" s="18">
        <f t="shared" si="215"/>
        <v>144</v>
      </c>
      <c r="D5366" s="19" t="str">
        <f t="shared" si="216"/>
        <v>Услуги</v>
      </c>
      <c r="E5366" s="20">
        <v>47.5</v>
      </c>
      <c r="F5366" s="21">
        <v>34.9125</v>
      </c>
      <c r="G5366" s="22">
        <v>3.958333333333333</v>
      </c>
      <c r="H5366" s="21">
        <v>12.0</v>
      </c>
    </row>
    <row r="5367" ht="15.75" customHeight="1">
      <c r="A5367" s="16" t="str">
        <f t="shared" ref="A5367:B5367" si="5211">A5331</f>
        <v>февраль</v>
      </c>
      <c r="B5367" s="18">
        <f t="shared" si="5211"/>
        <v>1</v>
      </c>
      <c r="C5367" s="18">
        <f t="shared" si="215"/>
        <v>144</v>
      </c>
      <c r="D5367" s="19" t="str">
        <f t="shared" si="216"/>
        <v>Услуги</v>
      </c>
      <c r="E5367" s="20">
        <v>52.0</v>
      </c>
      <c r="F5367" s="21">
        <v>37.492</v>
      </c>
      <c r="G5367" s="22">
        <v>4.333333333333334</v>
      </c>
      <c r="H5367" s="21">
        <v>12.0</v>
      </c>
    </row>
    <row r="5368" ht="15.75" customHeight="1">
      <c r="A5368" s="16" t="str">
        <f t="shared" ref="A5368:B5368" si="5212">A5332</f>
        <v>март</v>
      </c>
      <c r="B5368" s="18">
        <f t="shared" si="5212"/>
        <v>1</v>
      </c>
      <c r="C5368" s="18">
        <f t="shared" si="215"/>
        <v>144</v>
      </c>
      <c r="D5368" s="19" t="str">
        <f t="shared" si="216"/>
        <v>Услуги</v>
      </c>
      <c r="E5368" s="20">
        <v>57.49999999999999</v>
      </c>
      <c r="F5368" s="21">
        <v>39.445</v>
      </c>
      <c r="G5368" s="22">
        <v>5.324074074074074</v>
      </c>
      <c r="H5368" s="21">
        <v>10.8</v>
      </c>
    </row>
    <row r="5369" ht="15.75" customHeight="1">
      <c r="A5369" s="16" t="str">
        <f t="shared" ref="A5369:B5369" si="5213">A5333</f>
        <v>апрель</v>
      </c>
      <c r="B5369" s="18">
        <f t="shared" si="5213"/>
        <v>2</v>
      </c>
      <c r="C5369" s="18">
        <f t="shared" si="215"/>
        <v>144</v>
      </c>
      <c r="D5369" s="19" t="str">
        <f t="shared" si="216"/>
        <v>Услуги</v>
      </c>
      <c r="E5369" s="20">
        <v>57.49999999999999</v>
      </c>
      <c r="F5369" s="21">
        <v>42.2625</v>
      </c>
      <c r="G5369" s="22">
        <v>3.993055555555556</v>
      </c>
      <c r="H5369" s="21">
        <v>14.4</v>
      </c>
    </row>
    <row r="5370" ht="15.75" customHeight="1">
      <c r="A5370" s="16" t="str">
        <f t="shared" ref="A5370:B5370" si="5214">A5334</f>
        <v>май</v>
      </c>
      <c r="B5370" s="18">
        <f t="shared" si="5214"/>
        <v>2</v>
      </c>
      <c r="C5370" s="18">
        <f t="shared" si="215"/>
        <v>144</v>
      </c>
      <c r="D5370" s="19" t="str">
        <f t="shared" si="216"/>
        <v>Услуги</v>
      </c>
      <c r="E5370" s="20">
        <v>55.50000000000001</v>
      </c>
      <c r="F5370" s="21">
        <v>38.07299999999999</v>
      </c>
      <c r="G5370" s="22">
        <v>3.854166666666667</v>
      </c>
      <c r="H5370" s="21">
        <v>14.4</v>
      </c>
    </row>
    <row r="5371" ht="15.75" customHeight="1">
      <c r="A5371" s="16" t="str">
        <f t="shared" ref="A5371:B5371" si="5215">A5335</f>
        <v>июнь</v>
      </c>
      <c r="B5371" s="18">
        <f t="shared" si="5215"/>
        <v>2</v>
      </c>
      <c r="C5371" s="18">
        <f t="shared" si="215"/>
        <v>144</v>
      </c>
      <c r="D5371" s="19" t="str">
        <f t="shared" si="216"/>
        <v>Услуги</v>
      </c>
      <c r="E5371" s="20">
        <v>55.00000000000001</v>
      </c>
      <c r="F5371" s="21">
        <v>40.04</v>
      </c>
      <c r="G5371" s="22">
        <v>4.583333333333334</v>
      </c>
      <c r="H5371" s="21">
        <v>12.0</v>
      </c>
    </row>
    <row r="5372" ht="15.75" customHeight="1">
      <c r="A5372" s="16" t="str">
        <f t="shared" ref="A5372:B5372" si="5216">A5336</f>
        <v>июль</v>
      </c>
      <c r="B5372" s="18">
        <f t="shared" si="5216"/>
        <v>3</v>
      </c>
      <c r="C5372" s="18">
        <f t="shared" si="215"/>
        <v>144</v>
      </c>
      <c r="D5372" s="19" t="str">
        <f t="shared" si="216"/>
        <v>Услуги</v>
      </c>
      <c r="E5372" s="20">
        <v>43.0</v>
      </c>
      <c r="F5372" s="21">
        <v>29.197</v>
      </c>
      <c r="G5372" s="22">
        <v>3.257575757575757</v>
      </c>
      <c r="H5372" s="21">
        <v>13.2</v>
      </c>
    </row>
    <row r="5373" ht="15.75" customHeight="1">
      <c r="A5373" s="16" t="str">
        <f t="shared" ref="A5373:B5373" si="5217">A5337</f>
        <v>август</v>
      </c>
      <c r="B5373" s="18">
        <f t="shared" si="5217"/>
        <v>3</v>
      </c>
      <c r="C5373" s="18">
        <f t="shared" si="215"/>
        <v>144</v>
      </c>
      <c r="D5373" s="19" t="str">
        <f t="shared" si="216"/>
        <v>Услуги</v>
      </c>
      <c r="E5373" s="20">
        <v>54.0</v>
      </c>
      <c r="F5373" s="21">
        <v>37.8</v>
      </c>
      <c r="G5373" s="22">
        <v>5.0</v>
      </c>
      <c r="H5373" s="21">
        <v>10.8</v>
      </c>
    </row>
    <row r="5374" ht="15.75" customHeight="1">
      <c r="A5374" s="16" t="str">
        <f t="shared" ref="A5374:B5374" si="5218">A5338</f>
        <v>сентябрь</v>
      </c>
      <c r="B5374" s="18">
        <f t="shared" si="5218"/>
        <v>3</v>
      </c>
      <c r="C5374" s="18">
        <f t="shared" si="215"/>
        <v>144</v>
      </c>
      <c r="D5374" s="19" t="str">
        <f t="shared" si="216"/>
        <v>Услуги</v>
      </c>
      <c r="E5374" s="20">
        <v>53.0</v>
      </c>
      <c r="F5374" s="21">
        <v>37.84199999999999</v>
      </c>
      <c r="G5374" s="22">
        <v>3.680555555555556</v>
      </c>
      <c r="H5374" s="21">
        <v>14.4</v>
      </c>
    </row>
    <row r="5375" ht="15.75" customHeight="1">
      <c r="A5375" s="16" t="str">
        <f t="shared" ref="A5375:B5375" si="5219">A5339</f>
        <v>январь</v>
      </c>
      <c r="B5375" s="18">
        <f t="shared" si="5219"/>
        <v>1</v>
      </c>
      <c r="C5375" s="18">
        <f t="shared" si="215"/>
        <v>147</v>
      </c>
      <c r="D5375" s="19" t="str">
        <f t="shared" si="216"/>
        <v>Услуги</v>
      </c>
      <c r="E5375" s="20">
        <v>55.50000000000001</v>
      </c>
      <c r="F5375" s="21">
        <v>40.403999999999996</v>
      </c>
      <c r="G5375" s="22">
        <v>4.204545454545454</v>
      </c>
      <c r="H5375" s="21">
        <v>13.2</v>
      </c>
    </row>
    <row r="5376" ht="15.75" customHeight="1">
      <c r="A5376" s="16" t="str">
        <f t="shared" ref="A5376:B5376" si="5220">A5340</f>
        <v>февраль</v>
      </c>
      <c r="B5376" s="18">
        <f t="shared" si="5220"/>
        <v>1</v>
      </c>
      <c r="C5376" s="18">
        <f t="shared" si="215"/>
        <v>147</v>
      </c>
      <c r="D5376" s="19" t="str">
        <f t="shared" si="216"/>
        <v>Услуги</v>
      </c>
      <c r="E5376" s="20">
        <v>47.5</v>
      </c>
      <c r="F5376" s="21">
        <v>33.25</v>
      </c>
      <c r="G5376" s="22">
        <v>4.398148148148148</v>
      </c>
      <c r="H5376" s="21">
        <v>10.8</v>
      </c>
    </row>
    <row r="5377" ht="15.75" customHeight="1">
      <c r="A5377" s="16" t="str">
        <f t="shared" ref="A5377:B5377" si="5221">A5341</f>
        <v>март</v>
      </c>
      <c r="B5377" s="18">
        <f t="shared" si="5221"/>
        <v>1</v>
      </c>
      <c r="C5377" s="18">
        <f t="shared" si="215"/>
        <v>147</v>
      </c>
      <c r="D5377" s="19" t="str">
        <f t="shared" si="216"/>
        <v>Услуги</v>
      </c>
      <c r="E5377" s="20">
        <v>47.0</v>
      </c>
      <c r="F5377" s="21">
        <v>31.583999999999996</v>
      </c>
      <c r="G5377" s="22">
        <v>4.351851851851853</v>
      </c>
      <c r="H5377" s="21">
        <v>10.8</v>
      </c>
    </row>
    <row r="5378" ht="15.75" customHeight="1">
      <c r="A5378" s="16" t="str">
        <f t="shared" ref="A5378:B5378" si="5222">A5342</f>
        <v>апрель</v>
      </c>
      <c r="B5378" s="18">
        <f t="shared" si="5222"/>
        <v>2</v>
      </c>
      <c r="C5378" s="18">
        <f t="shared" si="215"/>
        <v>147</v>
      </c>
      <c r="D5378" s="19" t="str">
        <f t="shared" si="216"/>
        <v>Услуги</v>
      </c>
      <c r="E5378" s="20">
        <v>55.00000000000001</v>
      </c>
      <c r="F5378" s="21">
        <v>40.425</v>
      </c>
      <c r="G5378" s="22">
        <v>4.166666666666666</v>
      </c>
      <c r="H5378" s="21">
        <v>13.2</v>
      </c>
    </row>
    <row r="5379" ht="15.75" customHeight="1">
      <c r="A5379" s="16" t="str">
        <f t="shared" ref="A5379:B5379" si="5223">A5343</f>
        <v>май</v>
      </c>
      <c r="B5379" s="18">
        <f t="shared" si="5223"/>
        <v>2</v>
      </c>
      <c r="C5379" s="18">
        <f t="shared" si="215"/>
        <v>147</v>
      </c>
      <c r="D5379" s="19" t="str">
        <f t="shared" si="216"/>
        <v>Услуги</v>
      </c>
      <c r="E5379" s="20">
        <v>57.99999999999999</v>
      </c>
      <c r="F5379" s="21">
        <v>39.78799999999999</v>
      </c>
      <c r="G5379" s="22">
        <v>4.833333333333332</v>
      </c>
      <c r="H5379" s="21">
        <v>12.0</v>
      </c>
    </row>
    <row r="5380" ht="15.75" customHeight="1">
      <c r="A5380" s="16" t="str">
        <f t="shared" ref="A5380:B5380" si="5224">A5344</f>
        <v>июнь</v>
      </c>
      <c r="B5380" s="18">
        <f t="shared" si="5224"/>
        <v>2</v>
      </c>
      <c r="C5380" s="18">
        <f t="shared" si="215"/>
        <v>147</v>
      </c>
      <c r="D5380" s="19" t="str">
        <f t="shared" si="216"/>
        <v>Услуги</v>
      </c>
      <c r="E5380" s="20">
        <v>54.0</v>
      </c>
      <c r="F5380" s="21">
        <v>35.91</v>
      </c>
      <c r="G5380" s="22">
        <v>4.5</v>
      </c>
      <c r="H5380" s="21">
        <v>12.0</v>
      </c>
    </row>
    <row r="5381" ht="15.75" customHeight="1">
      <c r="A5381" s="16" t="str">
        <f t="shared" ref="A5381:B5381" si="5225">A5345</f>
        <v>июль</v>
      </c>
      <c r="B5381" s="18">
        <f t="shared" si="5225"/>
        <v>3</v>
      </c>
      <c r="C5381" s="18">
        <f t="shared" si="215"/>
        <v>147</v>
      </c>
      <c r="D5381" s="19" t="str">
        <f t="shared" si="216"/>
        <v>Услуги</v>
      </c>
      <c r="E5381" s="20">
        <v>57.49999999999999</v>
      </c>
      <c r="F5381" s="21">
        <v>40.25</v>
      </c>
      <c r="G5381" s="22">
        <v>4.356060606060606</v>
      </c>
      <c r="H5381" s="21">
        <v>13.2</v>
      </c>
    </row>
    <row r="5382" ht="15.75" customHeight="1">
      <c r="A5382" s="16" t="str">
        <f t="shared" ref="A5382:B5382" si="5226">A5346</f>
        <v>август</v>
      </c>
      <c r="B5382" s="18">
        <f t="shared" si="5226"/>
        <v>3</v>
      </c>
      <c r="C5382" s="18">
        <f t="shared" si="215"/>
        <v>147</v>
      </c>
      <c r="D5382" s="19" t="str">
        <f t="shared" si="216"/>
        <v>Услуги</v>
      </c>
      <c r="E5382" s="20">
        <v>53.0</v>
      </c>
      <c r="F5382" s="21">
        <v>38.955</v>
      </c>
      <c r="G5382" s="22">
        <v>4.416666666666666</v>
      </c>
      <c r="H5382" s="21">
        <v>12.0</v>
      </c>
    </row>
    <row r="5383" ht="15.75" customHeight="1">
      <c r="A5383" s="16" t="str">
        <f t="shared" ref="A5383:B5383" si="5227">A5347</f>
        <v>сентябрь</v>
      </c>
      <c r="B5383" s="18">
        <f t="shared" si="5227"/>
        <v>3</v>
      </c>
      <c r="C5383" s="18">
        <f t="shared" si="215"/>
        <v>147</v>
      </c>
      <c r="D5383" s="19" t="str">
        <f t="shared" si="216"/>
        <v>Услуги</v>
      </c>
      <c r="E5383" s="20">
        <v>53.5</v>
      </c>
      <c r="F5383" s="21">
        <v>38.573499999999996</v>
      </c>
      <c r="G5383" s="22">
        <v>4.458333333333334</v>
      </c>
      <c r="H5383" s="21">
        <v>12.0</v>
      </c>
    </row>
    <row r="5384" ht="15.75" customHeight="1">
      <c r="A5384" s="16" t="str">
        <f t="shared" ref="A5384:B5384" si="5228">A5348</f>
        <v>январь</v>
      </c>
      <c r="B5384" s="18">
        <f t="shared" si="5228"/>
        <v>1</v>
      </c>
      <c r="C5384" s="18">
        <f t="shared" si="215"/>
        <v>148</v>
      </c>
      <c r="D5384" s="19" t="str">
        <f t="shared" si="216"/>
        <v>телефоны и гаджеты</v>
      </c>
      <c r="E5384" s="20">
        <v>58.5</v>
      </c>
      <c r="F5384" s="21">
        <v>40.949999999999996</v>
      </c>
      <c r="G5384" s="22">
        <v>4.0625</v>
      </c>
      <c r="H5384" s="21">
        <v>14.4</v>
      </c>
    </row>
    <row r="5385" ht="15.75" customHeight="1">
      <c r="A5385" s="16" t="str">
        <f t="shared" ref="A5385:B5385" si="5229">A5349</f>
        <v>февраль</v>
      </c>
      <c r="B5385" s="18">
        <f t="shared" si="5229"/>
        <v>1</v>
      </c>
      <c r="C5385" s="18">
        <f t="shared" si="215"/>
        <v>148</v>
      </c>
      <c r="D5385" s="19" t="str">
        <f t="shared" si="216"/>
        <v>телефоны и гаджеты</v>
      </c>
      <c r="E5385" s="20">
        <v>56.49999999999999</v>
      </c>
      <c r="F5385" s="21">
        <v>41.5275</v>
      </c>
      <c r="G5385" s="22">
        <v>3.923611111111111</v>
      </c>
      <c r="H5385" s="21">
        <v>14.4</v>
      </c>
    </row>
    <row r="5386" ht="15.75" customHeight="1">
      <c r="A5386" s="16" t="str">
        <f t="shared" ref="A5386:B5386" si="5230">A5350</f>
        <v>март</v>
      </c>
      <c r="B5386" s="18">
        <f t="shared" si="5230"/>
        <v>1</v>
      </c>
      <c r="C5386" s="18">
        <f t="shared" si="215"/>
        <v>148</v>
      </c>
      <c r="D5386" s="19" t="str">
        <f t="shared" si="216"/>
        <v>телефоны и гаджеты</v>
      </c>
      <c r="E5386" s="20">
        <v>52.0</v>
      </c>
      <c r="F5386" s="21">
        <v>37.856</v>
      </c>
      <c r="G5386" s="22">
        <v>4.333333333333334</v>
      </c>
      <c r="H5386" s="21">
        <v>12.0</v>
      </c>
    </row>
    <row r="5387" ht="15.75" customHeight="1">
      <c r="A5387" s="16" t="str">
        <f t="shared" ref="A5387:B5387" si="5231">A5351</f>
        <v>апрель</v>
      </c>
      <c r="B5387" s="18">
        <f t="shared" si="5231"/>
        <v>2</v>
      </c>
      <c r="C5387" s="18">
        <f t="shared" si="215"/>
        <v>148</v>
      </c>
      <c r="D5387" s="19" t="str">
        <f t="shared" si="216"/>
        <v>телефоны и гаджеты</v>
      </c>
      <c r="E5387" s="20">
        <v>56.00000000000001</v>
      </c>
      <c r="F5387" s="21">
        <v>38.808</v>
      </c>
      <c r="G5387" s="22">
        <v>3.888888888888889</v>
      </c>
      <c r="H5387" s="21">
        <v>14.4</v>
      </c>
    </row>
    <row r="5388" ht="15.75" customHeight="1">
      <c r="A5388" s="16" t="str">
        <f t="shared" ref="A5388:B5388" si="5232">A5352</f>
        <v>май</v>
      </c>
      <c r="B5388" s="18">
        <f t="shared" si="5232"/>
        <v>2</v>
      </c>
      <c r="C5388" s="18">
        <f t="shared" si="215"/>
        <v>148</v>
      </c>
      <c r="D5388" s="19" t="str">
        <f t="shared" si="216"/>
        <v>телефоны и гаджеты</v>
      </c>
      <c r="E5388" s="20">
        <v>56.00000000000001</v>
      </c>
      <c r="F5388" s="21">
        <v>38.416</v>
      </c>
      <c r="G5388" s="22">
        <v>3.888888888888889</v>
      </c>
      <c r="H5388" s="21">
        <v>14.4</v>
      </c>
    </row>
    <row r="5389" ht="15.75" customHeight="1">
      <c r="A5389" s="16" t="str">
        <f t="shared" ref="A5389:B5389" si="5233">A5353</f>
        <v>июнь</v>
      </c>
      <c r="B5389" s="18">
        <f t="shared" si="5233"/>
        <v>2</v>
      </c>
      <c r="C5389" s="18">
        <f t="shared" si="215"/>
        <v>148</v>
      </c>
      <c r="D5389" s="19" t="str">
        <f t="shared" si="216"/>
        <v>телефоны и гаджеты</v>
      </c>
      <c r="E5389" s="20">
        <v>41.0</v>
      </c>
      <c r="F5389" s="21">
        <v>29.274</v>
      </c>
      <c r="G5389" s="22">
        <v>3.4166666666666665</v>
      </c>
      <c r="H5389" s="21">
        <v>12.0</v>
      </c>
    </row>
    <row r="5390" ht="15.75" customHeight="1">
      <c r="A5390" s="16" t="str">
        <f t="shared" ref="A5390:B5390" si="5234">A5354</f>
        <v>июль</v>
      </c>
      <c r="B5390" s="18">
        <f t="shared" si="5234"/>
        <v>3</v>
      </c>
      <c r="C5390" s="18">
        <f t="shared" si="215"/>
        <v>148</v>
      </c>
      <c r="D5390" s="19" t="str">
        <f t="shared" si="216"/>
        <v>телефоны и гаджеты</v>
      </c>
      <c r="E5390" s="20">
        <v>52.5</v>
      </c>
      <c r="F5390" s="21">
        <v>35.28</v>
      </c>
      <c r="G5390" s="22">
        <v>3.9772727272727266</v>
      </c>
      <c r="H5390" s="21">
        <v>13.2</v>
      </c>
    </row>
    <row r="5391" ht="15.75" customHeight="1">
      <c r="A5391" s="16" t="str">
        <f t="shared" ref="A5391:B5391" si="5235">A5355</f>
        <v>август</v>
      </c>
      <c r="B5391" s="18">
        <f t="shared" si="5235"/>
        <v>3</v>
      </c>
      <c r="C5391" s="18">
        <f t="shared" si="215"/>
        <v>148</v>
      </c>
      <c r="D5391" s="19" t="str">
        <f t="shared" si="216"/>
        <v>телефоны и гаджеты</v>
      </c>
      <c r="E5391" s="20">
        <v>55.00000000000001</v>
      </c>
      <c r="F5391" s="21">
        <v>40.04</v>
      </c>
      <c r="G5391" s="22">
        <v>4.583333333333334</v>
      </c>
      <c r="H5391" s="21">
        <v>12.0</v>
      </c>
    </row>
    <row r="5392" ht="15.75" customHeight="1">
      <c r="A5392" s="16" t="str">
        <f t="shared" ref="A5392:B5392" si="5236">A5356</f>
        <v>сентябрь</v>
      </c>
      <c r="B5392" s="18">
        <f t="shared" si="5236"/>
        <v>3</v>
      </c>
      <c r="C5392" s="18">
        <f t="shared" si="215"/>
        <v>148</v>
      </c>
      <c r="D5392" s="19" t="str">
        <f t="shared" si="216"/>
        <v>телефоны и гаджеты</v>
      </c>
      <c r="E5392" s="20">
        <v>46.5</v>
      </c>
      <c r="F5392" s="21">
        <v>30.922499999999996</v>
      </c>
      <c r="G5392" s="22">
        <v>3.5227272727272734</v>
      </c>
      <c r="H5392" s="21">
        <v>13.2</v>
      </c>
    </row>
    <row r="5393" ht="15.75" customHeight="1">
      <c r="A5393" s="16" t="str">
        <f t="shared" ref="A5393:B5393" si="5237">A5357</f>
        <v>январь</v>
      </c>
      <c r="B5393" s="18">
        <f t="shared" si="5237"/>
        <v>1</v>
      </c>
      <c r="C5393" s="18">
        <f t="shared" si="215"/>
        <v>149</v>
      </c>
      <c r="D5393" s="19" t="str">
        <f t="shared" si="216"/>
        <v>платежи</v>
      </c>
      <c r="E5393" s="20">
        <v>57.49999999999999</v>
      </c>
      <c r="F5393" s="21">
        <v>40.6525</v>
      </c>
      <c r="G5393" s="22">
        <v>5.324074074074074</v>
      </c>
      <c r="H5393" s="21">
        <v>10.8</v>
      </c>
    </row>
    <row r="5394" ht="15.75" customHeight="1">
      <c r="A5394" s="16" t="str">
        <f t="shared" ref="A5394:B5394" si="5238">A5358</f>
        <v>февраль</v>
      </c>
      <c r="B5394" s="18">
        <f t="shared" si="5238"/>
        <v>1</v>
      </c>
      <c r="C5394" s="18">
        <f t="shared" si="215"/>
        <v>149</v>
      </c>
      <c r="D5394" s="19" t="str">
        <f t="shared" si="216"/>
        <v>платежи</v>
      </c>
      <c r="E5394" s="20">
        <v>53.0</v>
      </c>
      <c r="F5394" s="21">
        <v>35.245</v>
      </c>
      <c r="G5394" s="22">
        <v>4.907407407407407</v>
      </c>
      <c r="H5394" s="21">
        <v>10.8</v>
      </c>
    </row>
    <row r="5395" ht="15.75" customHeight="1">
      <c r="A5395" s="16" t="str">
        <f t="shared" ref="A5395:B5395" si="5239">A5359</f>
        <v>март</v>
      </c>
      <c r="B5395" s="18">
        <f t="shared" si="5239"/>
        <v>1</v>
      </c>
      <c r="C5395" s="18">
        <f t="shared" si="215"/>
        <v>149</v>
      </c>
      <c r="D5395" s="19" t="str">
        <f t="shared" si="216"/>
        <v>платежи</v>
      </c>
      <c r="E5395" s="20">
        <v>50.5</v>
      </c>
      <c r="F5395" s="21">
        <v>35.70349999999999</v>
      </c>
      <c r="G5395" s="22">
        <v>4.6759259259259265</v>
      </c>
      <c r="H5395" s="21">
        <v>10.8</v>
      </c>
    </row>
    <row r="5396" ht="15.75" customHeight="1">
      <c r="A5396" s="16" t="str">
        <f t="shared" ref="A5396:B5396" si="5240">A5360</f>
        <v>апрель</v>
      </c>
      <c r="B5396" s="18">
        <f t="shared" si="5240"/>
        <v>2</v>
      </c>
      <c r="C5396" s="18">
        <f t="shared" si="215"/>
        <v>149</v>
      </c>
      <c r="D5396" s="19" t="str">
        <f t="shared" si="216"/>
        <v>платежи</v>
      </c>
      <c r="E5396" s="20">
        <v>60.0</v>
      </c>
      <c r="F5396" s="21">
        <v>42.0</v>
      </c>
      <c r="G5396" s="22">
        <v>5.0</v>
      </c>
      <c r="H5396" s="21">
        <v>12.0</v>
      </c>
    </row>
    <row r="5397" ht="15.75" customHeight="1">
      <c r="A5397" s="16" t="str">
        <f t="shared" ref="A5397:B5397" si="5241">A5361</f>
        <v>май</v>
      </c>
      <c r="B5397" s="18">
        <f t="shared" si="5241"/>
        <v>2</v>
      </c>
      <c r="C5397" s="18">
        <f t="shared" si="215"/>
        <v>149</v>
      </c>
      <c r="D5397" s="19" t="str">
        <f t="shared" si="216"/>
        <v>платежи</v>
      </c>
      <c r="E5397" s="20">
        <v>57.99999999999999</v>
      </c>
      <c r="F5397" s="21">
        <v>41.81799999999999</v>
      </c>
      <c r="G5397" s="22">
        <v>4.393939393939394</v>
      </c>
      <c r="H5397" s="21">
        <v>13.2</v>
      </c>
    </row>
    <row r="5398" ht="15.75" customHeight="1">
      <c r="A5398" s="16" t="str">
        <f t="shared" ref="A5398:B5398" si="5242">A5362</f>
        <v>июнь</v>
      </c>
      <c r="B5398" s="18">
        <f t="shared" si="5242"/>
        <v>2</v>
      </c>
      <c r="C5398" s="18">
        <f t="shared" si="215"/>
        <v>149</v>
      </c>
      <c r="D5398" s="19" t="str">
        <f t="shared" si="216"/>
        <v>платежи</v>
      </c>
      <c r="E5398" s="20">
        <v>40.0</v>
      </c>
      <c r="F5398" s="21">
        <v>29.12</v>
      </c>
      <c r="G5398" s="22">
        <v>2.777777777777778</v>
      </c>
      <c r="H5398" s="21">
        <v>14.4</v>
      </c>
    </row>
    <row r="5399" ht="15.75" customHeight="1">
      <c r="A5399" s="16" t="str">
        <f t="shared" ref="A5399:B5399" si="5243">A5363</f>
        <v>июль</v>
      </c>
      <c r="B5399" s="18">
        <f t="shared" si="5243"/>
        <v>3</v>
      </c>
      <c r="C5399" s="18">
        <f t="shared" si="215"/>
        <v>149</v>
      </c>
      <c r="D5399" s="19" t="str">
        <f t="shared" si="216"/>
        <v>платежи</v>
      </c>
      <c r="E5399" s="20">
        <v>43.5</v>
      </c>
      <c r="F5399" s="21">
        <v>28.927500000000002</v>
      </c>
      <c r="G5399" s="22">
        <v>3.295454545454545</v>
      </c>
      <c r="H5399" s="21">
        <v>13.2</v>
      </c>
    </row>
    <row r="5400" ht="15.75" customHeight="1">
      <c r="A5400" s="16" t="str">
        <f t="shared" ref="A5400:B5400" si="5244">A5364</f>
        <v>август</v>
      </c>
      <c r="B5400" s="18">
        <f t="shared" si="5244"/>
        <v>3</v>
      </c>
      <c r="C5400" s="18">
        <f t="shared" si="215"/>
        <v>149</v>
      </c>
      <c r="D5400" s="19" t="str">
        <f t="shared" si="216"/>
        <v>платежи</v>
      </c>
      <c r="E5400" s="20">
        <v>53.0</v>
      </c>
      <c r="F5400" s="21">
        <v>35.61599999999999</v>
      </c>
      <c r="G5400" s="22">
        <v>4.416666666666666</v>
      </c>
      <c r="H5400" s="21">
        <v>12.0</v>
      </c>
    </row>
    <row r="5401" ht="15.75" customHeight="1">
      <c r="A5401" s="16" t="str">
        <f t="shared" ref="A5401:B5401" si="5245">A5365</f>
        <v>сентябрь</v>
      </c>
      <c r="B5401" s="18">
        <f t="shared" si="5245"/>
        <v>3</v>
      </c>
      <c r="C5401" s="18">
        <f t="shared" si="215"/>
        <v>149</v>
      </c>
      <c r="D5401" s="19" t="str">
        <f t="shared" si="216"/>
        <v>платежи</v>
      </c>
      <c r="E5401" s="20">
        <v>45.5</v>
      </c>
      <c r="F5401" s="21">
        <v>31.212999999999997</v>
      </c>
      <c r="G5401" s="22">
        <v>3.446969696969697</v>
      </c>
      <c r="H5401" s="21">
        <v>13.2</v>
      </c>
    </row>
    <row r="5402" ht="15.75" customHeight="1">
      <c r="A5402" s="16" t="str">
        <f t="shared" ref="A5402:B5402" si="5246">A5366</f>
        <v>январь</v>
      </c>
      <c r="B5402" s="18">
        <f t="shared" si="5246"/>
        <v>1</v>
      </c>
      <c r="C5402" s="18">
        <f t="shared" si="215"/>
        <v>145</v>
      </c>
      <c r="D5402" s="19" t="str">
        <f t="shared" si="216"/>
        <v>Услуги</v>
      </c>
      <c r="E5402" s="20">
        <v>59.5</v>
      </c>
      <c r="F5402" s="21">
        <v>39.983999999999995</v>
      </c>
      <c r="G5402" s="22">
        <v>4.507575757575758</v>
      </c>
      <c r="H5402" s="21">
        <v>13.2</v>
      </c>
    </row>
    <row r="5403" ht="15.75" customHeight="1">
      <c r="A5403" s="16" t="str">
        <f t="shared" ref="A5403:B5403" si="5247">A5367</f>
        <v>февраль</v>
      </c>
      <c r="B5403" s="18">
        <f t="shared" si="5247"/>
        <v>1</v>
      </c>
      <c r="C5403" s="18">
        <f t="shared" si="215"/>
        <v>145</v>
      </c>
      <c r="D5403" s="19" t="str">
        <f t="shared" si="216"/>
        <v>Услуги</v>
      </c>
      <c r="E5403" s="20">
        <v>58.5</v>
      </c>
      <c r="F5403" s="21">
        <v>42.587999999999994</v>
      </c>
      <c r="G5403" s="22">
        <v>4.875</v>
      </c>
      <c r="H5403" s="21">
        <v>12.0</v>
      </c>
    </row>
    <row r="5404" ht="15.75" customHeight="1">
      <c r="A5404" s="16" t="str">
        <f t="shared" ref="A5404:B5404" si="5248">A5368</f>
        <v>март</v>
      </c>
      <c r="B5404" s="18">
        <f t="shared" si="5248"/>
        <v>1</v>
      </c>
      <c r="C5404" s="18">
        <f t="shared" si="215"/>
        <v>145</v>
      </c>
      <c r="D5404" s="19" t="str">
        <f t="shared" si="216"/>
        <v>Услуги</v>
      </c>
      <c r="E5404" s="20">
        <v>53.0</v>
      </c>
      <c r="F5404" s="21">
        <v>35.245</v>
      </c>
      <c r="G5404" s="22">
        <v>4.015151515151515</v>
      </c>
      <c r="H5404" s="21">
        <v>13.2</v>
      </c>
    </row>
    <row r="5405" ht="15.75" customHeight="1">
      <c r="A5405" s="16" t="str">
        <f t="shared" ref="A5405:B5405" si="5249">A5369</f>
        <v>апрель</v>
      </c>
      <c r="B5405" s="18">
        <f t="shared" si="5249"/>
        <v>2</v>
      </c>
      <c r="C5405" s="18">
        <f t="shared" si="215"/>
        <v>145</v>
      </c>
      <c r="D5405" s="19" t="str">
        <f t="shared" si="216"/>
        <v>Услуги</v>
      </c>
      <c r="E5405" s="20">
        <v>58.5</v>
      </c>
      <c r="F5405" s="21">
        <v>40.540499999999994</v>
      </c>
      <c r="G5405" s="22">
        <v>4.875</v>
      </c>
      <c r="H5405" s="21">
        <v>12.0</v>
      </c>
    </row>
    <row r="5406" ht="15.75" customHeight="1">
      <c r="A5406" s="16" t="str">
        <f t="shared" ref="A5406:B5406" si="5250">A5370</f>
        <v>май</v>
      </c>
      <c r="B5406" s="18">
        <f t="shared" si="5250"/>
        <v>2</v>
      </c>
      <c r="C5406" s="18">
        <f t="shared" si="215"/>
        <v>145</v>
      </c>
      <c r="D5406" s="19" t="str">
        <f t="shared" si="216"/>
        <v>Услуги</v>
      </c>
      <c r="E5406" s="20">
        <v>50.5</v>
      </c>
      <c r="F5406" s="21">
        <v>34.9965</v>
      </c>
      <c r="G5406" s="22">
        <v>3.8257575757575752</v>
      </c>
      <c r="H5406" s="21">
        <v>13.2</v>
      </c>
    </row>
    <row r="5407" ht="15.75" customHeight="1">
      <c r="A5407" s="16" t="str">
        <f t="shared" ref="A5407:B5407" si="5251">A5371</f>
        <v>июнь</v>
      </c>
      <c r="B5407" s="18">
        <f t="shared" si="5251"/>
        <v>2</v>
      </c>
      <c r="C5407" s="18">
        <f t="shared" si="215"/>
        <v>145</v>
      </c>
      <c r="D5407" s="19" t="str">
        <f t="shared" si="216"/>
        <v>Услуги</v>
      </c>
      <c r="E5407" s="20">
        <v>49.0</v>
      </c>
      <c r="F5407" s="21">
        <v>34.3</v>
      </c>
      <c r="G5407" s="22">
        <v>3.712121212121212</v>
      </c>
      <c r="H5407" s="21">
        <v>13.2</v>
      </c>
    </row>
    <row r="5408" ht="15.75" customHeight="1">
      <c r="A5408" s="16" t="str">
        <f t="shared" ref="A5408:B5408" si="5252">A5372</f>
        <v>июль</v>
      </c>
      <c r="B5408" s="18">
        <f t="shared" si="5252"/>
        <v>3</v>
      </c>
      <c r="C5408" s="18">
        <f t="shared" si="215"/>
        <v>145</v>
      </c>
      <c r="D5408" s="19" t="str">
        <f t="shared" si="216"/>
        <v>Услуги</v>
      </c>
      <c r="E5408" s="20">
        <v>41.5</v>
      </c>
      <c r="F5408" s="21">
        <v>28.469</v>
      </c>
      <c r="G5408" s="22">
        <v>3.4583333333333335</v>
      </c>
      <c r="H5408" s="21">
        <v>12.0</v>
      </c>
    </row>
    <row r="5409" ht="15.75" customHeight="1">
      <c r="A5409" s="16" t="str">
        <f t="shared" ref="A5409:B5409" si="5253">A5373</f>
        <v>август</v>
      </c>
      <c r="B5409" s="18">
        <f t="shared" si="5253"/>
        <v>3</v>
      </c>
      <c r="C5409" s="18">
        <f t="shared" si="215"/>
        <v>145</v>
      </c>
      <c r="D5409" s="19" t="str">
        <f t="shared" si="216"/>
        <v>Услуги</v>
      </c>
      <c r="E5409" s="20">
        <v>48.0</v>
      </c>
      <c r="F5409" s="21">
        <v>33.263999999999996</v>
      </c>
      <c r="G5409" s="22">
        <v>4.0</v>
      </c>
      <c r="H5409" s="21">
        <v>12.0</v>
      </c>
    </row>
    <row r="5410" ht="15.75" customHeight="1">
      <c r="A5410" s="16" t="str">
        <f t="shared" ref="A5410:B5410" si="5254">A5374</f>
        <v>сентябрь</v>
      </c>
      <c r="B5410" s="18">
        <f t="shared" si="5254"/>
        <v>3</v>
      </c>
      <c r="C5410" s="18">
        <f t="shared" si="215"/>
        <v>145</v>
      </c>
      <c r="D5410" s="19" t="str">
        <f t="shared" si="216"/>
        <v>Услуги</v>
      </c>
      <c r="E5410" s="20">
        <v>52.5</v>
      </c>
      <c r="F5410" s="21">
        <v>36.3825</v>
      </c>
      <c r="G5410" s="22">
        <v>3.9772727272727266</v>
      </c>
      <c r="H5410" s="21">
        <v>13.2</v>
      </c>
    </row>
    <row r="5411" ht="15.75" customHeight="1">
      <c r="A5411" s="16" t="str">
        <f t="shared" ref="A5411:B5411" si="5255">A5375</f>
        <v>январь</v>
      </c>
      <c r="B5411" s="18">
        <f t="shared" si="5255"/>
        <v>1</v>
      </c>
      <c r="C5411" s="18">
        <f t="shared" si="215"/>
        <v>148</v>
      </c>
      <c r="D5411" s="19" t="str">
        <f t="shared" si="216"/>
        <v>Услуги</v>
      </c>
      <c r="E5411" s="20">
        <v>46.5</v>
      </c>
      <c r="F5411" s="21">
        <v>30.922499999999996</v>
      </c>
      <c r="G5411" s="22">
        <v>3.875</v>
      </c>
      <c r="H5411" s="21">
        <v>12.0</v>
      </c>
    </row>
    <row r="5412" ht="15.75" customHeight="1">
      <c r="A5412" s="16" t="str">
        <f t="shared" ref="A5412:B5412" si="5256">A5376</f>
        <v>февраль</v>
      </c>
      <c r="B5412" s="18">
        <f t="shared" si="5256"/>
        <v>1</v>
      </c>
      <c r="C5412" s="18">
        <f t="shared" si="215"/>
        <v>148</v>
      </c>
      <c r="D5412" s="19" t="str">
        <f t="shared" si="216"/>
        <v>Услуги</v>
      </c>
      <c r="E5412" s="20">
        <v>50.5</v>
      </c>
      <c r="F5412" s="21">
        <v>33.93599999999999</v>
      </c>
      <c r="G5412" s="22">
        <v>4.208333333333333</v>
      </c>
      <c r="H5412" s="21">
        <v>12.0</v>
      </c>
    </row>
    <row r="5413" ht="15.75" customHeight="1">
      <c r="A5413" s="16" t="str">
        <f t="shared" ref="A5413:B5413" si="5257">A5377</f>
        <v>март</v>
      </c>
      <c r="B5413" s="18">
        <f t="shared" si="5257"/>
        <v>1</v>
      </c>
      <c r="C5413" s="18">
        <f t="shared" si="215"/>
        <v>148</v>
      </c>
      <c r="D5413" s="19" t="str">
        <f t="shared" si="216"/>
        <v>Услуги</v>
      </c>
      <c r="E5413" s="20">
        <v>44.5</v>
      </c>
      <c r="F5413" s="21">
        <v>29.5925</v>
      </c>
      <c r="G5413" s="22">
        <v>3.3712121212121215</v>
      </c>
      <c r="H5413" s="21">
        <v>13.2</v>
      </c>
    </row>
    <row r="5414" ht="15.75" customHeight="1">
      <c r="A5414" s="16" t="str">
        <f t="shared" ref="A5414:B5414" si="5258">A5378</f>
        <v>апрель</v>
      </c>
      <c r="B5414" s="18">
        <f t="shared" si="5258"/>
        <v>2</v>
      </c>
      <c r="C5414" s="18">
        <f t="shared" si="215"/>
        <v>148</v>
      </c>
      <c r="D5414" s="19" t="str">
        <f t="shared" si="216"/>
        <v>Услуги</v>
      </c>
      <c r="E5414" s="20">
        <v>40.5</v>
      </c>
      <c r="F5414" s="21">
        <v>27.499499999999998</v>
      </c>
      <c r="G5414" s="22">
        <v>3.0681818181818183</v>
      </c>
      <c r="H5414" s="21">
        <v>13.2</v>
      </c>
    </row>
    <row r="5415" ht="15.75" customHeight="1">
      <c r="A5415" s="16" t="str">
        <f t="shared" ref="A5415:B5415" si="5259">A5379</f>
        <v>май</v>
      </c>
      <c r="B5415" s="18">
        <f t="shared" si="5259"/>
        <v>2</v>
      </c>
      <c r="C5415" s="18">
        <f t="shared" si="215"/>
        <v>148</v>
      </c>
      <c r="D5415" s="19" t="str">
        <f t="shared" si="216"/>
        <v>Услуги</v>
      </c>
      <c r="E5415" s="20">
        <v>42.5</v>
      </c>
      <c r="F5415" s="21">
        <v>29.15499999999999</v>
      </c>
      <c r="G5415" s="22">
        <v>3.935185185185186</v>
      </c>
      <c r="H5415" s="21">
        <v>10.8</v>
      </c>
    </row>
    <row r="5416" ht="15.75" customHeight="1">
      <c r="A5416" s="16" t="str">
        <f t="shared" ref="A5416:B5416" si="5260">A5380</f>
        <v>июнь</v>
      </c>
      <c r="B5416" s="18">
        <f t="shared" si="5260"/>
        <v>2</v>
      </c>
      <c r="C5416" s="18">
        <f t="shared" si="215"/>
        <v>148</v>
      </c>
      <c r="D5416" s="19" t="str">
        <f t="shared" si="216"/>
        <v>Услуги</v>
      </c>
      <c r="E5416" s="20">
        <v>57.99999999999999</v>
      </c>
      <c r="F5416" s="21">
        <v>42.224</v>
      </c>
      <c r="G5416" s="22">
        <v>4.027777777777778</v>
      </c>
      <c r="H5416" s="21">
        <v>14.4</v>
      </c>
    </row>
    <row r="5417" ht="15.75" customHeight="1">
      <c r="A5417" s="16" t="str">
        <f t="shared" ref="A5417:B5417" si="5261">A5381</f>
        <v>июль</v>
      </c>
      <c r="B5417" s="18">
        <f t="shared" si="5261"/>
        <v>3</v>
      </c>
      <c r="C5417" s="18">
        <f t="shared" si="215"/>
        <v>148</v>
      </c>
      <c r="D5417" s="19" t="str">
        <f t="shared" si="216"/>
        <v>Услуги</v>
      </c>
      <c r="E5417" s="20">
        <v>50.5</v>
      </c>
      <c r="F5417" s="21">
        <v>33.582499999999996</v>
      </c>
      <c r="G5417" s="22">
        <v>3.8257575757575752</v>
      </c>
      <c r="H5417" s="21">
        <v>13.2</v>
      </c>
    </row>
    <row r="5418" ht="15.75" customHeight="1">
      <c r="A5418" s="16" t="str">
        <f t="shared" ref="A5418:B5418" si="5262">A5382</f>
        <v>август</v>
      </c>
      <c r="B5418" s="18">
        <f t="shared" si="5262"/>
        <v>3</v>
      </c>
      <c r="C5418" s="18">
        <f t="shared" si="215"/>
        <v>148</v>
      </c>
      <c r="D5418" s="19" t="str">
        <f t="shared" si="216"/>
        <v>Услуги</v>
      </c>
      <c r="E5418" s="20">
        <v>46.0</v>
      </c>
      <c r="F5418" s="21">
        <v>31.233999999999995</v>
      </c>
      <c r="G5418" s="22">
        <v>3.4848484848484853</v>
      </c>
      <c r="H5418" s="21">
        <v>13.2</v>
      </c>
    </row>
    <row r="5419" ht="15.75" customHeight="1">
      <c r="A5419" s="16" t="str">
        <f t="shared" ref="A5419:B5419" si="5263">A5383</f>
        <v>сентябрь</v>
      </c>
      <c r="B5419" s="18">
        <f t="shared" si="5263"/>
        <v>3</v>
      </c>
      <c r="C5419" s="18">
        <f t="shared" si="215"/>
        <v>148</v>
      </c>
      <c r="D5419" s="19" t="str">
        <f t="shared" si="216"/>
        <v>Услуги</v>
      </c>
      <c r="E5419" s="20">
        <v>50.5</v>
      </c>
      <c r="F5419" s="21">
        <v>36.41049999999999</v>
      </c>
      <c r="G5419" s="22">
        <v>4.6759259259259265</v>
      </c>
      <c r="H5419" s="21">
        <v>10.8</v>
      </c>
    </row>
    <row r="5420" ht="15.75" customHeight="1">
      <c r="A5420" s="16" t="str">
        <f t="shared" ref="A5420:B5420" si="5264">A5384</f>
        <v>январь</v>
      </c>
      <c r="B5420" s="18">
        <f t="shared" si="5264"/>
        <v>1</v>
      </c>
      <c r="C5420" s="18">
        <f t="shared" si="215"/>
        <v>149</v>
      </c>
      <c r="D5420" s="19" t="str">
        <f t="shared" si="216"/>
        <v>телефоны и гаджеты</v>
      </c>
      <c r="E5420" s="20">
        <v>59.0</v>
      </c>
      <c r="F5420" s="21">
        <v>42.126</v>
      </c>
      <c r="G5420" s="22">
        <v>4.916666666666666</v>
      </c>
      <c r="H5420" s="21">
        <v>12.0</v>
      </c>
    </row>
    <row r="5421" ht="15.75" customHeight="1">
      <c r="A5421" s="16" t="str">
        <f t="shared" ref="A5421:B5421" si="5265">A5385</f>
        <v>февраль</v>
      </c>
      <c r="B5421" s="18">
        <f t="shared" si="5265"/>
        <v>1</v>
      </c>
      <c r="C5421" s="18">
        <f t="shared" si="215"/>
        <v>149</v>
      </c>
      <c r="D5421" s="19" t="str">
        <f t="shared" si="216"/>
        <v>телефоны и гаджеты</v>
      </c>
      <c r="E5421" s="20">
        <v>44.5</v>
      </c>
      <c r="F5421" s="21">
        <v>31.15</v>
      </c>
      <c r="G5421" s="22">
        <v>4.120370370370371</v>
      </c>
      <c r="H5421" s="21">
        <v>10.8</v>
      </c>
    </row>
    <row r="5422" ht="15.75" customHeight="1">
      <c r="A5422" s="16" t="str">
        <f t="shared" ref="A5422:B5422" si="5266">A5386</f>
        <v>март</v>
      </c>
      <c r="B5422" s="18">
        <f t="shared" si="5266"/>
        <v>1</v>
      </c>
      <c r="C5422" s="18">
        <f t="shared" si="215"/>
        <v>149</v>
      </c>
      <c r="D5422" s="19" t="str">
        <f t="shared" si="216"/>
        <v>телефоны и гаджеты</v>
      </c>
      <c r="E5422" s="20">
        <v>42.0</v>
      </c>
      <c r="F5422" s="21">
        <v>29.694</v>
      </c>
      <c r="G5422" s="22">
        <v>3.1818181818181817</v>
      </c>
      <c r="H5422" s="21">
        <v>13.2</v>
      </c>
    </row>
    <row r="5423" ht="15.75" customHeight="1">
      <c r="A5423" s="16" t="str">
        <f t="shared" ref="A5423:B5423" si="5267">A5387</f>
        <v>апрель</v>
      </c>
      <c r="B5423" s="18">
        <f t="shared" si="5267"/>
        <v>2</v>
      </c>
      <c r="C5423" s="18">
        <f t="shared" si="215"/>
        <v>149</v>
      </c>
      <c r="D5423" s="19" t="str">
        <f t="shared" si="216"/>
        <v>телефоны и гаджеты</v>
      </c>
      <c r="E5423" s="20">
        <v>45.5</v>
      </c>
      <c r="F5423" s="21">
        <v>32.486999999999995</v>
      </c>
      <c r="G5423" s="22">
        <v>3.791666666666667</v>
      </c>
      <c r="H5423" s="21">
        <v>12.0</v>
      </c>
    </row>
    <row r="5424" ht="15.75" customHeight="1">
      <c r="A5424" s="16" t="str">
        <f t="shared" ref="A5424:B5424" si="5268">A5388</f>
        <v>май</v>
      </c>
      <c r="B5424" s="18">
        <f t="shared" si="5268"/>
        <v>2</v>
      </c>
      <c r="C5424" s="18">
        <f t="shared" si="215"/>
        <v>149</v>
      </c>
      <c r="D5424" s="19" t="str">
        <f t="shared" si="216"/>
        <v>телефоны и гаджеты</v>
      </c>
      <c r="E5424" s="20">
        <v>59.0</v>
      </c>
      <c r="F5424" s="21">
        <v>40.061</v>
      </c>
      <c r="G5424" s="22">
        <v>4.916666666666666</v>
      </c>
      <c r="H5424" s="21">
        <v>12.0</v>
      </c>
    </row>
    <row r="5425" ht="15.75" customHeight="1">
      <c r="A5425" s="16" t="str">
        <f t="shared" ref="A5425:B5425" si="5269">A5389</f>
        <v>июнь</v>
      </c>
      <c r="B5425" s="18">
        <f t="shared" si="5269"/>
        <v>2</v>
      </c>
      <c r="C5425" s="18">
        <f t="shared" si="215"/>
        <v>149</v>
      </c>
      <c r="D5425" s="19" t="str">
        <f t="shared" si="216"/>
        <v>телефоны и гаджеты</v>
      </c>
      <c r="E5425" s="20">
        <v>51.5</v>
      </c>
      <c r="F5425" s="21">
        <v>36.771</v>
      </c>
      <c r="G5425" s="22">
        <v>4.291666666666666</v>
      </c>
      <c r="H5425" s="21">
        <v>12.0</v>
      </c>
    </row>
    <row r="5426" ht="15.75" customHeight="1">
      <c r="A5426" s="16" t="str">
        <f t="shared" ref="A5426:B5426" si="5270">A5390</f>
        <v>июль</v>
      </c>
      <c r="B5426" s="18">
        <f t="shared" si="5270"/>
        <v>3</v>
      </c>
      <c r="C5426" s="18">
        <f t="shared" si="215"/>
        <v>149</v>
      </c>
      <c r="D5426" s="19" t="str">
        <f t="shared" si="216"/>
        <v>телефоны и гаджеты</v>
      </c>
      <c r="E5426" s="20">
        <v>56.00000000000001</v>
      </c>
      <c r="F5426" s="21">
        <v>39.59199999999999</v>
      </c>
      <c r="G5426" s="22">
        <v>4.242424242424242</v>
      </c>
      <c r="H5426" s="21">
        <v>13.2</v>
      </c>
    </row>
    <row r="5427" ht="15.75" customHeight="1">
      <c r="A5427" s="16" t="str">
        <f t="shared" ref="A5427:B5427" si="5271">A5391</f>
        <v>август</v>
      </c>
      <c r="B5427" s="18">
        <f t="shared" si="5271"/>
        <v>3</v>
      </c>
      <c r="C5427" s="18">
        <f t="shared" si="215"/>
        <v>149</v>
      </c>
      <c r="D5427" s="19" t="str">
        <f t="shared" si="216"/>
        <v>телефоны и гаджеты</v>
      </c>
      <c r="E5427" s="20">
        <v>48.0</v>
      </c>
      <c r="F5427" s="21">
        <v>34.27199999999999</v>
      </c>
      <c r="G5427" s="22">
        <v>3.3333333333333335</v>
      </c>
      <c r="H5427" s="21">
        <v>14.4</v>
      </c>
    </row>
    <row r="5428" ht="15.75" customHeight="1">
      <c r="A5428" s="16" t="str">
        <f t="shared" ref="A5428:B5428" si="5272">A5392</f>
        <v>сентябрь</v>
      </c>
      <c r="B5428" s="18">
        <f t="shared" si="5272"/>
        <v>3</v>
      </c>
      <c r="C5428" s="18">
        <f t="shared" si="215"/>
        <v>149</v>
      </c>
      <c r="D5428" s="19" t="str">
        <f t="shared" si="216"/>
        <v>телефоны и гаджеты</v>
      </c>
      <c r="E5428" s="20">
        <v>49.0</v>
      </c>
      <c r="F5428" s="21">
        <v>34.3</v>
      </c>
      <c r="G5428" s="22">
        <v>3.4027777777777777</v>
      </c>
      <c r="H5428" s="21">
        <v>14.4</v>
      </c>
    </row>
    <row r="5429" ht="15.75" customHeight="1">
      <c r="A5429" s="16" t="str">
        <f t="shared" ref="A5429:B5429" si="5273">A5393</f>
        <v>январь</v>
      </c>
      <c r="B5429" s="18">
        <f t="shared" si="5273"/>
        <v>1</v>
      </c>
      <c r="C5429" s="18">
        <f t="shared" si="215"/>
        <v>150</v>
      </c>
      <c r="D5429" s="19" t="str">
        <f t="shared" si="216"/>
        <v>платежи</v>
      </c>
      <c r="E5429" s="20">
        <v>48.5</v>
      </c>
      <c r="F5429" s="21">
        <v>34.96849999999999</v>
      </c>
      <c r="G5429" s="22">
        <v>4.4907407407407405</v>
      </c>
      <c r="H5429" s="21">
        <v>10.8</v>
      </c>
    </row>
    <row r="5430" ht="15.75" customHeight="1">
      <c r="A5430" s="16" t="str">
        <f t="shared" ref="A5430:B5430" si="5274">A5394</f>
        <v>февраль</v>
      </c>
      <c r="B5430" s="18">
        <f t="shared" si="5274"/>
        <v>1</v>
      </c>
      <c r="C5430" s="18">
        <f t="shared" si="215"/>
        <v>150</v>
      </c>
      <c r="D5430" s="19" t="str">
        <f t="shared" si="216"/>
        <v>платежи</v>
      </c>
      <c r="E5430" s="20">
        <v>48.5</v>
      </c>
      <c r="F5430" s="21">
        <v>32.2525</v>
      </c>
      <c r="G5430" s="22">
        <v>4.041666666666667</v>
      </c>
      <c r="H5430" s="21">
        <v>12.0</v>
      </c>
    </row>
    <row r="5431" ht="15.75" customHeight="1">
      <c r="A5431" s="16" t="str">
        <f t="shared" ref="A5431:B5431" si="5275">A5395</f>
        <v>март</v>
      </c>
      <c r="B5431" s="18">
        <f t="shared" si="5275"/>
        <v>1</v>
      </c>
      <c r="C5431" s="18">
        <f t="shared" si="215"/>
        <v>150</v>
      </c>
      <c r="D5431" s="19" t="str">
        <f t="shared" si="216"/>
        <v>платежи</v>
      </c>
      <c r="E5431" s="20">
        <v>42.0</v>
      </c>
      <c r="F5431" s="21">
        <v>29.988</v>
      </c>
      <c r="G5431" s="22">
        <v>3.1818181818181817</v>
      </c>
      <c r="H5431" s="21">
        <v>13.2</v>
      </c>
    </row>
    <row r="5432" ht="15.75" customHeight="1">
      <c r="A5432" s="16" t="str">
        <f t="shared" ref="A5432:B5432" si="5276">A5396</f>
        <v>апрель</v>
      </c>
      <c r="B5432" s="18">
        <f t="shared" si="5276"/>
        <v>2</v>
      </c>
      <c r="C5432" s="18">
        <f t="shared" si="215"/>
        <v>150</v>
      </c>
      <c r="D5432" s="19" t="str">
        <f t="shared" si="216"/>
        <v>платежи</v>
      </c>
      <c r="E5432" s="20">
        <v>45.5</v>
      </c>
      <c r="F5432" s="21">
        <v>31.85</v>
      </c>
      <c r="G5432" s="22">
        <v>3.1597222222222223</v>
      </c>
      <c r="H5432" s="21">
        <v>14.4</v>
      </c>
    </row>
    <row r="5433" ht="15.75" customHeight="1">
      <c r="A5433" s="16" t="str">
        <f t="shared" ref="A5433:B5433" si="5277">A5397</f>
        <v>май</v>
      </c>
      <c r="B5433" s="18">
        <f t="shared" si="5277"/>
        <v>2</v>
      </c>
      <c r="C5433" s="18">
        <f t="shared" si="215"/>
        <v>150</v>
      </c>
      <c r="D5433" s="19" t="str">
        <f t="shared" si="216"/>
        <v>платежи</v>
      </c>
      <c r="E5433" s="20">
        <v>52.5</v>
      </c>
      <c r="F5433" s="21">
        <v>37.485</v>
      </c>
      <c r="G5433" s="22">
        <v>4.861111111111111</v>
      </c>
      <c r="H5433" s="21">
        <v>10.8</v>
      </c>
    </row>
    <row r="5434" ht="15.75" customHeight="1">
      <c r="A5434" s="16" t="str">
        <f t="shared" ref="A5434:B5434" si="5278">A5398</f>
        <v>июнь</v>
      </c>
      <c r="B5434" s="18">
        <f t="shared" si="5278"/>
        <v>2</v>
      </c>
      <c r="C5434" s="18">
        <f t="shared" si="215"/>
        <v>150</v>
      </c>
      <c r="D5434" s="19" t="str">
        <f t="shared" si="216"/>
        <v>платежи</v>
      </c>
      <c r="E5434" s="20">
        <v>49.0</v>
      </c>
      <c r="F5434" s="21">
        <v>35.672</v>
      </c>
      <c r="G5434" s="22">
        <v>4.537037037037037</v>
      </c>
      <c r="H5434" s="21">
        <v>10.8</v>
      </c>
    </row>
    <row r="5435" ht="15.75" customHeight="1">
      <c r="A5435" s="16" t="str">
        <f t="shared" ref="A5435:B5435" si="5279">A5399</f>
        <v>июль</v>
      </c>
      <c r="B5435" s="18">
        <f t="shared" si="5279"/>
        <v>3</v>
      </c>
      <c r="C5435" s="18">
        <f t="shared" si="215"/>
        <v>150</v>
      </c>
      <c r="D5435" s="19" t="str">
        <f t="shared" si="216"/>
        <v>платежи</v>
      </c>
      <c r="E5435" s="20">
        <v>44.5</v>
      </c>
      <c r="F5435" s="21">
        <v>30.526999999999997</v>
      </c>
      <c r="G5435" s="22">
        <v>3.0902777777777777</v>
      </c>
      <c r="H5435" s="21">
        <v>14.4</v>
      </c>
    </row>
    <row r="5436" ht="15.75" customHeight="1">
      <c r="A5436" s="16" t="str">
        <f t="shared" ref="A5436:B5436" si="5280">A5400</f>
        <v>август</v>
      </c>
      <c r="B5436" s="18">
        <f t="shared" si="5280"/>
        <v>3</v>
      </c>
      <c r="C5436" s="18">
        <f t="shared" si="215"/>
        <v>150</v>
      </c>
      <c r="D5436" s="19" t="str">
        <f t="shared" si="216"/>
        <v>платежи</v>
      </c>
      <c r="E5436" s="20">
        <v>56.99999999999999</v>
      </c>
      <c r="F5436" s="21">
        <v>39.501</v>
      </c>
      <c r="G5436" s="22">
        <v>4.318181818181818</v>
      </c>
      <c r="H5436" s="21">
        <v>13.2</v>
      </c>
    </row>
    <row r="5437" ht="15.75" customHeight="1">
      <c r="A5437" s="16" t="str">
        <f t="shared" ref="A5437:B5437" si="5281">A5401</f>
        <v>сентябрь</v>
      </c>
      <c r="B5437" s="18">
        <f t="shared" si="5281"/>
        <v>3</v>
      </c>
      <c r="C5437" s="18">
        <f t="shared" si="215"/>
        <v>150</v>
      </c>
      <c r="D5437" s="19" t="str">
        <f t="shared" si="216"/>
        <v>платежи</v>
      </c>
      <c r="E5437" s="20">
        <v>57.49999999999999</v>
      </c>
      <c r="F5437" s="21">
        <v>38.64</v>
      </c>
      <c r="G5437" s="22">
        <v>3.993055555555556</v>
      </c>
      <c r="H5437" s="21">
        <v>14.4</v>
      </c>
    </row>
    <row r="5438" ht="15.75" customHeight="1">
      <c r="A5438" s="16" t="str">
        <f t="shared" ref="A5438:B5438" si="5282">A5402</f>
        <v>январь</v>
      </c>
      <c r="B5438" s="18">
        <f t="shared" si="5282"/>
        <v>1</v>
      </c>
      <c r="C5438" s="18">
        <f t="shared" si="215"/>
        <v>146</v>
      </c>
      <c r="D5438" s="19" t="str">
        <f t="shared" si="216"/>
        <v>Услуги</v>
      </c>
      <c r="E5438" s="20">
        <v>2.49</v>
      </c>
      <c r="F5438" s="21">
        <v>1.25745</v>
      </c>
      <c r="G5438" s="22">
        <v>0.18863636363636363</v>
      </c>
      <c r="H5438" s="21">
        <v>13.2</v>
      </c>
    </row>
    <row r="5439" ht="15.75" customHeight="1">
      <c r="A5439" s="16" t="str">
        <f t="shared" ref="A5439:B5439" si="5283">A5403</f>
        <v>февраль</v>
      </c>
      <c r="B5439" s="18">
        <f t="shared" si="5283"/>
        <v>1</v>
      </c>
      <c r="C5439" s="18">
        <f t="shared" si="215"/>
        <v>146</v>
      </c>
      <c r="D5439" s="19" t="str">
        <f t="shared" si="216"/>
        <v>Услуги</v>
      </c>
      <c r="E5439" s="20">
        <v>3.06</v>
      </c>
      <c r="F5439" s="21">
        <v>1.5759</v>
      </c>
      <c r="G5439" s="22">
        <v>0.2833333333333333</v>
      </c>
      <c r="H5439" s="21">
        <v>10.8</v>
      </c>
    </row>
    <row r="5440" ht="15.75" customHeight="1">
      <c r="A5440" s="16" t="str">
        <f t="shared" ref="A5440:B5440" si="5284">A5404</f>
        <v>март</v>
      </c>
      <c r="B5440" s="18">
        <f t="shared" si="5284"/>
        <v>1</v>
      </c>
      <c r="C5440" s="18">
        <f t="shared" si="215"/>
        <v>146</v>
      </c>
      <c r="D5440" s="19" t="str">
        <f t="shared" si="216"/>
        <v>Услуги</v>
      </c>
      <c r="E5440" s="20">
        <v>2.4</v>
      </c>
      <c r="F5440" s="21">
        <v>1.1640000000000001</v>
      </c>
      <c r="G5440" s="22">
        <v>0.2</v>
      </c>
      <c r="H5440" s="21">
        <v>12.0</v>
      </c>
    </row>
    <row r="5441" ht="15.75" customHeight="1">
      <c r="A5441" s="16" t="str">
        <f t="shared" ref="A5441:B5441" si="5285">A5405</f>
        <v>апрель</v>
      </c>
      <c r="B5441" s="18">
        <f t="shared" si="5285"/>
        <v>2</v>
      </c>
      <c r="C5441" s="18">
        <f t="shared" si="215"/>
        <v>146</v>
      </c>
      <c r="D5441" s="19" t="str">
        <f t="shared" si="216"/>
        <v>Услуги</v>
      </c>
      <c r="E5441" s="20">
        <v>3.45</v>
      </c>
      <c r="F5441" s="21">
        <v>1.70775</v>
      </c>
      <c r="G5441" s="22">
        <v>0.3194444444444445</v>
      </c>
      <c r="H5441" s="21">
        <v>10.8</v>
      </c>
    </row>
    <row r="5442" ht="15.75" customHeight="1">
      <c r="A5442" s="16" t="str">
        <f t="shared" ref="A5442:B5442" si="5286">A5406</f>
        <v>май</v>
      </c>
      <c r="B5442" s="18">
        <f t="shared" si="5286"/>
        <v>2</v>
      </c>
      <c r="C5442" s="18">
        <f t="shared" si="215"/>
        <v>146</v>
      </c>
      <c r="D5442" s="19" t="str">
        <f t="shared" si="216"/>
        <v>Услуги</v>
      </c>
      <c r="E5442" s="20">
        <v>3.45</v>
      </c>
      <c r="F5442" s="21">
        <v>1.6905000000000001</v>
      </c>
      <c r="G5442" s="22">
        <v>0.3194444444444445</v>
      </c>
      <c r="H5442" s="21">
        <v>10.8</v>
      </c>
    </row>
    <row r="5443" ht="15.75" customHeight="1">
      <c r="A5443" s="16" t="str">
        <f t="shared" ref="A5443:B5443" si="5287">A5407</f>
        <v>июнь</v>
      </c>
      <c r="B5443" s="18">
        <f t="shared" si="5287"/>
        <v>2</v>
      </c>
      <c r="C5443" s="18">
        <f t="shared" si="215"/>
        <v>146</v>
      </c>
      <c r="D5443" s="19" t="str">
        <f t="shared" si="216"/>
        <v>Услуги</v>
      </c>
      <c r="E5443" s="20">
        <v>3.48</v>
      </c>
      <c r="F5443" s="21">
        <v>1.653</v>
      </c>
      <c r="G5443" s="22">
        <v>0.24166666666666664</v>
      </c>
      <c r="H5443" s="21">
        <v>14.4</v>
      </c>
    </row>
    <row r="5444" ht="15.75" customHeight="1">
      <c r="A5444" s="16" t="str">
        <f t="shared" ref="A5444:B5444" si="5288">A5408</f>
        <v>июль</v>
      </c>
      <c r="B5444" s="18">
        <f t="shared" si="5288"/>
        <v>3</v>
      </c>
      <c r="C5444" s="18">
        <f t="shared" si="215"/>
        <v>146</v>
      </c>
      <c r="D5444" s="19" t="str">
        <f t="shared" si="216"/>
        <v>Услуги</v>
      </c>
      <c r="E5444" s="20">
        <v>2.94</v>
      </c>
      <c r="F5444" s="21">
        <v>1.3965</v>
      </c>
      <c r="G5444" s="22">
        <v>0.20416666666666664</v>
      </c>
      <c r="H5444" s="21">
        <v>14.4</v>
      </c>
    </row>
    <row r="5445" ht="15.75" customHeight="1">
      <c r="A5445" s="16" t="str">
        <f t="shared" ref="A5445:B5445" si="5289">A5409</f>
        <v>август</v>
      </c>
      <c r="B5445" s="18">
        <f t="shared" si="5289"/>
        <v>3</v>
      </c>
      <c r="C5445" s="18">
        <f t="shared" si="215"/>
        <v>146</v>
      </c>
      <c r="D5445" s="19" t="str">
        <f t="shared" si="216"/>
        <v>Услуги</v>
      </c>
      <c r="E5445" s="20">
        <v>2.52</v>
      </c>
      <c r="F5445" s="21">
        <v>1.2726</v>
      </c>
      <c r="G5445" s="22">
        <v>0.23333333333333334</v>
      </c>
      <c r="H5445" s="21">
        <v>10.8</v>
      </c>
    </row>
    <row r="5446" ht="15.75" customHeight="1">
      <c r="A5446" s="16" t="str">
        <f t="shared" ref="A5446:B5446" si="5290">A5410</f>
        <v>сентябрь</v>
      </c>
      <c r="B5446" s="18">
        <f t="shared" si="5290"/>
        <v>3</v>
      </c>
      <c r="C5446" s="18">
        <f t="shared" si="215"/>
        <v>146</v>
      </c>
      <c r="D5446" s="19" t="str">
        <f t="shared" si="216"/>
        <v>Услуги</v>
      </c>
      <c r="E5446" s="20">
        <v>3.09</v>
      </c>
      <c r="F5446" s="21">
        <v>1.5759</v>
      </c>
      <c r="G5446" s="22">
        <v>0.23409090909090907</v>
      </c>
      <c r="H5446" s="21">
        <v>13.2</v>
      </c>
    </row>
    <row r="5447" ht="15.75" customHeight="1">
      <c r="A5447" s="16" t="str">
        <f t="shared" ref="A5447:B5447" si="5291">A5411</f>
        <v>январь</v>
      </c>
      <c r="B5447" s="18">
        <f t="shared" si="5291"/>
        <v>1</v>
      </c>
      <c r="C5447" s="18">
        <f t="shared" si="215"/>
        <v>149</v>
      </c>
      <c r="D5447" s="19" t="str">
        <f t="shared" si="216"/>
        <v>Услуги</v>
      </c>
      <c r="E5447" s="20">
        <v>3.27</v>
      </c>
      <c r="F5447" s="21">
        <v>1.6186500000000001</v>
      </c>
      <c r="G5447" s="22">
        <v>0.22708333333333336</v>
      </c>
      <c r="H5447" s="21">
        <v>14.4</v>
      </c>
    </row>
    <row r="5448" ht="15.75" customHeight="1">
      <c r="A5448" s="16" t="str">
        <f t="shared" ref="A5448:B5448" si="5292">A5412</f>
        <v>февраль</v>
      </c>
      <c r="B5448" s="18">
        <f t="shared" si="5292"/>
        <v>1</v>
      </c>
      <c r="C5448" s="18">
        <f t="shared" si="215"/>
        <v>149</v>
      </c>
      <c r="D5448" s="19" t="str">
        <f t="shared" si="216"/>
        <v>Услуги</v>
      </c>
      <c r="E5448" s="20">
        <v>2.94</v>
      </c>
      <c r="F5448" s="21">
        <v>1.4112</v>
      </c>
      <c r="G5448" s="22">
        <v>0.22272727272727272</v>
      </c>
      <c r="H5448" s="21">
        <v>13.2</v>
      </c>
    </row>
    <row r="5449" ht="15.75" customHeight="1">
      <c r="A5449" s="16" t="str">
        <f t="shared" ref="A5449:B5449" si="5293">A5413</f>
        <v>март</v>
      </c>
      <c r="B5449" s="18">
        <f t="shared" si="5293"/>
        <v>1</v>
      </c>
      <c r="C5449" s="18">
        <f t="shared" si="215"/>
        <v>149</v>
      </c>
      <c r="D5449" s="19" t="str">
        <f t="shared" si="216"/>
        <v>Услуги</v>
      </c>
      <c r="E5449" s="20">
        <v>2.49</v>
      </c>
      <c r="F5449" s="21">
        <v>1.2948</v>
      </c>
      <c r="G5449" s="22">
        <v>0.18863636363636363</v>
      </c>
      <c r="H5449" s="21">
        <v>13.2</v>
      </c>
    </row>
    <row r="5450" ht="15.75" customHeight="1">
      <c r="A5450" s="16" t="str">
        <f t="shared" ref="A5450:B5450" si="5294">A5414</f>
        <v>апрель</v>
      </c>
      <c r="B5450" s="18">
        <f t="shared" si="5294"/>
        <v>2</v>
      </c>
      <c r="C5450" s="18">
        <f t="shared" si="215"/>
        <v>149</v>
      </c>
      <c r="D5450" s="19" t="str">
        <f t="shared" si="216"/>
        <v>Услуги</v>
      </c>
      <c r="E5450" s="20">
        <v>3.12</v>
      </c>
      <c r="F5450" s="21">
        <v>1.482</v>
      </c>
      <c r="G5450" s="22">
        <v>0.23636363636363636</v>
      </c>
      <c r="H5450" s="21">
        <v>13.2</v>
      </c>
    </row>
    <row r="5451" ht="15.75" customHeight="1">
      <c r="A5451" s="16" t="str">
        <f t="shared" ref="A5451:B5451" si="5295">A5415</f>
        <v>май</v>
      </c>
      <c r="B5451" s="18">
        <f t="shared" si="5295"/>
        <v>2</v>
      </c>
      <c r="C5451" s="18">
        <f t="shared" si="215"/>
        <v>149</v>
      </c>
      <c r="D5451" s="19" t="str">
        <f t="shared" si="216"/>
        <v>Услуги</v>
      </c>
      <c r="E5451" s="20">
        <v>2.85</v>
      </c>
      <c r="F5451" s="21">
        <v>1.35375</v>
      </c>
      <c r="G5451" s="22">
        <v>0.19791666666666669</v>
      </c>
      <c r="H5451" s="21">
        <v>14.4</v>
      </c>
    </row>
    <row r="5452" ht="15.75" customHeight="1">
      <c r="A5452" s="16" t="str">
        <f t="shared" ref="A5452:B5452" si="5296">A5416</f>
        <v>июнь</v>
      </c>
      <c r="B5452" s="18">
        <f t="shared" si="5296"/>
        <v>2</v>
      </c>
      <c r="C5452" s="18">
        <f t="shared" si="215"/>
        <v>149</v>
      </c>
      <c r="D5452" s="19" t="str">
        <f t="shared" si="216"/>
        <v>Услуги</v>
      </c>
      <c r="E5452" s="20">
        <v>3.36</v>
      </c>
      <c r="F5452" s="21">
        <v>1.7304</v>
      </c>
      <c r="G5452" s="22">
        <v>0.23333333333333334</v>
      </c>
      <c r="H5452" s="21">
        <v>14.4</v>
      </c>
    </row>
    <row r="5453" ht="15.75" customHeight="1">
      <c r="A5453" s="16" t="str">
        <f t="shared" ref="A5453:B5453" si="5297">A5417</f>
        <v>июль</v>
      </c>
      <c r="B5453" s="18">
        <f t="shared" si="5297"/>
        <v>3</v>
      </c>
      <c r="C5453" s="18">
        <f t="shared" si="215"/>
        <v>149</v>
      </c>
      <c r="D5453" s="19" t="str">
        <f t="shared" si="216"/>
        <v>Услуги</v>
      </c>
      <c r="E5453" s="20">
        <v>3.18</v>
      </c>
      <c r="F5453" s="21">
        <v>1.6536000000000002</v>
      </c>
      <c r="G5453" s="22">
        <v>0.265</v>
      </c>
      <c r="H5453" s="21">
        <v>12.0</v>
      </c>
    </row>
    <row r="5454" ht="15.75" customHeight="1">
      <c r="A5454" s="16" t="str">
        <f t="shared" ref="A5454:B5454" si="5298">A5418</f>
        <v>август</v>
      </c>
      <c r="B5454" s="18">
        <f t="shared" si="5298"/>
        <v>3</v>
      </c>
      <c r="C5454" s="18">
        <f t="shared" si="215"/>
        <v>149</v>
      </c>
      <c r="D5454" s="19" t="str">
        <f t="shared" si="216"/>
        <v>Услуги</v>
      </c>
      <c r="E5454" s="20">
        <v>3.3</v>
      </c>
      <c r="F5454" s="21">
        <v>1.5675</v>
      </c>
      <c r="G5454" s="22">
        <v>0.25</v>
      </c>
      <c r="H5454" s="21">
        <v>13.2</v>
      </c>
    </row>
    <row r="5455" ht="15.75" customHeight="1">
      <c r="A5455" s="16" t="str">
        <f t="shared" ref="A5455:B5455" si="5299">A5419</f>
        <v>сентябрь</v>
      </c>
      <c r="B5455" s="18">
        <f t="shared" si="5299"/>
        <v>3</v>
      </c>
      <c r="C5455" s="18">
        <f t="shared" si="215"/>
        <v>149</v>
      </c>
      <c r="D5455" s="19" t="str">
        <f t="shared" si="216"/>
        <v>Услуги</v>
      </c>
      <c r="E5455" s="20">
        <v>3.57</v>
      </c>
      <c r="F5455" s="21">
        <v>1.83855</v>
      </c>
      <c r="G5455" s="22">
        <v>0.24791666666666662</v>
      </c>
      <c r="H5455" s="21">
        <v>14.4</v>
      </c>
    </row>
    <row r="5456" ht="15.75" customHeight="1">
      <c r="A5456" s="16" t="str">
        <f t="shared" ref="A5456:B5456" si="5300">A5420</f>
        <v>январь</v>
      </c>
      <c r="B5456" s="18">
        <f t="shared" si="5300"/>
        <v>1</v>
      </c>
      <c r="C5456" s="18">
        <f t="shared" si="215"/>
        <v>150</v>
      </c>
      <c r="D5456" s="19" t="str">
        <f t="shared" si="216"/>
        <v>телефоны и гаджеты</v>
      </c>
      <c r="E5456" s="20">
        <v>3.51</v>
      </c>
      <c r="F5456" s="21">
        <v>1.7725499999999998</v>
      </c>
      <c r="G5456" s="22">
        <v>0.26590909090909093</v>
      </c>
      <c r="H5456" s="21">
        <v>13.2</v>
      </c>
    </row>
    <row r="5457" ht="15.75" customHeight="1">
      <c r="A5457" s="16" t="str">
        <f t="shared" ref="A5457:B5457" si="5301">A5421</f>
        <v>февраль</v>
      </c>
      <c r="B5457" s="18">
        <f t="shared" si="5301"/>
        <v>1</v>
      </c>
      <c r="C5457" s="18">
        <f t="shared" si="215"/>
        <v>150</v>
      </c>
      <c r="D5457" s="19" t="str">
        <f t="shared" si="216"/>
        <v>телефоны и гаджеты</v>
      </c>
      <c r="E5457" s="20">
        <v>3.21</v>
      </c>
      <c r="F5457" s="21">
        <v>1.605</v>
      </c>
      <c r="G5457" s="22">
        <v>0.24318181818181817</v>
      </c>
      <c r="H5457" s="21">
        <v>13.2</v>
      </c>
    </row>
    <row r="5458" ht="15.75" customHeight="1">
      <c r="A5458" s="16" t="str">
        <f t="shared" ref="A5458:B5458" si="5302">A5422</f>
        <v>март</v>
      </c>
      <c r="B5458" s="18">
        <f t="shared" si="5302"/>
        <v>1</v>
      </c>
      <c r="C5458" s="18">
        <f t="shared" si="215"/>
        <v>150</v>
      </c>
      <c r="D5458" s="19" t="str">
        <f t="shared" si="216"/>
        <v>телефоны и гаджеты</v>
      </c>
      <c r="E5458" s="20">
        <v>2.49</v>
      </c>
      <c r="F5458" s="21">
        <v>1.245</v>
      </c>
      <c r="G5458" s="22">
        <v>0.20750000000000002</v>
      </c>
      <c r="H5458" s="21">
        <v>12.0</v>
      </c>
    </row>
    <row r="5459" ht="15.75" customHeight="1">
      <c r="A5459" s="16" t="str">
        <f t="shared" ref="A5459:B5459" si="5303">A5423</f>
        <v>апрель</v>
      </c>
      <c r="B5459" s="18">
        <f t="shared" si="5303"/>
        <v>2</v>
      </c>
      <c r="C5459" s="18">
        <f t="shared" si="215"/>
        <v>150</v>
      </c>
      <c r="D5459" s="19" t="str">
        <f t="shared" si="216"/>
        <v>телефоны и гаджеты</v>
      </c>
      <c r="E5459" s="20">
        <v>3.12</v>
      </c>
      <c r="F5459" s="21">
        <v>1.5444</v>
      </c>
      <c r="G5459" s="22">
        <v>0.21666666666666665</v>
      </c>
      <c r="H5459" s="21">
        <v>14.4</v>
      </c>
    </row>
    <row r="5460" ht="15.75" customHeight="1">
      <c r="A5460" s="16" t="str">
        <f t="shared" ref="A5460:B5460" si="5304">A5424</f>
        <v>май</v>
      </c>
      <c r="B5460" s="18">
        <f t="shared" si="5304"/>
        <v>2</v>
      </c>
      <c r="C5460" s="18">
        <f t="shared" si="215"/>
        <v>150</v>
      </c>
      <c r="D5460" s="19" t="str">
        <f t="shared" si="216"/>
        <v>телефоны и гаджеты</v>
      </c>
      <c r="E5460" s="20">
        <v>3.36</v>
      </c>
      <c r="F5460" s="21">
        <v>1.764</v>
      </c>
      <c r="G5460" s="22">
        <v>0.3111111111111111</v>
      </c>
      <c r="H5460" s="21">
        <v>10.8</v>
      </c>
    </row>
    <row r="5461" ht="15.75" customHeight="1">
      <c r="A5461" s="16" t="str">
        <f t="shared" ref="A5461:B5461" si="5305">A5425</f>
        <v>июнь</v>
      </c>
      <c r="B5461" s="18">
        <f t="shared" si="5305"/>
        <v>2</v>
      </c>
      <c r="C5461" s="18">
        <f t="shared" si="215"/>
        <v>150</v>
      </c>
      <c r="D5461" s="19" t="str">
        <f t="shared" si="216"/>
        <v>телефоны и гаджеты</v>
      </c>
      <c r="E5461" s="20">
        <v>3.51</v>
      </c>
      <c r="F5461" s="21">
        <v>1.755</v>
      </c>
      <c r="G5461" s="22">
        <v>0.29250000000000004</v>
      </c>
      <c r="H5461" s="21">
        <v>12.0</v>
      </c>
    </row>
    <row r="5462" ht="15.75" customHeight="1">
      <c r="A5462" s="16" t="str">
        <f t="shared" ref="A5462:B5462" si="5306">A5426</f>
        <v>июль</v>
      </c>
      <c r="B5462" s="18">
        <f t="shared" si="5306"/>
        <v>3</v>
      </c>
      <c r="C5462" s="18">
        <f t="shared" si="215"/>
        <v>150</v>
      </c>
      <c r="D5462" s="19" t="str">
        <f t="shared" si="216"/>
        <v>телефоны и гаджеты</v>
      </c>
      <c r="E5462" s="20">
        <v>2.49</v>
      </c>
      <c r="F5462" s="21">
        <v>1.2948</v>
      </c>
      <c r="G5462" s="22">
        <v>0.18863636363636363</v>
      </c>
      <c r="H5462" s="21">
        <v>13.2</v>
      </c>
    </row>
    <row r="5463" ht="15.75" customHeight="1">
      <c r="A5463" s="16" t="str">
        <f t="shared" ref="A5463:B5463" si="5307">A5427</f>
        <v>август</v>
      </c>
      <c r="B5463" s="18">
        <f t="shared" si="5307"/>
        <v>3</v>
      </c>
      <c r="C5463" s="18">
        <f t="shared" si="215"/>
        <v>150</v>
      </c>
      <c r="D5463" s="19" t="str">
        <f t="shared" si="216"/>
        <v>телефоны и гаджеты</v>
      </c>
      <c r="E5463" s="20">
        <v>2.97</v>
      </c>
      <c r="F5463" s="21">
        <v>1.4553</v>
      </c>
      <c r="G5463" s="22">
        <v>0.22499999999999998</v>
      </c>
      <c r="H5463" s="21">
        <v>13.2</v>
      </c>
    </row>
    <row r="5464" ht="15.75" customHeight="1">
      <c r="A5464" s="16" t="str">
        <f t="shared" ref="A5464:B5464" si="5308">A5428</f>
        <v>сентябрь</v>
      </c>
      <c r="B5464" s="18">
        <f t="shared" si="5308"/>
        <v>3</v>
      </c>
      <c r="C5464" s="18">
        <f t="shared" si="215"/>
        <v>150</v>
      </c>
      <c r="D5464" s="19" t="str">
        <f t="shared" si="216"/>
        <v>телефоны и гаджеты</v>
      </c>
      <c r="E5464" s="20">
        <v>3.6</v>
      </c>
      <c r="F5464" s="21">
        <v>1.8359999999999999</v>
      </c>
      <c r="G5464" s="22">
        <v>0.3333333333333333</v>
      </c>
      <c r="H5464" s="21">
        <v>10.8</v>
      </c>
    </row>
    <row r="5465" ht="15.75" customHeight="1">
      <c r="A5465" s="16" t="str">
        <f t="shared" ref="A5465:B5465" si="5309">A5429</f>
        <v>январь</v>
      </c>
      <c r="B5465" s="18">
        <f t="shared" si="5309"/>
        <v>1</v>
      </c>
      <c r="C5465" s="18">
        <f t="shared" si="215"/>
        <v>151</v>
      </c>
      <c r="D5465" s="19" t="str">
        <f t="shared" si="216"/>
        <v>платежи</v>
      </c>
      <c r="E5465" s="20">
        <v>3.09</v>
      </c>
      <c r="F5465" s="21">
        <v>1.6068</v>
      </c>
      <c r="G5465" s="22">
        <v>0.23409090909090907</v>
      </c>
      <c r="H5465" s="21">
        <v>13.2</v>
      </c>
    </row>
    <row r="5466" ht="15.75" customHeight="1">
      <c r="A5466" s="16" t="str">
        <f t="shared" ref="A5466:B5466" si="5310">A5430</f>
        <v>февраль</v>
      </c>
      <c r="B5466" s="18">
        <f t="shared" si="5310"/>
        <v>1</v>
      </c>
      <c r="C5466" s="18">
        <f t="shared" si="215"/>
        <v>151</v>
      </c>
      <c r="D5466" s="19" t="str">
        <f t="shared" si="216"/>
        <v>платежи</v>
      </c>
      <c r="E5466" s="20">
        <v>2.58</v>
      </c>
      <c r="F5466" s="21">
        <v>1.2255</v>
      </c>
      <c r="G5466" s="22">
        <v>0.19545454545454546</v>
      </c>
      <c r="H5466" s="21">
        <v>13.2</v>
      </c>
    </row>
    <row r="5467" ht="15.75" customHeight="1">
      <c r="A5467" s="16" t="str">
        <f t="shared" ref="A5467:B5467" si="5311">A5431</f>
        <v>март</v>
      </c>
      <c r="B5467" s="18">
        <f t="shared" si="5311"/>
        <v>1</v>
      </c>
      <c r="C5467" s="18">
        <f t="shared" si="215"/>
        <v>151</v>
      </c>
      <c r="D5467" s="19" t="str">
        <f t="shared" si="216"/>
        <v>платежи</v>
      </c>
      <c r="E5467" s="20">
        <v>3.24</v>
      </c>
      <c r="F5467" s="21">
        <v>1.6847999999999999</v>
      </c>
      <c r="G5467" s="22">
        <v>0.3</v>
      </c>
      <c r="H5467" s="21">
        <v>10.8</v>
      </c>
    </row>
    <row r="5468" ht="15.75" customHeight="1">
      <c r="A5468" s="16" t="str">
        <f t="shared" ref="A5468:B5468" si="5312">A5432</f>
        <v>апрель</v>
      </c>
      <c r="B5468" s="18">
        <f t="shared" si="5312"/>
        <v>2</v>
      </c>
      <c r="C5468" s="18">
        <f t="shared" si="215"/>
        <v>151</v>
      </c>
      <c r="D5468" s="19" t="str">
        <f t="shared" si="216"/>
        <v>платежи</v>
      </c>
      <c r="E5468" s="20">
        <v>2.88</v>
      </c>
      <c r="F5468" s="21">
        <v>1.4112</v>
      </c>
      <c r="G5468" s="22">
        <v>0.26666666666666666</v>
      </c>
      <c r="H5468" s="21">
        <v>10.8</v>
      </c>
    </row>
    <row r="5469" ht="15.75" customHeight="1">
      <c r="A5469" s="16" t="str">
        <f t="shared" ref="A5469:B5469" si="5313">A5433</f>
        <v>май</v>
      </c>
      <c r="B5469" s="18">
        <f t="shared" si="5313"/>
        <v>2</v>
      </c>
      <c r="C5469" s="18">
        <f t="shared" si="215"/>
        <v>151</v>
      </c>
      <c r="D5469" s="19" t="str">
        <f t="shared" si="216"/>
        <v>платежи</v>
      </c>
      <c r="E5469" s="20">
        <v>2.43</v>
      </c>
      <c r="F5469" s="21">
        <v>1.2393</v>
      </c>
      <c r="G5469" s="22">
        <v>0.2025</v>
      </c>
      <c r="H5469" s="21">
        <v>12.0</v>
      </c>
    </row>
    <row r="5470" ht="15.75" customHeight="1">
      <c r="A5470" s="16" t="str">
        <f t="shared" ref="A5470:B5470" si="5314">A5434</f>
        <v>июнь</v>
      </c>
      <c r="B5470" s="18">
        <f t="shared" si="5314"/>
        <v>2</v>
      </c>
      <c r="C5470" s="18">
        <f t="shared" si="215"/>
        <v>151</v>
      </c>
      <c r="D5470" s="19" t="str">
        <f t="shared" si="216"/>
        <v>платежи</v>
      </c>
      <c r="E5470" s="20">
        <v>3.51</v>
      </c>
      <c r="F5470" s="21">
        <v>1.755</v>
      </c>
      <c r="G5470" s="22">
        <v>0.24375000000000002</v>
      </c>
      <c r="H5470" s="21">
        <v>14.4</v>
      </c>
    </row>
    <row r="5471" ht="15.75" customHeight="1">
      <c r="A5471" s="16" t="str">
        <f t="shared" ref="A5471:B5471" si="5315">A5435</f>
        <v>июль</v>
      </c>
      <c r="B5471" s="18">
        <f t="shared" si="5315"/>
        <v>3</v>
      </c>
      <c r="C5471" s="18">
        <f t="shared" si="215"/>
        <v>151</v>
      </c>
      <c r="D5471" s="19" t="str">
        <f t="shared" si="216"/>
        <v>платежи</v>
      </c>
      <c r="E5471" s="20">
        <v>2.97</v>
      </c>
      <c r="F5471" s="21">
        <v>1.4404499999999998</v>
      </c>
      <c r="G5471" s="22">
        <v>0.2475</v>
      </c>
      <c r="H5471" s="21">
        <v>12.0</v>
      </c>
    </row>
    <row r="5472" ht="15.75" customHeight="1">
      <c r="A5472" s="16" t="str">
        <f t="shared" ref="A5472:B5472" si="5316">A5436</f>
        <v>август</v>
      </c>
      <c r="B5472" s="18">
        <f t="shared" si="5316"/>
        <v>3</v>
      </c>
      <c r="C5472" s="18">
        <f t="shared" si="215"/>
        <v>151</v>
      </c>
      <c r="D5472" s="19" t="str">
        <f t="shared" si="216"/>
        <v>платежи</v>
      </c>
      <c r="E5472" s="20">
        <v>2.64</v>
      </c>
      <c r="F5472" s="21">
        <v>1.3728</v>
      </c>
      <c r="G5472" s="22">
        <v>0.18333333333333335</v>
      </c>
      <c r="H5472" s="21">
        <v>14.4</v>
      </c>
    </row>
    <row r="5473" ht="15.75" customHeight="1">
      <c r="A5473" s="16" t="str">
        <f t="shared" ref="A5473:B5473" si="5317">A5437</f>
        <v>сентябрь</v>
      </c>
      <c r="B5473" s="18">
        <f t="shared" si="5317"/>
        <v>3</v>
      </c>
      <c r="C5473" s="18">
        <f t="shared" si="215"/>
        <v>151</v>
      </c>
      <c r="D5473" s="19" t="str">
        <f t="shared" si="216"/>
        <v>платежи</v>
      </c>
      <c r="E5473" s="20">
        <v>3.24</v>
      </c>
      <c r="F5473" s="21">
        <v>1.5552000000000001</v>
      </c>
      <c r="G5473" s="22">
        <v>0.24545454545454548</v>
      </c>
      <c r="H5473" s="21">
        <v>13.2</v>
      </c>
    </row>
    <row r="5474" ht="15.75" customHeight="1">
      <c r="A5474" s="16" t="str">
        <f t="shared" ref="A5474:B5474" si="5318">A5438</f>
        <v>январь</v>
      </c>
      <c r="B5474" s="18">
        <f t="shared" si="5318"/>
        <v>1</v>
      </c>
      <c r="C5474" s="18">
        <f t="shared" si="215"/>
        <v>147</v>
      </c>
      <c r="D5474" s="19" t="str">
        <f t="shared" si="216"/>
        <v>Услуги</v>
      </c>
      <c r="E5474" s="20">
        <v>12.3</v>
      </c>
      <c r="F5474" s="21">
        <v>11.568150000000001</v>
      </c>
      <c r="G5474" s="22">
        <v>0.8541666666666665</v>
      </c>
      <c r="H5474" s="21">
        <v>14.4</v>
      </c>
    </row>
    <row r="5475" ht="15.75" customHeight="1">
      <c r="A5475" s="16" t="str">
        <f t="shared" ref="A5475:B5475" si="5319">A5439</f>
        <v>февраль</v>
      </c>
      <c r="B5475" s="18">
        <f t="shared" si="5319"/>
        <v>1</v>
      </c>
      <c r="C5475" s="18">
        <f t="shared" si="215"/>
        <v>147</v>
      </c>
      <c r="D5475" s="19" t="str">
        <f t="shared" si="216"/>
        <v>Услуги</v>
      </c>
      <c r="E5475" s="20">
        <v>17.85</v>
      </c>
      <c r="F5475" s="21">
        <v>16.448775</v>
      </c>
      <c r="G5475" s="22">
        <v>1.6527777777777777</v>
      </c>
      <c r="H5475" s="21">
        <v>10.8</v>
      </c>
    </row>
    <row r="5476" ht="15.75" customHeight="1">
      <c r="A5476" s="16" t="str">
        <f t="shared" ref="A5476:B5476" si="5320">A5440</f>
        <v>март</v>
      </c>
      <c r="B5476" s="18">
        <f t="shared" si="5320"/>
        <v>1</v>
      </c>
      <c r="C5476" s="18">
        <f t="shared" si="215"/>
        <v>147</v>
      </c>
      <c r="D5476" s="19" t="str">
        <f t="shared" si="216"/>
        <v>Услуги</v>
      </c>
      <c r="E5476" s="20">
        <v>12.45</v>
      </c>
      <c r="F5476" s="21">
        <v>11.945775000000001</v>
      </c>
      <c r="G5476" s="22">
        <v>1.152777777777778</v>
      </c>
      <c r="H5476" s="21">
        <v>10.8</v>
      </c>
    </row>
    <row r="5477" ht="15.75" customHeight="1">
      <c r="A5477" s="16" t="str">
        <f t="shared" ref="A5477:B5477" si="5321">A5441</f>
        <v>апрель</v>
      </c>
      <c r="B5477" s="18">
        <f t="shared" si="5321"/>
        <v>2</v>
      </c>
      <c r="C5477" s="18">
        <f t="shared" si="215"/>
        <v>147</v>
      </c>
      <c r="D5477" s="19" t="str">
        <f t="shared" si="216"/>
        <v>Услуги</v>
      </c>
      <c r="E5477" s="20">
        <v>16.05</v>
      </c>
      <c r="F5477" s="21">
        <v>14.790075</v>
      </c>
      <c r="G5477" s="22">
        <v>1.1145833333333335</v>
      </c>
      <c r="H5477" s="21">
        <v>14.4</v>
      </c>
    </row>
    <row r="5478" ht="15.75" customHeight="1">
      <c r="A5478" s="16" t="str">
        <f t="shared" ref="A5478:B5478" si="5322">A5442</f>
        <v>май</v>
      </c>
      <c r="B5478" s="18">
        <f t="shared" si="5322"/>
        <v>2</v>
      </c>
      <c r="C5478" s="18">
        <f t="shared" si="215"/>
        <v>147</v>
      </c>
      <c r="D5478" s="19" t="str">
        <f t="shared" si="216"/>
        <v>Услуги</v>
      </c>
      <c r="E5478" s="20">
        <v>15.75</v>
      </c>
      <c r="F5478" s="21">
        <v>14.812874999999998</v>
      </c>
      <c r="G5478" s="22">
        <v>1.4583333333333335</v>
      </c>
      <c r="H5478" s="21">
        <v>10.8</v>
      </c>
    </row>
    <row r="5479" ht="15.75" customHeight="1">
      <c r="A5479" s="16" t="str">
        <f t="shared" ref="A5479:B5479" si="5323">A5443</f>
        <v>июнь</v>
      </c>
      <c r="B5479" s="18">
        <f t="shared" si="5323"/>
        <v>2</v>
      </c>
      <c r="C5479" s="18">
        <f t="shared" si="215"/>
        <v>147</v>
      </c>
      <c r="D5479" s="19" t="str">
        <f t="shared" si="216"/>
        <v>Услуги</v>
      </c>
      <c r="E5479" s="20">
        <v>17.1</v>
      </c>
      <c r="F5479" s="21">
        <v>16.245</v>
      </c>
      <c r="G5479" s="22">
        <v>1.1875</v>
      </c>
      <c r="H5479" s="21">
        <v>14.4</v>
      </c>
    </row>
    <row r="5480" ht="15.75" customHeight="1">
      <c r="A5480" s="16" t="str">
        <f t="shared" ref="A5480:B5480" si="5324">A5444</f>
        <v>июль</v>
      </c>
      <c r="B5480" s="18">
        <f t="shared" si="5324"/>
        <v>3</v>
      </c>
      <c r="C5480" s="18">
        <f t="shared" si="215"/>
        <v>147</v>
      </c>
      <c r="D5480" s="19" t="str">
        <f t="shared" si="216"/>
        <v>Услуги</v>
      </c>
      <c r="E5480" s="20">
        <v>16.65</v>
      </c>
      <c r="F5480" s="21">
        <v>15.50115</v>
      </c>
      <c r="G5480" s="22">
        <v>1.3875000000000002</v>
      </c>
      <c r="H5480" s="21">
        <v>12.0</v>
      </c>
    </row>
    <row r="5481" ht="15.75" customHeight="1">
      <c r="A5481" s="16" t="str">
        <f t="shared" ref="A5481:B5481" si="5325">A5445</f>
        <v>август</v>
      </c>
      <c r="B5481" s="18">
        <f t="shared" si="5325"/>
        <v>3</v>
      </c>
      <c r="C5481" s="18">
        <f t="shared" si="215"/>
        <v>147</v>
      </c>
      <c r="D5481" s="19" t="str">
        <f t="shared" si="216"/>
        <v>Услуги</v>
      </c>
      <c r="E5481" s="20">
        <v>12.6</v>
      </c>
      <c r="F5481" s="21">
        <v>11.730599999999999</v>
      </c>
      <c r="G5481" s="22">
        <v>1.05</v>
      </c>
      <c r="H5481" s="21">
        <v>12.0</v>
      </c>
    </row>
    <row r="5482" ht="15.75" customHeight="1">
      <c r="A5482" s="16" t="str">
        <f t="shared" ref="A5482:B5482" si="5326">A5446</f>
        <v>сентябрь</v>
      </c>
      <c r="B5482" s="18">
        <f t="shared" si="5326"/>
        <v>3</v>
      </c>
      <c r="C5482" s="18">
        <f t="shared" si="215"/>
        <v>147</v>
      </c>
      <c r="D5482" s="19" t="str">
        <f t="shared" si="216"/>
        <v>Услуги</v>
      </c>
      <c r="E5482" s="20">
        <v>12.9</v>
      </c>
      <c r="F5482" s="21">
        <v>12.377550000000001</v>
      </c>
      <c r="G5482" s="22">
        <v>0.9772727272727273</v>
      </c>
      <c r="H5482" s="21">
        <v>13.2</v>
      </c>
    </row>
    <row r="5483" ht="15.75" customHeight="1">
      <c r="A5483" s="16" t="str">
        <f t="shared" ref="A5483:B5483" si="5327">A5447</f>
        <v>январь</v>
      </c>
      <c r="B5483" s="18">
        <f t="shared" si="5327"/>
        <v>1</v>
      </c>
      <c r="C5483" s="18">
        <f t="shared" si="215"/>
        <v>150</v>
      </c>
      <c r="D5483" s="19" t="str">
        <f t="shared" si="216"/>
        <v>Услуги</v>
      </c>
      <c r="E5483" s="20">
        <v>15.3</v>
      </c>
      <c r="F5483" s="21">
        <v>14.2443</v>
      </c>
      <c r="G5483" s="22">
        <v>1.275</v>
      </c>
      <c r="H5483" s="21">
        <v>12.0</v>
      </c>
    </row>
    <row r="5484" ht="15.75" customHeight="1">
      <c r="A5484" s="16" t="str">
        <f t="shared" ref="A5484:B5484" si="5328">A5448</f>
        <v>февраль</v>
      </c>
      <c r="B5484" s="18">
        <f t="shared" si="5328"/>
        <v>1</v>
      </c>
      <c r="C5484" s="18">
        <f t="shared" si="215"/>
        <v>150</v>
      </c>
      <c r="D5484" s="19" t="str">
        <f t="shared" si="216"/>
        <v>Услуги</v>
      </c>
      <c r="E5484" s="20">
        <v>15.15</v>
      </c>
      <c r="F5484" s="21">
        <v>14.68035</v>
      </c>
      <c r="G5484" s="22">
        <v>1.2625</v>
      </c>
      <c r="H5484" s="21">
        <v>12.0</v>
      </c>
    </row>
    <row r="5485" ht="15.75" customHeight="1">
      <c r="A5485" s="16" t="str">
        <f t="shared" ref="A5485:B5485" si="5329">A5449</f>
        <v>март</v>
      </c>
      <c r="B5485" s="18">
        <f t="shared" si="5329"/>
        <v>1</v>
      </c>
      <c r="C5485" s="18">
        <f t="shared" si="215"/>
        <v>150</v>
      </c>
      <c r="D5485" s="19" t="str">
        <f t="shared" si="216"/>
        <v>Услуги</v>
      </c>
      <c r="E5485" s="20">
        <v>15.3</v>
      </c>
      <c r="F5485" s="21">
        <v>14.68035</v>
      </c>
      <c r="G5485" s="22">
        <v>1.1590909090909092</v>
      </c>
      <c r="H5485" s="21">
        <v>13.2</v>
      </c>
    </row>
    <row r="5486" ht="15.75" customHeight="1">
      <c r="A5486" s="16" t="str">
        <f t="shared" ref="A5486:B5486" si="5330">A5450</f>
        <v>апрель</v>
      </c>
      <c r="B5486" s="18">
        <f t="shared" si="5330"/>
        <v>2</v>
      </c>
      <c r="C5486" s="18">
        <f t="shared" si="215"/>
        <v>150</v>
      </c>
      <c r="D5486" s="19" t="str">
        <f t="shared" si="216"/>
        <v>Услуги</v>
      </c>
      <c r="E5486" s="20">
        <v>12.9</v>
      </c>
      <c r="F5486" s="21">
        <v>12.132449999999999</v>
      </c>
      <c r="G5486" s="22">
        <v>0.8958333333333335</v>
      </c>
      <c r="H5486" s="21">
        <v>14.4</v>
      </c>
    </row>
    <row r="5487" ht="15.75" customHeight="1">
      <c r="A5487" s="16" t="str">
        <f t="shared" ref="A5487:B5487" si="5331">A5451</f>
        <v>май</v>
      </c>
      <c r="B5487" s="18">
        <f t="shared" si="5331"/>
        <v>2</v>
      </c>
      <c r="C5487" s="18">
        <f t="shared" si="215"/>
        <v>150</v>
      </c>
      <c r="D5487" s="19" t="str">
        <f t="shared" si="216"/>
        <v>Услуги</v>
      </c>
      <c r="E5487" s="20">
        <v>13.95</v>
      </c>
      <c r="F5487" s="21">
        <v>13.119975</v>
      </c>
      <c r="G5487" s="22">
        <v>1.1625</v>
      </c>
      <c r="H5487" s="21">
        <v>12.0</v>
      </c>
    </row>
    <row r="5488" ht="15.75" customHeight="1">
      <c r="A5488" s="16" t="str">
        <f t="shared" ref="A5488:B5488" si="5332">A5452</f>
        <v>июнь</v>
      </c>
      <c r="B5488" s="18">
        <f t="shared" si="5332"/>
        <v>2</v>
      </c>
      <c r="C5488" s="18">
        <f t="shared" si="215"/>
        <v>150</v>
      </c>
      <c r="D5488" s="19" t="str">
        <f t="shared" si="216"/>
        <v>Услуги</v>
      </c>
      <c r="E5488" s="20">
        <v>14.1</v>
      </c>
      <c r="F5488" s="21">
        <v>13.395</v>
      </c>
      <c r="G5488" s="22">
        <v>0.9791666666666665</v>
      </c>
      <c r="H5488" s="21">
        <v>14.4</v>
      </c>
    </row>
    <row r="5489" ht="15.75" customHeight="1">
      <c r="A5489" s="16" t="str">
        <f t="shared" ref="A5489:B5489" si="5333">A5453</f>
        <v>июль</v>
      </c>
      <c r="B5489" s="18">
        <f t="shared" si="5333"/>
        <v>3</v>
      </c>
      <c r="C5489" s="18">
        <f t="shared" si="215"/>
        <v>150</v>
      </c>
      <c r="D5489" s="19" t="str">
        <f t="shared" si="216"/>
        <v>Услуги</v>
      </c>
      <c r="E5489" s="20">
        <v>14.7</v>
      </c>
      <c r="F5489" s="21">
        <v>14.2443</v>
      </c>
      <c r="G5489" s="22">
        <v>1.225</v>
      </c>
      <c r="H5489" s="21">
        <v>12.0</v>
      </c>
    </row>
    <row r="5490" ht="15.75" customHeight="1">
      <c r="A5490" s="16" t="str">
        <f t="shared" ref="A5490:B5490" si="5334">A5454</f>
        <v>август</v>
      </c>
      <c r="B5490" s="18">
        <f t="shared" si="5334"/>
        <v>3</v>
      </c>
      <c r="C5490" s="18">
        <f t="shared" si="215"/>
        <v>150</v>
      </c>
      <c r="D5490" s="19" t="str">
        <f t="shared" si="216"/>
        <v>Услуги</v>
      </c>
      <c r="E5490" s="20">
        <v>12.45</v>
      </c>
      <c r="F5490" s="21">
        <v>11.59095</v>
      </c>
      <c r="G5490" s="22">
        <v>1.152777777777778</v>
      </c>
      <c r="H5490" s="21">
        <v>10.8</v>
      </c>
    </row>
    <row r="5491" ht="15.75" customHeight="1">
      <c r="A5491" s="16" t="str">
        <f t="shared" ref="A5491:B5491" si="5335">A5455</f>
        <v>сентябрь</v>
      </c>
      <c r="B5491" s="18">
        <f t="shared" si="5335"/>
        <v>3</v>
      </c>
      <c r="C5491" s="18">
        <f t="shared" si="215"/>
        <v>150</v>
      </c>
      <c r="D5491" s="19" t="str">
        <f t="shared" si="216"/>
        <v>Услуги</v>
      </c>
      <c r="E5491" s="20">
        <v>16.5</v>
      </c>
      <c r="F5491" s="21">
        <v>15.204749999999999</v>
      </c>
      <c r="G5491" s="22">
        <v>1.1458333333333335</v>
      </c>
      <c r="H5491" s="21">
        <v>14.4</v>
      </c>
    </row>
    <row r="5492" ht="15.75" customHeight="1">
      <c r="A5492" s="16" t="str">
        <f t="shared" ref="A5492:B5492" si="5336">A5456</f>
        <v>январь</v>
      </c>
      <c r="B5492" s="18">
        <f t="shared" si="5336"/>
        <v>1</v>
      </c>
      <c r="C5492" s="18">
        <f t="shared" si="215"/>
        <v>151</v>
      </c>
      <c r="D5492" s="19" t="str">
        <f t="shared" si="216"/>
        <v>телефоны и гаджеты</v>
      </c>
      <c r="E5492" s="20">
        <v>17.55</v>
      </c>
      <c r="F5492" s="21">
        <v>16.839225</v>
      </c>
      <c r="G5492" s="22">
        <v>1.625</v>
      </c>
      <c r="H5492" s="21">
        <v>10.8</v>
      </c>
    </row>
    <row r="5493" ht="15.75" customHeight="1">
      <c r="A5493" s="16" t="str">
        <f t="shared" ref="A5493:B5493" si="5337">A5457</f>
        <v>февраль</v>
      </c>
      <c r="B5493" s="18">
        <f t="shared" si="5337"/>
        <v>1</v>
      </c>
      <c r="C5493" s="18">
        <f t="shared" si="215"/>
        <v>151</v>
      </c>
      <c r="D5493" s="19" t="str">
        <f t="shared" si="216"/>
        <v>телефоны и гаджеты</v>
      </c>
      <c r="E5493" s="20">
        <v>17.7</v>
      </c>
      <c r="F5493" s="21">
        <v>16.64685</v>
      </c>
      <c r="G5493" s="22">
        <v>1.4749999999999999</v>
      </c>
      <c r="H5493" s="21">
        <v>12.0</v>
      </c>
    </row>
    <row r="5494" ht="15.75" customHeight="1">
      <c r="A5494" s="16" t="str">
        <f t="shared" ref="A5494:B5494" si="5338">A5458</f>
        <v>март</v>
      </c>
      <c r="B5494" s="18">
        <f t="shared" si="5338"/>
        <v>1</v>
      </c>
      <c r="C5494" s="18">
        <f t="shared" si="215"/>
        <v>151</v>
      </c>
      <c r="D5494" s="19" t="str">
        <f t="shared" si="216"/>
        <v>телефоны и гаджеты</v>
      </c>
      <c r="E5494" s="20">
        <v>13.35</v>
      </c>
      <c r="F5494" s="21">
        <v>12.809325</v>
      </c>
      <c r="G5494" s="22">
        <v>1.1125</v>
      </c>
      <c r="H5494" s="21">
        <v>12.0</v>
      </c>
    </row>
    <row r="5495" ht="15.75" customHeight="1">
      <c r="A5495" s="16" t="str">
        <f t="shared" ref="A5495:B5495" si="5339">A5459</f>
        <v>апрель</v>
      </c>
      <c r="B5495" s="18">
        <f t="shared" si="5339"/>
        <v>2</v>
      </c>
      <c r="C5495" s="18">
        <f t="shared" si="215"/>
        <v>151</v>
      </c>
      <c r="D5495" s="19" t="str">
        <f t="shared" si="216"/>
        <v>телефоны и гаджеты</v>
      </c>
      <c r="E5495" s="20">
        <v>15.9</v>
      </c>
      <c r="F5495" s="21">
        <v>14.953949999999999</v>
      </c>
      <c r="G5495" s="22">
        <v>1.2045454545454546</v>
      </c>
      <c r="H5495" s="21">
        <v>13.2</v>
      </c>
    </row>
    <row r="5496" ht="15.75" customHeight="1">
      <c r="A5496" s="16" t="str">
        <f t="shared" ref="A5496:B5496" si="5340">A5460</f>
        <v>май</v>
      </c>
      <c r="B5496" s="18">
        <f t="shared" si="5340"/>
        <v>2</v>
      </c>
      <c r="C5496" s="18">
        <f t="shared" si="215"/>
        <v>151</v>
      </c>
      <c r="D5496" s="19" t="str">
        <f t="shared" si="216"/>
        <v>телефоны и гаджеты</v>
      </c>
      <c r="E5496" s="20">
        <v>17.25</v>
      </c>
      <c r="F5496" s="21">
        <v>16.551375</v>
      </c>
      <c r="G5496" s="22">
        <v>1.4375</v>
      </c>
      <c r="H5496" s="21">
        <v>12.0</v>
      </c>
    </row>
    <row r="5497" ht="15.75" customHeight="1">
      <c r="A5497" s="16" t="str">
        <f t="shared" ref="A5497:B5497" si="5341">A5461</f>
        <v>июнь</v>
      </c>
      <c r="B5497" s="18">
        <f t="shared" si="5341"/>
        <v>2</v>
      </c>
      <c r="C5497" s="18">
        <f t="shared" si="215"/>
        <v>151</v>
      </c>
      <c r="D5497" s="19" t="str">
        <f t="shared" si="216"/>
        <v>телефоны и гаджеты</v>
      </c>
      <c r="E5497" s="20">
        <v>13.8</v>
      </c>
      <c r="F5497" s="21">
        <v>12.716700000000001</v>
      </c>
      <c r="G5497" s="22">
        <v>1.1500000000000001</v>
      </c>
      <c r="H5497" s="21">
        <v>12.0</v>
      </c>
    </row>
    <row r="5498" ht="15.75" customHeight="1">
      <c r="A5498" s="16" t="str">
        <f t="shared" ref="A5498:B5498" si="5342">A5462</f>
        <v>июль</v>
      </c>
      <c r="B5498" s="18">
        <f t="shared" si="5342"/>
        <v>3</v>
      </c>
      <c r="C5498" s="18">
        <f t="shared" si="215"/>
        <v>151</v>
      </c>
      <c r="D5498" s="19" t="str">
        <f t="shared" si="216"/>
        <v>телефоны и гаджеты</v>
      </c>
      <c r="E5498" s="20">
        <v>15.9</v>
      </c>
      <c r="F5498" s="21">
        <v>14.8029</v>
      </c>
      <c r="G5498" s="22">
        <v>1.1041666666666665</v>
      </c>
      <c r="H5498" s="21">
        <v>14.4</v>
      </c>
    </row>
    <row r="5499" ht="15.75" customHeight="1">
      <c r="A5499" s="16" t="str">
        <f t="shared" ref="A5499:B5499" si="5343">A5463</f>
        <v>август</v>
      </c>
      <c r="B5499" s="18">
        <f t="shared" si="5343"/>
        <v>3</v>
      </c>
      <c r="C5499" s="18">
        <f t="shared" si="215"/>
        <v>151</v>
      </c>
      <c r="D5499" s="19" t="str">
        <f t="shared" si="216"/>
        <v>телефоны и гаджеты</v>
      </c>
      <c r="E5499" s="20">
        <v>15.0</v>
      </c>
      <c r="F5499" s="21">
        <v>14.25</v>
      </c>
      <c r="G5499" s="22">
        <v>1.1363636363636362</v>
      </c>
      <c r="H5499" s="21">
        <v>13.2</v>
      </c>
    </row>
    <row r="5500" ht="15.75" customHeight="1">
      <c r="A5500" s="16" t="str">
        <f t="shared" ref="A5500:B5500" si="5344">A5464</f>
        <v>сентябрь</v>
      </c>
      <c r="B5500" s="18">
        <f t="shared" si="5344"/>
        <v>3</v>
      </c>
      <c r="C5500" s="18">
        <f t="shared" si="215"/>
        <v>151</v>
      </c>
      <c r="D5500" s="19" t="str">
        <f t="shared" si="216"/>
        <v>телефоны и гаджеты</v>
      </c>
      <c r="E5500" s="20">
        <v>16.95</v>
      </c>
      <c r="F5500" s="21">
        <v>16.42455</v>
      </c>
      <c r="G5500" s="22">
        <v>1.4124999999999999</v>
      </c>
      <c r="H5500" s="21">
        <v>12.0</v>
      </c>
    </row>
    <row r="5501" ht="15.75" customHeight="1">
      <c r="A5501" s="16" t="str">
        <f t="shared" ref="A5501:B5501" si="5345">A5465</f>
        <v>январь</v>
      </c>
      <c r="B5501" s="18">
        <f t="shared" si="5345"/>
        <v>1</v>
      </c>
      <c r="C5501" s="18">
        <f t="shared" si="215"/>
        <v>152</v>
      </c>
      <c r="D5501" s="19" t="str">
        <f t="shared" si="216"/>
        <v>платежи</v>
      </c>
      <c r="E5501" s="20">
        <v>13.05</v>
      </c>
      <c r="F5501" s="21">
        <v>12.3975</v>
      </c>
      <c r="G5501" s="22">
        <v>0.90625</v>
      </c>
      <c r="H5501" s="21">
        <v>14.4</v>
      </c>
    </row>
    <row r="5502" ht="15.75" customHeight="1">
      <c r="A5502" s="16" t="str">
        <f t="shared" ref="A5502:B5502" si="5346">A5466</f>
        <v>февраль</v>
      </c>
      <c r="B5502" s="18">
        <f t="shared" si="5346"/>
        <v>1</v>
      </c>
      <c r="C5502" s="18">
        <f t="shared" si="215"/>
        <v>152</v>
      </c>
      <c r="D5502" s="19" t="str">
        <f t="shared" si="216"/>
        <v>платежи</v>
      </c>
      <c r="E5502" s="20">
        <v>17.7</v>
      </c>
      <c r="F5502" s="21">
        <v>16.983150000000002</v>
      </c>
      <c r="G5502" s="22">
        <v>1.2291666666666665</v>
      </c>
      <c r="H5502" s="21">
        <v>14.4</v>
      </c>
    </row>
    <row r="5503" ht="15.75" customHeight="1">
      <c r="A5503" s="16" t="str">
        <f t="shared" ref="A5503:B5503" si="5347">A5467</f>
        <v>март</v>
      </c>
      <c r="B5503" s="18">
        <f t="shared" si="5347"/>
        <v>1</v>
      </c>
      <c r="C5503" s="18">
        <f t="shared" si="215"/>
        <v>152</v>
      </c>
      <c r="D5503" s="19" t="str">
        <f t="shared" si="216"/>
        <v>платежи</v>
      </c>
      <c r="E5503" s="20">
        <v>16.65</v>
      </c>
      <c r="F5503" s="21">
        <v>15.342975</v>
      </c>
      <c r="G5503" s="22">
        <v>1.2613636363636362</v>
      </c>
      <c r="H5503" s="21">
        <v>13.2</v>
      </c>
    </row>
    <row r="5504" ht="15.75" customHeight="1">
      <c r="A5504" s="16" t="str">
        <f t="shared" ref="A5504:B5504" si="5348">A5468</f>
        <v>апрель</v>
      </c>
      <c r="B5504" s="18">
        <f t="shared" si="5348"/>
        <v>2</v>
      </c>
      <c r="C5504" s="18">
        <f t="shared" si="215"/>
        <v>152</v>
      </c>
      <c r="D5504" s="19" t="str">
        <f t="shared" si="216"/>
        <v>платежи</v>
      </c>
      <c r="E5504" s="20">
        <v>13.5</v>
      </c>
      <c r="F5504" s="21">
        <v>12.69675</v>
      </c>
      <c r="G5504" s="22">
        <v>1.25</v>
      </c>
      <c r="H5504" s="21">
        <v>10.8</v>
      </c>
    </row>
    <row r="5505" ht="15.75" customHeight="1">
      <c r="A5505" s="16" t="str">
        <f t="shared" ref="A5505:B5505" si="5349">A5469</f>
        <v>май</v>
      </c>
      <c r="B5505" s="18">
        <f t="shared" si="5349"/>
        <v>2</v>
      </c>
      <c r="C5505" s="18">
        <f t="shared" si="215"/>
        <v>152</v>
      </c>
      <c r="D5505" s="19" t="str">
        <f t="shared" si="216"/>
        <v>платежи</v>
      </c>
      <c r="E5505" s="20">
        <v>16.35</v>
      </c>
      <c r="F5505" s="21">
        <v>15.377175</v>
      </c>
      <c r="G5505" s="22">
        <v>1.2386363636363638</v>
      </c>
      <c r="H5505" s="21">
        <v>13.2</v>
      </c>
    </row>
    <row r="5506" ht="15.75" customHeight="1">
      <c r="A5506" s="16" t="str">
        <f t="shared" ref="A5506:B5506" si="5350">A5470</f>
        <v>июнь</v>
      </c>
      <c r="B5506" s="18">
        <f t="shared" si="5350"/>
        <v>2</v>
      </c>
      <c r="C5506" s="18">
        <f t="shared" si="215"/>
        <v>152</v>
      </c>
      <c r="D5506" s="19" t="str">
        <f t="shared" si="216"/>
        <v>платежи</v>
      </c>
      <c r="E5506" s="20">
        <v>15.0</v>
      </c>
      <c r="F5506" s="21">
        <v>14.535</v>
      </c>
      <c r="G5506" s="22">
        <v>1.1363636363636362</v>
      </c>
      <c r="H5506" s="21">
        <v>13.2</v>
      </c>
    </row>
    <row r="5507" ht="15.75" customHeight="1">
      <c r="A5507" s="16" t="str">
        <f t="shared" ref="A5507:B5507" si="5351">A5471</f>
        <v>июль</v>
      </c>
      <c r="B5507" s="18">
        <f t="shared" si="5351"/>
        <v>3</v>
      </c>
      <c r="C5507" s="18">
        <f t="shared" si="215"/>
        <v>152</v>
      </c>
      <c r="D5507" s="19" t="str">
        <f t="shared" si="216"/>
        <v>платежи</v>
      </c>
      <c r="E5507" s="20">
        <v>14.7</v>
      </c>
      <c r="F5507" s="21">
        <v>13.546050000000001</v>
      </c>
      <c r="G5507" s="22">
        <v>1.1136363636363638</v>
      </c>
      <c r="H5507" s="21">
        <v>13.2</v>
      </c>
    </row>
    <row r="5508" ht="15.75" customHeight="1">
      <c r="A5508" s="16" t="str">
        <f t="shared" ref="A5508:B5508" si="5352">A5472</f>
        <v>август</v>
      </c>
      <c r="B5508" s="18">
        <f t="shared" si="5352"/>
        <v>3</v>
      </c>
      <c r="C5508" s="18">
        <f t="shared" si="215"/>
        <v>152</v>
      </c>
      <c r="D5508" s="19" t="str">
        <f t="shared" si="216"/>
        <v>платежи</v>
      </c>
      <c r="E5508" s="20">
        <v>13.65</v>
      </c>
      <c r="F5508" s="21">
        <v>12.9675</v>
      </c>
      <c r="G5508" s="22">
        <v>1.1375</v>
      </c>
      <c r="H5508" s="21">
        <v>12.0</v>
      </c>
    </row>
    <row r="5509" ht="15.75" customHeight="1">
      <c r="A5509" s="16" t="str">
        <f t="shared" ref="A5509:B5509" si="5353">A5473</f>
        <v>сентябрь</v>
      </c>
      <c r="B5509" s="18">
        <f t="shared" si="5353"/>
        <v>3</v>
      </c>
      <c r="C5509" s="18">
        <f t="shared" si="215"/>
        <v>152</v>
      </c>
      <c r="D5509" s="19" t="str">
        <f t="shared" si="216"/>
        <v>платежи</v>
      </c>
      <c r="E5509" s="20">
        <v>13.35</v>
      </c>
      <c r="F5509" s="21">
        <v>12.809325</v>
      </c>
      <c r="G5509" s="22">
        <v>1.1125</v>
      </c>
      <c r="H5509" s="21">
        <v>12.0</v>
      </c>
    </row>
    <row r="5510" ht="15.75" customHeight="1">
      <c r="A5510" s="16" t="str">
        <f t="shared" ref="A5510:B5510" si="5354">A5474</f>
        <v>январь</v>
      </c>
      <c r="B5510" s="18">
        <f t="shared" si="5354"/>
        <v>1</v>
      </c>
      <c r="C5510" s="18">
        <f t="shared" si="215"/>
        <v>148</v>
      </c>
      <c r="D5510" s="19" t="str">
        <f t="shared" si="216"/>
        <v>Услуги</v>
      </c>
      <c r="E5510" s="20">
        <v>43.0</v>
      </c>
      <c r="F5510" s="21">
        <v>31.002999999999997</v>
      </c>
      <c r="G5510" s="22">
        <v>3.257575757575757</v>
      </c>
      <c r="H5510" s="21">
        <v>13.2</v>
      </c>
    </row>
    <row r="5511" ht="15.75" customHeight="1">
      <c r="A5511" s="16" t="str">
        <f t="shared" ref="A5511:B5511" si="5355">A5475</f>
        <v>февраль</v>
      </c>
      <c r="B5511" s="18">
        <f t="shared" si="5355"/>
        <v>1</v>
      </c>
      <c r="C5511" s="18">
        <f t="shared" si="215"/>
        <v>148</v>
      </c>
      <c r="D5511" s="19" t="str">
        <f t="shared" si="216"/>
        <v>Услуги</v>
      </c>
      <c r="E5511" s="20">
        <v>49.5</v>
      </c>
      <c r="F5511" s="21">
        <v>32.9175</v>
      </c>
      <c r="G5511" s="22">
        <v>3.75</v>
      </c>
      <c r="H5511" s="21">
        <v>13.2</v>
      </c>
    </row>
    <row r="5512" ht="15.75" customHeight="1">
      <c r="A5512" s="16" t="str">
        <f t="shared" ref="A5512:B5512" si="5356">A5476</f>
        <v>март</v>
      </c>
      <c r="B5512" s="18">
        <f t="shared" si="5356"/>
        <v>1</v>
      </c>
      <c r="C5512" s="18">
        <f t="shared" si="215"/>
        <v>148</v>
      </c>
      <c r="D5512" s="19" t="str">
        <f t="shared" si="216"/>
        <v>Услуги</v>
      </c>
      <c r="E5512" s="20">
        <v>50.5</v>
      </c>
      <c r="F5512" s="21">
        <v>34.2895</v>
      </c>
      <c r="G5512" s="22">
        <v>4.6759259259259265</v>
      </c>
      <c r="H5512" s="21">
        <v>10.8</v>
      </c>
    </row>
    <row r="5513" ht="15.75" customHeight="1">
      <c r="A5513" s="16" t="str">
        <f t="shared" ref="A5513:B5513" si="5357">A5477</f>
        <v>апрель</v>
      </c>
      <c r="B5513" s="18">
        <f t="shared" si="5357"/>
        <v>2</v>
      </c>
      <c r="C5513" s="18">
        <f t="shared" si="215"/>
        <v>148</v>
      </c>
      <c r="D5513" s="19" t="str">
        <f t="shared" si="216"/>
        <v>Услуги</v>
      </c>
      <c r="E5513" s="20">
        <v>45.5</v>
      </c>
      <c r="F5513" s="21">
        <v>33.123999999999995</v>
      </c>
      <c r="G5513" s="22">
        <v>3.1597222222222223</v>
      </c>
      <c r="H5513" s="21">
        <v>14.4</v>
      </c>
    </row>
    <row r="5514" ht="15.75" customHeight="1">
      <c r="A5514" s="16" t="str">
        <f t="shared" ref="A5514:B5514" si="5358">A5478</f>
        <v>май</v>
      </c>
      <c r="B5514" s="18">
        <f t="shared" si="5358"/>
        <v>2</v>
      </c>
      <c r="C5514" s="18">
        <f t="shared" si="215"/>
        <v>148</v>
      </c>
      <c r="D5514" s="19" t="str">
        <f t="shared" si="216"/>
        <v>Услуги</v>
      </c>
      <c r="E5514" s="20">
        <v>45.0</v>
      </c>
      <c r="F5514" s="21">
        <v>30.555</v>
      </c>
      <c r="G5514" s="22">
        <v>3.4090909090909087</v>
      </c>
      <c r="H5514" s="21">
        <v>13.2</v>
      </c>
    </row>
    <row r="5515" ht="15.75" customHeight="1">
      <c r="A5515" s="16" t="str">
        <f t="shared" ref="A5515:B5515" si="5359">A5479</f>
        <v>июнь</v>
      </c>
      <c r="B5515" s="18">
        <f t="shared" si="5359"/>
        <v>2</v>
      </c>
      <c r="C5515" s="18">
        <f t="shared" si="215"/>
        <v>148</v>
      </c>
      <c r="D5515" s="19" t="str">
        <f t="shared" si="216"/>
        <v>Услуги</v>
      </c>
      <c r="E5515" s="20">
        <v>46.5</v>
      </c>
      <c r="F5515" s="21">
        <v>31.899</v>
      </c>
      <c r="G5515" s="22">
        <v>4.305555555555555</v>
      </c>
      <c r="H5515" s="21">
        <v>10.8</v>
      </c>
    </row>
    <row r="5516" ht="15.75" customHeight="1">
      <c r="A5516" s="16" t="str">
        <f t="shared" ref="A5516:B5516" si="5360">A5480</f>
        <v>июль</v>
      </c>
      <c r="B5516" s="18">
        <f t="shared" si="5360"/>
        <v>3</v>
      </c>
      <c r="C5516" s="18">
        <f t="shared" si="215"/>
        <v>148</v>
      </c>
      <c r="D5516" s="19" t="str">
        <f t="shared" si="216"/>
        <v>Услуги</v>
      </c>
      <c r="E5516" s="20">
        <v>49.0</v>
      </c>
      <c r="F5516" s="21">
        <v>32.928</v>
      </c>
      <c r="G5516" s="22">
        <v>3.4027777777777777</v>
      </c>
      <c r="H5516" s="21">
        <v>14.4</v>
      </c>
    </row>
    <row r="5517" ht="15.75" customHeight="1">
      <c r="A5517" s="16" t="str">
        <f t="shared" ref="A5517:B5517" si="5361">A5481</f>
        <v>август</v>
      </c>
      <c r="B5517" s="18">
        <f t="shared" si="5361"/>
        <v>3</v>
      </c>
      <c r="C5517" s="18">
        <f t="shared" si="215"/>
        <v>148</v>
      </c>
      <c r="D5517" s="19" t="str">
        <f t="shared" si="216"/>
        <v>Услуги</v>
      </c>
      <c r="E5517" s="20">
        <v>56.99999999999999</v>
      </c>
      <c r="F5517" s="21">
        <v>38.702999999999996</v>
      </c>
      <c r="G5517" s="22">
        <v>4.75</v>
      </c>
      <c r="H5517" s="21">
        <v>12.0</v>
      </c>
    </row>
    <row r="5518" ht="15.75" customHeight="1">
      <c r="A5518" s="16" t="str">
        <f t="shared" ref="A5518:B5518" si="5362">A5482</f>
        <v>сентябрь</v>
      </c>
      <c r="B5518" s="18">
        <f t="shared" si="5362"/>
        <v>3</v>
      </c>
      <c r="C5518" s="18">
        <f t="shared" si="215"/>
        <v>148</v>
      </c>
      <c r="D5518" s="19" t="str">
        <f t="shared" si="216"/>
        <v>Услуги</v>
      </c>
      <c r="E5518" s="20">
        <v>57.49999999999999</v>
      </c>
      <c r="F5518" s="21">
        <v>40.6525</v>
      </c>
      <c r="G5518" s="22">
        <v>4.356060606060606</v>
      </c>
      <c r="H5518" s="21">
        <v>13.2</v>
      </c>
    </row>
    <row r="5519" ht="15.75" customHeight="1">
      <c r="A5519" s="16" t="str">
        <f t="shared" ref="A5519:B5519" si="5363">A5483</f>
        <v>январь</v>
      </c>
      <c r="B5519" s="18">
        <f t="shared" si="5363"/>
        <v>1</v>
      </c>
      <c r="C5519" s="18">
        <f t="shared" si="215"/>
        <v>151</v>
      </c>
      <c r="D5519" s="19" t="str">
        <f t="shared" si="216"/>
        <v>Услуги</v>
      </c>
      <c r="E5519" s="20">
        <v>56.00000000000001</v>
      </c>
      <c r="F5519" s="21">
        <v>39.199999999999996</v>
      </c>
      <c r="G5519" s="22">
        <v>4.666666666666667</v>
      </c>
      <c r="H5519" s="21">
        <v>12.0</v>
      </c>
    </row>
    <row r="5520" ht="15.75" customHeight="1">
      <c r="A5520" s="16" t="str">
        <f t="shared" ref="A5520:B5520" si="5364">A5484</f>
        <v>февраль</v>
      </c>
      <c r="B5520" s="18">
        <f t="shared" si="5364"/>
        <v>1</v>
      </c>
      <c r="C5520" s="18">
        <f t="shared" si="215"/>
        <v>151</v>
      </c>
      <c r="D5520" s="19" t="str">
        <f t="shared" si="216"/>
        <v>Услуги</v>
      </c>
      <c r="E5520" s="20">
        <v>60.0</v>
      </c>
      <c r="F5520" s="21">
        <v>42.0</v>
      </c>
      <c r="G5520" s="22">
        <v>4.545454545454546</v>
      </c>
      <c r="H5520" s="21">
        <v>13.2</v>
      </c>
    </row>
    <row r="5521" ht="15.75" customHeight="1">
      <c r="A5521" s="16" t="str">
        <f t="shared" ref="A5521:B5521" si="5365">A5485</f>
        <v>март</v>
      </c>
      <c r="B5521" s="18">
        <f t="shared" si="5365"/>
        <v>1</v>
      </c>
      <c r="C5521" s="18">
        <f t="shared" si="215"/>
        <v>151</v>
      </c>
      <c r="D5521" s="19" t="str">
        <f t="shared" si="216"/>
        <v>Услуги</v>
      </c>
      <c r="E5521" s="20">
        <v>47.5</v>
      </c>
      <c r="F5521" s="21">
        <v>33.25</v>
      </c>
      <c r="G5521" s="22">
        <v>4.398148148148148</v>
      </c>
      <c r="H5521" s="21">
        <v>10.8</v>
      </c>
    </row>
    <row r="5522" ht="15.75" customHeight="1">
      <c r="A5522" s="16" t="str">
        <f t="shared" ref="A5522:B5522" si="5366">A5486</f>
        <v>апрель</v>
      </c>
      <c r="B5522" s="18">
        <f t="shared" si="5366"/>
        <v>2</v>
      </c>
      <c r="C5522" s="18">
        <f t="shared" si="215"/>
        <v>151</v>
      </c>
      <c r="D5522" s="19" t="str">
        <f t="shared" si="216"/>
        <v>Услуги</v>
      </c>
      <c r="E5522" s="20">
        <v>46.0</v>
      </c>
      <c r="F5522" s="21">
        <v>33.488</v>
      </c>
      <c r="G5522" s="22">
        <v>3.4848484848484853</v>
      </c>
      <c r="H5522" s="21">
        <v>13.2</v>
      </c>
    </row>
    <row r="5523" ht="15.75" customHeight="1">
      <c r="A5523" s="16" t="str">
        <f t="shared" ref="A5523:B5523" si="5367">A5487</f>
        <v>май</v>
      </c>
      <c r="B5523" s="18">
        <f t="shared" si="5367"/>
        <v>2</v>
      </c>
      <c r="C5523" s="18">
        <f t="shared" si="215"/>
        <v>151</v>
      </c>
      <c r="D5523" s="19" t="str">
        <f t="shared" si="216"/>
        <v>Услуги</v>
      </c>
      <c r="E5523" s="20">
        <v>55.50000000000001</v>
      </c>
      <c r="F5523" s="21">
        <v>40.7925</v>
      </c>
      <c r="G5523" s="22">
        <v>3.854166666666667</v>
      </c>
      <c r="H5523" s="21">
        <v>14.4</v>
      </c>
    </row>
    <row r="5524" ht="15.75" customHeight="1">
      <c r="A5524" s="16" t="str">
        <f t="shared" ref="A5524:B5524" si="5368">A5488</f>
        <v>июнь</v>
      </c>
      <c r="B5524" s="18">
        <f t="shared" si="5368"/>
        <v>2</v>
      </c>
      <c r="C5524" s="18">
        <f t="shared" si="215"/>
        <v>151</v>
      </c>
      <c r="D5524" s="19" t="str">
        <f t="shared" si="216"/>
        <v>Услуги</v>
      </c>
      <c r="E5524" s="20">
        <v>40.5</v>
      </c>
      <c r="F5524" s="21">
        <v>29.7675</v>
      </c>
      <c r="G5524" s="22">
        <v>3.375</v>
      </c>
      <c r="H5524" s="21">
        <v>12.0</v>
      </c>
    </row>
    <row r="5525" ht="15.75" customHeight="1">
      <c r="A5525" s="16" t="str">
        <f t="shared" ref="A5525:B5525" si="5369">A5489</f>
        <v>июль</v>
      </c>
      <c r="B5525" s="18">
        <f t="shared" si="5369"/>
        <v>3</v>
      </c>
      <c r="C5525" s="18">
        <f t="shared" si="215"/>
        <v>151</v>
      </c>
      <c r="D5525" s="19" t="str">
        <f t="shared" si="216"/>
        <v>Услуги</v>
      </c>
      <c r="E5525" s="20">
        <v>52.0</v>
      </c>
      <c r="F5525" s="21">
        <v>38.22</v>
      </c>
      <c r="G5525" s="22">
        <v>4.333333333333334</v>
      </c>
      <c r="H5525" s="21">
        <v>12.0</v>
      </c>
    </row>
    <row r="5526" ht="15.75" customHeight="1">
      <c r="A5526" s="16" t="str">
        <f t="shared" ref="A5526:B5526" si="5370">A5490</f>
        <v>август</v>
      </c>
      <c r="B5526" s="18">
        <f t="shared" si="5370"/>
        <v>3</v>
      </c>
      <c r="C5526" s="18">
        <f t="shared" si="215"/>
        <v>151</v>
      </c>
      <c r="D5526" s="19" t="str">
        <f t="shared" si="216"/>
        <v>Услуги</v>
      </c>
      <c r="E5526" s="20">
        <v>46.5</v>
      </c>
      <c r="F5526" s="21">
        <v>32.875499999999995</v>
      </c>
      <c r="G5526" s="22">
        <v>3.229166666666667</v>
      </c>
      <c r="H5526" s="21">
        <v>14.4</v>
      </c>
    </row>
    <row r="5527" ht="15.75" customHeight="1">
      <c r="A5527" s="16" t="str">
        <f t="shared" ref="A5527:B5527" si="5371">A5491</f>
        <v>сентябрь</v>
      </c>
      <c r="B5527" s="18">
        <f t="shared" si="5371"/>
        <v>3</v>
      </c>
      <c r="C5527" s="18">
        <f t="shared" si="215"/>
        <v>151</v>
      </c>
      <c r="D5527" s="19" t="str">
        <f t="shared" si="216"/>
        <v>Услуги</v>
      </c>
      <c r="E5527" s="20">
        <v>45.5</v>
      </c>
      <c r="F5527" s="21">
        <v>30.257499999999997</v>
      </c>
      <c r="G5527" s="22">
        <v>3.1597222222222223</v>
      </c>
      <c r="H5527" s="21">
        <v>14.4</v>
      </c>
    </row>
    <row r="5528" ht="15.75" customHeight="1">
      <c r="A5528" s="16" t="str">
        <f t="shared" ref="A5528:B5528" si="5372">A5492</f>
        <v>январь</v>
      </c>
      <c r="B5528" s="18">
        <f t="shared" si="5372"/>
        <v>1</v>
      </c>
      <c r="C5528" s="18">
        <f t="shared" si="215"/>
        <v>152</v>
      </c>
      <c r="D5528" s="19" t="str">
        <f t="shared" si="216"/>
        <v>телефоны и гаджеты</v>
      </c>
      <c r="E5528" s="20">
        <v>40.0</v>
      </c>
      <c r="F5528" s="21">
        <v>26.88</v>
      </c>
      <c r="G5528" s="22">
        <v>2.777777777777778</v>
      </c>
      <c r="H5528" s="21">
        <v>14.4</v>
      </c>
    </row>
    <row r="5529" ht="15.75" customHeight="1">
      <c r="A5529" s="16" t="str">
        <f t="shared" ref="A5529:B5529" si="5373">A5493</f>
        <v>февраль</v>
      </c>
      <c r="B5529" s="18">
        <f t="shared" si="5373"/>
        <v>1</v>
      </c>
      <c r="C5529" s="18">
        <f t="shared" si="215"/>
        <v>152</v>
      </c>
      <c r="D5529" s="19" t="str">
        <f t="shared" si="216"/>
        <v>телефоны и гаджеты</v>
      </c>
      <c r="E5529" s="20">
        <v>53.5</v>
      </c>
      <c r="F5529" s="21">
        <v>35.952</v>
      </c>
      <c r="G5529" s="22">
        <v>4.053030303030303</v>
      </c>
      <c r="H5529" s="21">
        <v>13.2</v>
      </c>
    </row>
    <row r="5530" ht="15.75" customHeight="1">
      <c r="A5530" s="16" t="str">
        <f t="shared" ref="A5530:B5530" si="5374">A5494</f>
        <v>март</v>
      </c>
      <c r="B5530" s="18">
        <f t="shared" si="5374"/>
        <v>1</v>
      </c>
      <c r="C5530" s="18">
        <f t="shared" si="215"/>
        <v>152</v>
      </c>
      <c r="D5530" s="19" t="str">
        <f t="shared" si="216"/>
        <v>телефоны и гаджеты</v>
      </c>
      <c r="E5530" s="20">
        <v>59.5</v>
      </c>
      <c r="F5530" s="21">
        <v>42.0665</v>
      </c>
      <c r="G5530" s="22">
        <v>4.507575757575758</v>
      </c>
      <c r="H5530" s="21">
        <v>13.2</v>
      </c>
    </row>
    <row r="5531" ht="15.75" customHeight="1">
      <c r="A5531" s="16" t="str">
        <f t="shared" ref="A5531:B5531" si="5375">A5495</f>
        <v>апрель</v>
      </c>
      <c r="B5531" s="18">
        <f t="shared" si="5375"/>
        <v>2</v>
      </c>
      <c r="C5531" s="18">
        <f t="shared" si="215"/>
        <v>152</v>
      </c>
      <c r="D5531" s="19" t="str">
        <f t="shared" si="216"/>
        <v>телефоны и гаджеты</v>
      </c>
      <c r="E5531" s="20">
        <v>41.0</v>
      </c>
      <c r="F5531" s="21">
        <v>28.125999999999994</v>
      </c>
      <c r="G5531" s="22">
        <v>3.7962962962962967</v>
      </c>
      <c r="H5531" s="21">
        <v>10.8</v>
      </c>
    </row>
    <row r="5532" ht="15.75" customHeight="1">
      <c r="A5532" s="16" t="str">
        <f t="shared" ref="A5532:B5532" si="5376">A5496</f>
        <v>май</v>
      </c>
      <c r="B5532" s="18">
        <f t="shared" si="5376"/>
        <v>2</v>
      </c>
      <c r="C5532" s="18">
        <f t="shared" si="215"/>
        <v>152</v>
      </c>
      <c r="D5532" s="19" t="str">
        <f t="shared" si="216"/>
        <v>телефоны и гаджеты</v>
      </c>
      <c r="E5532" s="20">
        <v>55.00000000000001</v>
      </c>
      <c r="F5532" s="21">
        <v>37.345</v>
      </c>
      <c r="G5532" s="22">
        <v>3.819444444444444</v>
      </c>
      <c r="H5532" s="21">
        <v>14.4</v>
      </c>
    </row>
    <row r="5533" ht="15.75" customHeight="1">
      <c r="A5533" s="16" t="str">
        <f t="shared" ref="A5533:B5533" si="5377">A5497</f>
        <v>июнь</v>
      </c>
      <c r="B5533" s="18">
        <f t="shared" si="5377"/>
        <v>2</v>
      </c>
      <c r="C5533" s="18">
        <f t="shared" si="215"/>
        <v>152</v>
      </c>
      <c r="D5533" s="19" t="str">
        <f t="shared" si="216"/>
        <v>телефоны и гаджеты</v>
      </c>
      <c r="E5533" s="20">
        <v>50.0</v>
      </c>
      <c r="F5533" s="21">
        <v>36.4</v>
      </c>
      <c r="G5533" s="22">
        <v>4.166666666666666</v>
      </c>
      <c r="H5533" s="21">
        <v>12.0</v>
      </c>
    </row>
    <row r="5534" ht="15.75" customHeight="1">
      <c r="A5534" s="16" t="str">
        <f t="shared" ref="A5534:B5534" si="5378">A5498</f>
        <v>июль</v>
      </c>
      <c r="B5534" s="18">
        <f t="shared" si="5378"/>
        <v>3</v>
      </c>
      <c r="C5534" s="18">
        <f t="shared" si="215"/>
        <v>152</v>
      </c>
      <c r="D5534" s="19" t="str">
        <f t="shared" si="216"/>
        <v>телефоны и гаджеты</v>
      </c>
      <c r="E5534" s="20">
        <v>52.0</v>
      </c>
      <c r="F5534" s="21">
        <v>34.943999999999996</v>
      </c>
      <c r="G5534" s="22">
        <v>3.93939393939394</v>
      </c>
      <c r="H5534" s="21">
        <v>13.2</v>
      </c>
    </row>
    <row r="5535" ht="15.75" customHeight="1">
      <c r="A5535" s="16" t="str">
        <f t="shared" ref="A5535:B5535" si="5379">A5499</f>
        <v>август</v>
      </c>
      <c r="B5535" s="18">
        <f t="shared" si="5379"/>
        <v>3</v>
      </c>
      <c r="C5535" s="18">
        <f t="shared" si="215"/>
        <v>152</v>
      </c>
      <c r="D5535" s="19" t="str">
        <f t="shared" si="216"/>
        <v>телефоны и гаджеты</v>
      </c>
      <c r="E5535" s="20">
        <v>45.0</v>
      </c>
      <c r="F5535" s="21">
        <v>33.074999999999996</v>
      </c>
      <c r="G5535" s="22">
        <v>3.75</v>
      </c>
      <c r="H5535" s="21">
        <v>12.0</v>
      </c>
    </row>
    <row r="5536" ht="15.75" customHeight="1">
      <c r="A5536" s="16" t="str">
        <f t="shared" ref="A5536:B5536" si="5380">A5500</f>
        <v>сентябрь</v>
      </c>
      <c r="B5536" s="18">
        <f t="shared" si="5380"/>
        <v>3</v>
      </c>
      <c r="C5536" s="18">
        <f t="shared" si="215"/>
        <v>152</v>
      </c>
      <c r="D5536" s="19" t="str">
        <f t="shared" si="216"/>
        <v>телефоны и гаджеты</v>
      </c>
      <c r="E5536" s="20">
        <v>40.5</v>
      </c>
      <c r="F5536" s="21">
        <v>29.483999999999995</v>
      </c>
      <c r="G5536" s="22">
        <v>3.75</v>
      </c>
      <c r="H5536" s="21">
        <v>10.8</v>
      </c>
    </row>
    <row r="5537" ht="15.75" customHeight="1">
      <c r="A5537" s="16" t="str">
        <f t="shared" ref="A5537:B5537" si="5381">A5501</f>
        <v>январь</v>
      </c>
      <c r="B5537" s="18">
        <f t="shared" si="5381"/>
        <v>1</v>
      </c>
      <c r="C5537" s="18">
        <f t="shared" si="215"/>
        <v>153</v>
      </c>
      <c r="D5537" s="19" t="str">
        <f t="shared" si="216"/>
        <v>платежи</v>
      </c>
      <c r="E5537" s="20">
        <v>45.0</v>
      </c>
      <c r="F5537" s="21">
        <v>30.86999999999999</v>
      </c>
      <c r="G5537" s="22">
        <v>3.4090909090909087</v>
      </c>
      <c r="H5537" s="21">
        <v>13.2</v>
      </c>
    </row>
    <row r="5538" ht="15.75" customHeight="1">
      <c r="A5538" s="16" t="str">
        <f t="shared" ref="A5538:B5538" si="5382">A5502</f>
        <v>февраль</v>
      </c>
      <c r="B5538" s="18">
        <f t="shared" si="5382"/>
        <v>1</v>
      </c>
      <c r="C5538" s="18">
        <f t="shared" si="215"/>
        <v>153</v>
      </c>
      <c r="D5538" s="19" t="str">
        <f t="shared" si="216"/>
        <v>платежи</v>
      </c>
      <c r="E5538" s="20">
        <v>52.0</v>
      </c>
      <c r="F5538" s="21">
        <v>37.856</v>
      </c>
      <c r="G5538" s="22">
        <v>3.6111111111111107</v>
      </c>
      <c r="H5538" s="21">
        <v>14.4</v>
      </c>
    </row>
    <row r="5539" ht="15.75" customHeight="1">
      <c r="A5539" s="16" t="str">
        <f t="shared" ref="A5539:B5539" si="5383">A5503</f>
        <v>март</v>
      </c>
      <c r="B5539" s="18">
        <f t="shared" si="5383"/>
        <v>1</v>
      </c>
      <c r="C5539" s="18">
        <f t="shared" si="215"/>
        <v>153</v>
      </c>
      <c r="D5539" s="19" t="str">
        <f t="shared" si="216"/>
        <v>платежи</v>
      </c>
      <c r="E5539" s="20">
        <v>56.49999999999999</v>
      </c>
      <c r="F5539" s="21">
        <v>41.132</v>
      </c>
      <c r="G5539" s="22">
        <v>4.708333333333334</v>
      </c>
      <c r="H5539" s="21">
        <v>12.0</v>
      </c>
    </row>
    <row r="5540" ht="15.75" customHeight="1">
      <c r="A5540" s="16" t="str">
        <f t="shared" ref="A5540:B5540" si="5384">A5504</f>
        <v>апрель</v>
      </c>
      <c r="B5540" s="18">
        <f t="shared" si="5384"/>
        <v>2</v>
      </c>
      <c r="C5540" s="18">
        <f t="shared" si="215"/>
        <v>153</v>
      </c>
      <c r="D5540" s="19" t="str">
        <f t="shared" si="216"/>
        <v>платежи</v>
      </c>
      <c r="E5540" s="20">
        <v>56.99999999999999</v>
      </c>
      <c r="F5540" s="21">
        <v>41.895</v>
      </c>
      <c r="G5540" s="22">
        <v>4.75</v>
      </c>
      <c r="H5540" s="21">
        <v>12.0</v>
      </c>
    </row>
    <row r="5541" ht="15.75" customHeight="1">
      <c r="A5541" s="16" t="str">
        <f t="shared" ref="A5541:B5541" si="5385">A5505</f>
        <v>май</v>
      </c>
      <c r="B5541" s="18">
        <f t="shared" si="5385"/>
        <v>2</v>
      </c>
      <c r="C5541" s="18">
        <f t="shared" si="215"/>
        <v>153</v>
      </c>
      <c r="D5541" s="19" t="str">
        <f t="shared" si="216"/>
        <v>платежи</v>
      </c>
      <c r="E5541" s="20">
        <v>56.99999999999999</v>
      </c>
      <c r="F5541" s="21">
        <v>40.299</v>
      </c>
      <c r="G5541" s="22">
        <v>3.958333333333333</v>
      </c>
      <c r="H5541" s="21">
        <v>14.4</v>
      </c>
    </row>
    <row r="5542" ht="15.75" customHeight="1">
      <c r="A5542" s="16" t="str">
        <f t="shared" ref="A5542:B5542" si="5386">A5506</f>
        <v>июнь</v>
      </c>
      <c r="B5542" s="18">
        <f t="shared" si="5386"/>
        <v>2</v>
      </c>
      <c r="C5542" s="18">
        <f t="shared" si="215"/>
        <v>153</v>
      </c>
      <c r="D5542" s="19" t="str">
        <f t="shared" si="216"/>
        <v>платежи</v>
      </c>
      <c r="E5542" s="20">
        <v>44.0</v>
      </c>
      <c r="F5542" s="21">
        <v>30.8</v>
      </c>
      <c r="G5542" s="22">
        <v>3.055555555555556</v>
      </c>
      <c r="H5542" s="21">
        <v>14.4</v>
      </c>
    </row>
    <row r="5543" ht="15.75" customHeight="1">
      <c r="A5543" s="16" t="str">
        <f t="shared" ref="A5543:B5543" si="5387">A5507</f>
        <v>июль</v>
      </c>
      <c r="B5543" s="18">
        <f t="shared" si="5387"/>
        <v>3</v>
      </c>
      <c r="C5543" s="18">
        <f t="shared" si="215"/>
        <v>153</v>
      </c>
      <c r="D5543" s="19" t="str">
        <f t="shared" si="216"/>
        <v>платежи</v>
      </c>
      <c r="E5543" s="20">
        <v>45.5</v>
      </c>
      <c r="F5543" s="21">
        <v>30.257499999999997</v>
      </c>
      <c r="G5543" s="22">
        <v>3.1597222222222223</v>
      </c>
      <c r="H5543" s="21">
        <v>14.4</v>
      </c>
    </row>
    <row r="5544" ht="15.75" customHeight="1">
      <c r="A5544" s="16" t="str">
        <f t="shared" ref="A5544:B5544" si="5388">A5508</f>
        <v>август</v>
      </c>
      <c r="B5544" s="18">
        <f t="shared" si="5388"/>
        <v>3</v>
      </c>
      <c r="C5544" s="18">
        <f t="shared" si="215"/>
        <v>153</v>
      </c>
      <c r="D5544" s="19" t="str">
        <f t="shared" si="216"/>
        <v>платежи</v>
      </c>
      <c r="E5544" s="20">
        <v>54.0</v>
      </c>
      <c r="F5544" s="21">
        <v>38.556</v>
      </c>
      <c r="G5544" s="22">
        <v>4.090909090909091</v>
      </c>
      <c r="H5544" s="21">
        <v>13.2</v>
      </c>
    </row>
    <row r="5545" ht="15.75" customHeight="1">
      <c r="A5545" s="16" t="str">
        <f t="shared" ref="A5545:B5545" si="5389">A5509</f>
        <v>сентябрь</v>
      </c>
      <c r="B5545" s="18">
        <f t="shared" si="5389"/>
        <v>3</v>
      </c>
      <c r="C5545" s="18">
        <f t="shared" si="215"/>
        <v>153</v>
      </c>
      <c r="D5545" s="19" t="str">
        <f t="shared" si="216"/>
        <v>платежи</v>
      </c>
      <c r="E5545" s="20">
        <v>42.0</v>
      </c>
      <c r="F5545" s="21">
        <v>29.694</v>
      </c>
      <c r="G5545" s="22">
        <v>3.1818181818181817</v>
      </c>
      <c r="H5545" s="21">
        <v>13.2</v>
      </c>
    </row>
    <row r="5546" ht="15.75" customHeight="1">
      <c r="A5546" s="16" t="str">
        <f t="shared" ref="A5546:B5546" si="5390">A5510</f>
        <v>январь</v>
      </c>
      <c r="B5546" s="18">
        <f t="shared" si="5390"/>
        <v>1</v>
      </c>
      <c r="C5546" s="18">
        <f t="shared" si="215"/>
        <v>149</v>
      </c>
      <c r="D5546" s="19" t="str">
        <f t="shared" si="216"/>
        <v>Услуги</v>
      </c>
      <c r="E5546" s="20">
        <v>41.0</v>
      </c>
      <c r="F5546" s="21">
        <v>29.561</v>
      </c>
      <c r="G5546" s="22">
        <v>3.106060606060606</v>
      </c>
      <c r="H5546" s="21">
        <v>13.2</v>
      </c>
    </row>
    <row r="5547" ht="15.75" customHeight="1">
      <c r="A5547" s="16" t="str">
        <f t="shared" ref="A5547:B5547" si="5391">A5511</f>
        <v>февраль</v>
      </c>
      <c r="B5547" s="18">
        <f t="shared" si="5391"/>
        <v>1</v>
      </c>
      <c r="C5547" s="18">
        <f t="shared" si="215"/>
        <v>149</v>
      </c>
      <c r="D5547" s="19" t="str">
        <f t="shared" si="216"/>
        <v>Услуги</v>
      </c>
      <c r="E5547" s="20">
        <v>51.5</v>
      </c>
      <c r="F5547" s="21">
        <v>35.689499999999995</v>
      </c>
      <c r="G5547" s="22">
        <v>3.901515151515152</v>
      </c>
      <c r="H5547" s="21">
        <v>13.2</v>
      </c>
    </row>
    <row r="5548" ht="15.75" customHeight="1">
      <c r="A5548" s="16" t="str">
        <f t="shared" ref="A5548:B5548" si="5392">A5512</f>
        <v>март</v>
      </c>
      <c r="B5548" s="18">
        <f t="shared" si="5392"/>
        <v>1</v>
      </c>
      <c r="C5548" s="18">
        <f t="shared" si="215"/>
        <v>149</v>
      </c>
      <c r="D5548" s="19" t="str">
        <f t="shared" si="216"/>
        <v>Услуги</v>
      </c>
      <c r="E5548" s="20">
        <v>56.99999999999999</v>
      </c>
      <c r="F5548" s="21">
        <v>41.895</v>
      </c>
      <c r="G5548" s="22">
        <v>5.277777777777778</v>
      </c>
      <c r="H5548" s="21">
        <v>10.8</v>
      </c>
    </row>
    <row r="5549" ht="15.75" customHeight="1">
      <c r="A5549" s="16" t="str">
        <f t="shared" ref="A5549:B5549" si="5393">A5513</f>
        <v>апрель</v>
      </c>
      <c r="B5549" s="18">
        <f t="shared" si="5393"/>
        <v>2</v>
      </c>
      <c r="C5549" s="18">
        <f t="shared" si="215"/>
        <v>149</v>
      </c>
      <c r="D5549" s="19" t="str">
        <f t="shared" si="216"/>
        <v>Услуги</v>
      </c>
      <c r="E5549" s="20">
        <v>44.0</v>
      </c>
      <c r="F5549" s="21">
        <v>30.8</v>
      </c>
      <c r="G5549" s="22">
        <v>3.6666666666666665</v>
      </c>
      <c r="H5549" s="21">
        <v>12.0</v>
      </c>
    </row>
    <row r="5550" ht="15.75" customHeight="1">
      <c r="A5550" s="16" t="str">
        <f t="shared" ref="A5550:B5550" si="5394">A5514</f>
        <v>май</v>
      </c>
      <c r="B5550" s="18">
        <f t="shared" si="5394"/>
        <v>2</v>
      </c>
      <c r="C5550" s="18">
        <f t="shared" si="215"/>
        <v>149</v>
      </c>
      <c r="D5550" s="19" t="str">
        <f t="shared" si="216"/>
        <v>Услуги</v>
      </c>
      <c r="E5550" s="20">
        <v>44.5</v>
      </c>
      <c r="F5550" s="21">
        <v>30.838500000000003</v>
      </c>
      <c r="G5550" s="22">
        <v>3.7083333333333335</v>
      </c>
      <c r="H5550" s="21">
        <v>12.0</v>
      </c>
    </row>
    <row r="5551" ht="15.75" customHeight="1">
      <c r="A5551" s="16" t="str">
        <f t="shared" ref="A5551:B5551" si="5395">A5515</f>
        <v>июнь</v>
      </c>
      <c r="B5551" s="18">
        <f t="shared" si="5395"/>
        <v>2</v>
      </c>
      <c r="C5551" s="18">
        <f t="shared" si="215"/>
        <v>149</v>
      </c>
      <c r="D5551" s="19" t="str">
        <f t="shared" si="216"/>
        <v>Услуги</v>
      </c>
      <c r="E5551" s="20">
        <v>48.0</v>
      </c>
      <c r="F5551" s="21">
        <v>32.92799999999999</v>
      </c>
      <c r="G5551" s="22">
        <v>3.3333333333333335</v>
      </c>
      <c r="H5551" s="21">
        <v>14.4</v>
      </c>
    </row>
    <row r="5552" ht="15.75" customHeight="1">
      <c r="A5552" s="16" t="str">
        <f t="shared" ref="A5552:B5552" si="5396">A5516</f>
        <v>июль</v>
      </c>
      <c r="B5552" s="18">
        <f t="shared" si="5396"/>
        <v>3</v>
      </c>
      <c r="C5552" s="18">
        <f t="shared" si="215"/>
        <v>149</v>
      </c>
      <c r="D5552" s="19" t="str">
        <f t="shared" si="216"/>
        <v>Услуги</v>
      </c>
      <c r="E5552" s="20">
        <v>48.0</v>
      </c>
      <c r="F5552" s="21">
        <v>32.92799999999999</v>
      </c>
      <c r="G5552" s="22">
        <v>3.6363636363636367</v>
      </c>
      <c r="H5552" s="21">
        <v>13.2</v>
      </c>
    </row>
    <row r="5553" ht="15.75" customHeight="1">
      <c r="A5553" s="16" t="str">
        <f t="shared" ref="A5553:B5553" si="5397">A5517</f>
        <v>август</v>
      </c>
      <c r="B5553" s="18">
        <f t="shared" si="5397"/>
        <v>3</v>
      </c>
      <c r="C5553" s="18">
        <f t="shared" si="215"/>
        <v>149</v>
      </c>
      <c r="D5553" s="19" t="str">
        <f t="shared" si="216"/>
        <v>Услуги</v>
      </c>
      <c r="E5553" s="20">
        <v>47.0</v>
      </c>
      <c r="F5553" s="21">
        <v>32.9</v>
      </c>
      <c r="G5553" s="22">
        <v>3.916666666666666</v>
      </c>
      <c r="H5553" s="21">
        <v>12.0</v>
      </c>
    </row>
    <row r="5554" ht="15.75" customHeight="1">
      <c r="A5554" s="16" t="str">
        <f t="shared" ref="A5554:B5554" si="5398">A5518</f>
        <v>сентябрь</v>
      </c>
      <c r="B5554" s="18">
        <f t="shared" si="5398"/>
        <v>3</v>
      </c>
      <c r="C5554" s="18">
        <f t="shared" si="215"/>
        <v>149</v>
      </c>
      <c r="D5554" s="19" t="str">
        <f t="shared" si="216"/>
        <v>Услуги</v>
      </c>
      <c r="E5554" s="20">
        <v>57.99999999999999</v>
      </c>
      <c r="F5554" s="21">
        <v>41.412</v>
      </c>
      <c r="G5554" s="22">
        <v>4.393939393939394</v>
      </c>
      <c r="H5554" s="21">
        <v>13.2</v>
      </c>
    </row>
    <row r="5555" ht="15.75" customHeight="1">
      <c r="A5555" s="16" t="str">
        <f t="shared" ref="A5555:B5555" si="5399">A5519</f>
        <v>январь</v>
      </c>
      <c r="B5555" s="18">
        <f t="shared" si="5399"/>
        <v>1</v>
      </c>
      <c r="C5555" s="18">
        <f t="shared" si="215"/>
        <v>152</v>
      </c>
      <c r="D5555" s="19" t="str">
        <f t="shared" si="216"/>
        <v>Услуги</v>
      </c>
      <c r="E5555" s="20">
        <v>46.5</v>
      </c>
      <c r="F5555" s="21">
        <v>30.922499999999996</v>
      </c>
      <c r="G5555" s="22">
        <v>3.5227272727272734</v>
      </c>
      <c r="H5555" s="21">
        <v>13.2</v>
      </c>
    </row>
    <row r="5556" ht="15.75" customHeight="1">
      <c r="A5556" s="16" t="str">
        <f t="shared" ref="A5556:B5556" si="5400">A5520</f>
        <v>февраль</v>
      </c>
      <c r="B5556" s="18">
        <f t="shared" si="5400"/>
        <v>1</v>
      </c>
      <c r="C5556" s="18">
        <f t="shared" si="215"/>
        <v>152</v>
      </c>
      <c r="D5556" s="19" t="str">
        <f t="shared" si="216"/>
        <v>Услуги</v>
      </c>
      <c r="E5556" s="20">
        <v>47.0</v>
      </c>
      <c r="F5556" s="21">
        <v>32.571</v>
      </c>
      <c r="G5556" s="22">
        <v>3.5606060606060606</v>
      </c>
      <c r="H5556" s="21">
        <v>13.2</v>
      </c>
    </row>
    <row r="5557" ht="15.75" customHeight="1">
      <c r="A5557" s="16" t="str">
        <f t="shared" ref="A5557:B5557" si="5401">A5521</f>
        <v>март</v>
      </c>
      <c r="B5557" s="18">
        <f t="shared" si="5401"/>
        <v>1</v>
      </c>
      <c r="C5557" s="18">
        <f t="shared" si="215"/>
        <v>152</v>
      </c>
      <c r="D5557" s="19" t="str">
        <f t="shared" si="216"/>
        <v>Услуги</v>
      </c>
      <c r="E5557" s="20">
        <v>54.50000000000001</v>
      </c>
      <c r="F5557" s="21">
        <v>36.2425</v>
      </c>
      <c r="G5557" s="22">
        <v>4.128787878787878</v>
      </c>
      <c r="H5557" s="21">
        <v>13.2</v>
      </c>
    </row>
    <row r="5558" ht="15.75" customHeight="1">
      <c r="A5558" s="16" t="str">
        <f t="shared" ref="A5558:B5558" si="5402">A5522</f>
        <v>апрель</v>
      </c>
      <c r="B5558" s="18">
        <f t="shared" si="5402"/>
        <v>2</v>
      </c>
      <c r="C5558" s="18">
        <f t="shared" si="215"/>
        <v>152</v>
      </c>
      <c r="D5558" s="19" t="str">
        <f t="shared" si="216"/>
        <v>Услуги</v>
      </c>
      <c r="E5558" s="20">
        <v>49.0</v>
      </c>
      <c r="F5558" s="21">
        <v>35.672</v>
      </c>
      <c r="G5558" s="22">
        <v>3.4027777777777777</v>
      </c>
      <c r="H5558" s="21">
        <v>14.4</v>
      </c>
    </row>
    <row r="5559" ht="15.75" customHeight="1">
      <c r="A5559" s="16" t="str">
        <f t="shared" ref="A5559:B5559" si="5403">A5523</f>
        <v>май</v>
      </c>
      <c r="B5559" s="18">
        <f t="shared" si="5403"/>
        <v>2</v>
      </c>
      <c r="C5559" s="18">
        <f t="shared" si="215"/>
        <v>152</v>
      </c>
      <c r="D5559" s="19" t="str">
        <f t="shared" si="216"/>
        <v>Услуги</v>
      </c>
      <c r="E5559" s="20">
        <v>41.0</v>
      </c>
      <c r="F5559" s="21">
        <v>27.265</v>
      </c>
      <c r="G5559" s="22">
        <v>3.106060606060606</v>
      </c>
      <c r="H5559" s="21">
        <v>13.2</v>
      </c>
    </row>
    <row r="5560" ht="15.75" customHeight="1">
      <c r="A5560" s="16" t="str">
        <f t="shared" ref="A5560:B5560" si="5404">A5524</f>
        <v>июнь</v>
      </c>
      <c r="B5560" s="18">
        <f t="shared" si="5404"/>
        <v>2</v>
      </c>
      <c r="C5560" s="18">
        <f t="shared" si="215"/>
        <v>152</v>
      </c>
      <c r="D5560" s="19" t="str">
        <f t="shared" si="216"/>
        <v>Услуги</v>
      </c>
      <c r="E5560" s="20">
        <v>60.0</v>
      </c>
      <c r="F5560" s="21">
        <v>42.42</v>
      </c>
      <c r="G5560" s="22">
        <v>5.555555555555556</v>
      </c>
      <c r="H5560" s="21">
        <v>10.8</v>
      </c>
    </row>
    <row r="5561" ht="15.75" customHeight="1">
      <c r="A5561" s="16" t="str">
        <f t="shared" ref="A5561:B5561" si="5405">A5525</f>
        <v>июль</v>
      </c>
      <c r="B5561" s="18">
        <f t="shared" si="5405"/>
        <v>3</v>
      </c>
      <c r="C5561" s="18">
        <f t="shared" si="215"/>
        <v>152</v>
      </c>
      <c r="D5561" s="19" t="str">
        <f t="shared" si="216"/>
        <v>Услуги</v>
      </c>
      <c r="E5561" s="20">
        <v>40.0</v>
      </c>
      <c r="F5561" s="21">
        <v>28.000000000000004</v>
      </c>
      <c r="G5561" s="22">
        <v>3.3333333333333335</v>
      </c>
      <c r="H5561" s="21">
        <v>12.0</v>
      </c>
    </row>
    <row r="5562" ht="15.75" customHeight="1">
      <c r="A5562" s="16" t="str">
        <f t="shared" ref="A5562:B5562" si="5406">A5526</f>
        <v>август</v>
      </c>
      <c r="B5562" s="18">
        <f t="shared" si="5406"/>
        <v>3</v>
      </c>
      <c r="C5562" s="18">
        <f t="shared" si="215"/>
        <v>152</v>
      </c>
      <c r="D5562" s="19" t="str">
        <f t="shared" si="216"/>
        <v>Услуги</v>
      </c>
      <c r="E5562" s="20">
        <v>47.5</v>
      </c>
      <c r="F5562" s="21">
        <v>34.58</v>
      </c>
      <c r="G5562" s="22">
        <v>3.5984848484848486</v>
      </c>
      <c r="H5562" s="21">
        <v>13.2</v>
      </c>
    </row>
    <row r="5563" ht="15.75" customHeight="1">
      <c r="A5563" s="16" t="str">
        <f t="shared" ref="A5563:B5563" si="5407">A5527</f>
        <v>сентябрь</v>
      </c>
      <c r="B5563" s="18">
        <f t="shared" si="5407"/>
        <v>3</v>
      </c>
      <c r="C5563" s="18">
        <f t="shared" si="215"/>
        <v>152</v>
      </c>
      <c r="D5563" s="19" t="str">
        <f t="shared" si="216"/>
        <v>Услуги</v>
      </c>
      <c r="E5563" s="20">
        <v>41.0</v>
      </c>
      <c r="F5563" s="21">
        <v>29.274</v>
      </c>
      <c r="G5563" s="22">
        <v>2.8472222222222223</v>
      </c>
      <c r="H5563" s="21">
        <v>14.4</v>
      </c>
    </row>
    <row r="5564" ht="15.75" customHeight="1">
      <c r="A5564" s="16" t="str">
        <f t="shared" ref="A5564:B5564" si="5408">A5528</f>
        <v>январь</v>
      </c>
      <c r="B5564" s="18">
        <f t="shared" si="5408"/>
        <v>1</v>
      </c>
      <c r="C5564" s="18">
        <f t="shared" si="215"/>
        <v>153</v>
      </c>
      <c r="D5564" s="19" t="str">
        <f t="shared" si="216"/>
        <v>телефоны и гаджеты</v>
      </c>
      <c r="E5564" s="20">
        <v>59.5</v>
      </c>
      <c r="F5564" s="21">
        <v>43.315999999999995</v>
      </c>
      <c r="G5564" s="22">
        <v>5.5092592592592595</v>
      </c>
      <c r="H5564" s="21">
        <v>10.8</v>
      </c>
    </row>
    <row r="5565" ht="15.75" customHeight="1">
      <c r="A5565" s="16" t="str">
        <f t="shared" ref="A5565:B5565" si="5409">A5529</f>
        <v>февраль</v>
      </c>
      <c r="B5565" s="18">
        <f t="shared" si="5409"/>
        <v>1</v>
      </c>
      <c r="C5565" s="18">
        <f t="shared" si="215"/>
        <v>153</v>
      </c>
      <c r="D5565" s="19" t="str">
        <f t="shared" si="216"/>
        <v>телефоны и гаджеты</v>
      </c>
      <c r="E5565" s="20">
        <v>40.5</v>
      </c>
      <c r="F5565" s="21">
        <v>28.6335</v>
      </c>
      <c r="G5565" s="22">
        <v>3.375</v>
      </c>
      <c r="H5565" s="21">
        <v>12.0</v>
      </c>
    </row>
    <row r="5566" ht="15.75" customHeight="1">
      <c r="A5566" s="16" t="str">
        <f t="shared" ref="A5566:B5566" si="5410">A5530</f>
        <v>март</v>
      </c>
      <c r="B5566" s="18">
        <f t="shared" si="5410"/>
        <v>1</v>
      </c>
      <c r="C5566" s="18">
        <f t="shared" si="215"/>
        <v>153</v>
      </c>
      <c r="D5566" s="19" t="str">
        <f t="shared" si="216"/>
        <v>телефоны и гаджеты</v>
      </c>
      <c r="E5566" s="20">
        <v>57.99999999999999</v>
      </c>
      <c r="F5566" s="21">
        <v>38.56999999999999</v>
      </c>
      <c r="G5566" s="22">
        <v>4.833333333333332</v>
      </c>
      <c r="H5566" s="21">
        <v>12.0</v>
      </c>
    </row>
    <row r="5567" ht="15.75" customHeight="1">
      <c r="A5567" s="16" t="str">
        <f t="shared" ref="A5567:B5567" si="5411">A5531</f>
        <v>апрель</v>
      </c>
      <c r="B5567" s="18">
        <f t="shared" si="5411"/>
        <v>2</v>
      </c>
      <c r="C5567" s="18">
        <f t="shared" si="215"/>
        <v>153</v>
      </c>
      <c r="D5567" s="19" t="str">
        <f t="shared" si="216"/>
        <v>телефоны и гаджеты</v>
      </c>
      <c r="E5567" s="20">
        <v>52.5</v>
      </c>
      <c r="F5567" s="21">
        <v>38.5875</v>
      </c>
      <c r="G5567" s="22">
        <v>3.9772727272727266</v>
      </c>
      <c r="H5567" s="21">
        <v>13.2</v>
      </c>
    </row>
    <row r="5568" ht="15.75" customHeight="1">
      <c r="A5568" s="16" t="str">
        <f t="shared" ref="A5568:B5568" si="5412">A5532</f>
        <v>май</v>
      </c>
      <c r="B5568" s="18">
        <f t="shared" si="5412"/>
        <v>2</v>
      </c>
      <c r="C5568" s="18">
        <f t="shared" si="215"/>
        <v>153</v>
      </c>
      <c r="D5568" s="19" t="str">
        <f t="shared" si="216"/>
        <v>телефоны и гаджеты</v>
      </c>
      <c r="E5568" s="20">
        <v>56.99999999999999</v>
      </c>
      <c r="F5568" s="21">
        <v>38.702999999999996</v>
      </c>
      <c r="G5568" s="22">
        <v>4.318181818181818</v>
      </c>
      <c r="H5568" s="21">
        <v>13.2</v>
      </c>
    </row>
    <row r="5569" ht="15.75" customHeight="1">
      <c r="A5569" s="16" t="str">
        <f t="shared" ref="A5569:B5569" si="5413">A5533</f>
        <v>июнь</v>
      </c>
      <c r="B5569" s="18">
        <f t="shared" si="5413"/>
        <v>2</v>
      </c>
      <c r="C5569" s="18">
        <f t="shared" si="215"/>
        <v>153</v>
      </c>
      <c r="D5569" s="19" t="str">
        <f t="shared" si="216"/>
        <v>телефоны и гаджеты</v>
      </c>
      <c r="E5569" s="20">
        <v>59.0</v>
      </c>
      <c r="F5569" s="21">
        <v>40.061</v>
      </c>
      <c r="G5569" s="22">
        <v>4.46969696969697</v>
      </c>
      <c r="H5569" s="21">
        <v>13.2</v>
      </c>
    </row>
    <row r="5570" ht="15.75" customHeight="1">
      <c r="A5570" s="16" t="str">
        <f t="shared" ref="A5570:B5570" si="5414">A5534</f>
        <v>июль</v>
      </c>
      <c r="B5570" s="18">
        <f t="shared" si="5414"/>
        <v>3</v>
      </c>
      <c r="C5570" s="18">
        <f t="shared" si="215"/>
        <v>153</v>
      </c>
      <c r="D5570" s="19" t="str">
        <f t="shared" si="216"/>
        <v>телефоны и гаджеты</v>
      </c>
      <c r="E5570" s="20">
        <v>53.0</v>
      </c>
      <c r="F5570" s="21">
        <v>37.471</v>
      </c>
      <c r="G5570" s="22">
        <v>4.015151515151515</v>
      </c>
      <c r="H5570" s="21">
        <v>13.2</v>
      </c>
    </row>
    <row r="5571" ht="15.75" customHeight="1">
      <c r="A5571" s="16" t="str">
        <f t="shared" ref="A5571:B5571" si="5415">A5535</f>
        <v>август</v>
      </c>
      <c r="B5571" s="18">
        <f t="shared" si="5415"/>
        <v>3</v>
      </c>
      <c r="C5571" s="18">
        <f t="shared" si="215"/>
        <v>153</v>
      </c>
      <c r="D5571" s="19" t="str">
        <f t="shared" si="216"/>
        <v>телефоны и гаджеты</v>
      </c>
      <c r="E5571" s="20">
        <v>52.5</v>
      </c>
      <c r="F5571" s="21">
        <v>38.5875</v>
      </c>
      <c r="G5571" s="22">
        <v>4.861111111111111</v>
      </c>
      <c r="H5571" s="21">
        <v>10.8</v>
      </c>
    </row>
    <row r="5572" ht="15.75" customHeight="1">
      <c r="A5572" s="16" t="str">
        <f t="shared" ref="A5572:B5572" si="5416">A5536</f>
        <v>сентябрь</v>
      </c>
      <c r="B5572" s="18">
        <f t="shared" si="5416"/>
        <v>3</v>
      </c>
      <c r="C5572" s="18">
        <f t="shared" si="215"/>
        <v>153</v>
      </c>
      <c r="D5572" s="19" t="str">
        <f t="shared" si="216"/>
        <v>телефоны и гаджеты</v>
      </c>
      <c r="E5572" s="20">
        <v>44.5</v>
      </c>
      <c r="F5572" s="21">
        <v>32.396</v>
      </c>
      <c r="G5572" s="22">
        <v>4.120370370370371</v>
      </c>
      <c r="H5572" s="21">
        <v>10.8</v>
      </c>
    </row>
    <row r="5573" ht="15.75" customHeight="1">
      <c r="A5573" s="16" t="str">
        <f t="shared" ref="A5573:B5573" si="5417">A5537</f>
        <v>январь</v>
      </c>
      <c r="B5573" s="18">
        <f t="shared" si="5417"/>
        <v>1</v>
      </c>
      <c r="C5573" s="18">
        <f t="shared" si="215"/>
        <v>154</v>
      </c>
      <c r="D5573" s="19" t="str">
        <f t="shared" si="216"/>
        <v>платежи</v>
      </c>
      <c r="E5573" s="20">
        <v>54.50000000000001</v>
      </c>
      <c r="F5573" s="21">
        <v>37.768499999999996</v>
      </c>
      <c r="G5573" s="22">
        <v>5.046296296296298</v>
      </c>
      <c r="H5573" s="21">
        <v>10.8</v>
      </c>
    </row>
    <row r="5574" ht="15.75" customHeight="1">
      <c r="A5574" s="16" t="str">
        <f t="shared" ref="A5574:B5574" si="5418">A5538</f>
        <v>февраль</v>
      </c>
      <c r="B5574" s="18">
        <f t="shared" si="5418"/>
        <v>1</v>
      </c>
      <c r="C5574" s="18">
        <f t="shared" si="215"/>
        <v>154</v>
      </c>
      <c r="D5574" s="19" t="str">
        <f t="shared" si="216"/>
        <v>платежи</v>
      </c>
      <c r="E5574" s="20">
        <v>56.99999999999999</v>
      </c>
      <c r="F5574" s="21">
        <v>39.102</v>
      </c>
      <c r="G5574" s="22">
        <v>5.277777777777778</v>
      </c>
      <c r="H5574" s="21">
        <v>10.8</v>
      </c>
    </row>
    <row r="5575" ht="15.75" customHeight="1">
      <c r="A5575" s="16" t="str">
        <f t="shared" ref="A5575:B5575" si="5419">A5539</f>
        <v>март</v>
      </c>
      <c r="B5575" s="18">
        <f t="shared" si="5419"/>
        <v>1</v>
      </c>
      <c r="C5575" s="18">
        <f t="shared" si="215"/>
        <v>154</v>
      </c>
      <c r="D5575" s="19" t="str">
        <f t="shared" si="216"/>
        <v>платежи</v>
      </c>
      <c r="E5575" s="20">
        <v>47.0</v>
      </c>
      <c r="F5575" s="21">
        <v>33.558</v>
      </c>
      <c r="G5575" s="22">
        <v>3.5606060606060606</v>
      </c>
      <c r="H5575" s="21">
        <v>13.2</v>
      </c>
    </row>
    <row r="5576" ht="15.75" customHeight="1">
      <c r="A5576" s="16" t="str">
        <f t="shared" ref="A5576:B5576" si="5420">A5540</f>
        <v>апрель</v>
      </c>
      <c r="B5576" s="18">
        <f t="shared" si="5420"/>
        <v>2</v>
      </c>
      <c r="C5576" s="18">
        <f t="shared" si="215"/>
        <v>154</v>
      </c>
      <c r="D5576" s="19" t="str">
        <f t="shared" si="216"/>
        <v>платежи</v>
      </c>
      <c r="E5576" s="20">
        <v>57.49999999999999</v>
      </c>
      <c r="F5576" s="21">
        <v>41.86</v>
      </c>
      <c r="G5576" s="22">
        <v>5.324074074074074</v>
      </c>
      <c r="H5576" s="21">
        <v>10.8</v>
      </c>
    </row>
    <row r="5577" ht="15.75" customHeight="1">
      <c r="A5577" s="16" t="str">
        <f t="shared" ref="A5577:B5577" si="5421">A5541</f>
        <v>май</v>
      </c>
      <c r="B5577" s="18">
        <f t="shared" si="5421"/>
        <v>2</v>
      </c>
      <c r="C5577" s="18">
        <f t="shared" si="215"/>
        <v>154</v>
      </c>
      <c r="D5577" s="19" t="str">
        <f t="shared" si="216"/>
        <v>платежи</v>
      </c>
      <c r="E5577" s="20">
        <v>52.0</v>
      </c>
      <c r="F5577" s="21">
        <v>36.4</v>
      </c>
      <c r="G5577" s="22">
        <v>4.814814814814815</v>
      </c>
      <c r="H5577" s="21">
        <v>10.8</v>
      </c>
    </row>
    <row r="5578" ht="15.75" customHeight="1">
      <c r="A5578" s="16" t="str">
        <f t="shared" ref="A5578:B5578" si="5422">A5542</f>
        <v>июнь</v>
      </c>
      <c r="B5578" s="18">
        <f t="shared" si="5422"/>
        <v>2</v>
      </c>
      <c r="C5578" s="18">
        <f t="shared" si="215"/>
        <v>154</v>
      </c>
      <c r="D5578" s="19" t="str">
        <f t="shared" si="216"/>
        <v>платежи</v>
      </c>
      <c r="E5578" s="20">
        <v>56.99999999999999</v>
      </c>
      <c r="F5578" s="21">
        <v>39.9</v>
      </c>
      <c r="G5578" s="22">
        <v>3.958333333333333</v>
      </c>
      <c r="H5578" s="21">
        <v>14.4</v>
      </c>
    </row>
    <row r="5579" ht="15.75" customHeight="1">
      <c r="A5579" s="16" t="str">
        <f t="shared" ref="A5579:B5579" si="5423">A5543</f>
        <v>июль</v>
      </c>
      <c r="B5579" s="18">
        <f t="shared" si="5423"/>
        <v>3</v>
      </c>
      <c r="C5579" s="18">
        <f t="shared" si="215"/>
        <v>154</v>
      </c>
      <c r="D5579" s="19" t="str">
        <f t="shared" si="216"/>
        <v>платежи</v>
      </c>
      <c r="E5579" s="20">
        <v>44.0</v>
      </c>
      <c r="F5579" s="21">
        <v>29.875999999999998</v>
      </c>
      <c r="G5579" s="22">
        <v>3.055555555555556</v>
      </c>
      <c r="H5579" s="21">
        <v>14.4</v>
      </c>
    </row>
    <row r="5580" ht="15.75" customHeight="1">
      <c r="A5580" s="16" t="str">
        <f t="shared" ref="A5580:B5580" si="5424">A5544</f>
        <v>август</v>
      </c>
      <c r="B5580" s="18">
        <f t="shared" si="5424"/>
        <v>3</v>
      </c>
      <c r="C5580" s="18">
        <f t="shared" si="215"/>
        <v>154</v>
      </c>
      <c r="D5580" s="19" t="str">
        <f t="shared" si="216"/>
        <v>платежи</v>
      </c>
      <c r="E5580" s="20">
        <v>45.5</v>
      </c>
      <c r="F5580" s="21">
        <v>30.257499999999997</v>
      </c>
      <c r="G5580" s="22">
        <v>3.791666666666667</v>
      </c>
      <c r="H5580" s="21">
        <v>12.0</v>
      </c>
    </row>
    <row r="5581" ht="15.75" customHeight="1">
      <c r="A5581" s="16" t="str">
        <f t="shared" ref="A5581:B5581" si="5425">A5545</f>
        <v>сентябрь</v>
      </c>
      <c r="B5581" s="18">
        <f t="shared" si="5425"/>
        <v>3</v>
      </c>
      <c r="C5581" s="18">
        <f t="shared" si="215"/>
        <v>154</v>
      </c>
      <c r="D5581" s="19" t="str">
        <f t="shared" si="216"/>
        <v>платежи</v>
      </c>
      <c r="E5581" s="20">
        <v>59.0</v>
      </c>
      <c r="F5581" s="21">
        <v>42.952</v>
      </c>
      <c r="G5581" s="22">
        <v>4.097222222222223</v>
      </c>
      <c r="H5581" s="21">
        <v>14.4</v>
      </c>
    </row>
    <row r="5582" ht="15.75" customHeight="1">
      <c r="A5582" s="16" t="str">
        <f t="shared" ref="A5582:B5582" si="5426">A5546</f>
        <v>январь</v>
      </c>
      <c r="B5582" s="18">
        <f t="shared" si="5426"/>
        <v>1</v>
      </c>
      <c r="C5582" s="18">
        <f t="shared" si="215"/>
        <v>150</v>
      </c>
      <c r="D5582" s="19" t="str">
        <f t="shared" si="216"/>
        <v>Услуги</v>
      </c>
      <c r="E5582" s="20">
        <v>3.15</v>
      </c>
      <c r="F5582" s="21">
        <v>1.6065</v>
      </c>
      <c r="G5582" s="22">
        <v>0.23863636363636365</v>
      </c>
      <c r="H5582" s="21">
        <v>13.2</v>
      </c>
    </row>
    <row r="5583" ht="15.75" customHeight="1">
      <c r="A5583" s="16" t="str">
        <f t="shared" ref="A5583:B5583" si="5427">A5547</f>
        <v>февраль</v>
      </c>
      <c r="B5583" s="18">
        <f t="shared" si="5427"/>
        <v>1</v>
      </c>
      <c r="C5583" s="18">
        <f t="shared" si="215"/>
        <v>150</v>
      </c>
      <c r="D5583" s="19" t="str">
        <f t="shared" si="216"/>
        <v>Услуги</v>
      </c>
      <c r="E5583" s="20">
        <v>3.21</v>
      </c>
      <c r="F5583" s="21">
        <v>1.605</v>
      </c>
      <c r="G5583" s="22">
        <v>0.2972222222222222</v>
      </c>
      <c r="H5583" s="21">
        <v>10.8</v>
      </c>
    </row>
    <row r="5584" ht="15.75" customHeight="1">
      <c r="A5584" s="16" t="str">
        <f t="shared" ref="A5584:B5584" si="5428">A5548</f>
        <v>март</v>
      </c>
      <c r="B5584" s="18">
        <f t="shared" si="5428"/>
        <v>1</v>
      </c>
      <c r="C5584" s="18">
        <f t="shared" si="215"/>
        <v>150</v>
      </c>
      <c r="D5584" s="19" t="str">
        <f t="shared" si="216"/>
        <v>Услуги</v>
      </c>
      <c r="E5584" s="20">
        <v>3.57</v>
      </c>
      <c r="F5584" s="21">
        <v>1.8742500000000002</v>
      </c>
      <c r="G5584" s="22">
        <v>0.27045454545454545</v>
      </c>
      <c r="H5584" s="21">
        <v>13.2</v>
      </c>
    </row>
    <row r="5585" ht="15.75" customHeight="1">
      <c r="A5585" s="16" t="str">
        <f t="shared" ref="A5585:B5585" si="5429">A5549</f>
        <v>апрель</v>
      </c>
      <c r="B5585" s="18">
        <f t="shared" si="5429"/>
        <v>2</v>
      </c>
      <c r="C5585" s="18">
        <f t="shared" si="215"/>
        <v>150</v>
      </c>
      <c r="D5585" s="19" t="str">
        <f t="shared" si="216"/>
        <v>Услуги</v>
      </c>
      <c r="E5585" s="20">
        <v>2.76</v>
      </c>
      <c r="F5585" s="21">
        <v>1.3386000000000002</v>
      </c>
      <c r="G5585" s="22">
        <v>0.25555555555555554</v>
      </c>
      <c r="H5585" s="21">
        <v>10.8</v>
      </c>
    </row>
    <row r="5586" ht="15.75" customHeight="1">
      <c r="A5586" s="16" t="str">
        <f t="shared" ref="A5586:B5586" si="5430">A5550</f>
        <v>май</v>
      </c>
      <c r="B5586" s="18">
        <f t="shared" si="5430"/>
        <v>2</v>
      </c>
      <c r="C5586" s="18">
        <f t="shared" si="215"/>
        <v>150</v>
      </c>
      <c r="D5586" s="19" t="str">
        <f t="shared" si="216"/>
        <v>Услуги</v>
      </c>
      <c r="E5586" s="20">
        <v>2.91</v>
      </c>
      <c r="F5586" s="21">
        <v>1.4113499999999999</v>
      </c>
      <c r="G5586" s="22">
        <v>0.2425</v>
      </c>
      <c r="H5586" s="21">
        <v>12.0</v>
      </c>
    </row>
    <row r="5587" ht="15.75" customHeight="1">
      <c r="A5587" s="16" t="str">
        <f t="shared" ref="A5587:B5587" si="5431">A5551</f>
        <v>июнь</v>
      </c>
      <c r="B5587" s="18">
        <f t="shared" si="5431"/>
        <v>2</v>
      </c>
      <c r="C5587" s="18">
        <f t="shared" si="215"/>
        <v>150</v>
      </c>
      <c r="D5587" s="19" t="str">
        <f t="shared" si="216"/>
        <v>Услуги</v>
      </c>
      <c r="E5587" s="20">
        <v>2.97</v>
      </c>
      <c r="F5587" s="21">
        <v>1.41075</v>
      </c>
      <c r="G5587" s="22">
        <v>0.20625000000000002</v>
      </c>
      <c r="H5587" s="21">
        <v>14.4</v>
      </c>
    </row>
    <row r="5588" ht="15.75" customHeight="1">
      <c r="A5588" s="16" t="str">
        <f t="shared" ref="A5588:B5588" si="5432">A5552</f>
        <v>июль</v>
      </c>
      <c r="B5588" s="18">
        <f t="shared" si="5432"/>
        <v>3</v>
      </c>
      <c r="C5588" s="18">
        <f t="shared" si="215"/>
        <v>150</v>
      </c>
      <c r="D5588" s="19" t="str">
        <f t="shared" si="216"/>
        <v>Услуги</v>
      </c>
      <c r="E5588" s="20">
        <v>2.97</v>
      </c>
      <c r="F5588" s="21">
        <v>1.5147</v>
      </c>
      <c r="G5588" s="22">
        <v>0.20625000000000002</v>
      </c>
      <c r="H5588" s="21">
        <v>14.4</v>
      </c>
    </row>
    <row r="5589" ht="15.75" customHeight="1">
      <c r="A5589" s="16" t="str">
        <f t="shared" ref="A5589:B5589" si="5433">A5553</f>
        <v>август</v>
      </c>
      <c r="B5589" s="18">
        <f t="shared" si="5433"/>
        <v>3</v>
      </c>
      <c r="C5589" s="18">
        <f t="shared" si="215"/>
        <v>150</v>
      </c>
      <c r="D5589" s="19" t="str">
        <f t="shared" si="216"/>
        <v>Услуги</v>
      </c>
      <c r="E5589" s="20">
        <v>3.39</v>
      </c>
      <c r="F5589" s="21">
        <v>1.7288999999999999</v>
      </c>
      <c r="G5589" s="22">
        <v>0.25681818181818183</v>
      </c>
      <c r="H5589" s="21">
        <v>13.2</v>
      </c>
    </row>
    <row r="5590" ht="15.75" customHeight="1">
      <c r="A5590" s="16" t="str">
        <f t="shared" ref="A5590:B5590" si="5434">A5554</f>
        <v>сентябрь</v>
      </c>
      <c r="B5590" s="18">
        <f t="shared" si="5434"/>
        <v>3</v>
      </c>
      <c r="C5590" s="18">
        <f t="shared" si="215"/>
        <v>150</v>
      </c>
      <c r="D5590" s="19" t="str">
        <f t="shared" si="216"/>
        <v>Услуги</v>
      </c>
      <c r="E5590" s="20">
        <v>3.12</v>
      </c>
      <c r="F5590" s="21">
        <v>1.5912</v>
      </c>
      <c r="G5590" s="22">
        <v>0.26</v>
      </c>
      <c r="H5590" s="21">
        <v>12.0</v>
      </c>
    </row>
    <row r="5591" ht="15.75" customHeight="1">
      <c r="A5591" s="16" t="str">
        <f t="shared" ref="A5591:B5591" si="5435">A5555</f>
        <v>январь</v>
      </c>
      <c r="B5591" s="18">
        <f t="shared" si="5435"/>
        <v>1</v>
      </c>
      <c r="C5591" s="18">
        <f t="shared" si="215"/>
        <v>153</v>
      </c>
      <c r="D5591" s="19" t="str">
        <f t="shared" si="216"/>
        <v>Услуги</v>
      </c>
      <c r="E5591" s="20">
        <v>2.79</v>
      </c>
      <c r="F5591" s="21">
        <v>1.3392</v>
      </c>
      <c r="G5591" s="22">
        <v>0.21136363636363636</v>
      </c>
      <c r="H5591" s="21">
        <v>13.2</v>
      </c>
    </row>
    <row r="5592" ht="15.75" customHeight="1">
      <c r="A5592" s="16" t="str">
        <f t="shared" ref="A5592:B5592" si="5436">A5556</f>
        <v>февраль</v>
      </c>
      <c r="B5592" s="18">
        <f t="shared" si="5436"/>
        <v>1</v>
      </c>
      <c r="C5592" s="18">
        <f t="shared" si="215"/>
        <v>153</v>
      </c>
      <c r="D5592" s="19" t="str">
        <f t="shared" si="216"/>
        <v>Услуги</v>
      </c>
      <c r="E5592" s="20">
        <v>2.94</v>
      </c>
      <c r="F5592" s="21">
        <v>1.4406</v>
      </c>
      <c r="G5592" s="22">
        <v>0.22272727272727272</v>
      </c>
      <c r="H5592" s="21">
        <v>13.2</v>
      </c>
    </row>
    <row r="5593" ht="15.75" customHeight="1">
      <c r="A5593" s="16" t="str">
        <f t="shared" ref="A5593:B5593" si="5437">A5557</f>
        <v>март</v>
      </c>
      <c r="B5593" s="18">
        <f t="shared" si="5437"/>
        <v>1</v>
      </c>
      <c r="C5593" s="18">
        <f t="shared" si="215"/>
        <v>153</v>
      </c>
      <c r="D5593" s="19" t="str">
        <f t="shared" si="216"/>
        <v>Услуги</v>
      </c>
      <c r="E5593" s="20">
        <v>2.55</v>
      </c>
      <c r="F5593" s="21">
        <v>1.33875</v>
      </c>
      <c r="G5593" s="22">
        <v>0.17708333333333331</v>
      </c>
      <c r="H5593" s="21">
        <v>14.4</v>
      </c>
    </row>
    <row r="5594" ht="15.75" customHeight="1">
      <c r="A5594" s="16" t="str">
        <f t="shared" ref="A5594:B5594" si="5438">A5558</f>
        <v>апрель</v>
      </c>
      <c r="B5594" s="18">
        <f t="shared" si="5438"/>
        <v>2</v>
      </c>
      <c r="C5594" s="18">
        <f t="shared" si="215"/>
        <v>153</v>
      </c>
      <c r="D5594" s="19" t="str">
        <f t="shared" si="216"/>
        <v>Услуги</v>
      </c>
      <c r="E5594" s="20">
        <v>3.42</v>
      </c>
      <c r="F5594" s="21">
        <v>1.7271</v>
      </c>
      <c r="G5594" s="22">
        <v>0.28500000000000003</v>
      </c>
      <c r="H5594" s="21">
        <v>12.0</v>
      </c>
    </row>
    <row r="5595" ht="15.75" customHeight="1">
      <c r="A5595" s="16" t="str">
        <f t="shared" ref="A5595:B5595" si="5439">A5559</f>
        <v>май</v>
      </c>
      <c r="B5595" s="18">
        <f t="shared" si="5439"/>
        <v>2</v>
      </c>
      <c r="C5595" s="18">
        <f t="shared" si="215"/>
        <v>153</v>
      </c>
      <c r="D5595" s="19" t="str">
        <f t="shared" si="216"/>
        <v>Услуги</v>
      </c>
      <c r="E5595" s="20">
        <v>2.94</v>
      </c>
      <c r="F5595" s="21">
        <v>1.4847</v>
      </c>
      <c r="G5595" s="22">
        <v>0.22272727272727272</v>
      </c>
      <c r="H5595" s="21">
        <v>13.2</v>
      </c>
    </row>
    <row r="5596" ht="15.75" customHeight="1">
      <c r="A5596" s="16" t="str">
        <f t="shared" ref="A5596:B5596" si="5440">A5560</f>
        <v>июнь</v>
      </c>
      <c r="B5596" s="18">
        <f t="shared" si="5440"/>
        <v>2</v>
      </c>
      <c r="C5596" s="18">
        <f t="shared" si="215"/>
        <v>153</v>
      </c>
      <c r="D5596" s="19" t="str">
        <f t="shared" si="216"/>
        <v>Услуги</v>
      </c>
      <c r="E5596" s="20">
        <v>3.39</v>
      </c>
      <c r="F5596" s="21">
        <v>1.7628</v>
      </c>
      <c r="G5596" s="22">
        <v>0.28250000000000003</v>
      </c>
      <c r="H5596" s="21">
        <v>12.0</v>
      </c>
    </row>
    <row r="5597" ht="15.75" customHeight="1">
      <c r="A5597" s="16" t="str">
        <f t="shared" ref="A5597:B5597" si="5441">A5561</f>
        <v>июль</v>
      </c>
      <c r="B5597" s="18">
        <f t="shared" si="5441"/>
        <v>3</v>
      </c>
      <c r="C5597" s="18">
        <f t="shared" si="215"/>
        <v>153</v>
      </c>
      <c r="D5597" s="19" t="str">
        <f t="shared" si="216"/>
        <v>Услуги</v>
      </c>
      <c r="E5597" s="20">
        <v>3.0</v>
      </c>
      <c r="F5597" s="21">
        <v>1.485</v>
      </c>
      <c r="G5597" s="22">
        <v>0.22727272727272732</v>
      </c>
      <c r="H5597" s="21">
        <v>13.2</v>
      </c>
    </row>
    <row r="5598" ht="15.75" customHeight="1">
      <c r="A5598" s="16" t="str">
        <f t="shared" ref="A5598:B5598" si="5442">A5562</f>
        <v>август</v>
      </c>
      <c r="B5598" s="18">
        <f t="shared" si="5442"/>
        <v>3</v>
      </c>
      <c r="C5598" s="18">
        <f t="shared" si="215"/>
        <v>153</v>
      </c>
      <c r="D5598" s="19" t="str">
        <f t="shared" si="216"/>
        <v>Услуги</v>
      </c>
      <c r="E5598" s="20">
        <v>2.58</v>
      </c>
      <c r="F5598" s="21">
        <v>1.3416</v>
      </c>
      <c r="G5598" s="22">
        <v>0.17916666666666667</v>
      </c>
      <c r="H5598" s="21">
        <v>14.4</v>
      </c>
    </row>
    <row r="5599" ht="15.75" customHeight="1">
      <c r="A5599" s="16" t="str">
        <f t="shared" ref="A5599:B5599" si="5443">A5563</f>
        <v>сентябрь</v>
      </c>
      <c r="B5599" s="18">
        <f t="shared" si="5443"/>
        <v>3</v>
      </c>
      <c r="C5599" s="18">
        <f t="shared" si="215"/>
        <v>153</v>
      </c>
      <c r="D5599" s="19" t="str">
        <f t="shared" si="216"/>
        <v>Услуги</v>
      </c>
      <c r="E5599" s="20">
        <v>2.58</v>
      </c>
      <c r="F5599" s="21">
        <v>1.29</v>
      </c>
      <c r="G5599" s="22">
        <v>0.21499999999999997</v>
      </c>
      <c r="H5599" s="21">
        <v>12.0</v>
      </c>
    </row>
    <row r="5600" ht="15.75" customHeight="1">
      <c r="A5600" s="16" t="str">
        <f t="shared" ref="A5600:B5600" si="5444">A5564</f>
        <v>январь</v>
      </c>
      <c r="B5600" s="18">
        <f t="shared" si="5444"/>
        <v>1</v>
      </c>
      <c r="C5600" s="18">
        <f t="shared" si="215"/>
        <v>154</v>
      </c>
      <c r="D5600" s="19" t="str">
        <f t="shared" si="216"/>
        <v>телефоны и гаджеты</v>
      </c>
      <c r="E5600" s="20">
        <v>3.24</v>
      </c>
      <c r="F5600" s="21">
        <v>1.62</v>
      </c>
      <c r="G5600" s="22">
        <v>0.24545454545454548</v>
      </c>
      <c r="H5600" s="21">
        <v>13.2</v>
      </c>
    </row>
    <row r="5601" ht="15.75" customHeight="1">
      <c r="A5601" s="16" t="str">
        <f t="shared" ref="A5601:B5601" si="5445">A5565</f>
        <v>февраль</v>
      </c>
      <c r="B5601" s="18">
        <f t="shared" si="5445"/>
        <v>1</v>
      </c>
      <c r="C5601" s="18">
        <f t="shared" si="215"/>
        <v>154</v>
      </c>
      <c r="D5601" s="19" t="str">
        <f t="shared" si="216"/>
        <v>телефоны и гаджеты</v>
      </c>
      <c r="E5601" s="20">
        <v>3.27</v>
      </c>
      <c r="F5601" s="21">
        <v>1.68405</v>
      </c>
      <c r="G5601" s="22">
        <v>0.24772727272727268</v>
      </c>
      <c r="H5601" s="21">
        <v>13.2</v>
      </c>
    </row>
    <row r="5602" ht="15.75" customHeight="1">
      <c r="A5602" s="16" t="str">
        <f t="shared" ref="A5602:B5602" si="5446">A5566</f>
        <v>март</v>
      </c>
      <c r="B5602" s="18">
        <f t="shared" si="5446"/>
        <v>1</v>
      </c>
      <c r="C5602" s="18">
        <f t="shared" si="215"/>
        <v>154</v>
      </c>
      <c r="D5602" s="19" t="str">
        <f t="shared" si="216"/>
        <v>телефоны и гаджеты</v>
      </c>
      <c r="E5602" s="20">
        <v>2.49</v>
      </c>
      <c r="F5602" s="21">
        <v>1.2699</v>
      </c>
      <c r="G5602" s="22">
        <v>0.23055555555555554</v>
      </c>
      <c r="H5602" s="21">
        <v>10.8</v>
      </c>
    </row>
    <row r="5603" ht="15.75" customHeight="1">
      <c r="A5603" s="16" t="str">
        <f t="shared" ref="A5603:B5603" si="5447">A5567</f>
        <v>апрель</v>
      </c>
      <c r="B5603" s="18">
        <f t="shared" si="5447"/>
        <v>2</v>
      </c>
      <c r="C5603" s="18">
        <f t="shared" si="215"/>
        <v>154</v>
      </c>
      <c r="D5603" s="19" t="str">
        <f t="shared" si="216"/>
        <v>телефоны и гаджеты</v>
      </c>
      <c r="E5603" s="20">
        <v>2.94</v>
      </c>
      <c r="F5603" s="21">
        <v>1.4553</v>
      </c>
      <c r="G5603" s="22">
        <v>0.22272727272727272</v>
      </c>
      <c r="H5603" s="21">
        <v>13.2</v>
      </c>
    </row>
    <row r="5604" ht="15.75" customHeight="1">
      <c r="A5604" s="16" t="str">
        <f t="shared" ref="A5604:B5604" si="5448">A5568</f>
        <v>май</v>
      </c>
      <c r="B5604" s="18">
        <f t="shared" si="5448"/>
        <v>2</v>
      </c>
      <c r="C5604" s="18">
        <f t="shared" si="215"/>
        <v>154</v>
      </c>
      <c r="D5604" s="19" t="str">
        <f t="shared" si="216"/>
        <v>телефоны и гаджеты</v>
      </c>
      <c r="E5604" s="20">
        <v>3.12</v>
      </c>
      <c r="F5604" s="21">
        <v>1.482</v>
      </c>
      <c r="G5604" s="22">
        <v>0.28888888888888886</v>
      </c>
      <c r="H5604" s="21">
        <v>10.8</v>
      </c>
    </row>
    <row r="5605" ht="15.75" customHeight="1">
      <c r="A5605" s="16" t="str">
        <f t="shared" ref="A5605:B5605" si="5449">A5569</f>
        <v>июнь</v>
      </c>
      <c r="B5605" s="18">
        <f t="shared" si="5449"/>
        <v>2</v>
      </c>
      <c r="C5605" s="18">
        <f t="shared" si="215"/>
        <v>154</v>
      </c>
      <c r="D5605" s="19" t="str">
        <f t="shared" si="216"/>
        <v>телефоны и гаджеты</v>
      </c>
      <c r="E5605" s="20">
        <v>2.43</v>
      </c>
      <c r="F5605" s="21">
        <v>1.1906999999999999</v>
      </c>
      <c r="G5605" s="22">
        <v>0.22499999999999998</v>
      </c>
      <c r="H5605" s="21">
        <v>10.8</v>
      </c>
    </row>
    <row r="5606" ht="15.75" customHeight="1">
      <c r="A5606" s="16" t="str">
        <f t="shared" ref="A5606:B5606" si="5450">A5570</f>
        <v>июль</v>
      </c>
      <c r="B5606" s="18">
        <f t="shared" si="5450"/>
        <v>3</v>
      </c>
      <c r="C5606" s="18">
        <f t="shared" si="215"/>
        <v>154</v>
      </c>
      <c r="D5606" s="19" t="str">
        <f t="shared" si="216"/>
        <v>телефоны и гаджеты</v>
      </c>
      <c r="E5606" s="20">
        <v>2.46</v>
      </c>
      <c r="F5606" s="21">
        <v>1.1808</v>
      </c>
      <c r="G5606" s="22">
        <v>0.1863636363636364</v>
      </c>
      <c r="H5606" s="21">
        <v>13.2</v>
      </c>
    </row>
    <row r="5607" ht="15.75" customHeight="1">
      <c r="A5607" s="16" t="str">
        <f t="shared" ref="A5607:B5607" si="5451">A5571</f>
        <v>август</v>
      </c>
      <c r="B5607" s="18">
        <f t="shared" si="5451"/>
        <v>3</v>
      </c>
      <c r="C5607" s="18">
        <f t="shared" si="215"/>
        <v>154</v>
      </c>
      <c r="D5607" s="19" t="str">
        <f t="shared" si="216"/>
        <v>телефоны и гаджеты</v>
      </c>
      <c r="E5607" s="20">
        <v>3.0</v>
      </c>
      <c r="F5607" s="21">
        <v>1.455</v>
      </c>
      <c r="G5607" s="22">
        <v>0.2777777777777778</v>
      </c>
      <c r="H5607" s="21">
        <v>10.8</v>
      </c>
    </row>
    <row r="5608" ht="15.75" customHeight="1">
      <c r="A5608" s="16" t="str">
        <f t="shared" ref="A5608:B5608" si="5452">A5572</f>
        <v>сентябрь</v>
      </c>
      <c r="B5608" s="18">
        <f t="shared" si="5452"/>
        <v>3</v>
      </c>
      <c r="C5608" s="18">
        <f t="shared" si="215"/>
        <v>154</v>
      </c>
      <c r="D5608" s="19" t="str">
        <f t="shared" si="216"/>
        <v>телефоны и гаджеты</v>
      </c>
      <c r="E5608" s="20">
        <v>2.52</v>
      </c>
      <c r="F5608" s="21">
        <v>1.26</v>
      </c>
      <c r="G5608" s="22">
        <v>0.19090909090909092</v>
      </c>
      <c r="H5608" s="21">
        <v>13.2</v>
      </c>
    </row>
    <row r="5609" ht="15.75" customHeight="1">
      <c r="A5609" s="16" t="str">
        <f t="shared" ref="A5609:B5609" si="5453">A5573</f>
        <v>январь</v>
      </c>
      <c r="B5609" s="18">
        <f t="shared" si="5453"/>
        <v>1</v>
      </c>
      <c r="C5609" s="18">
        <f t="shared" si="215"/>
        <v>155</v>
      </c>
      <c r="D5609" s="19" t="str">
        <f t="shared" si="216"/>
        <v>платежи</v>
      </c>
      <c r="E5609" s="20">
        <v>3.33</v>
      </c>
      <c r="F5609" s="21">
        <v>1.6816499999999999</v>
      </c>
      <c r="G5609" s="22">
        <v>0.23125</v>
      </c>
      <c r="H5609" s="21">
        <v>14.4</v>
      </c>
    </row>
    <row r="5610" ht="15.75" customHeight="1">
      <c r="A5610" s="16" t="str">
        <f t="shared" ref="A5610:B5610" si="5454">A5574</f>
        <v>февраль</v>
      </c>
      <c r="B5610" s="18">
        <f t="shared" si="5454"/>
        <v>1</v>
      </c>
      <c r="C5610" s="18">
        <f t="shared" si="215"/>
        <v>155</v>
      </c>
      <c r="D5610" s="19" t="str">
        <f t="shared" si="216"/>
        <v>платежи</v>
      </c>
      <c r="E5610" s="20">
        <v>2.85</v>
      </c>
      <c r="F5610" s="21">
        <v>1.38225</v>
      </c>
      <c r="G5610" s="22">
        <v>0.2375</v>
      </c>
      <c r="H5610" s="21">
        <v>12.0</v>
      </c>
    </row>
    <row r="5611" ht="15.75" customHeight="1">
      <c r="A5611" s="16" t="str">
        <f t="shared" ref="A5611:B5611" si="5455">A5575</f>
        <v>март</v>
      </c>
      <c r="B5611" s="18">
        <f t="shared" si="5455"/>
        <v>1</v>
      </c>
      <c r="C5611" s="18">
        <f t="shared" si="215"/>
        <v>155</v>
      </c>
      <c r="D5611" s="19" t="str">
        <f t="shared" si="216"/>
        <v>платежи</v>
      </c>
      <c r="E5611" s="20">
        <v>3.33</v>
      </c>
      <c r="F5611" s="21">
        <v>1.7482499999999999</v>
      </c>
      <c r="G5611" s="22">
        <v>0.30833333333333335</v>
      </c>
      <c r="H5611" s="21">
        <v>10.8</v>
      </c>
    </row>
    <row r="5612" ht="15.75" customHeight="1">
      <c r="A5612" s="16" t="str">
        <f t="shared" ref="A5612:B5612" si="5456">A5576</f>
        <v>апрель</v>
      </c>
      <c r="B5612" s="18">
        <f t="shared" si="5456"/>
        <v>2</v>
      </c>
      <c r="C5612" s="18">
        <f t="shared" si="215"/>
        <v>155</v>
      </c>
      <c r="D5612" s="19" t="str">
        <f t="shared" si="216"/>
        <v>платежи</v>
      </c>
      <c r="E5612" s="20">
        <v>2.4</v>
      </c>
      <c r="F5612" s="21">
        <v>1.176</v>
      </c>
      <c r="G5612" s="22">
        <v>0.18181818181818182</v>
      </c>
      <c r="H5612" s="21">
        <v>13.2</v>
      </c>
    </row>
    <row r="5613" ht="15.75" customHeight="1">
      <c r="A5613" s="16" t="str">
        <f t="shared" ref="A5613:B5613" si="5457">A5577</f>
        <v>май</v>
      </c>
      <c r="B5613" s="18">
        <f t="shared" si="5457"/>
        <v>2</v>
      </c>
      <c r="C5613" s="18">
        <f t="shared" si="215"/>
        <v>155</v>
      </c>
      <c r="D5613" s="19" t="str">
        <f t="shared" si="216"/>
        <v>платежи</v>
      </c>
      <c r="E5613" s="20">
        <v>3.15</v>
      </c>
      <c r="F5613" s="21">
        <v>1.5277500000000002</v>
      </c>
      <c r="G5613" s="22">
        <v>0.23863636363636365</v>
      </c>
      <c r="H5613" s="21">
        <v>13.2</v>
      </c>
    </row>
    <row r="5614" ht="15.75" customHeight="1">
      <c r="A5614" s="16" t="str">
        <f t="shared" ref="A5614:B5614" si="5458">A5578</f>
        <v>июнь</v>
      </c>
      <c r="B5614" s="18">
        <f t="shared" si="5458"/>
        <v>2</v>
      </c>
      <c r="C5614" s="18">
        <f t="shared" si="215"/>
        <v>155</v>
      </c>
      <c r="D5614" s="19" t="str">
        <f t="shared" si="216"/>
        <v>платежи</v>
      </c>
      <c r="E5614" s="20">
        <v>2.64</v>
      </c>
      <c r="F5614" s="21">
        <v>1.2671999999999999</v>
      </c>
      <c r="G5614" s="22">
        <v>0.24444444444444446</v>
      </c>
      <c r="H5614" s="21">
        <v>10.8</v>
      </c>
    </row>
    <row r="5615" ht="15.75" customHeight="1">
      <c r="A5615" s="16" t="str">
        <f t="shared" ref="A5615:B5615" si="5459">A5579</f>
        <v>июль</v>
      </c>
      <c r="B5615" s="18">
        <f t="shared" si="5459"/>
        <v>3</v>
      </c>
      <c r="C5615" s="18">
        <f t="shared" si="215"/>
        <v>155</v>
      </c>
      <c r="D5615" s="19" t="str">
        <f t="shared" si="216"/>
        <v>платежи</v>
      </c>
      <c r="E5615" s="20">
        <v>3.0</v>
      </c>
      <c r="F5615" s="21">
        <v>1.53</v>
      </c>
      <c r="G5615" s="22">
        <v>0.2777777777777778</v>
      </c>
      <c r="H5615" s="21">
        <v>10.8</v>
      </c>
    </row>
    <row r="5616" ht="15.75" customHeight="1">
      <c r="A5616" s="16" t="str">
        <f t="shared" ref="A5616:B5616" si="5460">A5580</f>
        <v>август</v>
      </c>
      <c r="B5616" s="18">
        <f t="shared" si="5460"/>
        <v>3</v>
      </c>
      <c r="C5616" s="18">
        <f t="shared" si="215"/>
        <v>155</v>
      </c>
      <c r="D5616" s="19" t="str">
        <f t="shared" si="216"/>
        <v>платежи</v>
      </c>
      <c r="E5616" s="20">
        <v>2.79</v>
      </c>
      <c r="F5616" s="21">
        <v>1.3671</v>
      </c>
      <c r="G5616" s="22">
        <v>0.19375</v>
      </c>
      <c r="H5616" s="21">
        <v>14.4</v>
      </c>
    </row>
    <row r="5617" ht="15.75" customHeight="1">
      <c r="A5617" s="16" t="str">
        <f t="shared" ref="A5617:B5617" si="5461">A5581</f>
        <v>сентябрь</v>
      </c>
      <c r="B5617" s="18">
        <f t="shared" si="5461"/>
        <v>3</v>
      </c>
      <c r="C5617" s="18">
        <f t="shared" si="215"/>
        <v>155</v>
      </c>
      <c r="D5617" s="19" t="str">
        <f t="shared" si="216"/>
        <v>платежи</v>
      </c>
      <c r="E5617" s="20">
        <v>2.88</v>
      </c>
      <c r="F5617" s="21">
        <v>1.4256</v>
      </c>
      <c r="G5617" s="22">
        <v>0.2</v>
      </c>
      <c r="H5617" s="21">
        <v>14.4</v>
      </c>
    </row>
    <row r="5618" ht="15.75" customHeight="1">
      <c r="A5618" s="16" t="str">
        <f t="shared" ref="A5618:B5618" si="5462">A5582</f>
        <v>январь</v>
      </c>
      <c r="B5618" s="18">
        <f t="shared" si="5462"/>
        <v>1</v>
      </c>
      <c r="C5618" s="18">
        <f t="shared" si="215"/>
        <v>151</v>
      </c>
      <c r="D5618" s="19" t="str">
        <f t="shared" si="216"/>
        <v>Услуги</v>
      </c>
      <c r="E5618" s="20">
        <v>13.8</v>
      </c>
      <c r="F5618" s="21">
        <v>12.716700000000001</v>
      </c>
      <c r="G5618" s="22">
        <v>0.9583333333333334</v>
      </c>
      <c r="H5618" s="21">
        <v>14.4</v>
      </c>
    </row>
    <row r="5619" ht="15.75" customHeight="1">
      <c r="A5619" s="16" t="str">
        <f t="shared" ref="A5619:B5619" si="5463">A5583</f>
        <v>февраль</v>
      </c>
      <c r="B5619" s="18">
        <f t="shared" si="5463"/>
        <v>1</v>
      </c>
      <c r="C5619" s="18">
        <f t="shared" si="215"/>
        <v>151</v>
      </c>
      <c r="D5619" s="19" t="str">
        <f t="shared" si="216"/>
        <v>Услуги</v>
      </c>
      <c r="E5619" s="20">
        <v>15.9</v>
      </c>
      <c r="F5619" s="21">
        <v>15.25605</v>
      </c>
      <c r="G5619" s="22">
        <v>1.1041666666666665</v>
      </c>
      <c r="H5619" s="21">
        <v>14.4</v>
      </c>
    </row>
    <row r="5620" ht="15.75" customHeight="1">
      <c r="A5620" s="16" t="str">
        <f t="shared" ref="A5620:B5620" si="5464">A5584</f>
        <v>март</v>
      </c>
      <c r="B5620" s="18">
        <f t="shared" si="5464"/>
        <v>1</v>
      </c>
      <c r="C5620" s="18">
        <f t="shared" si="215"/>
        <v>151</v>
      </c>
      <c r="D5620" s="19" t="str">
        <f t="shared" si="216"/>
        <v>Услуги</v>
      </c>
      <c r="E5620" s="20">
        <v>16.95</v>
      </c>
      <c r="F5620" s="21">
        <v>16.263525</v>
      </c>
      <c r="G5620" s="22">
        <v>1.4124999999999999</v>
      </c>
      <c r="H5620" s="21">
        <v>12.0</v>
      </c>
    </row>
    <row r="5621" ht="15.75" customHeight="1">
      <c r="A5621" s="16" t="str">
        <f t="shared" ref="A5621:B5621" si="5465">A5585</f>
        <v>апрель</v>
      </c>
      <c r="B5621" s="18">
        <f t="shared" si="5465"/>
        <v>2</v>
      </c>
      <c r="C5621" s="18">
        <f t="shared" si="215"/>
        <v>151</v>
      </c>
      <c r="D5621" s="19" t="str">
        <f t="shared" si="216"/>
        <v>Услуги</v>
      </c>
      <c r="E5621" s="20">
        <v>15.6</v>
      </c>
      <c r="F5621" s="21">
        <v>14.671800000000001</v>
      </c>
      <c r="G5621" s="22">
        <v>1.3</v>
      </c>
      <c r="H5621" s="21">
        <v>12.0</v>
      </c>
    </row>
    <row r="5622" ht="15.75" customHeight="1">
      <c r="A5622" s="16" t="str">
        <f t="shared" ref="A5622:B5622" si="5466">A5586</f>
        <v>май</v>
      </c>
      <c r="B5622" s="18">
        <f t="shared" si="5466"/>
        <v>2</v>
      </c>
      <c r="C5622" s="18">
        <f t="shared" si="215"/>
        <v>151</v>
      </c>
      <c r="D5622" s="19" t="str">
        <f t="shared" si="216"/>
        <v>Услуги</v>
      </c>
      <c r="E5622" s="20">
        <v>13.95</v>
      </c>
      <c r="F5622" s="21">
        <v>13.385025</v>
      </c>
      <c r="G5622" s="22">
        <v>1.2916666666666665</v>
      </c>
      <c r="H5622" s="21">
        <v>10.8</v>
      </c>
    </row>
    <row r="5623" ht="15.75" customHeight="1">
      <c r="A5623" s="16" t="str">
        <f t="shared" ref="A5623:B5623" si="5467">A5587</f>
        <v>июнь</v>
      </c>
      <c r="B5623" s="18">
        <f t="shared" si="5467"/>
        <v>2</v>
      </c>
      <c r="C5623" s="18">
        <f t="shared" si="215"/>
        <v>151</v>
      </c>
      <c r="D5623" s="19" t="str">
        <f t="shared" si="216"/>
        <v>Услуги</v>
      </c>
      <c r="E5623" s="20">
        <v>16.5</v>
      </c>
      <c r="F5623" s="21">
        <v>15.83175</v>
      </c>
      <c r="G5623" s="22">
        <v>1.375</v>
      </c>
      <c r="H5623" s="21">
        <v>12.0</v>
      </c>
    </row>
    <row r="5624" ht="15.75" customHeight="1">
      <c r="A5624" s="16" t="str">
        <f t="shared" ref="A5624:B5624" si="5468">A5588</f>
        <v>июль</v>
      </c>
      <c r="B5624" s="18">
        <f t="shared" si="5468"/>
        <v>3</v>
      </c>
      <c r="C5624" s="18">
        <f t="shared" si="215"/>
        <v>151</v>
      </c>
      <c r="D5624" s="19" t="str">
        <f t="shared" si="216"/>
        <v>Услуги</v>
      </c>
      <c r="E5624" s="20">
        <v>15.3</v>
      </c>
      <c r="F5624" s="21">
        <v>14.68035</v>
      </c>
      <c r="G5624" s="22">
        <v>1.4166666666666665</v>
      </c>
      <c r="H5624" s="21">
        <v>10.8</v>
      </c>
    </row>
    <row r="5625" ht="15.75" customHeight="1">
      <c r="A5625" s="16" t="str">
        <f t="shared" ref="A5625:B5625" si="5469">A5589</f>
        <v>август</v>
      </c>
      <c r="B5625" s="18">
        <f t="shared" si="5469"/>
        <v>3</v>
      </c>
      <c r="C5625" s="18">
        <f t="shared" si="215"/>
        <v>151</v>
      </c>
      <c r="D5625" s="19" t="str">
        <f t="shared" si="216"/>
        <v>Услуги</v>
      </c>
      <c r="E5625" s="20">
        <v>15.15</v>
      </c>
      <c r="F5625" s="21">
        <v>14.10465</v>
      </c>
      <c r="G5625" s="22">
        <v>1.2625</v>
      </c>
      <c r="H5625" s="21">
        <v>12.0</v>
      </c>
    </row>
    <row r="5626" ht="15.75" customHeight="1">
      <c r="A5626" s="16" t="str">
        <f t="shared" ref="A5626:B5626" si="5470">A5590</f>
        <v>сентябрь</v>
      </c>
      <c r="B5626" s="18">
        <f t="shared" si="5470"/>
        <v>3</v>
      </c>
      <c r="C5626" s="18">
        <f t="shared" si="215"/>
        <v>151</v>
      </c>
      <c r="D5626" s="19" t="str">
        <f t="shared" si="216"/>
        <v>Услуги</v>
      </c>
      <c r="E5626" s="20">
        <v>16.5</v>
      </c>
      <c r="F5626" s="21">
        <v>15.83175</v>
      </c>
      <c r="G5626" s="22">
        <v>1.1458333333333335</v>
      </c>
      <c r="H5626" s="21">
        <v>14.4</v>
      </c>
    </row>
    <row r="5627" ht="15.75" customHeight="1">
      <c r="A5627" s="16" t="str">
        <f t="shared" ref="A5627:B5627" si="5471">A5591</f>
        <v>январь</v>
      </c>
      <c r="B5627" s="18">
        <f t="shared" si="5471"/>
        <v>1</v>
      </c>
      <c r="C5627" s="18">
        <f t="shared" si="215"/>
        <v>154</v>
      </c>
      <c r="D5627" s="19" t="str">
        <f t="shared" si="216"/>
        <v>Услуги</v>
      </c>
      <c r="E5627" s="20">
        <v>12.0</v>
      </c>
      <c r="F5627" s="21">
        <v>11.286</v>
      </c>
      <c r="G5627" s="22">
        <v>0.9090909090909093</v>
      </c>
      <c r="H5627" s="21">
        <v>13.2</v>
      </c>
    </row>
    <row r="5628" ht="15.75" customHeight="1">
      <c r="A5628" s="16" t="str">
        <f t="shared" ref="A5628:B5628" si="5472">A5592</f>
        <v>февраль</v>
      </c>
      <c r="B5628" s="18">
        <f t="shared" si="5472"/>
        <v>1</v>
      </c>
      <c r="C5628" s="18">
        <f t="shared" si="215"/>
        <v>154</v>
      </c>
      <c r="D5628" s="19" t="str">
        <f t="shared" si="216"/>
        <v>Услуги</v>
      </c>
      <c r="E5628" s="20">
        <v>12.3</v>
      </c>
      <c r="F5628" s="21">
        <v>11.451300000000002</v>
      </c>
      <c r="G5628" s="22">
        <v>1.025</v>
      </c>
      <c r="H5628" s="21">
        <v>12.0</v>
      </c>
    </row>
    <row r="5629" ht="15.75" customHeight="1">
      <c r="A5629" s="16" t="str">
        <f t="shared" ref="A5629:B5629" si="5473">A5593</f>
        <v>март</v>
      </c>
      <c r="B5629" s="18">
        <f t="shared" si="5473"/>
        <v>1</v>
      </c>
      <c r="C5629" s="18">
        <f t="shared" si="215"/>
        <v>154</v>
      </c>
      <c r="D5629" s="19" t="str">
        <f t="shared" si="216"/>
        <v>Услуги</v>
      </c>
      <c r="E5629" s="20">
        <v>16.8</v>
      </c>
      <c r="F5629" s="21">
        <v>15.96</v>
      </c>
      <c r="G5629" s="22">
        <v>1.2727272727272725</v>
      </c>
      <c r="H5629" s="21">
        <v>13.2</v>
      </c>
    </row>
    <row r="5630" ht="15.75" customHeight="1">
      <c r="A5630" s="16" t="str">
        <f t="shared" ref="A5630:B5630" si="5474">A5594</f>
        <v>апрель</v>
      </c>
      <c r="B5630" s="18">
        <f t="shared" si="5474"/>
        <v>2</v>
      </c>
      <c r="C5630" s="18">
        <f t="shared" si="215"/>
        <v>154</v>
      </c>
      <c r="D5630" s="19" t="str">
        <f t="shared" si="216"/>
        <v>Услуги</v>
      </c>
      <c r="E5630" s="20">
        <v>13.65</v>
      </c>
      <c r="F5630" s="21">
        <v>12.578475000000001</v>
      </c>
      <c r="G5630" s="22">
        <v>1.1375</v>
      </c>
      <c r="H5630" s="21">
        <v>12.0</v>
      </c>
    </row>
    <row r="5631" ht="15.75" customHeight="1">
      <c r="A5631" s="16" t="str">
        <f t="shared" ref="A5631:B5631" si="5475">A5595</f>
        <v>май</v>
      </c>
      <c r="B5631" s="18">
        <f t="shared" si="5475"/>
        <v>2</v>
      </c>
      <c r="C5631" s="18">
        <f t="shared" si="215"/>
        <v>154</v>
      </c>
      <c r="D5631" s="19" t="str">
        <f t="shared" si="216"/>
        <v>Услуги</v>
      </c>
      <c r="E5631" s="20">
        <v>18.0</v>
      </c>
      <c r="F5631" s="21">
        <v>16.587</v>
      </c>
      <c r="G5631" s="22">
        <v>1.666666666666667</v>
      </c>
      <c r="H5631" s="21">
        <v>10.8</v>
      </c>
    </row>
    <row r="5632" ht="15.75" customHeight="1">
      <c r="A5632" s="16" t="str">
        <f t="shared" ref="A5632:B5632" si="5476">A5596</f>
        <v>июнь</v>
      </c>
      <c r="B5632" s="18">
        <f t="shared" si="5476"/>
        <v>2</v>
      </c>
      <c r="C5632" s="18">
        <f t="shared" si="215"/>
        <v>154</v>
      </c>
      <c r="D5632" s="19" t="str">
        <f t="shared" si="216"/>
        <v>Услуги</v>
      </c>
      <c r="E5632" s="20">
        <v>14.7</v>
      </c>
      <c r="F5632" s="21">
        <v>13.82535</v>
      </c>
      <c r="G5632" s="22">
        <v>1.1136363636363638</v>
      </c>
      <c r="H5632" s="21">
        <v>13.2</v>
      </c>
    </row>
    <row r="5633" ht="15.75" customHeight="1">
      <c r="A5633" s="16" t="str">
        <f t="shared" ref="A5633:B5633" si="5477">A5597</f>
        <v>июль</v>
      </c>
      <c r="B5633" s="18">
        <f t="shared" si="5477"/>
        <v>3</v>
      </c>
      <c r="C5633" s="18">
        <f t="shared" si="215"/>
        <v>154</v>
      </c>
      <c r="D5633" s="19" t="str">
        <f t="shared" si="216"/>
        <v>Услуги</v>
      </c>
      <c r="E5633" s="20">
        <v>17.4</v>
      </c>
      <c r="F5633" s="21">
        <v>16.860599999999998</v>
      </c>
      <c r="G5633" s="22">
        <v>1.6111111111111112</v>
      </c>
      <c r="H5633" s="21">
        <v>10.8</v>
      </c>
    </row>
    <row r="5634" ht="15.75" customHeight="1">
      <c r="A5634" s="16" t="str">
        <f t="shared" ref="A5634:B5634" si="5478">A5598</f>
        <v>август</v>
      </c>
      <c r="B5634" s="18">
        <f t="shared" si="5478"/>
        <v>3</v>
      </c>
      <c r="C5634" s="18">
        <f t="shared" si="215"/>
        <v>154</v>
      </c>
      <c r="D5634" s="19" t="str">
        <f t="shared" si="216"/>
        <v>Услуги</v>
      </c>
      <c r="E5634" s="20">
        <v>12.75</v>
      </c>
      <c r="F5634" s="21">
        <v>12.35475</v>
      </c>
      <c r="G5634" s="22">
        <v>1.0625</v>
      </c>
      <c r="H5634" s="21">
        <v>12.0</v>
      </c>
    </row>
    <row r="5635" ht="15.75" customHeight="1">
      <c r="A5635" s="16" t="str">
        <f t="shared" ref="A5635:B5635" si="5479">A5599</f>
        <v>сентябрь</v>
      </c>
      <c r="B5635" s="18">
        <f t="shared" si="5479"/>
        <v>3</v>
      </c>
      <c r="C5635" s="18">
        <f t="shared" si="215"/>
        <v>154</v>
      </c>
      <c r="D5635" s="19" t="str">
        <f t="shared" si="216"/>
        <v>Услуги</v>
      </c>
      <c r="E5635" s="20">
        <v>12.45</v>
      </c>
      <c r="F5635" s="21">
        <v>11.709224999999998</v>
      </c>
      <c r="G5635" s="22">
        <v>0.8645833333333335</v>
      </c>
      <c r="H5635" s="21">
        <v>14.4</v>
      </c>
    </row>
    <row r="5636" ht="15.75" customHeight="1">
      <c r="A5636" s="16" t="str">
        <f t="shared" ref="A5636:B5636" si="5480">A5600</f>
        <v>январь</v>
      </c>
      <c r="B5636" s="18">
        <f t="shared" si="5480"/>
        <v>1</v>
      </c>
      <c r="C5636" s="18">
        <f t="shared" si="215"/>
        <v>155</v>
      </c>
      <c r="D5636" s="19" t="str">
        <f t="shared" si="216"/>
        <v>телефоны и гаджеты</v>
      </c>
      <c r="E5636" s="20">
        <v>16.95</v>
      </c>
      <c r="F5636" s="21">
        <v>16.1025</v>
      </c>
      <c r="G5636" s="22">
        <v>1.2840909090909092</v>
      </c>
      <c r="H5636" s="21">
        <v>13.2</v>
      </c>
    </row>
    <row r="5637" ht="15.75" customHeight="1">
      <c r="A5637" s="16" t="str">
        <f t="shared" ref="A5637:B5637" si="5481">A5601</f>
        <v>февраль</v>
      </c>
      <c r="B5637" s="18">
        <f t="shared" si="5481"/>
        <v>1</v>
      </c>
      <c r="C5637" s="18">
        <f t="shared" si="215"/>
        <v>155</v>
      </c>
      <c r="D5637" s="19" t="str">
        <f t="shared" si="216"/>
        <v>телефоны и гаджеты</v>
      </c>
      <c r="E5637" s="20">
        <v>14.4</v>
      </c>
      <c r="F5637" s="21">
        <v>13.9536</v>
      </c>
      <c r="G5637" s="22">
        <v>1.3333333333333333</v>
      </c>
      <c r="H5637" s="21">
        <v>10.8</v>
      </c>
    </row>
    <row r="5638" ht="15.75" customHeight="1">
      <c r="A5638" s="16" t="str">
        <f t="shared" ref="A5638:B5638" si="5482">A5602</f>
        <v>март</v>
      </c>
      <c r="B5638" s="18">
        <f t="shared" si="5482"/>
        <v>1</v>
      </c>
      <c r="C5638" s="18">
        <f t="shared" si="215"/>
        <v>155</v>
      </c>
      <c r="D5638" s="19" t="str">
        <f t="shared" si="216"/>
        <v>телефоны и гаджеты</v>
      </c>
      <c r="E5638" s="20">
        <v>15.15</v>
      </c>
      <c r="F5638" s="21">
        <v>14.536425</v>
      </c>
      <c r="G5638" s="22">
        <v>1.2625</v>
      </c>
      <c r="H5638" s="21">
        <v>12.0</v>
      </c>
    </row>
    <row r="5639" ht="15.75" customHeight="1">
      <c r="A5639" s="16" t="str">
        <f t="shared" ref="A5639:B5639" si="5483">A5603</f>
        <v>апрель</v>
      </c>
      <c r="B5639" s="18">
        <f t="shared" si="5483"/>
        <v>2</v>
      </c>
      <c r="C5639" s="18">
        <f t="shared" si="215"/>
        <v>155</v>
      </c>
      <c r="D5639" s="19" t="str">
        <f t="shared" si="216"/>
        <v>телефоны и гаджеты</v>
      </c>
      <c r="E5639" s="20">
        <v>13.5</v>
      </c>
      <c r="F5639" s="21">
        <v>12.95325</v>
      </c>
      <c r="G5639" s="22">
        <v>1.0227272727272727</v>
      </c>
      <c r="H5639" s="21">
        <v>13.2</v>
      </c>
    </row>
    <row r="5640" ht="15.75" customHeight="1">
      <c r="A5640" s="16" t="str">
        <f t="shared" ref="A5640:B5640" si="5484">A5604</f>
        <v>май</v>
      </c>
      <c r="B5640" s="18">
        <f t="shared" si="5484"/>
        <v>2</v>
      </c>
      <c r="C5640" s="18">
        <f t="shared" si="215"/>
        <v>155</v>
      </c>
      <c r="D5640" s="19" t="str">
        <f t="shared" si="216"/>
        <v>телефоны и гаджеты</v>
      </c>
      <c r="E5640" s="20">
        <v>15.9</v>
      </c>
      <c r="F5640" s="21">
        <v>14.65185</v>
      </c>
      <c r="G5640" s="22">
        <v>1.4722222222222223</v>
      </c>
      <c r="H5640" s="21">
        <v>10.8</v>
      </c>
    </row>
    <row r="5641" ht="15.75" customHeight="1">
      <c r="A5641" s="16" t="str">
        <f t="shared" ref="A5641:B5641" si="5485">A5605</f>
        <v>июнь</v>
      </c>
      <c r="B5641" s="18">
        <f t="shared" si="5485"/>
        <v>2</v>
      </c>
      <c r="C5641" s="18">
        <f t="shared" si="215"/>
        <v>155</v>
      </c>
      <c r="D5641" s="19" t="str">
        <f t="shared" si="216"/>
        <v>телефоны и гаджеты</v>
      </c>
      <c r="E5641" s="20">
        <v>16.65</v>
      </c>
      <c r="F5641" s="21">
        <v>15.659324999999999</v>
      </c>
      <c r="G5641" s="22">
        <v>1.5416666666666665</v>
      </c>
      <c r="H5641" s="21">
        <v>10.8</v>
      </c>
    </row>
    <row r="5642" ht="15.75" customHeight="1">
      <c r="A5642" s="16" t="str">
        <f t="shared" ref="A5642:B5642" si="5486">A5606</f>
        <v>июль</v>
      </c>
      <c r="B5642" s="18">
        <f t="shared" si="5486"/>
        <v>3</v>
      </c>
      <c r="C5642" s="18">
        <f t="shared" si="215"/>
        <v>155</v>
      </c>
      <c r="D5642" s="19" t="str">
        <f t="shared" si="216"/>
        <v>телефоны и гаджеты</v>
      </c>
      <c r="E5642" s="20">
        <v>16.8</v>
      </c>
      <c r="F5642" s="21">
        <v>15.96</v>
      </c>
      <c r="G5642" s="22">
        <v>1.1666666666666665</v>
      </c>
      <c r="H5642" s="21">
        <v>14.4</v>
      </c>
    </row>
    <row r="5643" ht="15.75" customHeight="1">
      <c r="A5643" s="16" t="str">
        <f t="shared" ref="A5643:B5643" si="5487">A5607</f>
        <v>август</v>
      </c>
      <c r="B5643" s="18">
        <f t="shared" si="5487"/>
        <v>3</v>
      </c>
      <c r="C5643" s="18">
        <f t="shared" si="215"/>
        <v>155</v>
      </c>
      <c r="D5643" s="19" t="str">
        <f t="shared" si="216"/>
        <v>телефоны и гаджеты</v>
      </c>
      <c r="E5643" s="20">
        <v>17.85</v>
      </c>
      <c r="F5643" s="21">
        <v>17.127075</v>
      </c>
      <c r="G5643" s="22">
        <v>1.2395833333333335</v>
      </c>
      <c r="H5643" s="21">
        <v>14.4</v>
      </c>
    </row>
    <row r="5644" ht="15.75" customHeight="1">
      <c r="A5644" s="16" t="str">
        <f t="shared" ref="A5644:B5644" si="5488">A5608</f>
        <v>сентябрь</v>
      </c>
      <c r="B5644" s="18">
        <f t="shared" si="5488"/>
        <v>3</v>
      </c>
      <c r="C5644" s="18">
        <f t="shared" si="215"/>
        <v>155</v>
      </c>
      <c r="D5644" s="19" t="str">
        <f t="shared" si="216"/>
        <v>телефоны и гаджеты</v>
      </c>
      <c r="E5644" s="20">
        <v>16.35</v>
      </c>
      <c r="F5644" s="21">
        <v>15.377175</v>
      </c>
      <c r="G5644" s="22">
        <v>1.1354166666666665</v>
      </c>
      <c r="H5644" s="21">
        <v>14.4</v>
      </c>
    </row>
    <row r="5645" ht="15.75" customHeight="1">
      <c r="A5645" s="16" t="str">
        <f t="shared" ref="A5645:B5645" si="5489">A5609</f>
        <v>январь</v>
      </c>
      <c r="B5645" s="18">
        <f t="shared" si="5489"/>
        <v>1</v>
      </c>
      <c r="C5645" s="18">
        <f t="shared" si="215"/>
        <v>156</v>
      </c>
      <c r="D5645" s="19" t="str">
        <f t="shared" si="216"/>
        <v>платежи</v>
      </c>
      <c r="E5645" s="20">
        <v>17.1</v>
      </c>
      <c r="F5645" s="21">
        <v>16.245</v>
      </c>
      <c r="G5645" s="22">
        <v>1.5833333333333335</v>
      </c>
      <c r="H5645" s="21">
        <v>10.8</v>
      </c>
    </row>
    <row r="5646" ht="15.75" customHeight="1">
      <c r="A5646" s="16" t="str">
        <f t="shared" ref="A5646:B5646" si="5490">A5610</f>
        <v>февраль</v>
      </c>
      <c r="B5646" s="18">
        <f t="shared" si="5490"/>
        <v>1</v>
      </c>
      <c r="C5646" s="18">
        <f t="shared" si="215"/>
        <v>156</v>
      </c>
      <c r="D5646" s="19" t="str">
        <f t="shared" si="216"/>
        <v>платежи</v>
      </c>
      <c r="E5646" s="20">
        <v>13.95</v>
      </c>
      <c r="F5646" s="21">
        <v>13.2525</v>
      </c>
      <c r="G5646" s="22">
        <v>0.96875</v>
      </c>
      <c r="H5646" s="21">
        <v>14.4</v>
      </c>
    </row>
    <row r="5647" ht="15.75" customHeight="1">
      <c r="A5647" s="16" t="str">
        <f t="shared" ref="A5647:B5647" si="5491">A5611</f>
        <v>март</v>
      </c>
      <c r="B5647" s="18">
        <f t="shared" si="5491"/>
        <v>1</v>
      </c>
      <c r="C5647" s="18">
        <f t="shared" si="215"/>
        <v>156</v>
      </c>
      <c r="D5647" s="19" t="str">
        <f t="shared" si="216"/>
        <v>платежи</v>
      </c>
      <c r="E5647" s="20">
        <v>13.65</v>
      </c>
      <c r="F5647" s="21">
        <v>12.9675</v>
      </c>
      <c r="G5647" s="22">
        <v>1.0340909090909092</v>
      </c>
      <c r="H5647" s="21">
        <v>13.2</v>
      </c>
    </row>
    <row r="5648" ht="15.75" customHeight="1">
      <c r="A5648" s="16" t="str">
        <f t="shared" ref="A5648:B5648" si="5492">A5612</f>
        <v>апрель</v>
      </c>
      <c r="B5648" s="18">
        <f t="shared" si="5492"/>
        <v>2</v>
      </c>
      <c r="C5648" s="18">
        <f t="shared" si="215"/>
        <v>156</v>
      </c>
      <c r="D5648" s="19" t="str">
        <f t="shared" si="216"/>
        <v>платежи</v>
      </c>
      <c r="E5648" s="20">
        <v>13.5</v>
      </c>
      <c r="F5648" s="21">
        <v>12.95325</v>
      </c>
      <c r="G5648" s="22">
        <v>0.9375</v>
      </c>
      <c r="H5648" s="21">
        <v>14.4</v>
      </c>
    </row>
    <row r="5649" ht="15.75" customHeight="1">
      <c r="A5649" s="16" t="str">
        <f t="shared" ref="A5649:B5649" si="5493">A5613</f>
        <v>май</v>
      </c>
      <c r="B5649" s="18">
        <f t="shared" si="5493"/>
        <v>2</v>
      </c>
      <c r="C5649" s="18">
        <f t="shared" si="215"/>
        <v>156</v>
      </c>
      <c r="D5649" s="19" t="str">
        <f t="shared" si="216"/>
        <v>платежи</v>
      </c>
      <c r="E5649" s="20">
        <v>13.2</v>
      </c>
      <c r="F5649" s="21">
        <v>12.163800000000002</v>
      </c>
      <c r="G5649" s="22">
        <v>0.9166666666666666</v>
      </c>
      <c r="H5649" s="21">
        <v>14.4</v>
      </c>
    </row>
    <row r="5650" ht="15.75" customHeight="1">
      <c r="A5650" s="16" t="str">
        <f t="shared" ref="A5650:B5650" si="5494">A5614</f>
        <v>июнь</v>
      </c>
      <c r="B5650" s="18">
        <f t="shared" si="5494"/>
        <v>2</v>
      </c>
      <c r="C5650" s="18">
        <f t="shared" si="215"/>
        <v>156</v>
      </c>
      <c r="D5650" s="19" t="str">
        <f t="shared" si="216"/>
        <v>платежи</v>
      </c>
      <c r="E5650" s="20">
        <v>12.3</v>
      </c>
      <c r="F5650" s="21">
        <v>11.568150000000001</v>
      </c>
      <c r="G5650" s="22">
        <v>1.1388888888888888</v>
      </c>
      <c r="H5650" s="21">
        <v>10.8</v>
      </c>
    </row>
    <row r="5651" ht="15.75" customHeight="1">
      <c r="A5651" s="16" t="str">
        <f t="shared" ref="A5651:B5651" si="5495">A5615</f>
        <v>июль</v>
      </c>
      <c r="B5651" s="18">
        <f t="shared" si="5495"/>
        <v>3</v>
      </c>
      <c r="C5651" s="18">
        <f t="shared" si="215"/>
        <v>156</v>
      </c>
      <c r="D5651" s="19" t="str">
        <f t="shared" si="216"/>
        <v>платежи</v>
      </c>
      <c r="E5651" s="20">
        <v>12.45</v>
      </c>
      <c r="F5651" s="21">
        <v>11.945775000000001</v>
      </c>
      <c r="G5651" s="22">
        <v>0.8645833333333335</v>
      </c>
      <c r="H5651" s="21">
        <v>14.4</v>
      </c>
    </row>
    <row r="5652" ht="15.75" customHeight="1">
      <c r="A5652" s="16" t="str">
        <f t="shared" ref="A5652:B5652" si="5496">A5616</f>
        <v>август</v>
      </c>
      <c r="B5652" s="18">
        <f t="shared" si="5496"/>
        <v>3</v>
      </c>
      <c r="C5652" s="18">
        <f t="shared" si="215"/>
        <v>156</v>
      </c>
      <c r="D5652" s="19" t="str">
        <f t="shared" si="216"/>
        <v>платежи</v>
      </c>
      <c r="E5652" s="20">
        <v>15.3</v>
      </c>
      <c r="F5652" s="21">
        <v>14.68035</v>
      </c>
      <c r="G5652" s="22">
        <v>1.275</v>
      </c>
      <c r="H5652" s="21">
        <v>12.0</v>
      </c>
    </row>
    <row r="5653" ht="15.75" customHeight="1">
      <c r="A5653" s="16" t="str">
        <f t="shared" ref="A5653:B5653" si="5497">A5617</f>
        <v>сентябрь</v>
      </c>
      <c r="B5653" s="18">
        <f t="shared" si="5497"/>
        <v>3</v>
      </c>
      <c r="C5653" s="18">
        <f t="shared" si="215"/>
        <v>156</v>
      </c>
      <c r="D5653" s="19" t="str">
        <f t="shared" si="216"/>
        <v>платежи</v>
      </c>
      <c r="E5653" s="20">
        <v>17.7</v>
      </c>
      <c r="F5653" s="21">
        <v>16.983150000000002</v>
      </c>
      <c r="G5653" s="22">
        <v>1.2291666666666665</v>
      </c>
      <c r="H5653" s="21">
        <v>14.4</v>
      </c>
    </row>
    <row r="5654" ht="15.75" customHeight="1">
      <c r="A5654" s="16" t="str">
        <f t="shared" ref="A5654:B5654" si="5498">A5618</f>
        <v>январь</v>
      </c>
      <c r="B5654" s="18">
        <f t="shared" si="5498"/>
        <v>1</v>
      </c>
      <c r="C5654" s="18">
        <f t="shared" si="215"/>
        <v>152</v>
      </c>
      <c r="D5654" s="19" t="str">
        <f t="shared" si="216"/>
        <v>Услуги</v>
      </c>
      <c r="E5654" s="20">
        <v>44.5</v>
      </c>
      <c r="F5654" s="21">
        <v>31.15</v>
      </c>
      <c r="G5654" s="22">
        <v>4.120370370370371</v>
      </c>
      <c r="H5654" s="21">
        <v>10.8</v>
      </c>
    </row>
    <row r="5655" ht="15.75" customHeight="1">
      <c r="A5655" s="16" t="str">
        <f t="shared" ref="A5655:B5655" si="5499">A5619</f>
        <v>февраль</v>
      </c>
      <c r="B5655" s="18">
        <f t="shared" si="5499"/>
        <v>1</v>
      </c>
      <c r="C5655" s="18">
        <f t="shared" si="215"/>
        <v>152</v>
      </c>
      <c r="D5655" s="19" t="str">
        <f t="shared" si="216"/>
        <v>Услуги</v>
      </c>
      <c r="E5655" s="20">
        <v>59.5</v>
      </c>
      <c r="F5655" s="21">
        <v>43.315999999999995</v>
      </c>
      <c r="G5655" s="22">
        <v>5.5092592592592595</v>
      </c>
      <c r="H5655" s="21">
        <v>10.8</v>
      </c>
    </row>
    <row r="5656" ht="15.75" customHeight="1">
      <c r="A5656" s="16" t="str">
        <f t="shared" ref="A5656:B5656" si="5500">A5620</f>
        <v>март</v>
      </c>
      <c r="B5656" s="18">
        <f t="shared" si="5500"/>
        <v>1</v>
      </c>
      <c r="C5656" s="18">
        <f t="shared" si="215"/>
        <v>152</v>
      </c>
      <c r="D5656" s="19" t="str">
        <f t="shared" si="216"/>
        <v>Услуги</v>
      </c>
      <c r="E5656" s="20">
        <v>44.0</v>
      </c>
      <c r="F5656" s="21">
        <v>31.107999999999997</v>
      </c>
      <c r="G5656" s="22">
        <v>3.6666666666666665</v>
      </c>
      <c r="H5656" s="21">
        <v>12.0</v>
      </c>
    </row>
    <row r="5657" ht="15.75" customHeight="1">
      <c r="A5657" s="16" t="str">
        <f t="shared" ref="A5657:B5657" si="5501">A5621</f>
        <v>апрель</v>
      </c>
      <c r="B5657" s="18">
        <f t="shared" si="5501"/>
        <v>2</v>
      </c>
      <c r="C5657" s="18">
        <f t="shared" si="215"/>
        <v>152</v>
      </c>
      <c r="D5657" s="19" t="str">
        <f t="shared" si="216"/>
        <v>Услуги</v>
      </c>
      <c r="E5657" s="20">
        <v>50.5</v>
      </c>
      <c r="F5657" s="21">
        <v>36.763999999999996</v>
      </c>
      <c r="G5657" s="22">
        <v>3.5069444444444438</v>
      </c>
      <c r="H5657" s="21">
        <v>14.4</v>
      </c>
    </row>
    <row r="5658" ht="15.75" customHeight="1">
      <c r="A5658" s="16" t="str">
        <f t="shared" ref="A5658:B5658" si="5502">A5622</f>
        <v>май</v>
      </c>
      <c r="B5658" s="18">
        <f t="shared" si="5502"/>
        <v>2</v>
      </c>
      <c r="C5658" s="18">
        <f t="shared" si="215"/>
        <v>152</v>
      </c>
      <c r="D5658" s="19" t="str">
        <f t="shared" si="216"/>
        <v>Услуги</v>
      </c>
      <c r="E5658" s="20">
        <v>50.5</v>
      </c>
      <c r="F5658" s="21">
        <v>36.41049999999999</v>
      </c>
      <c r="G5658" s="22">
        <v>4.6759259259259265</v>
      </c>
      <c r="H5658" s="21">
        <v>10.8</v>
      </c>
    </row>
    <row r="5659" ht="15.75" customHeight="1">
      <c r="A5659" s="16" t="str">
        <f t="shared" ref="A5659:B5659" si="5503">A5623</f>
        <v>июнь</v>
      </c>
      <c r="B5659" s="18">
        <f t="shared" si="5503"/>
        <v>2</v>
      </c>
      <c r="C5659" s="18">
        <f t="shared" si="215"/>
        <v>152</v>
      </c>
      <c r="D5659" s="19" t="str">
        <f t="shared" si="216"/>
        <v>Услуги</v>
      </c>
      <c r="E5659" s="20">
        <v>50.0</v>
      </c>
      <c r="F5659" s="21">
        <v>33.25</v>
      </c>
      <c r="G5659" s="22">
        <v>3.4722222222222223</v>
      </c>
      <c r="H5659" s="21">
        <v>14.4</v>
      </c>
    </row>
    <row r="5660" ht="15.75" customHeight="1">
      <c r="A5660" s="16" t="str">
        <f t="shared" ref="A5660:B5660" si="5504">A5624</f>
        <v>июль</v>
      </c>
      <c r="B5660" s="18">
        <f t="shared" si="5504"/>
        <v>3</v>
      </c>
      <c r="C5660" s="18">
        <f t="shared" si="215"/>
        <v>152</v>
      </c>
      <c r="D5660" s="19" t="str">
        <f t="shared" si="216"/>
        <v>Услуги</v>
      </c>
      <c r="E5660" s="20">
        <v>43.0</v>
      </c>
      <c r="F5660" s="21">
        <v>28.595</v>
      </c>
      <c r="G5660" s="22">
        <v>3.981481481481482</v>
      </c>
      <c r="H5660" s="21">
        <v>10.8</v>
      </c>
    </row>
    <row r="5661" ht="15.75" customHeight="1">
      <c r="A5661" s="16" t="str">
        <f t="shared" ref="A5661:B5661" si="5505">A5625</f>
        <v>август</v>
      </c>
      <c r="B5661" s="18">
        <f t="shared" si="5505"/>
        <v>3</v>
      </c>
      <c r="C5661" s="18">
        <f t="shared" si="215"/>
        <v>152</v>
      </c>
      <c r="D5661" s="19" t="str">
        <f t="shared" si="216"/>
        <v>Услуги</v>
      </c>
      <c r="E5661" s="20">
        <v>55.50000000000001</v>
      </c>
      <c r="F5661" s="21">
        <v>39.238499999999995</v>
      </c>
      <c r="G5661" s="22">
        <v>4.625</v>
      </c>
      <c r="H5661" s="21">
        <v>12.0</v>
      </c>
    </row>
    <row r="5662" ht="15.75" customHeight="1">
      <c r="A5662" s="16" t="str">
        <f t="shared" ref="A5662:B5662" si="5506">A5626</f>
        <v>сентябрь</v>
      </c>
      <c r="B5662" s="18">
        <f t="shared" si="5506"/>
        <v>3</v>
      </c>
      <c r="C5662" s="18">
        <f t="shared" si="215"/>
        <v>152</v>
      </c>
      <c r="D5662" s="19" t="str">
        <f t="shared" si="216"/>
        <v>Услуги</v>
      </c>
      <c r="E5662" s="20">
        <v>59.0</v>
      </c>
      <c r="F5662" s="21">
        <v>41.712999999999994</v>
      </c>
      <c r="G5662" s="22">
        <v>5.462962962962963</v>
      </c>
      <c r="H5662" s="21">
        <v>10.8</v>
      </c>
    </row>
    <row r="5663" ht="15.75" customHeight="1">
      <c r="A5663" s="16" t="str">
        <f t="shared" ref="A5663:B5663" si="5507">A5627</f>
        <v>январь</v>
      </c>
      <c r="B5663" s="18">
        <f t="shared" si="5507"/>
        <v>1</v>
      </c>
      <c r="C5663" s="18">
        <f t="shared" si="215"/>
        <v>155</v>
      </c>
      <c r="D5663" s="19" t="str">
        <f t="shared" si="216"/>
        <v>Услуги</v>
      </c>
      <c r="E5663" s="20">
        <v>50.5</v>
      </c>
      <c r="F5663" s="21">
        <v>35.70349999999999</v>
      </c>
      <c r="G5663" s="22">
        <v>4.6759259259259265</v>
      </c>
      <c r="H5663" s="21">
        <v>10.8</v>
      </c>
    </row>
    <row r="5664" ht="15.75" customHeight="1">
      <c r="A5664" s="16" t="str">
        <f t="shared" ref="A5664:B5664" si="5508">A5628</f>
        <v>февраль</v>
      </c>
      <c r="B5664" s="18">
        <f t="shared" si="5508"/>
        <v>1</v>
      </c>
      <c r="C5664" s="18">
        <f t="shared" si="215"/>
        <v>155</v>
      </c>
      <c r="D5664" s="19" t="str">
        <f t="shared" si="216"/>
        <v>Услуги</v>
      </c>
      <c r="E5664" s="20">
        <v>49.0</v>
      </c>
      <c r="F5664" s="21">
        <v>34.643</v>
      </c>
      <c r="G5664" s="22">
        <v>4.083333333333333</v>
      </c>
      <c r="H5664" s="21">
        <v>12.0</v>
      </c>
    </row>
    <row r="5665" ht="15.75" customHeight="1">
      <c r="A5665" s="16" t="str">
        <f t="shared" ref="A5665:B5665" si="5509">A5629</f>
        <v>март</v>
      </c>
      <c r="B5665" s="18">
        <f t="shared" si="5509"/>
        <v>1</v>
      </c>
      <c r="C5665" s="18">
        <f t="shared" si="215"/>
        <v>155</v>
      </c>
      <c r="D5665" s="19" t="str">
        <f t="shared" si="216"/>
        <v>Услуги</v>
      </c>
      <c r="E5665" s="20">
        <v>46.0</v>
      </c>
      <c r="F5665" s="21">
        <v>33.809999999999995</v>
      </c>
      <c r="G5665" s="22">
        <v>4.2592592592592595</v>
      </c>
      <c r="H5665" s="21">
        <v>10.8</v>
      </c>
    </row>
    <row r="5666" ht="15.75" customHeight="1">
      <c r="A5666" s="16" t="str">
        <f t="shared" ref="A5666:B5666" si="5510">A5630</f>
        <v>апрель</v>
      </c>
      <c r="B5666" s="18">
        <f t="shared" si="5510"/>
        <v>2</v>
      </c>
      <c r="C5666" s="18">
        <f t="shared" si="215"/>
        <v>155</v>
      </c>
      <c r="D5666" s="19" t="str">
        <f t="shared" si="216"/>
        <v>Услуги</v>
      </c>
      <c r="E5666" s="20">
        <v>58.5</v>
      </c>
      <c r="F5666" s="21">
        <v>41.3595</v>
      </c>
      <c r="G5666" s="22">
        <v>4.0625</v>
      </c>
      <c r="H5666" s="21">
        <v>14.4</v>
      </c>
    </row>
    <row r="5667" ht="15.75" customHeight="1">
      <c r="A5667" s="16" t="str">
        <f t="shared" ref="A5667:B5667" si="5511">A5631</f>
        <v>май</v>
      </c>
      <c r="B5667" s="18">
        <f t="shared" si="5511"/>
        <v>2</v>
      </c>
      <c r="C5667" s="18">
        <f t="shared" si="215"/>
        <v>155</v>
      </c>
      <c r="D5667" s="19" t="str">
        <f t="shared" si="216"/>
        <v>Услуги</v>
      </c>
      <c r="E5667" s="20">
        <v>51.5</v>
      </c>
      <c r="F5667" s="21">
        <v>35.32899999999999</v>
      </c>
      <c r="G5667" s="22">
        <v>4.768518518518519</v>
      </c>
      <c r="H5667" s="21">
        <v>10.8</v>
      </c>
    </row>
    <row r="5668" ht="15.75" customHeight="1">
      <c r="A5668" s="16" t="str">
        <f t="shared" ref="A5668:B5668" si="5512">A5632</f>
        <v>июнь</v>
      </c>
      <c r="B5668" s="18">
        <f t="shared" si="5512"/>
        <v>2</v>
      </c>
      <c r="C5668" s="18">
        <f t="shared" si="215"/>
        <v>155</v>
      </c>
      <c r="D5668" s="19" t="str">
        <f t="shared" si="216"/>
        <v>Услуги</v>
      </c>
      <c r="E5668" s="20">
        <v>40.0</v>
      </c>
      <c r="F5668" s="21">
        <v>28.84</v>
      </c>
      <c r="G5668" s="22">
        <v>3.0303030303030303</v>
      </c>
      <c r="H5668" s="21">
        <v>13.2</v>
      </c>
    </row>
    <row r="5669" ht="15.75" customHeight="1">
      <c r="A5669" s="16" t="str">
        <f t="shared" ref="A5669:B5669" si="5513">A5633</f>
        <v>июль</v>
      </c>
      <c r="B5669" s="18">
        <f t="shared" si="5513"/>
        <v>3</v>
      </c>
      <c r="C5669" s="18">
        <f t="shared" si="215"/>
        <v>155</v>
      </c>
      <c r="D5669" s="19" t="str">
        <f t="shared" si="216"/>
        <v>Услуги</v>
      </c>
      <c r="E5669" s="20">
        <v>48.0</v>
      </c>
      <c r="F5669" s="21">
        <v>31.919999999999995</v>
      </c>
      <c r="G5669" s="22">
        <v>4.444444444444445</v>
      </c>
      <c r="H5669" s="21">
        <v>10.8</v>
      </c>
    </row>
    <row r="5670" ht="15.75" customHeight="1">
      <c r="A5670" s="16" t="str">
        <f t="shared" ref="A5670:B5670" si="5514">A5634</f>
        <v>август</v>
      </c>
      <c r="B5670" s="18">
        <f t="shared" si="5514"/>
        <v>3</v>
      </c>
      <c r="C5670" s="18">
        <f t="shared" si="215"/>
        <v>155</v>
      </c>
      <c r="D5670" s="19" t="str">
        <f t="shared" si="216"/>
        <v>Услуги</v>
      </c>
      <c r="E5670" s="20">
        <v>54.0</v>
      </c>
      <c r="F5670" s="21">
        <v>38.934</v>
      </c>
      <c r="G5670" s="22">
        <v>3.75</v>
      </c>
      <c r="H5670" s="21">
        <v>14.4</v>
      </c>
    </row>
    <row r="5671" ht="15.75" customHeight="1">
      <c r="A5671" s="16" t="str">
        <f t="shared" ref="A5671:B5671" si="5515">A5635</f>
        <v>сентябрь</v>
      </c>
      <c r="B5671" s="18">
        <f t="shared" si="5515"/>
        <v>3</v>
      </c>
      <c r="C5671" s="18">
        <f t="shared" si="215"/>
        <v>155</v>
      </c>
      <c r="D5671" s="19" t="str">
        <f t="shared" si="216"/>
        <v>Услуги</v>
      </c>
      <c r="E5671" s="20">
        <v>42.5</v>
      </c>
      <c r="F5671" s="21">
        <v>29.15499999999999</v>
      </c>
      <c r="G5671" s="22">
        <v>3.2196969696969697</v>
      </c>
      <c r="H5671" s="21">
        <v>13.2</v>
      </c>
    </row>
    <row r="5672" ht="15.75" customHeight="1">
      <c r="A5672" s="16" t="str">
        <f t="shared" ref="A5672:B5672" si="5516">A5636</f>
        <v>январь</v>
      </c>
      <c r="B5672" s="18">
        <f t="shared" si="5516"/>
        <v>1</v>
      </c>
      <c r="C5672" s="18">
        <f t="shared" si="215"/>
        <v>156</v>
      </c>
      <c r="D5672" s="19" t="str">
        <f t="shared" si="216"/>
        <v>телефоны и гаджеты</v>
      </c>
      <c r="E5672" s="20">
        <v>57.99999999999999</v>
      </c>
      <c r="F5672" s="21">
        <v>39.38199999999999</v>
      </c>
      <c r="G5672" s="22">
        <v>4.393939393939394</v>
      </c>
      <c r="H5672" s="21">
        <v>13.2</v>
      </c>
    </row>
    <row r="5673" ht="15.75" customHeight="1">
      <c r="A5673" s="16" t="str">
        <f t="shared" ref="A5673:B5673" si="5517">A5637</f>
        <v>февраль</v>
      </c>
      <c r="B5673" s="18">
        <f t="shared" si="5517"/>
        <v>1</v>
      </c>
      <c r="C5673" s="18">
        <f t="shared" si="215"/>
        <v>156</v>
      </c>
      <c r="D5673" s="19" t="str">
        <f t="shared" si="216"/>
        <v>телефоны и гаджеты</v>
      </c>
      <c r="E5673" s="20">
        <v>47.0</v>
      </c>
      <c r="F5673" s="21">
        <v>32.242</v>
      </c>
      <c r="G5673" s="22">
        <v>3.916666666666666</v>
      </c>
      <c r="H5673" s="21">
        <v>12.0</v>
      </c>
    </row>
    <row r="5674" ht="15.75" customHeight="1">
      <c r="A5674" s="16" t="str">
        <f t="shared" ref="A5674:B5674" si="5518">A5638</f>
        <v>март</v>
      </c>
      <c r="B5674" s="18">
        <f t="shared" si="5518"/>
        <v>1</v>
      </c>
      <c r="C5674" s="18">
        <f t="shared" si="215"/>
        <v>156</v>
      </c>
      <c r="D5674" s="19" t="str">
        <f t="shared" si="216"/>
        <v>телефоны и гаджеты</v>
      </c>
      <c r="E5674" s="20">
        <v>41.5</v>
      </c>
      <c r="F5674" s="21">
        <v>29.921499999999995</v>
      </c>
      <c r="G5674" s="22">
        <v>3.143939393939394</v>
      </c>
      <c r="H5674" s="21">
        <v>13.2</v>
      </c>
    </row>
    <row r="5675" ht="15.75" customHeight="1">
      <c r="A5675" s="16" t="str">
        <f t="shared" ref="A5675:B5675" si="5519">A5639</f>
        <v>апрель</v>
      </c>
      <c r="B5675" s="18">
        <f t="shared" si="5519"/>
        <v>2</v>
      </c>
      <c r="C5675" s="18">
        <f t="shared" si="215"/>
        <v>156</v>
      </c>
      <c r="D5675" s="19" t="str">
        <f t="shared" si="216"/>
        <v>телефоны и гаджеты</v>
      </c>
      <c r="E5675" s="20">
        <v>55.50000000000001</v>
      </c>
      <c r="F5675" s="21">
        <v>40.403999999999996</v>
      </c>
      <c r="G5675" s="22">
        <v>4.204545454545454</v>
      </c>
      <c r="H5675" s="21">
        <v>13.2</v>
      </c>
    </row>
    <row r="5676" ht="15.75" customHeight="1">
      <c r="A5676" s="16" t="str">
        <f t="shared" ref="A5676:B5676" si="5520">A5640</f>
        <v>май</v>
      </c>
      <c r="B5676" s="18">
        <f t="shared" si="5520"/>
        <v>2</v>
      </c>
      <c r="C5676" s="18">
        <f t="shared" si="215"/>
        <v>156</v>
      </c>
      <c r="D5676" s="19" t="str">
        <f t="shared" si="216"/>
        <v>телефоны и гаджеты</v>
      </c>
      <c r="E5676" s="20">
        <v>57.49999999999999</v>
      </c>
      <c r="F5676" s="21">
        <v>41.4575</v>
      </c>
      <c r="G5676" s="22">
        <v>4.791666666666667</v>
      </c>
      <c r="H5676" s="21">
        <v>12.0</v>
      </c>
    </row>
    <row r="5677" ht="15.75" customHeight="1">
      <c r="A5677" s="16" t="str">
        <f t="shared" ref="A5677:B5677" si="5521">A5641</f>
        <v>июнь</v>
      </c>
      <c r="B5677" s="18">
        <f t="shared" si="5521"/>
        <v>2</v>
      </c>
      <c r="C5677" s="18">
        <f t="shared" si="215"/>
        <v>156</v>
      </c>
      <c r="D5677" s="19" t="str">
        <f t="shared" si="216"/>
        <v>телефоны и гаджеты</v>
      </c>
      <c r="E5677" s="20">
        <v>51.5</v>
      </c>
      <c r="F5677" s="21">
        <v>34.608</v>
      </c>
      <c r="G5677" s="22">
        <v>3.901515151515152</v>
      </c>
      <c r="H5677" s="21">
        <v>13.2</v>
      </c>
    </row>
    <row r="5678" ht="15.75" customHeight="1">
      <c r="A5678" s="16" t="str">
        <f t="shared" ref="A5678:B5678" si="5522">A5642</f>
        <v>июль</v>
      </c>
      <c r="B5678" s="18">
        <f t="shared" si="5522"/>
        <v>3</v>
      </c>
      <c r="C5678" s="18">
        <f t="shared" si="215"/>
        <v>156</v>
      </c>
      <c r="D5678" s="19" t="str">
        <f t="shared" si="216"/>
        <v>телефоны и гаджеты</v>
      </c>
      <c r="E5678" s="20">
        <v>45.0</v>
      </c>
      <c r="F5678" s="21">
        <v>30.555</v>
      </c>
      <c r="G5678" s="22">
        <v>3.75</v>
      </c>
      <c r="H5678" s="21">
        <v>12.0</v>
      </c>
    </row>
    <row r="5679" ht="15.75" customHeight="1">
      <c r="A5679" s="16" t="str">
        <f t="shared" ref="A5679:B5679" si="5523">A5643</f>
        <v>август</v>
      </c>
      <c r="B5679" s="18">
        <f t="shared" si="5523"/>
        <v>3</v>
      </c>
      <c r="C5679" s="18">
        <f t="shared" si="215"/>
        <v>156</v>
      </c>
      <c r="D5679" s="19" t="str">
        <f t="shared" si="216"/>
        <v>телефоны и гаджеты</v>
      </c>
      <c r="E5679" s="20">
        <v>50.0</v>
      </c>
      <c r="F5679" s="21">
        <v>34.65</v>
      </c>
      <c r="G5679" s="22">
        <v>4.62962962962963</v>
      </c>
      <c r="H5679" s="21">
        <v>10.8</v>
      </c>
    </row>
    <row r="5680" ht="15.75" customHeight="1">
      <c r="A5680" s="16" t="str">
        <f t="shared" ref="A5680:B5680" si="5524">A5644</f>
        <v>сентябрь</v>
      </c>
      <c r="B5680" s="18">
        <f t="shared" si="5524"/>
        <v>3</v>
      </c>
      <c r="C5680" s="18">
        <f t="shared" si="215"/>
        <v>156</v>
      </c>
      <c r="D5680" s="19" t="str">
        <f t="shared" si="216"/>
        <v>телефоны и гаджеты</v>
      </c>
      <c r="E5680" s="20">
        <v>42.5</v>
      </c>
      <c r="F5680" s="21">
        <v>31.237499999999997</v>
      </c>
      <c r="G5680" s="22">
        <v>3.5416666666666665</v>
      </c>
      <c r="H5680" s="21">
        <v>12.0</v>
      </c>
    </row>
    <row r="5681" ht="15.75" customHeight="1">
      <c r="A5681" s="16" t="str">
        <f t="shared" ref="A5681:B5681" si="5525">A5645</f>
        <v>январь</v>
      </c>
      <c r="B5681" s="18">
        <f t="shared" si="5525"/>
        <v>1</v>
      </c>
      <c r="C5681" s="18">
        <f t="shared" si="215"/>
        <v>157</v>
      </c>
      <c r="D5681" s="19" t="str">
        <f t="shared" si="216"/>
        <v>платежи</v>
      </c>
      <c r="E5681" s="20">
        <v>43.0</v>
      </c>
      <c r="F5681" s="21">
        <v>31.002999999999997</v>
      </c>
      <c r="G5681" s="22">
        <v>3.981481481481482</v>
      </c>
      <c r="H5681" s="21">
        <v>10.8</v>
      </c>
    </row>
    <row r="5682" ht="15.75" customHeight="1">
      <c r="A5682" s="16" t="str">
        <f t="shared" ref="A5682:B5682" si="5526">A5646</f>
        <v>февраль</v>
      </c>
      <c r="B5682" s="18">
        <f t="shared" si="5526"/>
        <v>1</v>
      </c>
      <c r="C5682" s="18">
        <f t="shared" si="215"/>
        <v>157</v>
      </c>
      <c r="D5682" s="19" t="str">
        <f t="shared" si="216"/>
        <v>платежи</v>
      </c>
      <c r="E5682" s="20">
        <v>51.0</v>
      </c>
      <c r="F5682" s="21">
        <v>35.342999999999996</v>
      </c>
      <c r="G5682" s="22">
        <v>3.5416666666666665</v>
      </c>
      <c r="H5682" s="21">
        <v>14.4</v>
      </c>
    </row>
    <row r="5683" ht="15.75" customHeight="1">
      <c r="A5683" s="16" t="str">
        <f t="shared" ref="A5683:B5683" si="5527">A5647</f>
        <v>март</v>
      </c>
      <c r="B5683" s="18">
        <f t="shared" si="5527"/>
        <v>1</v>
      </c>
      <c r="C5683" s="18">
        <f t="shared" si="215"/>
        <v>157</v>
      </c>
      <c r="D5683" s="19" t="str">
        <f t="shared" si="216"/>
        <v>платежи</v>
      </c>
      <c r="E5683" s="20">
        <v>47.0</v>
      </c>
      <c r="F5683" s="21">
        <v>31.255</v>
      </c>
      <c r="G5683" s="22">
        <v>3.2638888888888884</v>
      </c>
      <c r="H5683" s="21">
        <v>14.4</v>
      </c>
    </row>
    <row r="5684" ht="15.75" customHeight="1">
      <c r="A5684" s="16" t="str">
        <f t="shared" ref="A5684:B5684" si="5528">A5648</f>
        <v>апрель</v>
      </c>
      <c r="B5684" s="18">
        <f t="shared" si="5528"/>
        <v>2</v>
      </c>
      <c r="C5684" s="18">
        <f t="shared" si="215"/>
        <v>157</v>
      </c>
      <c r="D5684" s="19" t="str">
        <f t="shared" si="216"/>
        <v>платежи</v>
      </c>
      <c r="E5684" s="20">
        <v>53.0</v>
      </c>
      <c r="F5684" s="21">
        <v>37.099999999999994</v>
      </c>
      <c r="G5684" s="22">
        <v>4.416666666666666</v>
      </c>
      <c r="H5684" s="21">
        <v>12.0</v>
      </c>
    </row>
    <row r="5685" ht="15.75" customHeight="1">
      <c r="A5685" s="16" t="str">
        <f t="shared" ref="A5685:B5685" si="5529">A5649</f>
        <v>май</v>
      </c>
      <c r="B5685" s="18">
        <f t="shared" si="5529"/>
        <v>2</v>
      </c>
      <c r="C5685" s="18">
        <f t="shared" si="215"/>
        <v>157</v>
      </c>
      <c r="D5685" s="19" t="str">
        <f t="shared" si="216"/>
        <v>платежи</v>
      </c>
      <c r="E5685" s="20">
        <v>48.0</v>
      </c>
      <c r="F5685" s="21">
        <v>32.59199999999999</v>
      </c>
      <c r="G5685" s="22">
        <v>3.6363636363636367</v>
      </c>
      <c r="H5685" s="21">
        <v>13.2</v>
      </c>
    </row>
    <row r="5686" ht="15.75" customHeight="1">
      <c r="A5686" s="16" t="str">
        <f t="shared" ref="A5686:B5686" si="5530">A5650</f>
        <v>июнь</v>
      </c>
      <c r="B5686" s="18">
        <f t="shared" si="5530"/>
        <v>2</v>
      </c>
      <c r="C5686" s="18">
        <f t="shared" si="215"/>
        <v>157</v>
      </c>
      <c r="D5686" s="19" t="str">
        <f t="shared" si="216"/>
        <v>платежи</v>
      </c>
      <c r="E5686" s="20">
        <v>45.5</v>
      </c>
      <c r="F5686" s="21">
        <v>31.531499999999994</v>
      </c>
      <c r="G5686" s="22">
        <v>3.446969696969697</v>
      </c>
      <c r="H5686" s="21">
        <v>13.2</v>
      </c>
    </row>
    <row r="5687" ht="15.75" customHeight="1">
      <c r="A5687" s="16" t="str">
        <f t="shared" ref="A5687:B5687" si="5531">A5651</f>
        <v>июль</v>
      </c>
      <c r="B5687" s="18">
        <f t="shared" si="5531"/>
        <v>3</v>
      </c>
      <c r="C5687" s="18">
        <f t="shared" si="215"/>
        <v>157</v>
      </c>
      <c r="D5687" s="19" t="str">
        <f t="shared" si="216"/>
        <v>платежи</v>
      </c>
      <c r="E5687" s="20">
        <v>51.0</v>
      </c>
      <c r="F5687" s="21">
        <v>33.91499999999999</v>
      </c>
      <c r="G5687" s="22">
        <v>4.722222222222222</v>
      </c>
      <c r="H5687" s="21">
        <v>10.8</v>
      </c>
    </row>
    <row r="5688" ht="15.75" customHeight="1">
      <c r="A5688" s="16" t="str">
        <f t="shared" ref="A5688:B5688" si="5532">A5652</f>
        <v>август</v>
      </c>
      <c r="B5688" s="18">
        <f t="shared" si="5532"/>
        <v>3</v>
      </c>
      <c r="C5688" s="18">
        <f t="shared" si="215"/>
        <v>157</v>
      </c>
      <c r="D5688" s="19" t="str">
        <f t="shared" si="216"/>
        <v>платежи</v>
      </c>
      <c r="E5688" s="20">
        <v>53.0</v>
      </c>
      <c r="F5688" s="21">
        <v>35.61599999999999</v>
      </c>
      <c r="G5688" s="22">
        <v>4.907407407407407</v>
      </c>
      <c r="H5688" s="21">
        <v>10.8</v>
      </c>
    </row>
    <row r="5689" ht="15.75" customHeight="1">
      <c r="A5689" s="16" t="str">
        <f t="shared" ref="A5689:B5689" si="5533">A5653</f>
        <v>сентябрь</v>
      </c>
      <c r="B5689" s="18">
        <f t="shared" si="5533"/>
        <v>3</v>
      </c>
      <c r="C5689" s="18">
        <f t="shared" si="215"/>
        <v>157</v>
      </c>
      <c r="D5689" s="19" t="str">
        <f t="shared" si="216"/>
        <v>платежи</v>
      </c>
      <c r="E5689" s="20">
        <v>48.5</v>
      </c>
      <c r="F5689" s="21">
        <v>34.96849999999999</v>
      </c>
      <c r="G5689" s="22">
        <v>3.6742424242424243</v>
      </c>
      <c r="H5689" s="21">
        <v>13.2</v>
      </c>
    </row>
    <row r="5690" ht="15.75" customHeight="1">
      <c r="A5690" s="16" t="str">
        <f t="shared" ref="A5690:B5690" si="5534">A5654</f>
        <v>январь</v>
      </c>
      <c r="B5690" s="18">
        <f t="shared" si="5534"/>
        <v>1</v>
      </c>
      <c r="C5690" s="18">
        <f t="shared" si="215"/>
        <v>153</v>
      </c>
      <c r="D5690" s="19" t="str">
        <f t="shared" si="216"/>
        <v>Услуги</v>
      </c>
      <c r="E5690" s="20">
        <v>41.0</v>
      </c>
      <c r="F5690" s="21">
        <v>28.7</v>
      </c>
      <c r="G5690" s="22">
        <v>3.4166666666666665</v>
      </c>
      <c r="H5690" s="21">
        <v>12.0</v>
      </c>
    </row>
    <row r="5691" ht="15.75" customHeight="1">
      <c r="A5691" s="16" t="str">
        <f t="shared" ref="A5691:B5691" si="5535">A5655</f>
        <v>февраль</v>
      </c>
      <c r="B5691" s="18">
        <f t="shared" si="5535"/>
        <v>1</v>
      </c>
      <c r="C5691" s="18">
        <f t="shared" si="215"/>
        <v>153</v>
      </c>
      <c r="D5691" s="19" t="str">
        <f t="shared" si="216"/>
        <v>Услуги</v>
      </c>
      <c r="E5691" s="20">
        <v>48.0</v>
      </c>
      <c r="F5691" s="21">
        <v>33.599999999999994</v>
      </c>
      <c r="G5691" s="22">
        <v>4.0</v>
      </c>
      <c r="H5691" s="21">
        <v>12.0</v>
      </c>
    </row>
    <row r="5692" ht="15.75" customHeight="1">
      <c r="A5692" s="16" t="str">
        <f t="shared" ref="A5692:B5692" si="5536">A5656</f>
        <v>март</v>
      </c>
      <c r="B5692" s="18">
        <f t="shared" si="5536"/>
        <v>1</v>
      </c>
      <c r="C5692" s="18">
        <f t="shared" si="215"/>
        <v>153</v>
      </c>
      <c r="D5692" s="19" t="str">
        <f t="shared" si="216"/>
        <v>Услуги</v>
      </c>
      <c r="E5692" s="20">
        <v>52.0</v>
      </c>
      <c r="F5692" s="21">
        <v>34.58</v>
      </c>
      <c r="G5692" s="22">
        <v>4.814814814814815</v>
      </c>
      <c r="H5692" s="21">
        <v>10.8</v>
      </c>
    </row>
    <row r="5693" ht="15.75" customHeight="1">
      <c r="A5693" s="16" t="str">
        <f t="shared" ref="A5693:B5693" si="5537">A5657</f>
        <v>апрель</v>
      </c>
      <c r="B5693" s="18">
        <f t="shared" si="5537"/>
        <v>2</v>
      </c>
      <c r="C5693" s="18">
        <f t="shared" si="215"/>
        <v>153</v>
      </c>
      <c r="D5693" s="19" t="str">
        <f t="shared" si="216"/>
        <v>Услуги</v>
      </c>
      <c r="E5693" s="20">
        <v>52.5</v>
      </c>
      <c r="F5693" s="21">
        <v>37.485</v>
      </c>
      <c r="G5693" s="22">
        <v>4.861111111111111</v>
      </c>
      <c r="H5693" s="21">
        <v>10.8</v>
      </c>
    </row>
    <row r="5694" ht="15.75" customHeight="1">
      <c r="A5694" s="16" t="str">
        <f t="shared" ref="A5694:B5694" si="5538">A5658</f>
        <v>май</v>
      </c>
      <c r="B5694" s="18">
        <f t="shared" si="5538"/>
        <v>2</v>
      </c>
      <c r="C5694" s="18">
        <f t="shared" si="215"/>
        <v>153</v>
      </c>
      <c r="D5694" s="19" t="str">
        <f t="shared" si="216"/>
        <v>Услуги</v>
      </c>
      <c r="E5694" s="20">
        <v>45.0</v>
      </c>
      <c r="F5694" s="21">
        <v>32.44499999999999</v>
      </c>
      <c r="G5694" s="22">
        <v>4.166666666666666</v>
      </c>
      <c r="H5694" s="21">
        <v>10.8</v>
      </c>
    </row>
    <row r="5695" ht="15.75" customHeight="1">
      <c r="A5695" s="16" t="str">
        <f t="shared" ref="A5695:B5695" si="5539">A5659</f>
        <v>июнь</v>
      </c>
      <c r="B5695" s="18">
        <f t="shared" si="5539"/>
        <v>2</v>
      </c>
      <c r="C5695" s="18">
        <f t="shared" si="215"/>
        <v>153</v>
      </c>
      <c r="D5695" s="19" t="str">
        <f t="shared" si="216"/>
        <v>Услуги</v>
      </c>
      <c r="E5695" s="20">
        <v>49.0</v>
      </c>
      <c r="F5695" s="21">
        <v>35.672</v>
      </c>
      <c r="G5695" s="22">
        <v>3.4027777777777777</v>
      </c>
      <c r="H5695" s="21">
        <v>14.4</v>
      </c>
    </row>
    <row r="5696" ht="15.75" customHeight="1">
      <c r="A5696" s="16" t="str">
        <f t="shared" ref="A5696:B5696" si="5540">A5660</f>
        <v>июль</v>
      </c>
      <c r="B5696" s="18">
        <f t="shared" si="5540"/>
        <v>3</v>
      </c>
      <c r="C5696" s="18">
        <f t="shared" si="215"/>
        <v>153</v>
      </c>
      <c r="D5696" s="19" t="str">
        <f t="shared" si="216"/>
        <v>Услуги</v>
      </c>
      <c r="E5696" s="20">
        <v>57.49999999999999</v>
      </c>
      <c r="F5696" s="21">
        <v>39.445</v>
      </c>
      <c r="G5696" s="22">
        <v>4.356060606060606</v>
      </c>
      <c r="H5696" s="21">
        <v>13.2</v>
      </c>
    </row>
    <row r="5697" ht="15.75" customHeight="1">
      <c r="A5697" s="16" t="str">
        <f t="shared" ref="A5697:B5697" si="5541">A5661</f>
        <v>август</v>
      </c>
      <c r="B5697" s="18">
        <f t="shared" si="5541"/>
        <v>3</v>
      </c>
      <c r="C5697" s="18">
        <f t="shared" si="215"/>
        <v>153</v>
      </c>
      <c r="D5697" s="19" t="str">
        <f t="shared" si="216"/>
        <v>Услуги</v>
      </c>
      <c r="E5697" s="20">
        <v>54.50000000000001</v>
      </c>
      <c r="F5697" s="21">
        <v>38.913</v>
      </c>
      <c r="G5697" s="22">
        <v>4.541666666666667</v>
      </c>
      <c r="H5697" s="21">
        <v>12.0</v>
      </c>
    </row>
    <row r="5698" ht="15.75" customHeight="1">
      <c r="A5698" s="16" t="str">
        <f t="shared" ref="A5698:B5698" si="5542">A5662</f>
        <v>сентябрь</v>
      </c>
      <c r="B5698" s="18">
        <f t="shared" si="5542"/>
        <v>3</v>
      </c>
      <c r="C5698" s="18">
        <f t="shared" si="215"/>
        <v>153</v>
      </c>
      <c r="D5698" s="19" t="str">
        <f t="shared" si="216"/>
        <v>Услуги</v>
      </c>
      <c r="E5698" s="20">
        <v>59.0</v>
      </c>
      <c r="F5698" s="21">
        <v>39.23499999999999</v>
      </c>
      <c r="G5698" s="22">
        <v>4.097222222222223</v>
      </c>
      <c r="H5698" s="21">
        <v>14.4</v>
      </c>
    </row>
    <row r="5699" ht="15.75" customHeight="1">
      <c r="A5699" s="16" t="str">
        <f t="shared" ref="A5699:B5699" si="5543">A5663</f>
        <v>январь</v>
      </c>
      <c r="B5699" s="18">
        <f t="shared" si="5543"/>
        <v>1</v>
      </c>
      <c r="C5699" s="18">
        <f t="shared" si="215"/>
        <v>156</v>
      </c>
      <c r="D5699" s="19" t="str">
        <f t="shared" si="216"/>
        <v>Услуги</v>
      </c>
      <c r="E5699" s="20">
        <v>43.5</v>
      </c>
      <c r="F5699" s="21">
        <v>29.231999999999996</v>
      </c>
      <c r="G5699" s="22">
        <v>4.027777777777778</v>
      </c>
      <c r="H5699" s="21">
        <v>10.8</v>
      </c>
    </row>
    <row r="5700" ht="15.75" customHeight="1">
      <c r="A5700" s="16" t="str">
        <f t="shared" ref="A5700:B5700" si="5544">A5664</f>
        <v>февраль</v>
      </c>
      <c r="B5700" s="18">
        <f t="shared" si="5544"/>
        <v>1</v>
      </c>
      <c r="C5700" s="18">
        <f t="shared" si="215"/>
        <v>156</v>
      </c>
      <c r="D5700" s="19" t="str">
        <f t="shared" si="216"/>
        <v>Услуги</v>
      </c>
      <c r="E5700" s="20">
        <v>50.0</v>
      </c>
      <c r="F5700" s="21">
        <v>36.05</v>
      </c>
      <c r="G5700" s="22">
        <v>4.62962962962963</v>
      </c>
      <c r="H5700" s="21">
        <v>10.8</v>
      </c>
    </row>
    <row r="5701" ht="15.75" customHeight="1">
      <c r="A5701" s="16" t="str">
        <f t="shared" ref="A5701:B5701" si="5545">A5665</f>
        <v>март</v>
      </c>
      <c r="B5701" s="18">
        <f t="shared" si="5545"/>
        <v>1</v>
      </c>
      <c r="C5701" s="18">
        <f t="shared" si="215"/>
        <v>156</v>
      </c>
      <c r="D5701" s="19" t="str">
        <f t="shared" si="216"/>
        <v>Услуги</v>
      </c>
      <c r="E5701" s="20">
        <v>45.5</v>
      </c>
      <c r="F5701" s="21">
        <v>33.4425</v>
      </c>
      <c r="G5701" s="22">
        <v>3.1597222222222223</v>
      </c>
      <c r="H5701" s="21">
        <v>14.4</v>
      </c>
    </row>
    <row r="5702" ht="15.75" customHeight="1">
      <c r="A5702" s="16" t="str">
        <f t="shared" ref="A5702:B5702" si="5546">A5666</f>
        <v>апрель</v>
      </c>
      <c r="B5702" s="18">
        <f t="shared" si="5546"/>
        <v>2</v>
      </c>
      <c r="C5702" s="18">
        <f t="shared" si="215"/>
        <v>156</v>
      </c>
      <c r="D5702" s="19" t="str">
        <f t="shared" si="216"/>
        <v>Услуги</v>
      </c>
      <c r="E5702" s="20">
        <v>55.50000000000001</v>
      </c>
      <c r="F5702" s="21">
        <v>39.238499999999995</v>
      </c>
      <c r="G5702" s="22">
        <v>3.854166666666667</v>
      </c>
      <c r="H5702" s="21">
        <v>14.4</v>
      </c>
    </row>
    <row r="5703" ht="15.75" customHeight="1">
      <c r="A5703" s="16" t="str">
        <f t="shared" ref="A5703:B5703" si="5547">A5667</f>
        <v>май</v>
      </c>
      <c r="B5703" s="18">
        <f t="shared" si="5547"/>
        <v>2</v>
      </c>
      <c r="C5703" s="18">
        <f t="shared" si="215"/>
        <v>156</v>
      </c>
      <c r="D5703" s="19" t="str">
        <f t="shared" si="216"/>
        <v>Услуги</v>
      </c>
      <c r="E5703" s="20">
        <v>59.5</v>
      </c>
      <c r="F5703" s="21">
        <v>41.23349999999999</v>
      </c>
      <c r="G5703" s="22">
        <v>4.958333333333334</v>
      </c>
      <c r="H5703" s="21">
        <v>12.0</v>
      </c>
    </row>
    <row r="5704" ht="15.75" customHeight="1">
      <c r="A5704" s="16" t="str">
        <f t="shared" ref="A5704:B5704" si="5548">A5668</f>
        <v>июнь</v>
      </c>
      <c r="B5704" s="18">
        <f t="shared" si="5548"/>
        <v>2</v>
      </c>
      <c r="C5704" s="18">
        <f t="shared" si="215"/>
        <v>156</v>
      </c>
      <c r="D5704" s="19" t="str">
        <f t="shared" si="216"/>
        <v>Услуги</v>
      </c>
      <c r="E5704" s="20">
        <v>54.50000000000001</v>
      </c>
      <c r="F5704" s="21">
        <v>37.0055</v>
      </c>
      <c r="G5704" s="22">
        <v>3.7847222222222228</v>
      </c>
      <c r="H5704" s="21">
        <v>14.4</v>
      </c>
    </row>
    <row r="5705" ht="15.75" customHeight="1">
      <c r="A5705" s="16" t="str">
        <f t="shared" ref="A5705:B5705" si="5549">A5669</f>
        <v>июль</v>
      </c>
      <c r="B5705" s="18">
        <f t="shared" si="5549"/>
        <v>3</v>
      </c>
      <c r="C5705" s="18">
        <f t="shared" si="215"/>
        <v>156</v>
      </c>
      <c r="D5705" s="19" t="str">
        <f t="shared" si="216"/>
        <v>Услуги</v>
      </c>
      <c r="E5705" s="20">
        <v>44.5</v>
      </c>
      <c r="F5705" s="21">
        <v>32.396</v>
      </c>
      <c r="G5705" s="22">
        <v>4.120370370370371</v>
      </c>
      <c r="H5705" s="21">
        <v>10.8</v>
      </c>
    </row>
    <row r="5706" ht="15.75" customHeight="1">
      <c r="A5706" s="16" t="str">
        <f t="shared" ref="A5706:B5706" si="5550">A5670</f>
        <v>август</v>
      </c>
      <c r="B5706" s="18">
        <f t="shared" si="5550"/>
        <v>3</v>
      </c>
      <c r="C5706" s="18">
        <f t="shared" si="215"/>
        <v>156</v>
      </c>
      <c r="D5706" s="19" t="str">
        <f t="shared" si="216"/>
        <v>Услуги</v>
      </c>
      <c r="E5706" s="20">
        <v>54.50000000000001</v>
      </c>
      <c r="F5706" s="21">
        <v>36.2425</v>
      </c>
      <c r="G5706" s="22">
        <v>3.7847222222222228</v>
      </c>
      <c r="H5706" s="21">
        <v>14.4</v>
      </c>
    </row>
    <row r="5707" ht="15.75" customHeight="1">
      <c r="A5707" s="16" t="str">
        <f t="shared" ref="A5707:B5707" si="5551">A5671</f>
        <v>сентябрь</v>
      </c>
      <c r="B5707" s="18">
        <f t="shared" si="5551"/>
        <v>3</v>
      </c>
      <c r="C5707" s="18">
        <f t="shared" si="215"/>
        <v>156</v>
      </c>
      <c r="D5707" s="19" t="str">
        <f t="shared" si="216"/>
        <v>Услуги</v>
      </c>
      <c r="E5707" s="20">
        <v>58.5</v>
      </c>
      <c r="F5707" s="21">
        <v>41.3595</v>
      </c>
      <c r="G5707" s="22">
        <v>5.416666666666666</v>
      </c>
      <c r="H5707" s="21">
        <v>10.8</v>
      </c>
    </row>
    <row r="5708" ht="15.75" customHeight="1">
      <c r="A5708" s="16" t="str">
        <f t="shared" ref="A5708:B5708" si="5552">A5672</f>
        <v>январь</v>
      </c>
      <c r="B5708" s="18">
        <f t="shared" si="5552"/>
        <v>1</v>
      </c>
      <c r="C5708" s="18">
        <f t="shared" si="215"/>
        <v>157</v>
      </c>
      <c r="D5708" s="19" t="str">
        <f t="shared" si="216"/>
        <v>телефоны и гаджеты</v>
      </c>
      <c r="E5708" s="20">
        <v>47.5</v>
      </c>
      <c r="F5708" s="21">
        <v>34.58</v>
      </c>
      <c r="G5708" s="22">
        <v>3.958333333333333</v>
      </c>
      <c r="H5708" s="21">
        <v>12.0</v>
      </c>
    </row>
    <row r="5709" ht="15.75" customHeight="1">
      <c r="A5709" s="16" t="str">
        <f t="shared" ref="A5709:B5709" si="5553">A5673</f>
        <v>февраль</v>
      </c>
      <c r="B5709" s="18">
        <f t="shared" si="5553"/>
        <v>1</v>
      </c>
      <c r="C5709" s="18">
        <f t="shared" si="215"/>
        <v>157</v>
      </c>
      <c r="D5709" s="19" t="str">
        <f t="shared" si="216"/>
        <v>телефоны и гаджеты</v>
      </c>
      <c r="E5709" s="20">
        <v>55.50000000000001</v>
      </c>
      <c r="F5709" s="21">
        <v>38.461499999999994</v>
      </c>
      <c r="G5709" s="22">
        <v>4.204545454545454</v>
      </c>
      <c r="H5709" s="21">
        <v>13.2</v>
      </c>
    </row>
    <row r="5710" ht="15.75" customHeight="1">
      <c r="A5710" s="16" t="str">
        <f t="shared" ref="A5710:B5710" si="5554">A5674</f>
        <v>март</v>
      </c>
      <c r="B5710" s="18">
        <f t="shared" si="5554"/>
        <v>1</v>
      </c>
      <c r="C5710" s="18">
        <f t="shared" si="215"/>
        <v>157</v>
      </c>
      <c r="D5710" s="19" t="str">
        <f t="shared" si="216"/>
        <v>телефоны и гаджеты</v>
      </c>
      <c r="E5710" s="20">
        <v>49.5</v>
      </c>
      <c r="F5710" s="21">
        <v>35.342999999999996</v>
      </c>
      <c r="G5710" s="22">
        <v>4.583333333333334</v>
      </c>
      <c r="H5710" s="21">
        <v>10.8</v>
      </c>
    </row>
    <row r="5711" ht="15.75" customHeight="1">
      <c r="A5711" s="16" t="str">
        <f t="shared" ref="A5711:B5711" si="5555">A5675</f>
        <v>апрель</v>
      </c>
      <c r="B5711" s="18">
        <f t="shared" si="5555"/>
        <v>2</v>
      </c>
      <c r="C5711" s="18">
        <f t="shared" si="215"/>
        <v>157</v>
      </c>
      <c r="D5711" s="19" t="str">
        <f t="shared" si="216"/>
        <v>телефоны и гаджеты</v>
      </c>
      <c r="E5711" s="20">
        <v>60.0</v>
      </c>
      <c r="F5711" s="21">
        <v>40.74</v>
      </c>
      <c r="G5711" s="22">
        <v>4.545454545454546</v>
      </c>
      <c r="H5711" s="21">
        <v>13.2</v>
      </c>
    </row>
    <row r="5712" ht="15.75" customHeight="1">
      <c r="A5712" s="16" t="str">
        <f t="shared" ref="A5712:B5712" si="5556">A5676</f>
        <v>май</v>
      </c>
      <c r="B5712" s="18">
        <f t="shared" si="5556"/>
        <v>2</v>
      </c>
      <c r="C5712" s="18">
        <f t="shared" si="215"/>
        <v>157</v>
      </c>
      <c r="D5712" s="19" t="str">
        <f t="shared" si="216"/>
        <v>телефоны и гаджеты</v>
      </c>
      <c r="E5712" s="20">
        <v>55.50000000000001</v>
      </c>
      <c r="F5712" s="21">
        <v>37.29599999999999</v>
      </c>
      <c r="G5712" s="22">
        <v>4.204545454545454</v>
      </c>
      <c r="H5712" s="21">
        <v>13.2</v>
      </c>
    </row>
    <row r="5713" ht="15.75" customHeight="1">
      <c r="A5713" s="16" t="str">
        <f t="shared" ref="A5713:B5713" si="5557">A5677</f>
        <v>июнь</v>
      </c>
      <c r="B5713" s="18">
        <f t="shared" si="5557"/>
        <v>2</v>
      </c>
      <c r="C5713" s="18">
        <f t="shared" si="215"/>
        <v>157</v>
      </c>
      <c r="D5713" s="19" t="str">
        <f t="shared" si="216"/>
        <v>телефоны и гаджеты</v>
      </c>
      <c r="E5713" s="20">
        <v>50.0</v>
      </c>
      <c r="F5713" s="21">
        <v>33.6</v>
      </c>
      <c r="G5713" s="22">
        <v>3.4722222222222223</v>
      </c>
      <c r="H5713" s="21">
        <v>14.4</v>
      </c>
    </row>
    <row r="5714" ht="15.75" customHeight="1">
      <c r="A5714" s="16" t="str">
        <f t="shared" ref="A5714:B5714" si="5558">A5678</f>
        <v>июль</v>
      </c>
      <c r="B5714" s="18">
        <f t="shared" si="5558"/>
        <v>3</v>
      </c>
      <c r="C5714" s="18">
        <f t="shared" si="215"/>
        <v>157</v>
      </c>
      <c r="D5714" s="19" t="str">
        <f t="shared" si="216"/>
        <v>телефоны и гаджеты</v>
      </c>
      <c r="E5714" s="20">
        <v>50.5</v>
      </c>
      <c r="F5714" s="21">
        <v>34.2895</v>
      </c>
      <c r="G5714" s="22">
        <v>4.208333333333333</v>
      </c>
      <c r="H5714" s="21">
        <v>12.0</v>
      </c>
    </row>
    <row r="5715" ht="15.75" customHeight="1">
      <c r="A5715" s="16" t="str">
        <f t="shared" ref="A5715:B5715" si="5559">A5679</f>
        <v>август</v>
      </c>
      <c r="B5715" s="18">
        <f t="shared" si="5559"/>
        <v>3</v>
      </c>
      <c r="C5715" s="18">
        <f t="shared" si="215"/>
        <v>157</v>
      </c>
      <c r="D5715" s="19" t="str">
        <f t="shared" si="216"/>
        <v>телефоны и гаджеты</v>
      </c>
      <c r="E5715" s="20">
        <v>46.0</v>
      </c>
      <c r="F5715" s="21">
        <v>30.589999999999996</v>
      </c>
      <c r="G5715" s="22">
        <v>3.194444444444444</v>
      </c>
      <c r="H5715" s="21">
        <v>14.4</v>
      </c>
    </row>
    <row r="5716" ht="15.75" customHeight="1">
      <c r="A5716" s="16" t="str">
        <f t="shared" ref="A5716:B5716" si="5560">A5680</f>
        <v>сентябрь</v>
      </c>
      <c r="B5716" s="18">
        <f t="shared" si="5560"/>
        <v>3</v>
      </c>
      <c r="C5716" s="18">
        <f t="shared" si="215"/>
        <v>157</v>
      </c>
      <c r="D5716" s="19" t="str">
        <f t="shared" si="216"/>
        <v>телефоны и гаджеты</v>
      </c>
      <c r="E5716" s="20">
        <v>53.0</v>
      </c>
      <c r="F5716" s="21">
        <v>38.212999999999994</v>
      </c>
      <c r="G5716" s="22">
        <v>4.416666666666666</v>
      </c>
      <c r="H5716" s="21">
        <v>12.0</v>
      </c>
    </row>
    <row r="5717" ht="15.75" customHeight="1">
      <c r="A5717" s="16" t="str">
        <f t="shared" ref="A5717:B5717" si="5561">A5681</f>
        <v>январь</v>
      </c>
      <c r="B5717" s="18">
        <f t="shared" si="5561"/>
        <v>1</v>
      </c>
      <c r="C5717" s="18">
        <f t="shared" si="215"/>
        <v>158</v>
      </c>
      <c r="D5717" s="19" t="str">
        <f t="shared" si="216"/>
        <v>платежи</v>
      </c>
      <c r="E5717" s="20">
        <v>49.5</v>
      </c>
      <c r="F5717" s="21">
        <v>32.9175</v>
      </c>
      <c r="G5717" s="22">
        <v>4.125</v>
      </c>
      <c r="H5717" s="21">
        <v>12.0</v>
      </c>
    </row>
    <row r="5718" ht="15.75" customHeight="1">
      <c r="A5718" s="16" t="str">
        <f t="shared" ref="A5718:B5718" si="5562">A5682</f>
        <v>февраль</v>
      </c>
      <c r="B5718" s="18">
        <f t="shared" si="5562"/>
        <v>1</v>
      </c>
      <c r="C5718" s="18">
        <f t="shared" si="215"/>
        <v>158</v>
      </c>
      <c r="D5718" s="19" t="str">
        <f t="shared" si="216"/>
        <v>платежи</v>
      </c>
      <c r="E5718" s="20">
        <v>60.0</v>
      </c>
      <c r="F5718" s="21">
        <v>40.74</v>
      </c>
      <c r="G5718" s="22">
        <v>5.555555555555556</v>
      </c>
      <c r="H5718" s="21">
        <v>10.8</v>
      </c>
    </row>
    <row r="5719" ht="15.75" customHeight="1">
      <c r="A5719" s="16" t="str">
        <f t="shared" ref="A5719:B5719" si="5563">A5683</f>
        <v>март</v>
      </c>
      <c r="B5719" s="18">
        <f t="shared" si="5563"/>
        <v>1</v>
      </c>
      <c r="C5719" s="18">
        <f t="shared" si="215"/>
        <v>158</v>
      </c>
      <c r="D5719" s="19" t="str">
        <f t="shared" si="216"/>
        <v>платежи</v>
      </c>
      <c r="E5719" s="20">
        <v>42.5</v>
      </c>
      <c r="F5719" s="21">
        <v>30.344999999999995</v>
      </c>
      <c r="G5719" s="22">
        <v>3.5416666666666665</v>
      </c>
      <c r="H5719" s="21">
        <v>12.0</v>
      </c>
    </row>
    <row r="5720" ht="15.75" customHeight="1">
      <c r="A5720" s="16" t="str">
        <f t="shared" ref="A5720:B5720" si="5564">A5684</f>
        <v>апрель</v>
      </c>
      <c r="B5720" s="18">
        <f t="shared" si="5564"/>
        <v>2</v>
      </c>
      <c r="C5720" s="18">
        <f t="shared" si="215"/>
        <v>158</v>
      </c>
      <c r="D5720" s="19" t="str">
        <f t="shared" si="216"/>
        <v>платежи</v>
      </c>
      <c r="E5720" s="20">
        <v>42.0</v>
      </c>
      <c r="F5720" s="21">
        <v>28.224</v>
      </c>
      <c r="G5720" s="22">
        <v>2.9166666666666665</v>
      </c>
      <c r="H5720" s="21">
        <v>14.4</v>
      </c>
    </row>
    <row r="5721" ht="15.75" customHeight="1">
      <c r="A5721" s="16" t="str">
        <f t="shared" ref="A5721:B5721" si="5565">A5685</f>
        <v>май</v>
      </c>
      <c r="B5721" s="18">
        <f t="shared" si="5565"/>
        <v>2</v>
      </c>
      <c r="C5721" s="18">
        <f t="shared" si="215"/>
        <v>158</v>
      </c>
      <c r="D5721" s="19" t="str">
        <f t="shared" si="216"/>
        <v>платежи</v>
      </c>
      <c r="E5721" s="20">
        <v>42.0</v>
      </c>
      <c r="F5721" s="21">
        <v>29.4</v>
      </c>
      <c r="G5721" s="22">
        <v>3.5000000000000004</v>
      </c>
      <c r="H5721" s="21">
        <v>12.0</v>
      </c>
    </row>
    <row r="5722" ht="15.75" customHeight="1">
      <c r="A5722" s="16" t="str">
        <f t="shared" ref="A5722:B5722" si="5566">A5686</f>
        <v>июнь</v>
      </c>
      <c r="B5722" s="18">
        <f t="shared" si="5566"/>
        <v>2</v>
      </c>
      <c r="C5722" s="18">
        <f t="shared" si="215"/>
        <v>158</v>
      </c>
      <c r="D5722" s="19" t="str">
        <f t="shared" si="216"/>
        <v>платежи</v>
      </c>
      <c r="E5722" s="20">
        <v>56.99999999999999</v>
      </c>
      <c r="F5722" s="21">
        <v>40.299</v>
      </c>
      <c r="G5722" s="22">
        <v>4.75</v>
      </c>
      <c r="H5722" s="21">
        <v>12.0</v>
      </c>
    </row>
    <row r="5723" ht="15.75" customHeight="1">
      <c r="A5723" s="16" t="str">
        <f t="shared" ref="A5723:B5723" si="5567">A5687</f>
        <v>июль</v>
      </c>
      <c r="B5723" s="18">
        <f t="shared" si="5567"/>
        <v>3</v>
      </c>
      <c r="C5723" s="18">
        <f t="shared" si="215"/>
        <v>158</v>
      </c>
      <c r="D5723" s="19" t="str">
        <f t="shared" si="216"/>
        <v>платежи</v>
      </c>
      <c r="E5723" s="20">
        <v>51.5</v>
      </c>
      <c r="F5723" s="21">
        <v>34.247499999999995</v>
      </c>
      <c r="G5723" s="22">
        <v>3.901515151515152</v>
      </c>
      <c r="H5723" s="21">
        <v>13.2</v>
      </c>
    </row>
    <row r="5724" ht="15.75" customHeight="1">
      <c r="A5724" s="16" t="str">
        <f t="shared" ref="A5724:B5724" si="5568">A5688</f>
        <v>август</v>
      </c>
      <c r="B5724" s="18">
        <f t="shared" si="5568"/>
        <v>3</v>
      </c>
      <c r="C5724" s="18">
        <f t="shared" si="215"/>
        <v>158</v>
      </c>
      <c r="D5724" s="19" t="str">
        <f t="shared" si="216"/>
        <v>платежи</v>
      </c>
      <c r="E5724" s="20">
        <v>42.0</v>
      </c>
      <c r="F5724" s="21">
        <v>30.870000000000005</v>
      </c>
      <c r="G5724" s="22">
        <v>3.888888888888889</v>
      </c>
      <c r="H5724" s="21">
        <v>10.8</v>
      </c>
    </row>
    <row r="5725" ht="15.75" customHeight="1">
      <c r="A5725" s="16" t="str">
        <f t="shared" ref="A5725:B5725" si="5569">A5689</f>
        <v>сентябрь</v>
      </c>
      <c r="B5725" s="18">
        <f t="shared" si="5569"/>
        <v>3</v>
      </c>
      <c r="C5725" s="18">
        <f t="shared" si="215"/>
        <v>158</v>
      </c>
      <c r="D5725" s="19" t="str">
        <f t="shared" si="216"/>
        <v>платежи</v>
      </c>
      <c r="E5725" s="20">
        <v>44.5</v>
      </c>
      <c r="F5725" s="21">
        <v>30.215500000000002</v>
      </c>
      <c r="G5725" s="22">
        <v>3.3712121212121215</v>
      </c>
      <c r="H5725" s="21">
        <v>13.2</v>
      </c>
    </row>
    <row r="5726" ht="15.75" customHeight="1">
      <c r="A5726" s="16" t="str">
        <f t="shared" ref="A5726:B5726" si="5570">A5690</f>
        <v>январь</v>
      </c>
      <c r="B5726" s="18">
        <f t="shared" si="5570"/>
        <v>1</v>
      </c>
      <c r="C5726" s="18">
        <f t="shared" si="215"/>
        <v>154</v>
      </c>
      <c r="D5726" s="19" t="str">
        <f t="shared" si="216"/>
        <v>Услуги</v>
      </c>
      <c r="E5726" s="20">
        <v>3.12</v>
      </c>
      <c r="F5726" s="21">
        <v>1.6224</v>
      </c>
      <c r="G5726" s="22">
        <v>0.21666666666666665</v>
      </c>
      <c r="H5726" s="21">
        <v>14.4</v>
      </c>
    </row>
    <row r="5727" ht="15.75" customHeight="1">
      <c r="A5727" s="16" t="str">
        <f t="shared" ref="A5727:B5727" si="5571">A5691</f>
        <v>февраль</v>
      </c>
      <c r="B5727" s="18">
        <f t="shared" si="5571"/>
        <v>1</v>
      </c>
      <c r="C5727" s="18">
        <f t="shared" si="215"/>
        <v>154</v>
      </c>
      <c r="D5727" s="19" t="str">
        <f t="shared" si="216"/>
        <v>Услуги</v>
      </c>
      <c r="E5727" s="20">
        <v>3.18</v>
      </c>
      <c r="F5727" s="21">
        <v>1.6536000000000002</v>
      </c>
      <c r="G5727" s="22">
        <v>0.22083333333333338</v>
      </c>
      <c r="H5727" s="21">
        <v>14.4</v>
      </c>
    </row>
    <row r="5728" ht="15.75" customHeight="1">
      <c r="A5728" s="16" t="str">
        <f t="shared" ref="A5728:B5728" si="5572">A5692</f>
        <v>март</v>
      </c>
      <c r="B5728" s="18">
        <f t="shared" si="5572"/>
        <v>1</v>
      </c>
      <c r="C5728" s="18">
        <f t="shared" si="215"/>
        <v>154</v>
      </c>
      <c r="D5728" s="19" t="str">
        <f t="shared" si="216"/>
        <v>Услуги</v>
      </c>
      <c r="E5728" s="20">
        <v>2.58</v>
      </c>
      <c r="F5728" s="21">
        <v>1.2642</v>
      </c>
      <c r="G5728" s="22">
        <v>0.19545454545454546</v>
      </c>
      <c r="H5728" s="21">
        <v>13.2</v>
      </c>
    </row>
    <row r="5729" ht="15.75" customHeight="1">
      <c r="A5729" s="16" t="str">
        <f t="shared" ref="A5729:B5729" si="5573">A5693</f>
        <v>апрель</v>
      </c>
      <c r="B5729" s="18">
        <f t="shared" si="5573"/>
        <v>2</v>
      </c>
      <c r="C5729" s="18">
        <f t="shared" si="215"/>
        <v>154</v>
      </c>
      <c r="D5729" s="19" t="str">
        <f t="shared" si="216"/>
        <v>Услуги</v>
      </c>
      <c r="E5729" s="20">
        <v>3.27</v>
      </c>
      <c r="F5729" s="21">
        <v>1.6513499999999999</v>
      </c>
      <c r="G5729" s="22">
        <v>0.24772727272727268</v>
      </c>
      <c r="H5729" s="21">
        <v>13.2</v>
      </c>
    </row>
    <row r="5730" ht="15.75" customHeight="1">
      <c r="A5730" s="16" t="str">
        <f t="shared" ref="A5730:B5730" si="5574">A5694</f>
        <v>май</v>
      </c>
      <c r="B5730" s="18">
        <f t="shared" si="5574"/>
        <v>2</v>
      </c>
      <c r="C5730" s="18">
        <f t="shared" si="215"/>
        <v>154</v>
      </c>
      <c r="D5730" s="19" t="str">
        <f t="shared" si="216"/>
        <v>Услуги</v>
      </c>
      <c r="E5730" s="20">
        <v>2.58</v>
      </c>
      <c r="F5730" s="21">
        <v>1.3544999999999998</v>
      </c>
      <c r="G5730" s="22">
        <v>0.17916666666666667</v>
      </c>
      <c r="H5730" s="21">
        <v>14.4</v>
      </c>
    </row>
    <row r="5731" ht="15.75" customHeight="1">
      <c r="A5731" s="16" t="str">
        <f t="shared" ref="A5731:B5731" si="5575">A5695</f>
        <v>июнь</v>
      </c>
      <c r="B5731" s="18">
        <f t="shared" si="5575"/>
        <v>2</v>
      </c>
      <c r="C5731" s="18">
        <f t="shared" si="215"/>
        <v>154</v>
      </c>
      <c r="D5731" s="19" t="str">
        <f t="shared" si="216"/>
        <v>Услуги</v>
      </c>
      <c r="E5731" s="20">
        <v>2.88</v>
      </c>
      <c r="F5731" s="21">
        <v>1.4544</v>
      </c>
      <c r="G5731" s="22">
        <v>0.21818181818181817</v>
      </c>
      <c r="H5731" s="21">
        <v>13.2</v>
      </c>
    </row>
    <row r="5732" ht="15.75" customHeight="1">
      <c r="A5732" s="16" t="str">
        <f t="shared" ref="A5732:B5732" si="5576">A5696</f>
        <v>июль</v>
      </c>
      <c r="B5732" s="18">
        <f t="shared" si="5576"/>
        <v>3</v>
      </c>
      <c r="C5732" s="18">
        <f t="shared" si="215"/>
        <v>154</v>
      </c>
      <c r="D5732" s="19" t="str">
        <f t="shared" si="216"/>
        <v>Услуги</v>
      </c>
      <c r="E5732" s="20">
        <v>2.4</v>
      </c>
      <c r="F5732" s="21">
        <v>1.2</v>
      </c>
      <c r="G5732" s="22">
        <v>0.16666666666666666</v>
      </c>
      <c r="H5732" s="21">
        <v>14.4</v>
      </c>
    </row>
    <row r="5733" ht="15.75" customHeight="1">
      <c r="A5733" s="16" t="str">
        <f t="shared" ref="A5733:B5733" si="5577">A5697</f>
        <v>август</v>
      </c>
      <c r="B5733" s="18">
        <f t="shared" si="5577"/>
        <v>3</v>
      </c>
      <c r="C5733" s="18">
        <f t="shared" si="215"/>
        <v>154</v>
      </c>
      <c r="D5733" s="19" t="str">
        <f t="shared" si="216"/>
        <v>Услуги</v>
      </c>
      <c r="E5733" s="20">
        <v>3.24</v>
      </c>
      <c r="F5733" s="21">
        <v>1.6362</v>
      </c>
      <c r="G5733" s="22">
        <v>0.24545454545454548</v>
      </c>
      <c r="H5733" s="21">
        <v>13.2</v>
      </c>
    </row>
    <row r="5734" ht="15.75" customHeight="1">
      <c r="A5734" s="16" t="str">
        <f t="shared" ref="A5734:B5734" si="5578">A5698</f>
        <v>сентябрь</v>
      </c>
      <c r="B5734" s="18">
        <f t="shared" si="5578"/>
        <v>3</v>
      </c>
      <c r="C5734" s="18">
        <f t="shared" si="215"/>
        <v>154</v>
      </c>
      <c r="D5734" s="19" t="str">
        <f t="shared" si="216"/>
        <v>Услуги</v>
      </c>
      <c r="E5734" s="20">
        <v>3.36</v>
      </c>
      <c r="F5734" s="21">
        <v>1.6968</v>
      </c>
      <c r="G5734" s="22">
        <v>0.23333333333333334</v>
      </c>
      <c r="H5734" s="21">
        <v>14.4</v>
      </c>
    </row>
    <row r="5735" ht="15.75" customHeight="1">
      <c r="A5735" s="16" t="str">
        <f t="shared" ref="A5735:B5735" si="5579">A5699</f>
        <v>январь</v>
      </c>
      <c r="B5735" s="18">
        <f t="shared" si="5579"/>
        <v>1</v>
      </c>
      <c r="C5735" s="18">
        <f t="shared" si="215"/>
        <v>157</v>
      </c>
      <c r="D5735" s="19" t="str">
        <f t="shared" si="216"/>
        <v>Услуги</v>
      </c>
      <c r="E5735" s="20">
        <v>3.03</v>
      </c>
      <c r="F5735" s="21">
        <v>1.53015</v>
      </c>
      <c r="G5735" s="22">
        <v>0.2805555555555555</v>
      </c>
      <c r="H5735" s="21">
        <v>10.8</v>
      </c>
    </row>
    <row r="5736" ht="15.75" customHeight="1">
      <c r="A5736" s="16" t="str">
        <f t="shared" ref="A5736:B5736" si="5580">A5700</f>
        <v>февраль</v>
      </c>
      <c r="B5736" s="18">
        <f t="shared" si="5580"/>
        <v>1</v>
      </c>
      <c r="C5736" s="18">
        <f t="shared" si="215"/>
        <v>157</v>
      </c>
      <c r="D5736" s="19" t="str">
        <f t="shared" si="216"/>
        <v>Услуги</v>
      </c>
      <c r="E5736" s="20">
        <v>2.67</v>
      </c>
      <c r="F5736" s="21">
        <v>1.3884</v>
      </c>
      <c r="G5736" s="22">
        <v>0.24722222222222223</v>
      </c>
      <c r="H5736" s="21">
        <v>10.8</v>
      </c>
    </row>
    <row r="5737" ht="15.75" customHeight="1">
      <c r="A5737" s="16" t="str">
        <f t="shared" ref="A5737:B5737" si="5581">A5701</f>
        <v>март</v>
      </c>
      <c r="B5737" s="18">
        <f t="shared" si="5581"/>
        <v>1</v>
      </c>
      <c r="C5737" s="18">
        <f t="shared" si="215"/>
        <v>157</v>
      </c>
      <c r="D5737" s="19" t="str">
        <f t="shared" si="216"/>
        <v>Услуги</v>
      </c>
      <c r="E5737" s="20">
        <v>3.09</v>
      </c>
      <c r="F5737" s="21">
        <v>1.6068</v>
      </c>
      <c r="G5737" s="22">
        <v>0.2575</v>
      </c>
      <c r="H5737" s="21">
        <v>12.0</v>
      </c>
    </row>
    <row r="5738" ht="15.75" customHeight="1">
      <c r="A5738" s="16" t="str">
        <f t="shared" ref="A5738:B5738" si="5582">A5702</f>
        <v>апрель</v>
      </c>
      <c r="B5738" s="18">
        <f t="shared" si="5582"/>
        <v>2</v>
      </c>
      <c r="C5738" s="18">
        <f t="shared" si="215"/>
        <v>157</v>
      </c>
      <c r="D5738" s="19" t="str">
        <f t="shared" si="216"/>
        <v>Услуги</v>
      </c>
      <c r="E5738" s="20">
        <v>2.58</v>
      </c>
      <c r="F5738" s="21">
        <v>1.3287</v>
      </c>
      <c r="G5738" s="22">
        <v>0.21499999999999997</v>
      </c>
      <c r="H5738" s="21">
        <v>12.0</v>
      </c>
    </row>
    <row r="5739" ht="15.75" customHeight="1">
      <c r="A5739" s="16" t="str">
        <f t="shared" ref="A5739:B5739" si="5583">A5703</f>
        <v>май</v>
      </c>
      <c r="B5739" s="18">
        <f t="shared" si="5583"/>
        <v>2</v>
      </c>
      <c r="C5739" s="18">
        <f t="shared" si="215"/>
        <v>157</v>
      </c>
      <c r="D5739" s="19" t="str">
        <f t="shared" si="216"/>
        <v>Услуги</v>
      </c>
      <c r="E5739" s="20">
        <v>3.3</v>
      </c>
      <c r="F5739" s="21">
        <v>1.7325</v>
      </c>
      <c r="G5739" s="22">
        <v>0.275</v>
      </c>
      <c r="H5739" s="21">
        <v>12.0</v>
      </c>
    </row>
    <row r="5740" ht="15.75" customHeight="1">
      <c r="A5740" s="16" t="str">
        <f t="shared" ref="A5740:B5740" si="5584">A5704</f>
        <v>июнь</v>
      </c>
      <c r="B5740" s="18">
        <f t="shared" si="5584"/>
        <v>2</v>
      </c>
      <c r="C5740" s="18">
        <f t="shared" si="215"/>
        <v>157</v>
      </c>
      <c r="D5740" s="19" t="str">
        <f t="shared" si="216"/>
        <v>Услуги</v>
      </c>
      <c r="E5740" s="20">
        <v>2.76</v>
      </c>
      <c r="F5740" s="21">
        <v>1.311</v>
      </c>
      <c r="G5740" s="22">
        <v>0.25555555555555554</v>
      </c>
      <c r="H5740" s="21">
        <v>10.8</v>
      </c>
    </row>
    <row r="5741" ht="15.75" customHeight="1">
      <c r="A5741" s="16" t="str">
        <f t="shared" ref="A5741:B5741" si="5585">A5705</f>
        <v>июль</v>
      </c>
      <c r="B5741" s="18">
        <f t="shared" si="5585"/>
        <v>3</v>
      </c>
      <c r="C5741" s="18">
        <f t="shared" si="215"/>
        <v>157</v>
      </c>
      <c r="D5741" s="19" t="str">
        <f t="shared" si="216"/>
        <v>Услуги</v>
      </c>
      <c r="E5741" s="20">
        <v>2.94</v>
      </c>
      <c r="F5741" s="21">
        <v>1.4994</v>
      </c>
      <c r="G5741" s="22">
        <v>0.245</v>
      </c>
      <c r="H5741" s="21">
        <v>12.0</v>
      </c>
    </row>
    <row r="5742" ht="15.75" customHeight="1">
      <c r="A5742" s="16" t="str">
        <f t="shared" ref="A5742:B5742" si="5586">A5706</f>
        <v>август</v>
      </c>
      <c r="B5742" s="18">
        <f t="shared" si="5586"/>
        <v>3</v>
      </c>
      <c r="C5742" s="18">
        <f t="shared" si="215"/>
        <v>157</v>
      </c>
      <c r="D5742" s="19" t="str">
        <f t="shared" si="216"/>
        <v>Услуги</v>
      </c>
      <c r="E5742" s="20">
        <v>3.33</v>
      </c>
      <c r="F5742" s="21">
        <v>1.5817500000000002</v>
      </c>
      <c r="G5742" s="22">
        <v>0.2522727272727273</v>
      </c>
      <c r="H5742" s="21">
        <v>13.2</v>
      </c>
    </row>
    <row r="5743" ht="15.75" customHeight="1">
      <c r="A5743" s="16" t="str">
        <f t="shared" ref="A5743:B5743" si="5587">A5707</f>
        <v>сентябрь</v>
      </c>
      <c r="B5743" s="18">
        <f t="shared" si="5587"/>
        <v>3</v>
      </c>
      <c r="C5743" s="18">
        <f t="shared" si="215"/>
        <v>157</v>
      </c>
      <c r="D5743" s="19" t="str">
        <f t="shared" si="216"/>
        <v>Услуги</v>
      </c>
      <c r="E5743" s="20">
        <v>2.85</v>
      </c>
      <c r="F5743" s="21">
        <v>1.41075</v>
      </c>
      <c r="G5743" s="22">
        <v>0.2638888888888889</v>
      </c>
      <c r="H5743" s="21">
        <v>10.8</v>
      </c>
    </row>
    <row r="5744" ht="15.75" customHeight="1">
      <c r="A5744" s="16" t="str">
        <f t="shared" ref="A5744:B5744" si="5588">A5708</f>
        <v>январь</v>
      </c>
      <c r="B5744" s="18">
        <f t="shared" si="5588"/>
        <v>1</v>
      </c>
      <c r="C5744" s="18">
        <f t="shared" si="215"/>
        <v>158</v>
      </c>
      <c r="D5744" s="19" t="str">
        <f t="shared" si="216"/>
        <v>телефоны и гаджеты</v>
      </c>
      <c r="E5744" s="20">
        <v>2.58</v>
      </c>
      <c r="F5744" s="21">
        <v>1.2384</v>
      </c>
      <c r="G5744" s="22">
        <v>0.19545454545454546</v>
      </c>
      <c r="H5744" s="21">
        <v>13.2</v>
      </c>
    </row>
    <row r="5745" ht="15.75" customHeight="1">
      <c r="A5745" s="16" t="str">
        <f t="shared" ref="A5745:B5745" si="5589">A5709</f>
        <v>февраль</v>
      </c>
      <c r="B5745" s="18">
        <f t="shared" si="5589"/>
        <v>1</v>
      </c>
      <c r="C5745" s="18">
        <f t="shared" si="215"/>
        <v>158</v>
      </c>
      <c r="D5745" s="19" t="str">
        <f t="shared" si="216"/>
        <v>телефоны и гаджеты</v>
      </c>
      <c r="E5745" s="20">
        <v>3.0</v>
      </c>
      <c r="F5745" s="21">
        <v>1.53</v>
      </c>
      <c r="G5745" s="22">
        <v>0.20833333333333337</v>
      </c>
      <c r="H5745" s="21">
        <v>14.4</v>
      </c>
    </row>
    <row r="5746" ht="15.75" customHeight="1">
      <c r="A5746" s="16" t="str">
        <f t="shared" ref="A5746:B5746" si="5590">A5710</f>
        <v>март</v>
      </c>
      <c r="B5746" s="18">
        <f t="shared" si="5590"/>
        <v>1</v>
      </c>
      <c r="C5746" s="18">
        <f t="shared" si="215"/>
        <v>158</v>
      </c>
      <c r="D5746" s="19" t="str">
        <f t="shared" si="216"/>
        <v>телефоны и гаджеты</v>
      </c>
      <c r="E5746" s="20">
        <v>3.18</v>
      </c>
      <c r="F5746" s="21">
        <v>1.6218000000000001</v>
      </c>
      <c r="G5746" s="22">
        <v>0.24090909090909093</v>
      </c>
      <c r="H5746" s="21">
        <v>13.2</v>
      </c>
    </row>
    <row r="5747" ht="15.75" customHeight="1">
      <c r="A5747" s="16" t="str">
        <f t="shared" ref="A5747:B5747" si="5591">A5711</f>
        <v>апрель</v>
      </c>
      <c r="B5747" s="18">
        <f t="shared" si="5591"/>
        <v>2</v>
      </c>
      <c r="C5747" s="18">
        <f t="shared" si="215"/>
        <v>158</v>
      </c>
      <c r="D5747" s="19" t="str">
        <f t="shared" si="216"/>
        <v>телефоны и гаджеты</v>
      </c>
      <c r="E5747" s="20">
        <v>2.94</v>
      </c>
      <c r="F5747" s="21">
        <v>1.5434999999999999</v>
      </c>
      <c r="G5747" s="22">
        <v>0.2722222222222222</v>
      </c>
      <c r="H5747" s="21">
        <v>10.8</v>
      </c>
    </row>
    <row r="5748" ht="15.75" customHeight="1">
      <c r="A5748" s="16" t="str">
        <f t="shared" ref="A5748:B5748" si="5592">A5712</f>
        <v>май</v>
      </c>
      <c r="B5748" s="18">
        <f t="shared" si="5592"/>
        <v>2</v>
      </c>
      <c r="C5748" s="18">
        <f t="shared" si="215"/>
        <v>158</v>
      </c>
      <c r="D5748" s="19" t="str">
        <f t="shared" si="216"/>
        <v>телефоны и гаджеты</v>
      </c>
      <c r="E5748" s="20">
        <v>2.97</v>
      </c>
      <c r="F5748" s="21">
        <v>1.4553</v>
      </c>
      <c r="G5748" s="22">
        <v>0.275</v>
      </c>
      <c r="H5748" s="21">
        <v>10.8</v>
      </c>
    </row>
    <row r="5749" ht="15.75" customHeight="1">
      <c r="A5749" s="16" t="str">
        <f t="shared" ref="A5749:B5749" si="5593">A5713</f>
        <v>июнь</v>
      </c>
      <c r="B5749" s="18">
        <f t="shared" si="5593"/>
        <v>2</v>
      </c>
      <c r="C5749" s="18">
        <f t="shared" si="215"/>
        <v>158</v>
      </c>
      <c r="D5749" s="19" t="str">
        <f t="shared" si="216"/>
        <v>телефоны и гаджеты</v>
      </c>
      <c r="E5749" s="20">
        <v>3.33</v>
      </c>
      <c r="F5749" s="21">
        <v>1.6816499999999999</v>
      </c>
      <c r="G5749" s="22">
        <v>0.23125</v>
      </c>
      <c r="H5749" s="21">
        <v>14.4</v>
      </c>
    </row>
    <row r="5750" ht="15.75" customHeight="1">
      <c r="A5750" s="16" t="str">
        <f t="shared" ref="A5750:B5750" si="5594">A5714</f>
        <v>июль</v>
      </c>
      <c r="B5750" s="18">
        <f t="shared" si="5594"/>
        <v>3</v>
      </c>
      <c r="C5750" s="18">
        <f t="shared" si="215"/>
        <v>158</v>
      </c>
      <c r="D5750" s="19" t="str">
        <f t="shared" si="216"/>
        <v>телефоны и гаджеты</v>
      </c>
      <c r="E5750" s="20">
        <v>2.73</v>
      </c>
      <c r="F5750" s="21">
        <v>1.3786500000000002</v>
      </c>
      <c r="G5750" s="22">
        <v>0.20681818181818185</v>
      </c>
      <c r="H5750" s="21">
        <v>13.2</v>
      </c>
    </row>
    <row r="5751" ht="15.75" customHeight="1">
      <c r="A5751" s="16" t="str">
        <f t="shared" ref="A5751:B5751" si="5595">A5715</f>
        <v>август</v>
      </c>
      <c r="B5751" s="18">
        <f t="shared" si="5595"/>
        <v>3</v>
      </c>
      <c r="C5751" s="18">
        <f t="shared" si="215"/>
        <v>158</v>
      </c>
      <c r="D5751" s="19" t="str">
        <f t="shared" si="216"/>
        <v>телефоны и гаджеты</v>
      </c>
      <c r="E5751" s="20">
        <v>3.15</v>
      </c>
      <c r="F5751" s="21">
        <v>1.55925</v>
      </c>
      <c r="G5751" s="22">
        <v>0.23863636363636365</v>
      </c>
      <c r="H5751" s="21">
        <v>13.2</v>
      </c>
    </row>
    <row r="5752" ht="15.75" customHeight="1">
      <c r="A5752" s="16" t="str">
        <f t="shared" ref="A5752:B5752" si="5596">A5716</f>
        <v>сентябрь</v>
      </c>
      <c r="B5752" s="18">
        <f t="shared" si="5596"/>
        <v>3</v>
      </c>
      <c r="C5752" s="18">
        <f t="shared" si="215"/>
        <v>158</v>
      </c>
      <c r="D5752" s="19" t="str">
        <f t="shared" si="216"/>
        <v>телефоны и гаджеты</v>
      </c>
      <c r="E5752" s="20">
        <v>3.54</v>
      </c>
      <c r="F5752" s="21">
        <v>1.8585</v>
      </c>
      <c r="G5752" s="22">
        <v>0.2681818181818182</v>
      </c>
      <c r="H5752" s="21">
        <v>13.2</v>
      </c>
    </row>
    <row r="5753" ht="15.75" customHeight="1">
      <c r="A5753" s="16" t="str">
        <f t="shared" ref="A5753:B5753" si="5597">A5717</f>
        <v>январь</v>
      </c>
      <c r="B5753" s="18">
        <f t="shared" si="5597"/>
        <v>1</v>
      </c>
      <c r="C5753" s="18">
        <f t="shared" si="215"/>
        <v>159</v>
      </c>
      <c r="D5753" s="19" t="str">
        <f t="shared" si="216"/>
        <v>платежи</v>
      </c>
      <c r="E5753" s="20">
        <v>2.79</v>
      </c>
      <c r="F5753" s="21">
        <v>1.4508</v>
      </c>
      <c r="G5753" s="22">
        <v>0.25833333333333336</v>
      </c>
      <c r="H5753" s="21">
        <v>10.8</v>
      </c>
    </row>
    <row r="5754" ht="15.75" customHeight="1">
      <c r="A5754" s="16" t="str">
        <f t="shared" ref="A5754:B5754" si="5598">A5718</f>
        <v>февраль</v>
      </c>
      <c r="B5754" s="18">
        <f t="shared" si="5598"/>
        <v>1</v>
      </c>
      <c r="C5754" s="18">
        <f t="shared" si="215"/>
        <v>159</v>
      </c>
      <c r="D5754" s="19" t="str">
        <f t="shared" si="216"/>
        <v>платежи</v>
      </c>
      <c r="E5754" s="20">
        <v>2.73</v>
      </c>
      <c r="F5754" s="21">
        <v>1.4196</v>
      </c>
      <c r="G5754" s="22">
        <v>0.22749999999999998</v>
      </c>
      <c r="H5754" s="21">
        <v>12.0</v>
      </c>
    </row>
    <row r="5755" ht="15.75" customHeight="1">
      <c r="A5755" s="16" t="str">
        <f t="shared" ref="A5755:B5755" si="5599">A5719</f>
        <v>март</v>
      </c>
      <c r="B5755" s="18">
        <f t="shared" si="5599"/>
        <v>1</v>
      </c>
      <c r="C5755" s="18">
        <f t="shared" si="215"/>
        <v>159</v>
      </c>
      <c r="D5755" s="19" t="str">
        <f t="shared" si="216"/>
        <v>платежи</v>
      </c>
      <c r="E5755" s="20">
        <v>2.91</v>
      </c>
      <c r="F5755" s="21">
        <v>1.5131999999999999</v>
      </c>
      <c r="G5755" s="22">
        <v>0.20208333333333334</v>
      </c>
      <c r="H5755" s="21">
        <v>14.4</v>
      </c>
    </row>
    <row r="5756" ht="15.75" customHeight="1">
      <c r="A5756" s="16" t="str">
        <f t="shared" ref="A5756:B5756" si="5600">A5720</f>
        <v>апрель</v>
      </c>
      <c r="B5756" s="18">
        <f t="shared" si="5600"/>
        <v>2</v>
      </c>
      <c r="C5756" s="18">
        <f t="shared" si="215"/>
        <v>159</v>
      </c>
      <c r="D5756" s="19" t="str">
        <f t="shared" si="216"/>
        <v>платежи</v>
      </c>
      <c r="E5756" s="20">
        <v>2.64</v>
      </c>
      <c r="F5756" s="21">
        <v>1.32</v>
      </c>
      <c r="G5756" s="22">
        <v>0.2</v>
      </c>
      <c r="H5756" s="21">
        <v>13.2</v>
      </c>
    </row>
    <row r="5757" ht="15.75" customHeight="1">
      <c r="A5757" s="16" t="str">
        <f t="shared" ref="A5757:B5757" si="5601">A5721</f>
        <v>май</v>
      </c>
      <c r="B5757" s="18">
        <f t="shared" si="5601"/>
        <v>2</v>
      </c>
      <c r="C5757" s="18">
        <f t="shared" si="215"/>
        <v>159</v>
      </c>
      <c r="D5757" s="19" t="str">
        <f t="shared" si="216"/>
        <v>платежи</v>
      </c>
      <c r="E5757" s="20">
        <v>3.42</v>
      </c>
      <c r="F5757" s="21">
        <v>1.6758000000000002</v>
      </c>
      <c r="G5757" s="22">
        <v>0.25909090909090904</v>
      </c>
      <c r="H5757" s="21">
        <v>13.2</v>
      </c>
    </row>
    <row r="5758" ht="15.75" customHeight="1">
      <c r="A5758" s="16" t="str">
        <f t="shared" ref="A5758:B5758" si="5602">A5722</f>
        <v>июнь</v>
      </c>
      <c r="B5758" s="18">
        <f t="shared" si="5602"/>
        <v>2</v>
      </c>
      <c r="C5758" s="18">
        <f t="shared" si="215"/>
        <v>159</v>
      </c>
      <c r="D5758" s="19" t="str">
        <f t="shared" si="216"/>
        <v>платежи</v>
      </c>
      <c r="E5758" s="20">
        <v>2.7</v>
      </c>
      <c r="F5758" s="21">
        <v>1.3905</v>
      </c>
      <c r="G5758" s="22">
        <v>0.20454545454545453</v>
      </c>
      <c r="H5758" s="21">
        <v>13.2</v>
      </c>
    </row>
    <row r="5759" ht="15.75" customHeight="1">
      <c r="A5759" s="16" t="str">
        <f t="shared" ref="A5759:B5759" si="5603">A5723</f>
        <v>июль</v>
      </c>
      <c r="B5759" s="18">
        <f t="shared" si="5603"/>
        <v>3</v>
      </c>
      <c r="C5759" s="18">
        <f t="shared" si="215"/>
        <v>159</v>
      </c>
      <c r="D5759" s="19" t="str">
        <f t="shared" si="216"/>
        <v>платежи</v>
      </c>
      <c r="E5759" s="20">
        <v>2.49</v>
      </c>
      <c r="F5759" s="21">
        <v>1.2201</v>
      </c>
      <c r="G5759" s="22">
        <v>0.18863636363636363</v>
      </c>
      <c r="H5759" s="21">
        <v>13.2</v>
      </c>
    </row>
    <row r="5760" ht="15.75" customHeight="1">
      <c r="A5760" s="16" t="str">
        <f t="shared" ref="A5760:B5760" si="5604">A5724</f>
        <v>август</v>
      </c>
      <c r="B5760" s="18">
        <f t="shared" si="5604"/>
        <v>3</v>
      </c>
      <c r="C5760" s="18">
        <f t="shared" si="215"/>
        <v>159</v>
      </c>
      <c r="D5760" s="19" t="str">
        <f t="shared" si="216"/>
        <v>платежи</v>
      </c>
      <c r="E5760" s="20">
        <v>3.24</v>
      </c>
      <c r="F5760" s="21">
        <v>1.5390000000000001</v>
      </c>
      <c r="G5760" s="22">
        <v>0.3</v>
      </c>
      <c r="H5760" s="21">
        <v>10.8</v>
      </c>
    </row>
    <row r="5761" ht="15.75" customHeight="1">
      <c r="A5761" s="16" t="str">
        <f t="shared" ref="A5761:B5761" si="5605">A5725</f>
        <v>сентябрь</v>
      </c>
      <c r="B5761" s="18">
        <f t="shared" si="5605"/>
        <v>3</v>
      </c>
      <c r="C5761" s="18">
        <f t="shared" si="215"/>
        <v>159</v>
      </c>
      <c r="D5761" s="19" t="str">
        <f t="shared" si="216"/>
        <v>платежи</v>
      </c>
      <c r="E5761" s="20">
        <v>3.09</v>
      </c>
      <c r="F5761" s="21">
        <v>1.545</v>
      </c>
      <c r="G5761" s="22">
        <v>0.21458333333333335</v>
      </c>
      <c r="H5761" s="21">
        <v>14.4</v>
      </c>
    </row>
    <row r="5762" ht="15.75" customHeight="1">
      <c r="A5762" s="16" t="str">
        <f t="shared" ref="A5762:B5762" si="5606">A5726</f>
        <v>январь</v>
      </c>
      <c r="B5762" s="18">
        <f t="shared" si="5606"/>
        <v>1</v>
      </c>
      <c r="C5762" s="18">
        <f t="shared" si="215"/>
        <v>155</v>
      </c>
      <c r="D5762" s="19" t="str">
        <f t="shared" si="216"/>
        <v>Услуги</v>
      </c>
      <c r="E5762" s="20">
        <v>13.05</v>
      </c>
      <c r="F5762" s="21">
        <v>12.521475</v>
      </c>
      <c r="G5762" s="22">
        <v>1.0875</v>
      </c>
      <c r="H5762" s="21">
        <v>12.0</v>
      </c>
    </row>
    <row r="5763" ht="15.75" customHeight="1">
      <c r="A5763" s="16" t="str">
        <f t="shared" ref="A5763:B5763" si="5607">A5727</f>
        <v>февраль</v>
      </c>
      <c r="B5763" s="18">
        <f t="shared" si="5607"/>
        <v>1</v>
      </c>
      <c r="C5763" s="18">
        <f t="shared" si="215"/>
        <v>155</v>
      </c>
      <c r="D5763" s="19" t="str">
        <f t="shared" si="216"/>
        <v>Услуги</v>
      </c>
      <c r="E5763" s="20">
        <v>12.9</v>
      </c>
      <c r="F5763" s="21">
        <v>12.255</v>
      </c>
      <c r="G5763" s="22">
        <v>0.8958333333333335</v>
      </c>
      <c r="H5763" s="21">
        <v>14.4</v>
      </c>
    </row>
    <row r="5764" ht="15.75" customHeight="1">
      <c r="A5764" s="16" t="str">
        <f t="shared" ref="A5764:B5764" si="5608">A5728</f>
        <v>март</v>
      </c>
      <c r="B5764" s="18">
        <f t="shared" si="5608"/>
        <v>1</v>
      </c>
      <c r="C5764" s="18">
        <f t="shared" si="215"/>
        <v>155</v>
      </c>
      <c r="D5764" s="19" t="str">
        <f t="shared" si="216"/>
        <v>Услуги</v>
      </c>
      <c r="E5764" s="20">
        <v>12.45</v>
      </c>
      <c r="F5764" s="21">
        <v>11.472674999999999</v>
      </c>
      <c r="G5764" s="22">
        <v>0.8645833333333335</v>
      </c>
      <c r="H5764" s="21">
        <v>14.4</v>
      </c>
    </row>
    <row r="5765" ht="15.75" customHeight="1">
      <c r="A5765" s="16" t="str">
        <f t="shared" ref="A5765:B5765" si="5609">A5729</f>
        <v>апрель</v>
      </c>
      <c r="B5765" s="18">
        <f t="shared" si="5609"/>
        <v>2</v>
      </c>
      <c r="C5765" s="18">
        <f t="shared" si="215"/>
        <v>155</v>
      </c>
      <c r="D5765" s="19" t="str">
        <f t="shared" si="216"/>
        <v>Услуги</v>
      </c>
      <c r="E5765" s="20">
        <v>16.8</v>
      </c>
      <c r="F5765" s="21">
        <v>15.96</v>
      </c>
      <c r="G5765" s="22">
        <v>1.2727272727272725</v>
      </c>
      <c r="H5765" s="21">
        <v>13.2</v>
      </c>
    </row>
    <row r="5766" ht="15.75" customHeight="1">
      <c r="A5766" s="16" t="str">
        <f t="shared" ref="A5766:B5766" si="5610">A5730</f>
        <v>май</v>
      </c>
      <c r="B5766" s="18">
        <f t="shared" si="5610"/>
        <v>2</v>
      </c>
      <c r="C5766" s="18">
        <f t="shared" si="215"/>
        <v>155</v>
      </c>
      <c r="D5766" s="19" t="str">
        <f t="shared" si="216"/>
        <v>Услуги</v>
      </c>
      <c r="E5766" s="20">
        <v>17.55</v>
      </c>
      <c r="F5766" s="21">
        <v>16.505775</v>
      </c>
      <c r="G5766" s="22">
        <v>1.625</v>
      </c>
      <c r="H5766" s="21">
        <v>10.8</v>
      </c>
    </row>
    <row r="5767" ht="15.75" customHeight="1">
      <c r="A5767" s="16" t="str">
        <f t="shared" ref="A5767:B5767" si="5611">A5731</f>
        <v>июнь</v>
      </c>
      <c r="B5767" s="18">
        <f t="shared" si="5611"/>
        <v>2</v>
      </c>
      <c r="C5767" s="18">
        <f t="shared" si="215"/>
        <v>155</v>
      </c>
      <c r="D5767" s="19" t="str">
        <f t="shared" si="216"/>
        <v>Услуги</v>
      </c>
      <c r="E5767" s="20">
        <v>12.15</v>
      </c>
      <c r="F5767" s="21">
        <v>11.31165</v>
      </c>
      <c r="G5767" s="22">
        <v>0.9204545454545454</v>
      </c>
      <c r="H5767" s="21">
        <v>13.2</v>
      </c>
    </row>
    <row r="5768" ht="15.75" customHeight="1">
      <c r="A5768" s="16" t="str">
        <f t="shared" ref="A5768:B5768" si="5612">A5732</f>
        <v>июль</v>
      </c>
      <c r="B5768" s="18">
        <f t="shared" si="5612"/>
        <v>3</v>
      </c>
      <c r="C5768" s="18">
        <f t="shared" si="215"/>
        <v>155</v>
      </c>
      <c r="D5768" s="19" t="str">
        <f t="shared" si="216"/>
        <v>Услуги</v>
      </c>
      <c r="E5768" s="20">
        <v>16.05</v>
      </c>
      <c r="F5768" s="21">
        <v>15.399975</v>
      </c>
      <c r="G5768" s="22">
        <v>1.3375000000000001</v>
      </c>
      <c r="H5768" s="21">
        <v>12.0</v>
      </c>
    </row>
    <row r="5769" ht="15.75" customHeight="1">
      <c r="A5769" s="16" t="str">
        <f t="shared" ref="A5769:B5769" si="5613">A5733</f>
        <v>август</v>
      </c>
      <c r="B5769" s="18">
        <f t="shared" si="5613"/>
        <v>3</v>
      </c>
      <c r="C5769" s="18">
        <f t="shared" si="215"/>
        <v>155</v>
      </c>
      <c r="D5769" s="19" t="str">
        <f t="shared" si="216"/>
        <v>Услуги</v>
      </c>
      <c r="E5769" s="20">
        <v>15.6</v>
      </c>
      <c r="F5769" s="21">
        <v>14.671800000000001</v>
      </c>
      <c r="G5769" s="22">
        <v>1.0833333333333335</v>
      </c>
      <c r="H5769" s="21">
        <v>14.4</v>
      </c>
    </row>
    <row r="5770" ht="15.75" customHeight="1">
      <c r="A5770" s="16" t="str">
        <f t="shared" ref="A5770:B5770" si="5614">A5734</f>
        <v>сентябрь</v>
      </c>
      <c r="B5770" s="18">
        <f t="shared" si="5614"/>
        <v>3</v>
      </c>
      <c r="C5770" s="18">
        <f t="shared" si="215"/>
        <v>155</v>
      </c>
      <c r="D5770" s="19" t="str">
        <f t="shared" si="216"/>
        <v>Услуги</v>
      </c>
      <c r="E5770" s="20">
        <v>14.7</v>
      </c>
      <c r="F5770" s="21">
        <v>13.546050000000001</v>
      </c>
      <c r="G5770" s="22">
        <v>1.0208333333333335</v>
      </c>
      <c r="H5770" s="21">
        <v>14.4</v>
      </c>
    </row>
    <row r="5771" ht="15.75" customHeight="1">
      <c r="A5771" s="16" t="str">
        <f t="shared" ref="A5771:B5771" si="5615">A5735</f>
        <v>январь</v>
      </c>
      <c r="B5771" s="18">
        <f t="shared" si="5615"/>
        <v>1</v>
      </c>
      <c r="C5771" s="18">
        <f t="shared" si="215"/>
        <v>158</v>
      </c>
      <c r="D5771" s="19" t="str">
        <f t="shared" si="216"/>
        <v>Услуги</v>
      </c>
      <c r="E5771" s="20">
        <v>17.7</v>
      </c>
      <c r="F5771" s="21">
        <v>16.983150000000002</v>
      </c>
      <c r="G5771" s="22">
        <v>1.2291666666666665</v>
      </c>
      <c r="H5771" s="21">
        <v>14.4</v>
      </c>
    </row>
    <row r="5772" ht="15.75" customHeight="1">
      <c r="A5772" s="16" t="str">
        <f t="shared" ref="A5772:B5772" si="5616">A5736</f>
        <v>февраль</v>
      </c>
      <c r="B5772" s="18">
        <f t="shared" si="5616"/>
        <v>1</v>
      </c>
      <c r="C5772" s="18">
        <f t="shared" si="215"/>
        <v>158</v>
      </c>
      <c r="D5772" s="19" t="str">
        <f t="shared" si="216"/>
        <v>Услуги</v>
      </c>
      <c r="E5772" s="20">
        <v>13.8</v>
      </c>
      <c r="F5772" s="21">
        <v>13.2411</v>
      </c>
      <c r="G5772" s="22">
        <v>0.9583333333333334</v>
      </c>
      <c r="H5772" s="21">
        <v>14.4</v>
      </c>
    </row>
    <row r="5773" ht="15.75" customHeight="1">
      <c r="A5773" s="16" t="str">
        <f t="shared" ref="A5773:B5773" si="5617">A5737</f>
        <v>март</v>
      </c>
      <c r="B5773" s="18">
        <f t="shared" si="5617"/>
        <v>1</v>
      </c>
      <c r="C5773" s="18">
        <f t="shared" si="215"/>
        <v>158</v>
      </c>
      <c r="D5773" s="19" t="str">
        <f t="shared" si="216"/>
        <v>Услуги</v>
      </c>
      <c r="E5773" s="20">
        <v>14.25</v>
      </c>
      <c r="F5773" s="21">
        <v>13.5375</v>
      </c>
      <c r="G5773" s="22">
        <v>0.9895833333333335</v>
      </c>
      <c r="H5773" s="21">
        <v>14.4</v>
      </c>
    </row>
    <row r="5774" ht="15.75" customHeight="1">
      <c r="A5774" s="16" t="str">
        <f t="shared" ref="A5774:B5774" si="5618">A5738</f>
        <v>апрель</v>
      </c>
      <c r="B5774" s="18">
        <f t="shared" si="5618"/>
        <v>2</v>
      </c>
      <c r="C5774" s="18">
        <f t="shared" si="215"/>
        <v>158</v>
      </c>
      <c r="D5774" s="19" t="str">
        <f t="shared" si="216"/>
        <v>Услуги</v>
      </c>
      <c r="E5774" s="20">
        <v>13.65</v>
      </c>
      <c r="F5774" s="21">
        <v>12.9675</v>
      </c>
      <c r="G5774" s="22">
        <v>0.9479166666666666</v>
      </c>
      <c r="H5774" s="21">
        <v>14.4</v>
      </c>
    </row>
    <row r="5775" ht="15.75" customHeight="1">
      <c r="A5775" s="16" t="str">
        <f t="shared" ref="A5775:B5775" si="5619">A5739</f>
        <v>май</v>
      </c>
      <c r="B5775" s="18">
        <f t="shared" si="5619"/>
        <v>2</v>
      </c>
      <c r="C5775" s="18">
        <f t="shared" si="215"/>
        <v>158</v>
      </c>
      <c r="D5775" s="19" t="str">
        <f t="shared" si="216"/>
        <v>Услуги</v>
      </c>
      <c r="E5775" s="20">
        <v>13.5</v>
      </c>
      <c r="F5775" s="21">
        <v>12.44025</v>
      </c>
      <c r="G5775" s="22">
        <v>0.9375</v>
      </c>
      <c r="H5775" s="21">
        <v>14.4</v>
      </c>
    </row>
    <row r="5776" ht="15.75" customHeight="1">
      <c r="A5776" s="16" t="str">
        <f t="shared" ref="A5776:B5776" si="5620">A5740</f>
        <v>июнь</v>
      </c>
      <c r="B5776" s="18">
        <f t="shared" si="5620"/>
        <v>2</v>
      </c>
      <c r="C5776" s="18">
        <f t="shared" si="215"/>
        <v>158</v>
      </c>
      <c r="D5776" s="19" t="str">
        <f t="shared" si="216"/>
        <v>Услуги</v>
      </c>
      <c r="E5776" s="20">
        <v>12.6</v>
      </c>
      <c r="F5776" s="21">
        <v>11.730599999999999</v>
      </c>
      <c r="G5776" s="22">
        <v>0.9545454545454546</v>
      </c>
      <c r="H5776" s="21">
        <v>13.2</v>
      </c>
    </row>
    <row r="5777" ht="15.75" customHeight="1">
      <c r="A5777" s="16" t="str">
        <f t="shared" ref="A5777:B5777" si="5621">A5741</f>
        <v>июль</v>
      </c>
      <c r="B5777" s="18">
        <f t="shared" si="5621"/>
        <v>3</v>
      </c>
      <c r="C5777" s="18">
        <f t="shared" si="215"/>
        <v>158</v>
      </c>
      <c r="D5777" s="19" t="str">
        <f t="shared" si="216"/>
        <v>Услуги</v>
      </c>
      <c r="E5777" s="20">
        <v>14.25</v>
      </c>
      <c r="F5777" s="21">
        <v>13.808250000000001</v>
      </c>
      <c r="G5777" s="22">
        <v>1.3194444444444444</v>
      </c>
      <c r="H5777" s="21">
        <v>10.8</v>
      </c>
    </row>
    <row r="5778" ht="15.75" customHeight="1">
      <c r="A5778" s="16" t="str">
        <f t="shared" ref="A5778:B5778" si="5622">A5742</f>
        <v>август</v>
      </c>
      <c r="B5778" s="18">
        <f t="shared" si="5622"/>
        <v>3</v>
      </c>
      <c r="C5778" s="18">
        <f t="shared" si="215"/>
        <v>158</v>
      </c>
      <c r="D5778" s="19" t="str">
        <f t="shared" si="216"/>
        <v>Услуги</v>
      </c>
      <c r="E5778" s="20">
        <v>17.4</v>
      </c>
      <c r="F5778" s="21">
        <v>16.3647</v>
      </c>
      <c r="G5778" s="22">
        <v>1.3181818181818181</v>
      </c>
      <c r="H5778" s="21">
        <v>13.2</v>
      </c>
    </row>
    <row r="5779" ht="15.75" customHeight="1">
      <c r="A5779" s="16" t="str">
        <f t="shared" ref="A5779:B5779" si="5623">A5743</f>
        <v>сентябрь</v>
      </c>
      <c r="B5779" s="18">
        <f t="shared" si="5623"/>
        <v>3</v>
      </c>
      <c r="C5779" s="18">
        <f t="shared" si="215"/>
        <v>158</v>
      </c>
      <c r="D5779" s="19" t="str">
        <f t="shared" si="216"/>
        <v>Услуги</v>
      </c>
      <c r="E5779" s="20">
        <v>13.5</v>
      </c>
      <c r="F5779" s="21">
        <v>12.825</v>
      </c>
      <c r="G5779" s="22">
        <v>1.125</v>
      </c>
      <c r="H5779" s="21">
        <v>12.0</v>
      </c>
    </row>
    <row r="5780" ht="15.75" customHeight="1">
      <c r="A5780" s="16" t="str">
        <f t="shared" ref="A5780:B5780" si="5624">A5744</f>
        <v>январь</v>
      </c>
      <c r="B5780" s="18">
        <f t="shared" si="5624"/>
        <v>1</v>
      </c>
      <c r="C5780" s="18">
        <f t="shared" si="215"/>
        <v>159</v>
      </c>
      <c r="D5780" s="19" t="str">
        <f t="shared" si="216"/>
        <v>телефоны и гаджеты</v>
      </c>
      <c r="E5780" s="20">
        <v>13.65</v>
      </c>
      <c r="F5780" s="21">
        <v>12.9675</v>
      </c>
      <c r="G5780" s="22">
        <v>0.9479166666666666</v>
      </c>
      <c r="H5780" s="21">
        <v>14.4</v>
      </c>
    </row>
    <row r="5781" ht="15.75" customHeight="1">
      <c r="A5781" s="16" t="str">
        <f t="shared" ref="A5781:B5781" si="5625">A5745</f>
        <v>февраль</v>
      </c>
      <c r="B5781" s="18">
        <f t="shared" si="5625"/>
        <v>1</v>
      </c>
      <c r="C5781" s="18">
        <f t="shared" si="215"/>
        <v>159</v>
      </c>
      <c r="D5781" s="19" t="str">
        <f t="shared" si="216"/>
        <v>телефоны и гаджеты</v>
      </c>
      <c r="E5781" s="20">
        <v>12.0</v>
      </c>
      <c r="F5781" s="21">
        <v>11.172</v>
      </c>
      <c r="G5781" s="22">
        <v>0.8333333333333335</v>
      </c>
      <c r="H5781" s="21">
        <v>14.4</v>
      </c>
    </row>
    <row r="5782" ht="15.75" customHeight="1">
      <c r="A5782" s="16" t="str">
        <f t="shared" ref="A5782:B5782" si="5626">A5746</f>
        <v>март</v>
      </c>
      <c r="B5782" s="18">
        <f t="shared" si="5626"/>
        <v>1</v>
      </c>
      <c r="C5782" s="18">
        <f t="shared" si="215"/>
        <v>159</v>
      </c>
      <c r="D5782" s="19" t="str">
        <f t="shared" si="216"/>
        <v>телефоны и гаджеты</v>
      </c>
      <c r="E5782" s="20">
        <v>17.85</v>
      </c>
      <c r="F5782" s="21">
        <v>16.787925</v>
      </c>
      <c r="G5782" s="22">
        <v>1.2395833333333335</v>
      </c>
      <c r="H5782" s="21">
        <v>14.4</v>
      </c>
    </row>
    <row r="5783" ht="15.75" customHeight="1">
      <c r="A5783" s="16" t="str">
        <f t="shared" ref="A5783:B5783" si="5627">A5747</f>
        <v>апрель</v>
      </c>
      <c r="B5783" s="18">
        <f t="shared" si="5627"/>
        <v>2</v>
      </c>
      <c r="C5783" s="18">
        <f t="shared" si="215"/>
        <v>159</v>
      </c>
      <c r="D5783" s="19" t="str">
        <f t="shared" si="216"/>
        <v>телефоны и гаджеты</v>
      </c>
      <c r="E5783" s="20">
        <v>13.35</v>
      </c>
      <c r="F5783" s="21">
        <v>12.93615</v>
      </c>
      <c r="G5783" s="22">
        <v>0.9270833333333334</v>
      </c>
      <c r="H5783" s="21">
        <v>14.4</v>
      </c>
    </row>
    <row r="5784" ht="15.75" customHeight="1">
      <c r="A5784" s="16" t="str">
        <f t="shared" ref="A5784:B5784" si="5628">A5748</f>
        <v>май</v>
      </c>
      <c r="B5784" s="18">
        <f t="shared" si="5628"/>
        <v>2</v>
      </c>
      <c r="C5784" s="18">
        <f t="shared" si="215"/>
        <v>159</v>
      </c>
      <c r="D5784" s="19" t="str">
        <f t="shared" si="216"/>
        <v>телефоны и гаджеты</v>
      </c>
      <c r="E5784" s="20">
        <v>13.05</v>
      </c>
      <c r="F5784" s="21">
        <v>12.64545</v>
      </c>
      <c r="G5784" s="22">
        <v>0.9886363636363638</v>
      </c>
      <c r="H5784" s="21">
        <v>13.2</v>
      </c>
    </row>
    <row r="5785" ht="15.75" customHeight="1">
      <c r="A5785" s="16" t="str">
        <f t="shared" ref="A5785:B5785" si="5629">A5749</f>
        <v>июнь</v>
      </c>
      <c r="B5785" s="18">
        <f t="shared" si="5629"/>
        <v>2</v>
      </c>
      <c r="C5785" s="18">
        <f t="shared" si="215"/>
        <v>159</v>
      </c>
      <c r="D5785" s="19" t="str">
        <f t="shared" si="216"/>
        <v>телефоны и гаджеты</v>
      </c>
      <c r="E5785" s="20">
        <v>14.1</v>
      </c>
      <c r="F5785" s="21">
        <v>12.99315</v>
      </c>
      <c r="G5785" s="22">
        <v>0.9791666666666665</v>
      </c>
      <c r="H5785" s="21">
        <v>14.4</v>
      </c>
    </row>
    <row r="5786" ht="15.75" customHeight="1">
      <c r="A5786" s="16" t="str">
        <f t="shared" ref="A5786:B5786" si="5630">A5750</f>
        <v>июль</v>
      </c>
      <c r="B5786" s="18">
        <f t="shared" si="5630"/>
        <v>3</v>
      </c>
      <c r="C5786" s="18">
        <f t="shared" si="215"/>
        <v>159</v>
      </c>
      <c r="D5786" s="19" t="str">
        <f t="shared" si="216"/>
        <v>телефоны и гаджеты</v>
      </c>
      <c r="E5786" s="20">
        <v>17.85</v>
      </c>
      <c r="F5786" s="21">
        <v>16.448775</v>
      </c>
      <c r="G5786" s="22">
        <v>1.3522727272727275</v>
      </c>
      <c r="H5786" s="21">
        <v>13.2</v>
      </c>
    </row>
    <row r="5787" ht="15.75" customHeight="1">
      <c r="A5787" s="16" t="str">
        <f t="shared" ref="A5787:B5787" si="5631">A5751</f>
        <v>август</v>
      </c>
      <c r="B5787" s="18">
        <f t="shared" si="5631"/>
        <v>3</v>
      </c>
      <c r="C5787" s="18">
        <f t="shared" si="215"/>
        <v>159</v>
      </c>
      <c r="D5787" s="19" t="str">
        <f t="shared" si="216"/>
        <v>телефоны и гаджеты</v>
      </c>
      <c r="E5787" s="20">
        <v>16.95</v>
      </c>
      <c r="F5787" s="21">
        <v>16.1025</v>
      </c>
      <c r="G5787" s="22">
        <v>1.2840909090909092</v>
      </c>
      <c r="H5787" s="21">
        <v>13.2</v>
      </c>
    </row>
    <row r="5788" ht="15.75" customHeight="1">
      <c r="A5788" s="16" t="str">
        <f t="shared" ref="A5788:B5788" si="5632">A5752</f>
        <v>сентябрь</v>
      </c>
      <c r="B5788" s="18">
        <f t="shared" si="5632"/>
        <v>3</v>
      </c>
      <c r="C5788" s="18">
        <f t="shared" si="215"/>
        <v>159</v>
      </c>
      <c r="D5788" s="19" t="str">
        <f t="shared" si="216"/>
        <v>телефоны и гаджеты</v>
      </c>
      <c r="E5788" s="20">
        <v>15.6</v>
      </c>
      <c r="F5788" s="21">
        <v>14.375399999999999</v>
      </c>
      <c r="G5788" s="22">
        <v>1.4444444444444446</v>
      </c>
      <c r="H5788" s="21">
        <v>10.8</v>
      </c>
    </row>
    <row r="5789" ht="15.75" customHeight="1">
      <c r="A5789" s="16" t="str">
        <f t="shared" ref="A5789:B5789" si="5633">A5753</f>
        <v>январь</v>
      </c>
      <c r="B5789" s="18">
        <f t="shared" si="5633"/>
        <v>1</v>
      </c>
      <c r="C5789" s="18">
        <f t="shared" si="215"/>
        <v>160</v>
      </c>
      <c r="D5789" s="19" t="str">
        <f t="shared" si="216"/>
        <v>платежи</v>
      </c>
      <c r="E5789" s="20">
        <v>15.3</v>
      </c>
      <c r="F5789" s="21">
        <v>14.535</v>
      </c>
      <c r="G5789" s="22">
        <v>1.0625</v>
      </c>
      <c r="H5789" s="21">
        <v>14.4</v>
      </c>
    </row>
    <row r="5790" ht="15.75" customHeight="1">
      <c r="A5790" s="16" t="str">
        <f t="shared" ref="A5790:B5790" si="5634">A5754</f>
        <v>февраль</v>
      </c>
      <c r="B5790" s="18">
        <f t="shared" si="5634"/>
        <v>1</v>
      </c>
      <c r="C5790" s="18">
        <f t="shared" si="215"/>
        <v>160</v>
      </c>
      <c r="D5790" s="19" t="str">
        <f t="shared" si="216"/>
        <v>платежи</v>
      </c>
      <c r="E5790" s="20">
        <v>13.35</v>
      </c>
      <c r="F5790" s="21">
        <v>12.302025</v>
      </c>
      <c r="G5790" s="22">
        <v>0.9270833333333334</v>
      </c>
      <c r="H5790" s="21">
        <v>14.4</v>
      </c>
    </row>
    <row r="5791" ht="15.75" customHeight="1">
      <c r="A5791" s="16" t="str">
        <f t="shared" ref="A5791:B5791" si="5635">A5755</f>
        <v>март</v>
      </c>
      <c r="B5791" s="18">
        <f t="shared" si="5635"/>
        <v>1</v>
      </c>
      <c r="C5791" s="18">
        <f t="shared" si="215"/>
        <v>160</v>
      </c>
      <c r="D5791" s="19" t="str">
        <f t="shared" si="216"/>
        <v>платежи</v>
      </c>
      <c r="E5791" s="20">
        <v>14.25</v>
      </c>
      <c r="F5791" s="21">
        <v>13.808250000000001</v>
      </c>
      <c r="G5791" s="22">
        <v>1.1875</v>
      </c>
      <c r="H5791" s="21">
        <v>12.0</v>
      </c>
    </row>
    <row r="5792" ht="15.75" customHeight="1">
      <c r="A5792" s="16" t="str">
        <f t="shared" ref="A5792:B5792" si="5636">A5756</f>
        <v>апрель</v>
      </c>
      <c r="B5792" s="18">
        <f t="shared" si="5636"/>
        <v>2</v>
      </c>
      <c r="C5792" s="18">
        <f t="shared" si="215"/>
        <v>160</v>
      </c>
      <c r="D5792" s="19" t="str">
        <f t="shared" si="216"/>
        <v>платежи</v>
      </c>
      <c r="E5792" s="20">
        <v>16.5</v>
      </c>
      <c r="F5792" s="21">
        <v>15.675</v>
      </c>
      <c r="G5792" s="22">
        <v>1.1458333333333335</v>
      </c>
      <c r="H5792" s="21">
        <v>14.4</v>
      </c>
    </row>
    <row r="5793" ht="15.75" customHeight="1">
      <c r="A5793" s="16" t="str">
        <f t="shared" ref="A5793:B5793" si="5637">A5757</f>
        <v>май</v>
      </c>
      <c r="B5793" s="18">
        <f t="shared" si="5637"/>
        <v>2</v>
      </c>
      <c r="C5793" s="18">
        <f t="shared" si="215"/>
        <v>160</v>
      </c>
      <c r="D5793" s="19" t="str">
        <f t="shared" si="216"/>
        <v>платежи</v>
      </c>
      <c r="E5793" s="20">
        <v>17.25</v>
      </c>
      <c r="F5793" s="21">
        <v>16.71525</v>
      </c>
      <c r="G5793" s="22">
        <v>1.1979166666666665</v>
      </c>
      <c r="H5793" s="21">
        <v>14.4</v>
      </c>
    </row>
    <row r="5794" ht="15.75" customHeight="1">
      <c r="A5794" s="16" t="str">
        <f t="shared" ref="A5794:B5794" si="5638">A5758</f>
        <v>июнь</v>
      </c>
      <c r="B5794" s="18">
        <f t="shared" si="5638"/>
        <v>2</v>
      </c>
      <c r="C5794" s="18">
        <f t="shared" si="215"/>
        <v>160</v>
      </c>
      <c r="D5794" s="19" t="str">
        <f t="shared" si="216"/>
        <v>платежи</v>
      </c>
      <c r="E5794" s="20">
        <v>12.9</v>
      </c>
      <c r="F5794" s="21">
        <v>12.377550000000001</v>
      </c>
      <c r="G5794" s="22">
        <v>1.075</v>
      </c>
      <c r="H5794" s="21">
        <v>12.0</v>
      </c>
    </row>
    <row r="5795" ht="15.75" customHeight="1">
      <c r="A5795" s="16" t="str">
        <f t="shared" ref="A5795:B5795" si="5639">A5759</f>
        <v>июль</v>
      </c>
      <c r="B5795" s="18">
        <f t="shared" si="5639"/>
        <v>3</v>
      </c>
      <c r="C5795" s="18">
        <f t="shared" si="215"/>
        <v>160</v>
      </c>
      <c r="D5795" s="19" t="str">
        <f t="shared" si="216"/>
        <v>платежи</v>
      </c>
      <c r="E5795" s="20">
        <v>13.8</v>
      </c>
      <c r="F5795" s="21">
        <v>12.716700000000001</v>
      </c>
      <c r="G5795" s="22">
        <v>1.0454545454545454</v>
      </c>
      <c r="H5795" s="21">
        <v>13.2</v>
      </c>
    </row>
    <row r="5796" ht="15.75" customHeight="1">
      <c r="A5796" s="16" t="str">
        <f t="shared" ref="A5796:B5796" si="5640">A5760</f>
        <v>август</v>
      </c>
      <c r="B5796" s="18">
        <f t="shared" si="5640"/>
        <v>3</v>
      </c>
      <c r="C5796" s="18">
        <f t="shared" si="215"/>
        <v>160</v>
      </c>
      <c r="D5796" s="19" t="str">
        <f t="shared" si="216"/>
        <v>платежи</v>
      </c>
      <c r="E5796" s="20">
        <v>13.35</v>
      </c>
      <c r="F5796" s="21">
        <v>12.555675</v>
      </c>
      <c r="G5796" s="22">
        <v>1.1125</v>
      </c>
      <c r="H5796" s="21">
        <v>12.0</v>
      </c>
    </row>
    <row r="5797" ht="15.75" customHeight="1">
      <c r="A5797" s="16" t="str">
        <f t="shared" ref="A5797:B5797" si="5641">A5761</f>
        <v>сентябрь</v>
      </c>
      <c r="B5797" s="18">
        <f t="shared" si="5641"/>
        <v>3</v>
      </c>
      <c r="C5797" s="18">
        <f t="shared" si="215"/>
        <v>160</v>
      </c>
      <c r="D5797" s="19" t="str">
        <f t="shared" si="216"/>
        <v>платежи</v>
      </c>
      <c r="E5797" s="20">
        <v>12.45</v>
      </c>
      <c r="F5797" s="21">
        <v>11.8275</v>
      </c>
      <c r="G5797" s="22">
        <v>1.0374999999999999</v>
      </c>
      <c r="H5797" s="21">
        <v>12.0</v>
      </c>
    </row>
    <row r="5798" ht="15.75" customHeight="1">
      <c r="A5798" s="16" t="str">
        <f t="shared" ref="A5798:B5798" si="5642">A5762</f>
        <v>январь</v>
      </c>
      <c r="B5798" s="18">
        <f t="shared" si="5642"/>
        <v>1</v>
      </c>
      <c r="C5798" s="18">
        <f t="shared" si="215"/>
        <v>156</v>
      </c>
      <c r="D5798" s="19" t="str">
        <f t="shared" si="216"/>
        <v>Услуги</v>
      </c>
      <c r="E5798" s="20">
        <v>40.0</v>
      </c>
      <c r="F5798" s="21">
        <v>29.12</v>
      </c>
      <c r="G5798" s="22">
        <v>3.0303030303030303</v>
      </c>
      <c r="H5798" s="21">
        <v>13.2</v>
      </c>
    </row>
    <row r="5799" ht="15.75" customHeight="1">
      <c r="A5799" s="16" t="str">
        <f t="shared" ref="A5799:B5799" si="5643">A5763</f>
        <v>февраль</v>
      </c>
      <c r="B5799" s="18">
        <f t="shared" si="5643"/>
        <v>1</v>
      </c>
      <c r="C5799" s="18">
        <f t="shared" si="215"/>
        <v>156</v>
      </c>
      <c r="D5799" s="19" t="str">
        <f t="shared" si="216"/>
        <v>Услуги</v>
      </c>
      <c r="E5799" s="20">
        <v>45.5</v>
      </c>
      <c r="F5799" s="21">
        <v>33.4425</v>
      </c>
      <c r="G5799" s="22">
        <v>3.791666666666667</v>
      </c>
      <c r="H5799" s="21">
        <v>12.0</v>
      </c>
    </row>
    <row r="5800" ht="15.75" customHeight="1">
      <c r="A5800" s="16" t="str">
        <f t="shared" ref="A5800:B5800" si="5644">A5764</f>
        <v>март</v>
      </c>
      <c r="B5800" s="18">
        <f t="shared" si="5644"/>
        <v>1</v>
      </c>
      <c r="C5800" s="18">
        <f t="shared" si="215"/>
        <v>156</v>
      </c>
      <c r="D5800" s="19" t="str">
        <f t="shared" si="216"/>
        <v>Услуги</v>
      </c>
      <c r="E5800" s="20">
        <v>51.5</v>
      </c>
      <c r="F5800" s="21">
        <v>36.4105</v>
      </c>
      <c r="G5800" s="22">
        <v>3.901515151515152</v>
      </c>
      <c r="H5800" s="21">
        <v>13.2</v>
      </c>
    </row>
    <row r="5801" ht="15.75" customHeight="1">
      <c r="A5801" s="16" t="str">
        <f t="shared" ref="A5801:B5801" si="5645">A5765</f>
        <v>апрель</v>
      </c>
      <c r="B5801" s="18">
        <f t="shared" si="5645"/>
        <v>2</v>
      </c>
      <c r="C5801" s="18">
        <f t="shared" si="215"/>
        <v>156</v>
      </c>
      <c r="D5801" s="19" t="str">
        <f t="shared" si="216"/>
        <v>Услуги</v>
      </c>
      <c r="E5801" s="20">
        <v>46.5</v>
      </c>
      <c r="F5801" s="21">
        <v>33.5265</v>
      </c>
      <c r="G5801" s="22">
        <v>3.229166666666667</v>
      </c>
      <c r="H5801" s="21">
        <v>14.4</v>
      </c>
    </row>
    <row r="5802" ht="15.75" customHeight="1">
      <c r="A5802" s="16" t="str">
        <f t="shared" ref="A5802:B5802" si="5646">A5766</f>
        <v>май</v>
      </c>
      <c r="B5802" s="18">
        <f t="shared" si="5646"/>
        <v>2</v>
      </c>
      <c r="C5802" s="18">
        <f t="shared" si="215"/>
        <v>156</v>
      </c>
      <c r="D5802" s="19" t="str">
        <f t="shared" si="216"/>
        <v>Услуги</v>
      </c>
      <c r="E5802" s="20">
        <v>56.00000000000001</v>
      </c>
      <c r="F5802" s="21">
        <v>39.59199999999999</v>
      </c>
      <c r="G5802" s="22">
        <v>3.888888888888889</v>
      </c>
      <c r="H5802" s="21">
        <v>14.4</v>
      </c>
    </row>
    <row r="5803" ht="15.75" customHeight="1">
      <c r="A5803" s="16" t="str">
        <f t="shared" ref="A5803:B5803" si="5647">A5767</f>
        <v>июнь</v>
      </c>
      <c r="B5803" s="18">
        <f t="shared" si="5647"/>
        <v>2</v>
      </c>
      <c r="C5803" s="18">
        <f t="shared" si="215"/>
        <v>156</v>
      </c>
      <c r="D5803" s="19" t="str">
        <f t="shared" si="216"/>
        <v>Услуги</v>
      </c>
      <c r="E5803" s="20">
        <v>55.00000000000001</v>
      </c>
      <c r="F5803" s="21">
        <v>36.96</v>
      </c>
      <c r="G5803" s="22">
        <v>3.819444444444444</v>
      </c>
      <c r="H5803" s="21">
        <v>14.4</v>
      </c>
    </row>
    <row r="5804" ht="15.75" customHeight="1">
      <c r="A5804" s="16" t="str">
        <f t="shared" ref="A5804:B5804" si="5648">A5768</f>
        <v>июль</v>
      </c>
      <c r="B5804" s="18">
        <f t="shared" si="5648"/>
        <v>3</v>
      </c>
      <c r="C5804" s="18">
        <f t="shared" si="215"/>
        <v>156</v>
      </c>
      <c r="D5804" s="19" t="str">
        <f t="shared" si="216"/>
        <v>Услуги</v>
      </c>
      <c r="E5804" s="20">
        <v>48.0</v>
      </c>
      <c r="F5804" s="21">
        <v>32.92799999999999</v>
      </c>
      <c r="G5804" s="22">
        <v>4.444444444444445</v>
      </c>
      <c r="H5804" s="21">
        <v>10.8</v>
      </c>
    </row>
    <row r="5805" ht="15.75" customHeight="1">
      <c r="A5805" s="16" t="str">
        <f t="shared" ref="A5805:B5805" si="5649">A5769</f>
        <v>август</v>
      </c>
      <c r="B5805" s="18">
        <f t="shared" si="5649"/>
        <v>3</v>
      </c>
      <c r="C5805" s="18">
        <f t="shared" si="215"/>
        <v>156</v>
      </c>
      <c r="D5805" s="19" t="str">
        <f t="shared" si="216"/>
        <v>Услуги</v>
      </c>
      <c r="E5805" s="20">
        <v>49.0</v>
      </c>
      <c r="F5805" s="21">
        <v>33.957</v>
      </c>
      <c r="G5805" s="22">
        <v>4.083333333333333</v>
      </c>
      <c r="H5805" s="21">
        <v>12.0</v>
      </c>
    </row>
    <row r="5806" ht="15.75" customHeight="1">
      <c r="A5806" s="16" t="str">
        <f t="shared" ref="A5806:B5806" si="5650">A5770</f>
        <v>сентябрь</v>
      </c>
      <c r="B5806" s="18">
        <f t="shared" si="5650"/>
        <v>3</v>
      </c>
      <c r="C5806" s="18">
        <f t="shared" si="215"/>
        <v>156</v>
      </c>
      <c r="D5806" s="19" t="str">
        <f t="shared" si="216"/>
        <v>Услуги</v>
      </c>
      <c r="E5806" s="20">
        <v>49.0</v>
      </c>
      <c r="F5806" s="21">
        <v>35.672</v>
      </c>
      <c r="G5806" s="22">
        <v>4.083333333333333</v>
      </c>
      <c r="H5806" s="21">
        <v>12.0</v>
      </c>
    </row>
    <row r="5807" ht="15.75" customHeight="1">
      <c r="A5807" s="16" t="str">
        <f t="shared" ref="A5807:B5807" si="5651">A5771</f>
        <v>январь</v>
      </c>
      <c r="B5807" s="18">
        <f t="shared" si="5651"/>
        <v>1</v>
      </c>
      <c r="C5807" s="18">
        <f t="shared" si="215"/>
        <v>159</v>
      </c>
      <c r="D5807" s="19" t="str">
        <f t="shared" si="216"/>
        <v>Услуги</v>
      </c>
      <c r="E5807" s="20">
        <v>45.0</v>
      </c>
      <c r="F5807" s="21">
        <v>30.239999999999995</v>
      </c>
      <c r="G5807" s="22">
        <v>4.166666666666666</v>
      </c>
      <c r="H5807" s="21">
        <v>10.8</v>
      </c>
    </row>
    <row r="5808" ht="15.75" customHeight="1">
      <c r="A5808" s="16" t="str">
        <f t="shared" ref="A5808:B5808" si="5652">A5772</f>
        <v>февраль</v>
      </c>
      <c r="B5808" s="18">
        <f t="shared" si="5652"/>
        <v>1</v>
      </c>
      <c r="C5808" s="18">
        <f t="shared" si="215"/>
        <v>159</v>
      </c>
      <c r="D5808" s="19" t="str">
        <f t="shared" si="216"/>
        <v>Услуги</v>
      </c>
      <c r="E5808" s="20">
        <v>47.5</v>
      </c>
      <c r="F5808" s="21">
        <v>34.9125</v>
      </c>
      <c r="G5808" s="22">
        <v>3.298611111111111</v>
      </c>
      <c r="H5808" s="21">
        <v>14.4</v>
      </c>
    </row>
    <row r="5809" ht="15.75" customHeight="1">
      <c r="A5809" s="16" t="str">
        <f t="shared" ref="A5809:B5809" si="5653">A5773</f>
        <v>март</v>
      </c>
      <c r="B5809" s="18">
        <f t="shared" si="5653"/>
        <v>1</v>
      </c>
      <c r="C5809" s="18">
        <f t="shared" si="215"/>
        <v>159</v>
      </c>
      <c r="D5809" s="19" t="str">
        <f t="shared" si="216"/>
        <v>Услуги</v>
      </c>
      <c r="E5809" s="20">
        <v>52.5</v>
      </c>
      <c r="F5809" s="21">
        <v>36.3825</v>
      </c>
      <c r="G5809" s="22">
        <v>4.375</v>
      </c>
      <c r="H5809" s="21">
        <v>12.0</v>
      </c>
    </row>
    <row r="5810" ht="15.75" customHeight="1">
      <c r="A5810" s="16" t="str">
        <f t="shared" ref="A5810:B5810" si="5654">A5774</f>
        <v>апрель</v>
      </c>
      <c r="B5810" s="18">
        <f t="shared" si="5654"/>
        <v>2</v>
      </c>
      <c r="C5810" s="18">
        <f t="shared" si="215"/>
        <v>159</v>
      </c>
      <c r="D5810" s="19" t="str">
        <f t="shared" si="216"/>
        <v>Услуги</v>
      </c>
      <c r="E5810" s="20">
        <v>55.00000000000001</v>
      </c>
      <c r="F5810" s="21">
        <v>37.345</v>
      </c>
      <c r="G5810" s="22">
        <v>5.0925925925925934</v>
      </c>
      <c r="H5810" s="21">
        <v>10.8</v>
      </c>
    </row>
    <row r="5811" ht="15.75" customHeight="1">
      <c r="A5811" s="16" t="str">
        <f t="shared" ref="A5811:B5811" si="5655">A5775</f>
        <v>май</v>
      </c>
      <c r="B5811" s="18">
        <f t="shared" si="5655"/>
        <v>2</v>
      </c>
      <c r="C5811" s="18">
        <f t="shared" si="215"/>
        <v>159</v>
      </c>
      <c r="D5811" s="19" t="str">
        <f t="shared" si="216"/>
        <v>Услуги</v>
      </c>
      <c r="E5811" s="20">
        <v>53.0</v>
      </c>
      <c r="F5811" s="21">
        <v>37.84199999999999</v>
      </c>
      <c r="G5811" s="22">
        <v>4.015151515151515</v>
      </c>
      <c r="H5811" s="21">
        <v>13.2</v>
      </c>
    </row>
    <row r="5812" ht="15.75" customHeight="1">
      <c r="A5812" s="16" t="str">
        <f t="shared" ref="A5812:B5812" si="5656">A5776</f>
        <v>июнь</v>
      </c>
      <c r="B5812" s="18">
        <f t="shared" si="5656"/>
        <v>2</v>
      </c>
      <c r="C5812" s="18">
        <f t="shared" si="215"/>
        <v>159</v>
      </c>
      <c r="D5812" s="19" t="str">
        <f t="shared" si="216"/>
        <v>Услуги</v>
      </c>
      <c r="E5812" s="20">
        <v>60.0</v>
      </c>
      <c r="F5812" s="21">
        <v>44.1</v>
      </c>
      <c r="G5812" s="22">
        <v>4.545454545454546</v>
      </c>
      <c r="H5812" s="21">
        <v>13.2</v>
      </c>
    </row>
    <row r="5813" ht="15.75" customHeight="1">
      <c r="A5813" s="16" t="str">
        <f t="shared" ref="A5813:B5813" si="5657">A5777</f>
        <v>июль</v>
      </c>
      <c r="B5813" s="18">
        <f t="shared" si="5657"/>
        <v>3</v>
      </c>
      <c r="C5813" s="18">
        <f t="shared" si="215"/>
        <v>159</v>
      </c>
      <c r="D5813" s="19" t="str">
        <f t="shared" si="216"/>
        <v>Услуги</v>
      </c>
      <c r="E5813" s="20">
        <v>55.50000000000001</v>
      </c>
      <c r="F5813" s="21">
        <v>39.238499999999995</v>
      </c>
      <c r="G5813" s="22">
        <v>4.204545454545454</v>
      </c>
      <c r="H5813" s="21">
        <v>13.2</v>
      </c>
    </row>
    <row r="5814" ht="15.75" customHeight="1">
      <c r="A5814" s="16" t="str">
        <f t="shared" ref="A5814:B5814" si="5658">A5778</f>
        <v>август</v>
      </c>
      <c r="B5814" s="18">
        <f t="shared" si="5658"/>
        <v>3</v>
      </c>
      <c r="C5814" s="18">
        <f t="shared" si="215"/>
        <v>159</v>
      </c>
      <c r="D5814" s="19" t="str">
        <f t="shared" si="216"/>
        <v>Услуги</v>
      </c>
      <c r="E5814" s="20">
        <v>57.49999999999999</v>
      </c>
      <c r="F5814" s="21">
        <v>41.86</v>
      </c>
      <c r="G5814" s="22">
        <v>3.993055555555556</v>
      </c>
      <c r="H5814" s="21">
        <v>14.4</v>
      </c>
    </row>
    <row r="5815" ht="15.75" customHeight="1">
      <c r="A5815" s="16" t="str">
        <f t="shared" ref="A5815:B5815" si="5659">A5779</f>
        <v>сентябрь</v>
      </c>
      <c r="B5815" s="18">
        <f t="shared" si="5659"/>
        <v>3</v>
      </c>
      <c r="C5815" s="18">
        <f t="shared" si="215"/>
        <v>159</v>
      </c>
      <c r="D5815" s="19" t="str">
        <f t="shared" si="216"/>
        <v>Услуги</v>
      </c>
      <c r="E5815" s="20">
        <v>47.5</v>
      </c>
      <c r="F5815" s="21">
        <v>34.9125</v>
      </c>
      <c r="G5815" s="22">
        <v>4.398148148148148</v>
      </c>
      <c r="H5815" s="21">
        <v>10.8</v>
      </c>
    </row>
    <row r="5816" ht="15.75" customHeight="1">
      <c r="A5816" s="16" t="str">
        <f t="shared" ref="A5816:B5816" si="5660">A5780</f>
        <v>январь</v>
      </c>
      <c r="B5816" s="18">
        <f t="shared" si="5660"/>
        <v>1</v>
      </c>
      <c r="C5816" s="18">
        <f t="shared" si="215"/>
        <v>160</v>
      </c>
      <c r="D5816" s="19" t="str">
        <f t="shared" si="216"/>
        <v>телефоны и гаджеты</v>
      </c>
      <c r="E5816" s="20">
        <v>50.5</v>
      </c>
      <c r="F5816" s="21">
        <v>36.763999999999996</v>
      </c>
      <c r="G5816" s="22">
        <v>4.6759259259259265</v>
      </c>
      <c r="H5816" s="21">
        <v>10.8</v>
      </c>
    </row>
    <row r="5817" ht="15.75" customHeight="1">
      <c r="A5817" s="16" t="str">
        <f t="shared" ref="A5817:B5817" si="5661">A5781</f>
        <v>февраль</v>
      </c>
      <c r="B5817" s="18">
        <f t="shared" si="5661"/>
        <v>1</v>
      </c>
      <c r="C5817" s="18">
        <f t="shared" si="215"/>
        <v>160</v>
      </c>
      <c r="D5817" s="19" t="str">
        <f t="shared" si="216"/>
        <v>телефоны и гаджеты</v>
      </c>
      <c r="E5817" s="20">
        <v>60.0</v>
      </c>
      <c r="F5817" s="21">
        <v>43.68</v>
      </c>
      <c r="G5817" s="22">
        <v>5.0</v>
      </c>
      <c r="H5817" s="21">
        <v>12.0</v>
      </c>
    </row>
    <row r="5818" ht="15.75" customHeight="1">
      <c r="A5818" s="16" t="str">
        <f t="shared" ref="A5818:B5818" si="5662">A5782</f>
        <v>март</v>
      </c>
      <c r="B5818" s="18">
        <f t="shared" si="5662"/>
        <v>1</v>
      </c>
      <c r="C5818" s="18">
        <f t="shared" si="215"/>
        <v>160</v>
      </c>
      <c r="D5818" s="19" t="str">
        <f t="shared" si="216"/>
        <v>телефоны и гаджеты</v>
      </c>
      <c r="E5818" s="20">
        <v>59.5</v>
      </c>
      <c r="F5818" s="21">
        <v>42.899499999999996</v>
      </c>
      <c r="G5818" s="22">
        <v>4.507575757575758</v>
      </c>
      <c r="H5818" s="21">
        <v>13.2</v>
      </c>
    </row>
    <row r="5819" ht="15.75" customHeight="1">
      <c r="A5819" s="16" t="str">
        <f t="shared" ref="A5819:B5819" si="5663">A5783</f>
        <v>апрель</v>
      </c>
      <c r="B5819" s="18">
        <f t="shared" si="5663"/>
        <v>2</v>
      </c>
      <c r="C5819" s="18">
        <f t="shared" si="215"/>
        <v>160</v>
      </c>
      <c r="D5819" s="19" t="str">
        <f t="shared" si="216"/>
        <v>телефоны и гаджеты</v>
      </c>
      <c r="E5819" s="20">
        <v>52.5</v>
      </c>
      <c r="F5819" s="21">
        <v>38.22</v>
      </c>
      <c r="G5819" s="22">
        <v>3.645833333333333</v>
      </c>
      <c r="H5819" s="21">
        <v>14.4</v>
      </c>
    </row>
    <row r="5820" ht="15.75" customHeight="1">
      <c r="A5820" s="16" t="str">
        <f t="shared" ref="A5820:B5820" si="5664">A5784</f>
        <v>май</v>
      </c>
      <c r="B5820" s="18">
        <f t="shared" si="5664"/>
        <v>2</v>
      </c>
      <c r="C5820" s="18">
        <f t="shared" si="215"/>
        <v>160</v>
      </c>
      <c r="D5820" s="19" t="str">
        <f t="shared" si="216"/>
        <v>телефоны и гаджеты</v>
      </c>
      <c r="E5820" s="20">
        <v>52.0</v>
      </c>
      <c r="F5820" s="21">
        <v>36.036</v>
      </c>
      <c r="G5820" s="22">
        <v>4.814814814814815</v>
      </c>
      <c r="H5820" s="21">
        <v>10.8</v>
      </c>
    </row>
    <row r="5821" ht="15.75" customHeight="1">
      <c r="A5821" s="16" t="str">
        <f t="shared" ref="A5821:B5821" si="5665">A5785</f>
        <v>июнь</v>
      </c>
      <c r="B5821" s="18">
        <f t="shared" si="5665"/>
        <v>2</v>
      </c>
      <c r="C5821" s="18">
        <f t="shared" si="215"/>
        <v>160</v>
      </c>
      <c r="D5821" s="19" t="str">
        <f t="shared" si="216"/>
        <v>телефоны и гаджеты</v>
      </c>
      <c r="E5821" s="20">
        <v>50.5</v>
      </c>
      <c r="F5821" s="21">
        <v>35.349999999999994</v>
      </c>
      <c r="G5821" s="22">
        <v>3.8257575757575752</v>
      </c>
      <c r="H5821" s="21">
        <v>13.2</v>
      </c>
    </row>
    <row r="5822" ht="15.75" customHeight="1">
      <c r="A5822" s="16" t="str">
        <f t="shared" ref="A5822:B5822" si="5666">A5786</f>
        <v>июль</v>
      </c>
      <c r="B5822" s="18">
        <f t="shared" si="5666"/>
        <v>3</v>
      </c>
      <c r="C5822" s="18">
        <f t="shared" si="215"/>
        <v>160</v>
      </c>
      <c r="D5822" s="19" t="str">
        <f t="shared" si="216"/>
        <v>телефоны и гаджеты</v>
      </c>
      <c r="E5822" s="20">
        <v>47.0</v>
      </c>
      <c r="F5822" s="21">
        <v>32.9</v>
      </c>
      <c r="G5822" s="22">
        <v>3.2638888888888884</v>
      </c>
      <c r="H5822" s="21">
        <v>14.4</v>
      </c>
    </row>
    <row r="5823" ht="15.75" customHeight="1">
      <c r="A5823" s="16" t="str">
        <f t="shared" ref="A5823:B5823" si="5667">A5787</f>
        <v>август</v>
      </c>
      <c r="B5823" s="18">
        <f t="shared" si="5667"/>
        <v>3</v>
      </c>
      <c r="C5823" s="18">
        <f t="shared" si="215"/>
        <v>160</v>
      </c>
      <c r="D5823" s="19" t="str">
        <f t="shared" si="216"/>
        <v>телефоны и гаджеты</v>
      </c>
      <c r="E5823" s="20">
        <v>59.5</v>
      </c>
      <c r="F5823" s="21">
        <v>42.0665</v>
      </c>
      <c r="G5823" s="22">
        <v>4.958333333333334</v>
      </c>
      <c r="H5823" s="21">
        <v>12.0</v>
      </c>
    </row>
    <row r="5824" ht="15.75" customHeight="1">
      <c r="A5824" s="16" t="str">
        <f t="shared" ref="A5824:B5824" si="5668">A5788</f>
        <v>сентябрь</v>
      </c>
      <c r="B5824" s="18">
        <f t="shared" si="5668"/>
        <v>3</v>
      </c>
      <c r="C5824" s="18">
        <f t="shared" si="215"/>
        <v>160</v>
      </c>
      <c r="D5824" s="19" t="str">
        <f t="shared" si="216"/>
        <v>телефоны и гаджеты</v>
      </c>
      <c r="E5824" s="20">
        <v>41.0</v>
      </c>
      <c r="F5824" s="21">
        <v>27.839000000000002</v>
      </c>
      <c r="G5824" s="22">
        <v>2.8472222222222223</v>
      </c>
      <c r="H5824" s="21">
        <v>14.4</v>
      </c>
    </row>
    <row r="5825" ht="15.75" customHeight="1">
      <c r="A5825" s="16" t="str">
        <f t="shared" ref="A5825:B5825" si="5669">A5789</f>
        <v>январь</v>
      </c>
      <c r="B5825" s="18">
        <f t="shared" si="5669"/>
        <v>1</v>
      </c>
      <c r="C5825" s="18">
        <f t="shared" si="215"/>
        <v>161</v>
      </c>
      <c r="D5825" s="19" t="str">
        <f t="shared" si="216"/>
        <v>платежи</v>
      </c>
      <c r="E5825" s="20">
        <v>59.5</v>
      </c>
      <c r="F5825" s="21">
        <v>43.315999999999995</v>
      </c>
      <c r="G5825" s="22">
        <v>4.958333333333334</v>
      </c>
      <c r="H5825" s="21">
        <v>12.0</v>
      </c>
    </row>
    <row r="5826" ht="15.75" customHeight="1">
      <c r="A5826" s="16" t="str">
        <f t="shared" ref="A5826:B5826" si="5670">A5790</f>
        <v>февраль</v>
      </c>
      <c r="B5826" s="18">
        <f t="shared" si="5670"/>
        <v>1</v>
      </c>
      <c r="C5826" s="18">
        <f t="shared" si="215"/>
        <v>161</v>
      </c>
      <c r="D5826" s="19" t="str">
        <f t="shared" si="216"/>
        <v>платежи</v>
      </c>
      <c r="E5826" s="20">
        <v>57.49999999999999</v>
      </c>
      <c r="F5826" s="21">
        <v>40.6525</v>
      </c>
      <c r="G5826" s="22">
        <v>3.993055555555556</v>
      </c>
      <c r="H5826" s="21">
        <v>14.4</v>
      </c>
    </row>
    <row r="5827" ht="15.75" customHeight="1">
      <c r="A5827" s="16" t="str">
        <f t="shared" ref="A5827:B5827" si="5671">A5791</f>
        <v>март</v>
      </c>
      <c r="B5827" s="18">
        <f t="shared" si="5671"/>
        <v>1</v>
      </c>
      <c r="C5827" s="18">
        <f t="shared" si="215"/>
        <v>161</v>
      </c>
      <c r="D5827" s="19" t="str">
        <f t="shared" si="216"/>
        <v>платежи</v>
      </c>
      <c r="E5827" s="20">
        <v>55.50000000000001</v>
      </c>
      <c r="F5827" s="21">
        <v>38.849999999999994</v>
      </c>
      <c r="G5827" s="22">
        <v>4.625</v>
      </c>
      <c r="H5827" s="21">
        <v>12.0</v>
      </c>
    </row>
    <row r="5828" ht="15.75" customHeight="1">
      <c r="A5828" s="16" t="str">
        <f t="shared" ref="A5828:B5828" si="5672">A5792</f>
        <v>апрель</v>
      </c>
      <c r="B5828" s="18">
        <f t="shared" si="5672"/>
        <v>2</v>
      </c>
      <c r="C5828" s="18">
        <f t="shared" si="215"/>
        <v>161</v>
      </c>
      <c r="D5828" s="19" t="str">
        <f t="shared" si="216"/>
        <v>платежи</v>
      </c>
      <c r="E5828" s="20">
        <v>56.49999999999999</v>
      </c>
      <c r="F5828" s="21">
        <v>38.75899999999999</v>
      </c>
      <c r="G5828" s="22">
        <v>4.28030303030303</v>
      </c>
      <c r="H5828" s="21">
        <v>13.2</v>
      </c>
    </row>
    <row r="5829" ht="15.75" customHeight="1">
      <c r="A5829" s="16" t="str">
        <f t="shared" ref="A5829:B5829" si="5673">A5793</f>
        <v>май</v>
      </c>
      <c r="B5829" s="18">
        <f t="shared" si="5673"/>
        <v>2</v>
      </c>
      <c r="C5829" s="18">
        <f t="shared" si="215"/>
        <v>161</v>
      </c>
      <c r="D5829" s="19" t="str">
        <f t="shared" si="216"/>
        <v>платежи</v>
      </c>
      <c r="E5829" s="20">
        <v>56.99999999999999</v>
      </c>
      <c r="F5829" s="21">
        <v>41.097</v>
      </c>
      <c r="G5829" s="22">
        <v>4.75</v>
      </c>
      <c r="H5829" s="21">
        <v>12.0</v>
      </c>
    </row>
    <row r="5830" ht="15.75" customHeight="1">
      <c r="A5830" s="16" t="str">
        <f t="shared" ref="A5830:B5830" si="5674">A5794</f>
        <v>июнь</v>
      </c>
      <c r="B5830" s="18">
        <f t="shared" si="5674"/>
        <v>2</v>
      </c>
      <c r="C5830" s="18">
        <f t="shared" si="215"/>
        <v>161</v>
      </c>
      <c r="D5830" s="19" t="str">
        <f t="shared" si="216"/>
        <v>платежи</v>
      </c>
      <c r="E5830" s="20">
        <v>54.50000000000001</v>
      </c>
      <c r="F5830" s="21">
        <v>36.623999999999995</v>
      </c>
      <c r="G5830" s="22">
        <v>4.541666666666667</v>
      </c>
      <c r="H5830" s="21">
        <v>12.0</v>
      </c>
    </row>
    <row r="5831" ht="15.75" customHeight="1">
      <c r="A5831" s="16" t="str">
        <f t="shared" ref="A5831:B5831" si="5675">A5795</f>
        <v>июль</v>
      </c>
      <c r="B5831" s="18">
        <f t="shared" si="5675"/>
        <v>3</v>
      </c>
      <c r="C5831" s="18">
        <f t="shared" si="215"/>
        <v>161</v>
      </c>
      <c r="D5831" s="19" t="str">
        <f t="shared" si="216"/>
        <v>платежи</v>
      </c>
      <c r="E5831" s="20">
        <v>48.5</v>
      </c>
      <c r="F5831" s="21">
        <v>33.610499999999995</v>
      </c>
      <c r="G5831" s="22">
        <v>4.041666666666667</v>
      </c>
      <c r="H5831" s="21">
        <v>12.0</v>
      </c>
    </row>
    <row r="5832" ht="15.75" customHeight="1">
      <c r="A5832" s="16" t="str">
        <f t="shared" ref="A5832:B5832" si="5676">A5796</f>
        <v>август</v>
      </c>
      <c r="B5832" s="18">
        <f t="shared" si="5676"/>
        <v>3</v>
      </c>
      <c r="C5832" s="18">
        <f t="shared" si="215"/>
        <v>161</v>
      </c>
      <c r="D5832" s="19" t="str">
        <f t="shared" si="216"/>
        <v>платежи</v>
      </c>
      <c r="E5832" s="20">
        <v>41.0</v>
      </c>
      <c r="F5832" s="21">
        <v>27.839000000000002</v>
      </c>
      <c r="G5832" s="22">
        <v>3.106060606060606</v>
      </c>
      <c r="H5832" s="21">
        <v>13.2</v>
      </c>
    </row>
    <row r="5833" ht="15.75" customHeight="1">
      <c r="A5833" s="16" t="str">
        <f t="shared" ref="A5833:B5833" si="5677">A5797</f>
        <v>сентябрь</v>
      </c>
      <c r="B5833" s="18">
        <f t="shared" si="5677"/>
        <v>3</v>
      </c>
      <c r="C5833" s="18">
        <f t="shared" si="215"/>
        <v>161</v>
      </c>
      <c r="D5833" s="19" t="str">
        <f t="shared" si="216"/>
        <v>платежи</v>
      </c>
      <c r="E5833" s="20">
        <v>47.5</v>
      </c>
      <c r="F5833" s="21">
        <v>32.585</v>
      </c>
      <c r="G5833" s="22">
        <v>3.298611111111111</v>
      </c>
      <c r="H5833" s="21">
        <v>14.4</v>
      </c>
    </row>
    <row r="5834" ht="15.75" customHeight="1">
      <c r="A5834" s="16" t="str">
        <f t="shared" ref="A5834:B5834" si="5678">A5798</f>
        <v>январь</v>
      </c>
      <c r="B5834" s="18">
        <f t="shared" si="5678"/>
        <v>1</v>
      </c>
      <c r="C5834" s="18">
        <f t="shared" si="215"/>
        <v>157</v>
      </c>
      <c r="D5834" s="19" t="str">
        <f t="shared" si="216"/>
        <v>Услуги</v>
      </c>
      <c r="E5834" s="20">
        <v>59.0</v>
      </c>
      <c r="F5834" s="21">
        <v>41.3</v>
      </c>
      <c r="G5834" s="22">
        <v>5.462962962962963</v>
      </c>
      <c r="H5834" s="21">
        <v>10.8</v>
      </c>
    </row>
    <row r="5835" ht="15.75" customHeight="1">
      <c r="A5835" s="16" t="str">
        <f t="shared" ref="A5835:B5835" si="5679">A5799</f>
        <v>февраль</v>
      </c>
      <c r="B5835" s="18">
        <f t="shared" si="5679"/>
        <v>1</v>
      </c>
      <c r="C5835" s="18">
        <f t="shared" si="215"/>
        <v>157</v>
      </c>
      <c r="D5835" s="19" t="str">
        <f t="shared" si="216"/>
        <v>Услуги</v>
      </c>
      <c r="E5835" s="20">
        <v>49.0</v>
      </c>
      <c r="F5835" s="21">
        <v>34.3</v>
      </c>
      <c r="G5835" s="22">
        <v>3.4027777777777777</v>
      </c>
      <c r="H5835" s="21">
        <v>14.4</v>
      </c>
    </row>
    <row r="5836" ht="15.75" customHeight="1">
      <c r="A5836" s="16" t="str">
        <f t="shared" ref="A5836:B5836" si="5680">A5800</f>
        <v>март</v>
      </c>
      <c r="B5836" s="18">
        <f t="shared" si="5680"/>
        <v>1</v>
      </c>
      <c r="C5836" s="18">
        <f t="shared" si="215"/>
        <v>157</v>
      </c>
      <c r="D5836" s="19" t="str">
        <f t="shared" si="216"/>
        <v>Услуги</v>
      </c>
      <c r="E5836" s="20">
        <v>40.0</v>
      </c>
      <c r="F5836" s="21">
        <v>26.6</v>
      </c>
      <c r="G5836" s="22">
        <v>3.0303030303030303</v>
      </c>
      <c r="H5836" s="21">
        <v>13.2</v>
      </c>
    </row>
    <row r="5837" ht="15.75" customHeight="1">
      <c r="A5837" s="16" t="str">
        <f t="shared" ref="A5837:B5837" si="5681">A5801</f>
        <v>апрель</v>
      </c>
      <c r="B5837" s="18">
        <f t="shared" si="5681"/>
        <v>2</v>
      </c>
      <c r="C5837" s="18">
        <f t="shared" si="215"/>
        <v>157</v>
      </c>
      <c r="D5837" s="19" t="str">
        <f t="shared" si="216"/>
        <v>Услуги</v>
      </c>
      <c r="E5837" s="20">
        <v>48.0</v>
      </c>
      <c r="F5837" s="21">
        <v>35.279999999999994</v>
      </c>
      <c r="G5837" s="22">
        <v>3.3333333333333335</v>
      </c>
      <c r="H5837" s="21">
        <v>14.4</v>
      </c>
    </row>
    <row r="5838" ht="15.75" customHeight="1">
      <c r="A5838" s="16" t="str">
        <f t="shared" ref="A5838:B5838" si="5682">A5802</f>
        <v>май</v>
      </c>
      <c r="B5838" s="18">
        <f t="shared" si="5682"/>
        <v>2</v>
      </c>
      <c r="C5838" s="18">
        <f t="shared" si="215"/>
        <v>157</v>
      </c>
      <c r="D5838" s="19" t="str">
        <f t="shared" si="216"/>
        <v>Услуги</v>
      </c>
      <c r="E5838" s="20">
        <v>42.5</v>
      </c>
      <c r="F5838" s="21">
        <v>30.642499999999995</v>
      </c>
      <c r="G5838" s="22">
        <v>3.935185185185186</v>
      </c>
      <c r="H5838" s="21">
        <v>10.8</v>
      </c>
    </row>
    <row r="5839" ht="15.75" customHeight="1">
      <c r="A5839" s="16" t="str">
        <f t="shared" ref="A5839:B5839" si="5683">A5803</f>
        <v>июнь</v>
      </c>
      <c r="B5839" s="18">
        <f t="shared" si="5683"/>
        <v>2</v>
      </c>
      <c r="C5839" s="18">
        <f t="shared" si="215"/>
        <v>157</v>
      </c>
      <c r="D5839" s="19" t="str">
        <f t="shared" si="216"/>
        <v>Услуги</v>
      </c>
      <c r="E5839" s="20">
        <v>50.0</v>
      </c>
      <c r="F5839" s="21">
        <v>36.75</v>
      </c>
      <c r="G5839" s="22">
        <v>4.62962962962963</v>
      </c>
      <c r="H5839" s="21">
        <v>10.8</v>
      </c>
    </row>
    <row r="5840" ht="15.75" customHeight="1">
      <c r="A5840" s="16" t="str">
        <f t="shared" ref="A5840:B5840" si="5684">A5804</f>
        <v>июль</v>
      </c>
      <c r="B5840" s="18">
        <f t="shared" si="5684"/>
        <v>3</v>
      </c>
      <c r="C5840" s="18">
        <f t="shared" si="215"/>
        <v>157</v>
      </c>
      <c r="D5840" s="19" t="str">
        <f t="shared" si="216"/>
        <v>Услуги</v>
      </c>
      <c r="E5840" s="20">
        <v>42.0</v>
      </c>
      <c r="F5840" s="21">
        <v>29.988</v>
      </c>
      <c r="G5840" s="22">
        <v>3.1818181818181817</v>
      </c>
      <c r="H5840" s="21">
        <v>13.2</v>
      </c>
    </row>
    <row r="5841" ht="15.75" customHeight="1">
      <c r="A5841" s="16" t="str">
        <f t="shared" ref="A5841:B5841" si="5685">A5805</f>
        <v>август</v>
      </c>
      <c r="B5841" s="18">
        <f t="shared" si="5685"/>
        <v>3</v>
      </c>
      <c r="C5841" s="18">
        <f t="shared" si="215"/>
        <v>157</v>
      </c>
      <c r="D5841" s="19" t="str">
        <f t="shared" si="216"/>
        <v>Услуги</v>
      </c>
      <c r="E5841" s="20">
        <v>45.5</v>
      </c>
      <c r="F5841" s="21">
        <v>30.894499999999997</v>
      </c>
      <c r="G5841" s="22">
        <v>3.1597222222222223</v>
      </c>
      <c r="H5841" s="21">
        <v>14.4</v>
      </c>
    </row>
    <row r="5842" ht="15.75" customHeight="1">
      <c r="A5842" s="16" t="str">
        <f t="shared" ref="A5842:B5842" si="5686">A5806</f>
        <v>сентябрь</v>
      </c>
      <c r="B5842" s="18">
        <f t="shared" si="5686"/>
        <v>3</v>
      </c>
      <c r="C5842" s="18">
        <f t="shared" si="215"/>
        <v>157</v>
      </c>
      <c r="D5842" s="19" t="str">
        <f t="shared" si="216"/>
        <v>Услуги</v>
      </c>
      <c r="E5842" s="20">
        <v>59.0</v>
      </c>
      <c r="F5842" s="21">
        <v>39.647999999999996</v>
      </c>
      <c r="G5842" s="22">
        <v>4.097222222222223</v>
      </c>
      <c r="H5842" s="21">
        <v>14.4</v>
      </c>
    </row>
    <row r="5843" ht="15.75" customHeight="1">
      <c r="A5843" s="16" t="str">
        <f t="shared" ref="A5843:B5843" si="5687">A5807</f>
        <v>январь</v>
      </c>
      <c r="B5843" s="18">
        <f t="shared" si="5687"/>
        <v>1</v>
      </c>
      <c r="C5843" s="18">
        <f t="shared" si="215"/>
        <v>160</v>
      </c>
      <c r="D5843" s="19" t="str">
        <f t="shared" si="216"/>
        <v>Услуги</v>
      </c>
      <c r="E5843" s="20">
        <v>54.50000000000001</v>
      </c>
      <c r="F5843" s="21">
        <v>39.676</v>
      </c>
      <c r="G5843" s="22">
        <v>5.046296296296298</v>
      </c>
      <c r="H5843" s="21">
        <v>10.8</v>
      </c>
    </row>
    <row r="5844" ht="15.75" customHeight="1">
      <c r="A5844" s="16" t="str">
        <f t="shared" ref="A5844:B5844" si="5688">A5808</f>
        <v>февраль</v>
      </c>
      <c r="B5844" s="18">
        <f t="shared" si="5688"/>
        <v>1</v>
      </c>
      <c r="C5844" s="18">
        <f t="shared" si="215"/>
        <v>160</v>
      </c>
      <c r="D5844" s="19" t="str">
        <f t="shared" si="216"/>
        <v>Услуги</v>
      </c>
      <c r="E5844" s="20">
        <v>57.99999999999999</v>
      </c>
      <c r="F5844" s="21">
        <v>40.193999999999996</v>
      </c>
      <c r="G5844" s="22">
        <v>5.370370370370371</v>
      </c>
      <c r="H5844" s="21">
        <v>10.8</v>
      </c>
    </row>
    <row r="5845" ht="15.75" customHeight="1">
      <c r="A5845" s="16" t="str">
        <f t="shared" ref="A5845:B5845" si="5689">A5809</f>
        <v>март</v>
      </c>
      <c r="B5845" s="18">
        <f t="shared" si="5689"/>
        <v>1</v>
      </c>
      <c r="C5845" s="18">
        <f t="shared" si="215"/>
        <v>160</v>
      </c>
      <c r="D5845" s="19" t="str">
        <f t="shared" si="216"/>
        <v>Услуги</v>
      </c>
      <c r="E5845" s="20">
        <v>44.5</v>
      </c>
      <c r="F5845" s="21">
        <v>32.0845</v>
      </c>
      <c r="G5845" s="22">
        <v>4.120370370370371</v>
      </c>
      <c r="H5845" s="21">
        <v>10.8</v>
      </c>
    </row>
    <row r="5846" ht="15.75" customHeight="1">
      <c r="A5846" s="16" t="str">
        <f t="shared" ref="A5846:B5846" si="5690">A5810</f>
        <v>апрель</v>
      </c>
      <c r="B5846" s="18">
        <f t="shared" si="5690"/>
        <v>2</v>
      </c>
      <c r="C5846" s="18">
        <f t="shared" si="215"/>
        <v>160</v>
      </c>
      <c r="D5846" s="19" t="str">
        <f t="shared" si="216"/>
        <v>Услуги</v>
      </c>
      <c r="E5846" s="20">
        <v>50.0</v>
      </c>
      <c r="F5846" s="21">
        <v>34.65</v>
      </c>
      <c r="G5846" s="22">
        <v>3.787878787878788</v>
      </c>
      <c r="H5846" s="21">
        <v>13.2</v>
      </c>
    </row>
    <row r="5847" ht="15.75" customHeight="1">
      <c r="A5847" s="16" t="str">
        <f t="shared" ref="A5847:B5847" si="5691">A5811</f>
        <v>май</v>
      </c>
      <c r="B5847" s="18">
        <f t="shared" si="5691"/>
        <v>2</v>
      </c>
      <c r="C5847" s="18">
        <f t="shared" si="215"/>
        <v>160</v>
      </c>
      <c r="D5847" s="19" t="str">
        <f t="shared" si="216"/>
        <v>Услуги</v>
      </c>
      <c r="E5847" s="20">
        <v>47.5</v>
      </c>
      <c r="F5847" s="21">
        <v>32.9175</v>
      </c>
      <c r="G5847" s="22">
        <v>3.5984848484848486</v>
      </c>
      <c r="H5847" s="21">
        <v>13.2</v>
      </c>
    </row>
    <row r="5848" ht="15.75" customHeight="1">
      <c r="A5848" s="16" t="str">
        <f t="shared" ref="A5848:B5848" si="5692">A5812</f>
        <v>июнь</v>
      </c>
      <c r="B5848" s="18">
        <f t="shared" si="5692"/>
        <v>2</v>
      </c>
      <c r="C5848" s="18">
        <f t="shared" si="215"/>
        <v>160</v>
      </c>
      <c r="D5848" s="19" t="str">
        <f t="shared" si="216"/>
        <v>Услуги</v>
      </c>
      <c r="E5848" s="20">
        <v>49.5</v>
      </c>
      <c r="F5848" s="21">
        <v>34.9965</v>
      </c>
      <c r="G5848" s="22">
        <v>3.4375000000000004</v>
      </c>
      <c r="H5848" s="21">
        <v>14.4</v>
      </c>
    </row>
    <row r="5849" ht="15.75" customHeight="1">
      <c r="A5849" s="16" t="str">
        <f t="shared" ref="A5849:B5849" si="5693">A5813</f>
        <v>июль</v>
      </c>
      <c r="B5849" s="18">
        <f t="shared" si="5693"/>
        <v>3</v>
      </c>
      <c r="C5849" s="18">
        <f t="shared" si="215"/>
        <v>160</v>
      </c>
      <c r="D5849" s="19" t="str">
        <f t="shared" si="216"/>
        <v>Услуги</v>
      </c>
      <c r="E5849" s="20">
        <v>53.5</v>
      </c>
      <c r="F5849" s="21">
        <v>35.57749999999999</v>
      </c>
      <c r="G5849" s="22">
        <v>4.053030303030303</v>
      </c>
      <c r="H5849" s="21">
        <v>13.2</v>
      </c>
    </row>
    <row r="5850" ht="15.75" customHeight="1">
      <c r="A5850" s="16" t="str">
        <f t="shared" ref="A5850:B5850" si="5694">A5814</f>
        <v>август</v>
      </c>
      <c r="B5850" s="18">
        <f t="shared" si="5694"/>
        <v>3</v>
      </c>
      <c r="C5850" s="18">
        <f t="shared" si="215"/>
        <v>160</v>
      </c>
      <c r="D5850" s="19" t="str">
        <f t="shared" si="216"/>
        <v>Услуги</v>
      </c>
      <c r="E5850" s="20">
        <v>56.00000000000001</v>
      </c>
      <c r="F5850" s="21">
        <v>39.983999999999995</v>
      </c>
      <c r="G5850" s="22">
        <v>5.185185185185185</v>
      </c>
      <c r="H5850" s="21">
        <v>10.8</v>
      </c>
    </row>
    <row r="5851" ht="15.75" customHeight="1">
      <c r="A5851" s="16" t="str">
        <f t="shared" ref="A5851:B5851" si="5695">A5815</f>
        <v>сентябрь</v>
      </c>
      <c r="B5851" s="18">
        <f t="shared" si="5695"/>
        <v>3</v>
      </c>
      <c r="C5851" s="18">
        <f t="shared" si="215"/>
        <v>160</v>
      </c>
      <c r="D5851" s="19" t="str">
        <f t="shared" si="216"/>
        <v>Услуги</v>
      </c>
      <c r="E5851" s="20">
        <v>51.0</v>
      </c>
      <c r="F5851" s="21">
        <v>37.128</v>
      </c>
      <c r="G5851" s="22">
        <v>4.25</v>
      </c>
      <c r="H5851" s="21">
        <v>12.0</v>
      </c>
    </row>
    <row r="5852" ht="15.75" customHeight="1">
      <c r="A5852" s="16" t="str">
        <f t="shared" ref="A5852:B5852" si="5696">A5816</f>
        <v>январь</v>
      </c>
      <c r="B5852" s="18">
        <f t="shared" si="5696"/>
        <v>1</v>
      </c>
      <c r="C5852" s="18">
        <f t="shared" si="215"/>
        <v>161</v>
      </c>
      <c r="D5852" s="19" t="str">
        <f t="shared" si="216"/>
        <v>телефоны и гаджеты</v>
      </c>
      <c r="E5852" s="20">
        <v>46.5</v>
      </c>
      <c r="F5852" s="21">
        <v>33.852</v>
      </c>
      <c r="G5852" s="22">
        <v>4.305555555555555</v>
      </c>
      <c r="H5852" s="21">
        <v>10.8</v>
      </c>
    </row>
    <row r="5853" ht="15.75" customHeight="1">
      <c r="A5853" s="16" t="str">
        <f t="shared" ref="A5853:B5853" si="5697">A5817</f>
        <v>февраль</v>
      </c>
      <c r="B5853" s="18">
        <f t="shared" si="5697"/>
        <v>1</v>
      </c>
      <c r="C5853" s="18">
        <f t="shared" si="215"/>
        <v>161</v>
      </c>
      <c r="D5853" s="19" t="str">
        <f t="shared" si="216"/>
        <v>телефоны и гаджеты</v>
      </c>
      <c r="E5853" s="20">
        <v>55.00000000000001</v>
      </c>
      <c r="F5853" s="21">
        <v>39.655</v>
      </c>
      <c r="G5853" s="22">
        <v>5.0925925925925934</v>
      </c>
      <c r="H5853" s="21">
        <v>10.8</v>
      </c>
    </row>
    <row r="5854" ht="15.75" customHeight="1">
      <c r="A5854" s="16" t="str">
        <f t="shared" ref="A5854:B5854" si="5698">A5818</f>
        <v>март</v>
      </c>
      <c r="B5854" s="18">
        <f t="shared" si="5698"/>
        <v>1</v>
      </c>
      <c r="C5854" s="18">
        <f t="shared" si="215"/>
        <v>161</v>
      </c>
      <c r="D5854" s="19" t="str">
        <f t="shared" si="216"/>
        <v>телефоны и гаджеты</v>
      </c>
      <c r="E5854" s="20">
        <v>42.0</v>
      </c>
      <c r="F5854" s="21">
        <v>30.870000000000005</v>
      </c>
      <c r="G5854" s="22">
        <v>3.888888888888889</v>
      </c>
      <c r="H5854" s="21">
        <v>10.8</v>
      </c>
    </row>
    <row r="5855" ht="15.75" customHeight="1">
      <c r="A5855" s="16" t="str">
        <f t="shared" ref="A5855:B5855" si="5699">A5819</f>
        <v>апрель</v>
      </c>
      <c r="B5855" s="18">
        <f t="shared" si="5699"/>
        <v>2</v>
      </c>
      <c r="C5855" s="18">
        <f t="shared" si="215"/>
        <v>161</v>
      </c>
      <c r="D5855" s="19" t="str">
        <f t="shared" si="216"/>
        <v>телефоны и гаджеты</v>
      </c>
      <c r="E5855" s="20">
        <v>45.5</v>
      </c>
      <c r="F5855" s="21">
        <v>32.805499999999995</v>
      </c>
      <c r="G5855" s="22">
        <v>3.1597222222222223</v>
      </c>
      <c r="H5855" s="21">
        <v>14.4</v>
      </c>
    </row>
    <row r="5856" ht="15.75" customHeight="1">
      <c r="A5856" s="16" t="str">
        <f t="shared" ref="A5856:B5856" si="5700">A5820</f>
        <v>май</v>
      </c>
      <c r="B5856" s="18">
        <f t="shared" si="5700"/>
        <v>2</v>
      </c>
      <c r="C5856" s="18">
        <f t="shared" si="215"/>
        <v>161</v>
      </c>
      <c r="D5856" s="19" t="str">
        <f t="shared" si="216"/>
        <v>телефоны и гаджеты</v>
      </c>
      <c r="E5856" s="20">
        <v>41.0</v>
      </c>
      <c r="F5856" s="21">
        <v>29.274</v>
      </c>
      <c r="G5856" s="22">
        <v>2.8472222222222223</v>
      </c>
      <c r="H5856" s="21">
        <v>14.4</v>
      </c>
    </row>
    <row r="5857" ht="15.75" customHeight="1">
      <c r="A5857" s="16" t="str">
        <f t="shared" ref="A5857:B5857" si="5701">A5821</f>
        <v>июнь</v>
      </c>
      <c r="B5857" s="18">
        <f t="shared" si="5701"/>
        <v>2</v>
      </c>
      <c r="C5857" s="18">
        <f t="shared" si="215"/>
        <v>161</v>
      </c>
      <c r="D5857" s="19" t="str">
        <f t="shared" si="216"/>
        <v>телефоны и гаджеты</v>
      </c>
      <c r="E5857" s="20">
        <v>59.5</v>
      </c>
      <c r="F5857" s="21">
        <v>41.23349999999999</v>
      </c>
      <c r="G5857" s="22">
        <v>4.958333333333334</v>
      </c>
      <c r="H5857" s="21">
        <v>12.0</v>
      </c>
    </row>
    <row r="5858" ht="15.75" customHeight="1">
      <c r="A5858" s="16" t="str">
        <f t="shared" ref="A5858:B5858" si="5702">A5822</f>
        <v>июль</v>
      </c>
      <c r="B5858" s="18">
        <f t="shared" si="5702"/>
        <v>3</v>
      </c>
      <c r="C5858" s="18">
        <f t="shared" si="215"/>
        <v>161</v>
      </c>
      <c r="D5858" s="19" t="str">
        <f t="shared" si="216"/>
        <v>телефоны и гаджеты</v>
      </c>
      <c r="E5858" s="20">
        <v>59.5</v>
      </c>
      <c r="F5858" s="21">
        <v>43.315999999999995</v>
      </c>
      <c r="G5858" s="22">
        <v>4.958333333333334</v>
      </c>
      <c r="H5858" s="21">
        <v>12.0</v>
      </c>
    </row>
    <row r="5859" ht="15.75" customHeight="1">
      <c r="A5859" s="16" t="str">
        <f t="shared" ref="A5859:B5859" si="5703">A5823</f>
        <v>август</v>
      </c>
      <c r="B5859" s="18">
        <f t="shared" si="5703"/>
        <v>3</v>
      </c>
      <c r="C5859" s="18">
        <f t="shared" si="215"/>
        <v>161</v>
      </c>
      <c r="D5859" s="19" t="str">
        <f t="shared" si="216"/>
        <v>телефоны и гаджеты</v>
      </c>
      <c r="E5859" s="20">
        <v>54.0</v>
      </c>
      <c r="F5859" s="21">
        <v>37.044</v>
      </c>
      <c r="G5859" s="22">
        <v>5.0</v>
      </c>
      <c r="H5859" s="21">
        <v>10.8</v>
      </c>
    </row>
    <row r="5860" ht="15.75" customHeight="1">
      <c r="A5860" s="16" t="str">
        <f t="shared" ref="A5860:B5860" si="5704">A5824</f>
        <v>сентябрь</v>
      </c>
      <c r="B5860" s="18">
        <f t="shared" si="5704"/>
        <v>3</v>
      </c>
      <c r="C5860" s="18">
        <f t="shared" si="215"/>
        <v>161</v>
      </c>
      <c r="D5860" s="19" t="str">
        <f t="shared" si="216"/>
        <v>телефоны и гаджеты</v>
      </c>
      <c r="E5860" s="20">
        <v>56.00000000000001</v>
      </c>
      <c r="F5860" s="21">
        <v>39.983999999999995</v>
      </c>
      <c r="G5860" s="22">
        <v>3.888888888888889</v>
      </c>
      <c r="H5860" s="21">
        <v>14.4</v>
      </c>
    </row>
    <row r="5861" ht="15.75" customHeight="1">
      <c r="A5861" s="16" t="str">
        <f t="shared" ref="A5861:B5861" si="5705">A5825</f>
        <v>январь</v>
      </c>
      <c r="B5861" s="18">
        <f t="shared" si="5705"/>
        <v>1</v>
      </c>
      <c r="C5861" s="18">
        <f t="shared" si="215"/>
        <v>162</v>
      </c>
      <c r="D5861" s="19" t="str">
        <f t="shared" si="216"/>
        <v>платежи</v>
      </c>
      <c r="E5861" s="20">
        <v>53.0</v>
      </c>
      <c r="F5861" s="21">
        <v>37.471</v>
      </c>
      <c r="G5861" s="22">
        <v>4.015151515151515</v>
      </c>
      <c r="H5861" s="21">
        <v>13.2</v>
      </c>
    </row>
    <row r="5862" ht="15.75" customHeight="1">
      <c r="A5862" s="16" t="str">
        <f t="shared" ref="A5862:B5862" si="5706">A5826</f>
        <v>февраль</v>
      </c>
      <c r="B5862" s="18">
        <f t="shared" si="5706"/>
        <v>1</v>
      </c>
      <c r="C5862" s="18">
        <f t="shared" si="215"/>
        <v>162</v>
      </c>
      <c r="D5862" s="19" t="str">
        <f t="shared" si="216"/>
        <v>платежи</v>
      </c>
      <c r="E5862" s="20">
        <v>51.5</v>
      </c>
      <c r="F5862" s="21">
        <v>36.4105</v>
      </c>
      <c r="G5862" s="22">
        <v>4.768518518518519</v>
      </c>
      <c r="H5862" s="21">
        <v>10.8</v>
      </c>
    </row>
    <row r="5863" ht="15.75" customHeight="1">
      <c r="A5863" s="16" t="str">
        <f t="shared" ref="A5863:B5863" si="5707">A5827</f>
        <v>март</v>
      </c>
      <c r="B5863" s="18">
        <f t="shared" si="5707"/>
        <v>1</v>
      </c>
      <c r="C5863" s="18">
        <f t="shared" si="215"/>
        <v>162</v>
      </c>
      <c r="D5863" s="19" t="str">
        <f t="shared" si="216"/>
        <v>платежи</v>
      </c>
      <c r="E5863" s="20">
        <v>41.0</v>
      </c>
      <c r="F5863" s="21">
        <v>27.839000000000002</v>
      </c>
      <c r="G5863" s="22">
        <v>3.7962962962962967</v>
      </c>
      <c r="H5863" s="21">
        <v>10.8</v>
      </c>
    </row>
    <row r="5864" ht="15.75" customHeight="1">
      <c r="A5864" s="16" t="str">
        <f t="shared" ref="A5864:B5864" si="5708">A5828</f>
        <v>апрель</v>
      </c>
      <c r="B5864" s="18">
        <f t="shared" si="5708"/>
        <v>2</v>
      </c>
      <c r="C5864" s="18">
        <f t="shared" si="215"/>
        <v>162</v>
      </c>
      <c r="D5864" s="19" t="str">
        <f t="shared" si="216"/>
        <v>платежи</v>
      </c>
      <c r="E5864" s="20">
        <v>55.00000000000001</v>
      </c>
      <c r="F5864" s="21">
        <v>36.96</v>
      </c>
      <c r="G5864" s="22">
        <v>4.166666666666666</v>
      </c>
      <c r="H5864" s="21">
        <v>13.2</v>
      </c>
    </row>
    <row r="5865" ht="15.75" customHeight="1">
      <c r="A5865" s="16" t="str">
        <f t="shared" ref="A5865:B5865" si="5709">A5829</f>
        <v>май</v>
      </c>
      <c r="B5865" s="18">
        <f t="shared" si="5709"/>
        <v>2</v>
      </c>
      <c r="C5865" s="18">
        <f t="shared" si="215"/>
        <v>162</v>
      </c>
      <c r="D5865" s="19" t="str">
        <f t="shared" si="216"/>
        <v>платежи</v>
      </c>
      <c r="E5865" s="20">
        <v>47.0</v>
      </c>
      <c r="F5865" s="21">
        <v>31.583999999999996</v>
      </c>
      <c r="G5865" s="22">
        <v>3.5606060606060606</v>
      </c>
      <c r="H5865" s="21">
        <v>13.2</v>
      </c>
    </row>
    <row r="5866" ht="15.75" customHeight="1">
      <c r="A5866" s="16" t="str">
        <f t="shared" ref="A5866:B5866" si="5710">A5830</f>
        <v>июнь</v>
      </c>
      <c r="B5866" s="18">
        <f t="shared" si="5710"/>
        <v>2</v>
      </c>
      <c r="C5866" s="18">
        <f t="shared" si="215"/>
        <v>162</v>
      </c>
      <c r="D5866" s="19" t="str">
        <f t="shared" si="216"/>
        <v>платежи</v>
      </c>
      <c r="E5866" s="20">
        <v>54.0</v>
      </c>
      <c r="F5866" s="21">
        <v>38.934</v>
      </c>
      <c r="G5866" s="22">
        <v>4.090909090909091</v>
      </c>
      <c r="H5866" s="21">
        <v>13.2</v>
      </c>
    </row>
    <row r="5867" ht="15.75" customHeight="1">
      <c r="A5867" s="16" t="str">
        <f t="shared" ref="A5867:B5867" si="5711">A5831</f>
        <v>июль</v>
      </c>
      <c r="B5867" s="18">
        <f t="shared" si="5711"/>
        <v>3</v>
      </c>
      <c r="C5867" s="18">
        <f t="shared" si="215"/>
        <v>162</v>
      </c>
      <c r="D5867" s="19" t="str">
        <f t="shared" si="216"/>
        <v>платежи</v>
      </c>
      <c r="E5867" s="20">
        <v>60.0</v>
      </c>
      <c r="F5867" s="21">
        <v>41.58</v>
      </c>
      <c r="G5867" s="22">
        <v>5.0</v>
      </c>
      <c r="H5867" s="21">
        <v>12.0</v>
      </c>
    </row>
    <row r="5868" ht="15.75" customHeight="1">
      <c r="A5868" s="16" t="str">
        <f t="shared" ref="A5868:B5868" si="5712">A5832</f>
        <v>август</v>
      </c>
      <c r="B5868" s="18">
        <f t="shared" si="5712"/>
        <v>3</v>
      </c>
      <c r="C5868" s="18">
        <f t="shared" si="215"/>
        <v>162</v>
      </c>
      <c r="D5868" s="19" t="str">
        <f t="shared" si="216"/>
        <v>платежи</v>
      </c>
      <c r="E5868" s="20">
        <v>52.0</v>
      </c>
      <c r="F5868" s="21">
        <v>36.763999999999996</v>
      </c>
      <c r="G5868" s="22">
        <v>4.814814814814815</v>
      </c>
      <c r="H5868" s="21">
        <v>10.8</v>
      </c>
    </row>
    <row r="5869" ht="15.75" customHeight="1">
      <c r="A5869" s="16" t="str">
        <f t="shared" ref="A5869:B5869" si="5713">A5833</f>
        <v>сентябрь</v>
      </c>
      <c r="B5869" s="18">
        <f t="shared" si="5713"/>
        <v>3</v>
      </c>
      <c r="C5869" s="18">
        <f t="shared" si="215"/>
        <v>162</v>
      </c>
      <c r="D5869" s="19" t="str">
        <f t="shared" si="216"/>
        <v>платежи</v>
      </c>
      <c r="E5869" s="20">
        <v>40.5</v>
      </c>
      <c r="F5869" s="21">
        <v>26.932500000000005</v>
      </c>
      <c r="G5869" s="22">
        <v>2.8124999999999996</v>
      </c>
      <c r="H5869" s="21">
        <v>14.4</v>
      </c>
    </row>
    <row r="5870" ht="15.75" customHeight="1">
      <c r="A5870" s="16" t="str">
        <f t="shared" ref="A5870:B5870" si="5714">A5834</f>
        <v>январь</v>
      </c>
      <c r="B5870" s="18">
        <f t="shared" si="5714"/>
        <v>1</v>
      </c>
      <c r="C5870" s="18">
        <f t="shared" si="215"/>
        <v>158</v>
      </c>
      <c r="D5870" s="19" t="str">
        <f t="shared" si="216"/>
        <v>Услуги</v>
      </c>
      <c r="E5870" s="20">
        <v>2.61</v>
      </c>
      <c r="F5870" s="21">
        <v>1.2528</v>
      </c>
      <c r="G5870" s="22">
        <v>0.24166666666666664</v>
      </c>
      <c r="H5870" s="21">
        <v>10.8</v>
      </c>
    </row>
    <row r="5871" ht="15.75" customHeight="1">
      <c r="A5871" s="16" t="str">
        <f t="shared" ref="A5871:B5871" si="5715">A5835</f>
        <v>февраль</v>
      </c>
      <c r="B5871" s="18">
        <f t="shared" si="5715"/>
        <v>1</v>
      </c>
      <c r="C5871" s="18">
        <f t="shared" si="215"/>
        <v>158</v>
      </c>
      <c r="D5871" s="19" t="str">
        <f t="shared" si="216"/>
        <v>Услуги</v>
      </c>
      <c r="E5871" s="20">
        <v>3.15</v>
      </c>
      <c r="F5871" s="21">
        <v>1.6380000000000001</v>
      </c>
      <c r="G5871" s="22">
        <v>0.21875</v>
      </c>
      <c r="H5871" s="21">
        <v>14.4</v>
      </c>
    </row>
    <row r="5872" ht="15.75" customHeight="1">
      <c r="A5872" s="16" t="str">
        <f t="shared" ref="A5872:B5872" si="5716">A5836</f>
        <v>март</v>
      </c>
      <c r="B5872" s="18">
        <f t="shared" si="5716"/>
        <v>1</v>
      </c>
      <c r="C5872" s="18">
        <f t="shared" si="215"/>
        <v>158</v>
      </c>
      <c r="D5872" s="19" t="str">
        <f t="shared" si="216"/>
        <v>Услуги</v>
      </c>
      <c r="E5872" s="20">
        <v>3.15</v>
      </c>
      <c r="F5872" s="21">
        <v>1.49625</v>
      </c>
      <c r="G5872" s="22">
        <v>0.21875</v>
      </c>
      <c r="H5872" s="21">
        <v>14.4</v>
      </c>
    </row>
    <row r="5873" ht="15.75" customHeight="1">
      <c r="A5873" s="16" t="str">
        <f t="shared" ref="A5873:B5873" si="5717">A5837</f>
        <v>апрель</v>
      </c>
      <c r="B5873" s="18">
        <f t="shared" si="5717"/>
        <v>2</v>
      </c>
      <c r="C5873" s="18">
        <f t="shared" si="215"/>
        <v>158</v>
      </c>
      <c r="D5873" s="19" t="str">
        <f t="shared" si="216"/>
        <v>Услуги</v>
      </c>
      <c r="E5873" s="20">
        <v>3.54</v>
      </c>
      <c r="F5873" s="21">
        <v>1.6815</v>
      </c>
      <c r="G5873" s="22">
        <v>0.295</v>
      </c>
      <c r="H5873" s="21">
        <v>12.0</v>
      </c>
    </row>
    <row r="5874" ht="15.75" customHeight="1">
      <c r="A5874" s="16" t="str">
        <f t="shared" ref="A5874:B5874" si="5718">A5838</f>
        <v>май</v>
      </c>
      <c r="B5874" s="18">
        <f t="shared" si="5718"/>
        <v>2</v>
      </c>
      <c r="C5874" s="18">
        <f t="shared" si="215"/>
        <v>158</v>
      </c>
      <c r="D5874" s="19" t="str">
        <f t="shared" si="216"/>
        <v>Услуги</v>
      </c>
      <c r="E5874" s="20">
        <v>2.61</v>
      </c>
      <c r="F5874" s="21">
        <v>1.3572</v>
      </c>
      <c r="G5874" s="22">
        <v>0.24166666666666664</v>
      </c>
      <c r="H5874" s="21">
        <v>10.8</v>
      </c>
    </row>
    <row r="5875" ht="15.75" customHeight="1">
      <c r="A5875" s="16" t="str">
        <f t="shared" ref="A5875:B5875" si="5719">A5839</f>
        <v>июнь</v>
      </c>
      <c r="B5875" s="18">
        <f t="shared" si="5719"/>
        <v>2</v>
      </c>
      <c r="C5875" s="18">
        <f t="shared" si="215"/>
        <v>158</v>
      </c>
      <c r="D5875" s="19" t="str">
        <f t="shared" si="216"/>
        <v>Услуги</v>
      </c>
      <c r="E5875" s="20">
        <v>2.76</v>
      </c>
      <c r="F5875" s="21">
        <v>1.3662</v>
      </c>
      <c r="G5875" s="22">
        <v>0.22999999999999998</v>
      </c>
      <c r="H5875" s="21">
        <v>12.0</v>
      </c>
    </row>
    <row r="5876" ht="15.75" customHeight="1">
      <c r="A5876" s="16" t="str">
        <f t="shared" ref="A5876:B5876" si="5720">A5840</f>
        <v>июль</v>
      </c>
      <c r="B5876" s="18">
        <f t="shared" si="5720"/>
        <v>3</v>
      </c>
      <c r="C5876" s="18">
        <f t="shared" si="215"/>
        <v>158</v>
      </c>
      <c r="D5876" s="19" t="str">
        <f t="shared" si="216"/>
        <v>Услуги</v>
      </c>
      <c r="E5876" s="20">
        <v>3.42</v>
      </c>
      <c r="F5876" s="21">
        <v>1.7784</v>
      </c>
      <c r="G5876" s="22">
        <v>0.28500000000000003</v>
      </c>
      <c r="H5876" s="21">
        <v>12.0</v>
      </c>
    </row>
    <row r="5877" ht="15.75" customHeight="1">
      <c r="A5877" s="16" t="str">
        <f t="shared" ref="A5877:B5877" si="5721">A5841</f>
        <v>август</v>
      </c>
      <c r="B5877" s="18">
        <f t="shared" si="5721"/>
        <v>3</v>
      </c>
      <c r="C5877" s="18">
        <f t="shared" si="215"/>
        <v>158</v>
      </c>
      <c r="D5877" s="19" t="str">
        <f t="shared" si="216"/>
        <v>Услуги</v>
      </c>
      <c r="E5877" s="20">
        <v>2.76</v>
      </c>
      <c r="F5877" s="21">
        <v>1.3662</v>
      </c>
      <c r="G5877" s="22">
        <v>0.20909090909090905</v>
      </c>
      <c r="H5877" s="21">
        <v>13.2</v>
      </c>
    </row>
    <row r="5878" ht="15.75" customHeight="1">
      <c r="A5878" s="16" t="str">
        <f t="shared" ref="A5878:B5878" si="5722">A5842</f>
        <v>сентябрь</v>
      </c>
      <c r="B5878" s="18">
        <f t="shared" si="5722"/>
        <v>3</v>
      </c>
      <c r="C5878" s="18">
        <f t="shared" si="215"/>
        <v>158</v>
      </c>
      <c r="D5878" s="19" t="str">
        <f t="shared" si="216"/>
        <v>Услуги</v>
      </c>
      <c r="E5878" s="20">
        <v>3.42</v>
      </c>
      <c r="F5878" s="21">
        <v>1.7442</v>
      </c>
      <c r="G5878" s="22">
        <v>0.31666666666666665</v>
      </c>
      <c r="H5878" s="21">
        <v>10.8</v>
      </c>
    </row>
    <row r="5879" ht="15.75" customHeight="1">
      <c r="A5879" s="16" t="str">
        <f t="shared" ref="A5879:B5879" si="5723">A5843</f>
        <v>январь</v>
      </c>
      <c r="B5879" s="18">
        <f t="shared" si="5723"/>
        <v>1</v>
      </c>
      <c r="C5879" s="18">
        <f t="shared" si="215"/>
        <v>161</v>
      </c>
      <c r="D5879" s="19" t="str">
        <f t="shared" si="216"/>
        <v>Услуги</v>
      </c>
      <c r="E5879" s="20">
        <v>2.67</v>
      </c>
      <c r="F5879" s="21">
        <v>1.26825</v>
      </c>
      <c r="G5879" s="22">
        <v>0.24722222222222223</v>
      </c>
      <c r="H5879" s="21">
        <v>10.8</v>
      </c>
    </row>
    <row r="5880" ht="15.75" customHeight="1">
      <c r="A5880" s="16" t="str">
        <f t="shared" ref="A5880:B5880" si="5724">A5844</f>
        <v>февраль</v>
      </c>
      <c r="B5880" s="18">
        <f t="shared" si="5724"/>
        <v>1</v>
      </c>
      <c r="C5880" s="18">
        <f t="shared" si="215"/>
        <v>161</v>
      </c>
      <c r="D5880" s="19" t="str">
        <f t="shared" si="216"/>
        <v>Услуги</v>
      </c>
      <c r="E5880" s="20">
        <v>3.21</v>
      </c>
      <c r="F5880" s="21">
        <v>1.58895</v>
      </c>
      <c r="G5880" s="22">
        <v>0.24318181818181817</v>
      </c>
      <c r="H5880" s="21">
        <v>13.2</v>
      </c>
    </row>
    <row r="5881" ht="15.75" customHeight="1">
      <c r="A5881" s="16" t="str">
        <f t="shared" ref="A5881:B5881" si="5725">A5845</f>
        <v>март</v>
      </c>
      <c r="B5881" s="18">
        <f t="shared" si="5725"/>
        <v>1</v>
      </c>
      <c r="C5881" s="18">
        <f t="shared" si="215"/>
        <v>161</v>
      </c>
      <c r="D5881" s="19" t="str">
        <f t="shared" si="216"/>
        <v>Услуги</v>
      </c>
      <c r="E5881" s="20">
        <v>3.48</v>
      </c>
      <c r="F5881" s="21">
        <v>1.6703999999999999</v>
      </c>
      <c r="G5881" s="22">
        <v>0.3222222222222222</v>
      </c>
      <c r="H5881" s="21">
        <v>10.8</v>
      </c>
    </row>
    <row r="5882" ht="15.75" customHeight="1">
      <c r="A5882" s="16" t="str">
        <f t="shared" ref="A5882:B5882" si="5726">A5846</f>
        <v>апрель</v>
      </c>
      <c r="B5882" s="18">
        <f t="shared" si="5726"/>
        <v>2</v>
      </c>
      <c r="C5882" s="18">
        <f t="shared" si="215"/>
        <v>161</v>
      </c>
      <c r="D5882" s="19" t="str">
        <f t="shared" si="216"/>
        <v>Услуги</v>
      </c>
      <c r="E5882" s="20">
        <v>2.55</v>
      </c>
      <c r="F5882" s="21">
        <v>1.28775</v>
      </c>
      <c r="G5882" s="22">
        <v>0.2361111111111111</v>
      </c>
      <c r="H5882" s="21">
        <v>10.8</v>
      </c>
    </row>
    <row r="5883" ht="15.75" customHeight="1">
      <c r="A5883" s="16" t="str">
        <f t="shared" ref="A5883:B5883" si="5727">A5847</f>
        <v>май</v>
      </c>
      <c r="B5883" s="18">
        <f t="shared" si="5727"/>
        <v>2</v>
      </c>
      <c r="C5883" s="18">
        <f t="shared" si="215"/>
        <v>161</v>
      </c>
      <c r="D5883" s="19" t="str">
        <f t="shared" si="216"/>
        <v>Услуги</v>
      </c>
      <c r="E5883" s="20">
        <v>3.51</v>
      </c>
      <c r="F5883" s="21">
        <v>1.8252000000000002</v>
      </c>
      <c r="G5883" s="22">
        <v>0.26590909090909093</v>
      </c>
      <c r="H5883" s="21">
        <v>13.2</v>
      </c>
    </row>
    <row r="5884" ht="15.75" customHeight="1">
      <c r="A5884" s="16" t="str">
        <f t="shared" ref="A5884:B5884" si="5728">A5848</f>
        <v>июнь</v>
      </c>
      <c r="B5884" s="18">
        <f t="shared" si="5728"/>
        <v>2</v>
      </c>
      <c r="C5884" s="18">
        <f t="shared" si="215"/>
        <v>161</v>
      </c>
      <c r="D5884" s="19" t="str">
        <f t="shared" si="216"/>
        <v>Услуги</v>
      </c>
      <c r="E5884" s="20">
        <v>3.12</v>
      </c>
      <c r="F5884" s="21">
        <v>1.5756000000000001</v>
      </c>
      <c r="G5884" s="22">
        <v>0.23636363636363636</v>
      </c>
      <c r="H5884" s="21">
        <v>13.2</v>
      </c>
    </row>
    <row r="5885" ht="15.75" customHeight="1">
      <c r="A5885" s="16" t="str">
        <f t="shared" ref="A5885:B5885" si="5729">A5849</f>
        <v>июль</v>
      </c>
      <c r="B5885" s="18">
        <f t="shared" si="5729"/>
        <v>3</v>
      </c>
      <c r="C5885" s="18">
        <f t="shared" si="215"/>
        <v>161</v>
      </c>
      <c r="D5885" s="19" t="str">
        <f t="shared" si="216"/>
        <v>Услуги</v>
      </c>
      <c r="E5885" s="20">
        <v>2.64</v>
      </c>
      <c r="F5885" s="21">
        <v>1.254</v>
      </c>
      <c r="G5885" s="22">
        <v>0.24444444444444446</v>
      </c>
      <c r="H5885" s="21">
        <v>10.8</v>
      </c>
    </row>
    <row r="5886" ht="15.75" customHeight="1">
      <c r="A5886" s="16" t="str">
        <f t="shared" ref="A5886:B5886" si="5730">A5850</f>
        <v>август</v>
      </c>
      <c r="B5886" s="18">
        <f t="shared" si="5730"/>
        <v>3</v>
      </c>
      <c r="C5886" s="18">
        <f t="shared" si="215"/>
        <v>161</v>
      </c>
      <c r="D5886" s="19" t="str">
        <f t="shared" si="216"/>
        <v>Услуги</v>
      </c>
      <c r="E5886" s="20">
        <v>2.88</v>
      </c>
      <c r="F5886" s="21">
        <v>1.4256</v>
      </c>
      <c r="G5886" s="22">
        <v>0.21818181818181817</v>
      </c>
      <c r="H5886" s="21">
        <v>13.2</v>
      </c>
    </row>
    <row r="5887" ht="15.75" customHeight="1">
      <c r="A5887" s="16" t="str">
        <f t="shared" ref="A5887:B5887" si="5731">A5851</f>
        <v>сентябрь</v>
      </c>
      <c r="B5887" s="18">
        <f t="shared" si="5731"/>
        <v>3</v>
      </c>
      <c r="C5887" s="18">
        <f t="shared" si="215"/>
        <v>161</v>
      </c>
      <c r="D5887" s="19" t="str">
        <f t="shared" si="216"/>
        <v>Услуги</v>
      </c>
      <c r="E5887" s="20">
        <v>3.24</v>
      </c>
      <c r="F5887" s="21">
        <v>1.6524</v>
      </c>
      <c r="G5887" s="22">
        <v>0.27</v>
      </c>
      <c r="H5887" s="21">
        <v>12.0</v>
      </c>
    </row>
    <row r="5888" ht="15.75" customHeight="1">
      <c r="A5888" s="16" t="str">
        <f t="shared" ref="A5888:B5888" si="5732">A5852</f>
        <v>январь</v>
      </c>
      <c r="B5888" s="18">
        <f t="shared" si="5732"/>
        <v>1</v>
      </c>
      <c r="C5888" s="18">
        <f t="shared" si="215"/>
        <v>162</v>
      </c>
      <c r="D5888" s="19" t="str">
        <f t="shared" si="216"/>
        <v>телефоны и гаджеты</v>
      </c>
      <c r="E5888" s="20">
        <v>3.36</v>
      </c>
      <c r="F5888" s="21">
        <v>1.6296000000000002</v>
      </c>
      <c r="G5888" s="22">
        <v>0.3111111111111111</v>
      </c>
      <c r="H5888" s="21">
        <v>10.8</v>
      </c>
    </row>
    <row r="5889" ht="15.75" customHeight="1">
      <c r="A5889" s="16" t="str">
        <f t="shared" ref="A5889:B5889" si="5733">A5853</f>
        <v>февраль</v>
      </c>
      <c r="B5889" s="18">
        <f t="shared" si="5733"/>
        <v>1</v>
      </c>
      <c r="C5889" s="18">
        <f t="shared" si="215"/>
        <v>162</v>
      </c>
      <c r="D5889" s="19" t="str">
        <f t="shared" si="216"/>
        <v>телефоны и гаджеты</v>
      </c>
      <c r="E5889" s="20">
        <v>3.48</v>
      </c>
      <c r="F5889" s="21">
        <v>1.7922</v>
      </c>
      <c r="G5889" s="22">
        <v>0.2636363636363636</v>
      </c>
      <c r="H5889" s="21">
        <v>13.2</v>
      </c>
    </row>
    <row r="5890" ht="15.75" customHeight="1">
      <c r="A5890" s="16" t="str">
        <f t="shared" ref="A5890:B5890" si="5734">A5854</f>
        <v>март</v>
      </c>
      <c r="B5890" s="18">
        <f t="shared" si="5734"/>
        <v>1</v>
      </c>
      <c r="C5890" s="18">
        <f t="shared" si="215"/>
        <v>162</v>
      </c>
      <c r="D5890" s="19" t="str">
        <f t="shared" si="216"/>
        <v>телефоны и гаджеты</v>
      </c>
      <c r="E5890" s="20">
        <v>3.18</v>
      </c>
      <c r="F5890" s="21">
        <v>1.6536000000000002</v>
      </c>
      <c r="G5890" s="22">
        <v>0.24090909090909093</v>
      </c>
      <c r="H5890" s="21">
        <v>13.2</v>
      </c>
    </row>
    <row r="5891" ht="15.75" customHeight="1">
      <c r="A5891" s="16" t="str">
        <f t="shared" ref="A5891:B5891" si="5735">A5855</f>
        <v>апрель</v>
      </c>
      <c r="B5891" s="18">
        <f t="shared" si="5735"/>
        <v>2</v>
      </c>
      <c r="C5891" s="18">
        <f t="shared" si="215"/>
        <v>162</v>
      </c>
      <c r="D5891" s="19" t="str">
        <f t="shared" si="216"/>
        <v>телефоны и гаджеты</v>
      </c>
      <c r="E5891" s="20">
        <v>2.67</v>
      </c>
      <c r="F5891" s="21">
        <v>1.40175</v>
      </c>
      <c r="G5891" s="22">
        <v>0.22249999999999998</v>
      </c>
      <c r="H5891" s="21">
        <v>12.0</v>
      </c>
    </row>
    <row r="5892" ht="15.75" customHeight="1">
      <c r="A5892" s="16" t="str">
        <f t="shared" ref="A5892:B5892" si="5736">A5856</f>
        <v>май</v>
      </c>
      <c r="B5892" s="18">
        <f t="shared" si="5736"/>
        <v>2</v>
      </c>
      <c r="C5892" s="18">
        <f t="shared" si="215"/>
        <v>162</v>
      </c>
      <c r="D5892" s="19" t="str">
        <f t="shared" si="216"/>
        <v>телефоны и гаджеты</v>
      </c>
      <c r="E5892" s="20">
        <v>3.6</v>
      </c>
      <c r="F5892" s="21">
        <v>1.854</v>
      </c>
      <c r="G5892" s="22">
        <v>0.3</v>
      </c>
      <c r="H5892" s="21">
        <v>12.0</v>
      </c>
    </row>
    <row r="5893" ht="15.75" customHeight="1">
      <c r="A5893" s="16" t="str">
        <f t="shared" ref="A5893:B5893" si="5737">A5857</f>
        <v>июнь</v>
      </c>
      <c r="B5893" s="18">
        <f t="shared" si="5737"/>
        <v>2</v>
      </c>
      <c r="C5893" s="18">
        <f t="shared" si="215"/>
        <v>162</v>
      </c>
      <c r="D5893" s="19" t="str">
        <f t="shared" si="216"/>
        <v>телефоны и гаджеты</v>
      </c>
      <c r="E5893" s="20">
        <v>3.48</v>
      </c>
      <c r="F5893" s="21">
        <v>1.827</v>
      </c>
      <c r="G5893" s="22">
        <v>0.2636363636363636</v>
      </c>
      <c r="H5893" s="21">
        <v>13.2</v>
      </c>
    </row>
    <row r="5894" ht="15.75" customHeight="1">
      <c r="A5894" s="16" t="str">
        <f t="shared" ref="A5894:B5894" si="5738">A5858</f>
        <v>июль</v>
      </c>
      <c r="B5894" s="18">
        <f t="shared" si="5738"/>
        <v>3</v>
      </c>
      <c r="C5894" s="18">
        <f t="shared" si="215"/>
        <v>162</v>
      </c>
      <c r="D5894" s="19" t="str">
        <f t="shared" si="216"/>
        <v>телефоны и гаджеты</v>
      </c>
      <c r="E5894" s="20">
        <v>3.09</v>
      </c>
      <c r="F5894" s="21">
        <v>1.545</v>
      </c>
      <c r="G5894" s="22">
        <v>0.2861111111111111</v>
      </c>
      <c r="H5894" s="21">
        <v>10.8</v>
      </c>
    </row>
    <row r="5895" ht="15.75" customHeight="1">
      <c r="A5895" s="16" t="str">
        <f t="shared" ref="A5895:B5895" si="5739">A5859</f>
        <v>август</v>
      </c>
      <c r="B5895" s="18">
        <f t="shared" si="5739"/>
        <v>3</v>
      </c>
      <c r="C5895" s="18">
        <f t="shared" si="215"/>
        <v>162</v>
      </c>
      <c r="D5895" s="19" t="str">
        <f t="shared" si="216"/>
        <v>телефоны и гаджеты</v>
      </c>
      <c r="E5895" s="20">
        <v>2.67</v>
      </c>
      <c r="F5895" s="21">
        <v>1.26825</v>
      </c>
      <c r="G5895" s="22">
        <v>0.22249999999999998</v>
      </c>
      <c r="H5895" s="21">
        <v>12.0</v>
      </c>
    </row>
    <row r="5896" ht="15.75" customHeight="1">
      <c r="A5896" s="16" t="str">
        <f t="shared" ref="A5896:B5896" si="5740">A5860</f>
        <v>сентябрь</v>
      </c>
      <c r="B5896" s="18">
        <f t="shared" si="5740"/>
        <v>3</v>
      </c>
      <c r="C5896" s="18">
        <f t="shared" si="215"/>
        <v>162</v>
      </c>
      <c r="D5896" s="19" t="str">
        <f t="shared" si="216"/>
        <v>телефоны и гаджеты</v>
      </c>
      <c r="E5896" s="20">
        <v>3.06</v>
      </c>
      <c r="F5896" s="21">
        <v>1.5147</v>
      </c>
      <c r="G5896" s="22">
        <v>0.255</v>
      </c>
      <c r="H5896" s="21">
        <v>12.0</v>
      </c>
    </row>
    <row r="5897" ht="15.75" customHeight="1">
      <c r="A5897" s="16" t="str">
        <f t="shared" ref="A5897:B5897" si="5741">A5861</f>
        <v>январь</v>
      </c>
      <c r="B5897" s="18">
        <f t="shared" si="5741"/>
        <v>1</v>
      </c>
      <c r="C5897" s="18">
        <f t="shared" si="215"/>
        <v>163</v>
      </c>
      <c r="D5897" s="19" t="str">
        <f t="shared" si="216"/>
        <v>платежи</v>
      </c>
      <c r="E5897" s="20">
        <v>2.43</v>
      </c>
      <c r="F5897" s="21">
        <v>1.2393</v>
      </c>
      <c r="G5897" s="22">
        <v>0.2025</v>
      </c>
      <c r="H5897" s="21">
        <v>12.0</v>
      </c>
    </row>
    <row r="5898" ht="15.75" customHeight="1">
      <c r="A5898" s="16" t="str">
        <f t="shared" ref="A5898:B5898" si="5742">A5862</f>
        <v>февраль</v>
      </c>
      <c r="B5898" s="18">
        <f t="shared" si="5742"/>
        <v>1</v>
      </c>
      <c r="C5898" s="18">
        <f t="shared" si="215"/>
        <v>163</v>
      </c>
      <c r="D5898" s="19" t="str">
        <f t="shared" si="216"/>
        <v>платежи</v>
      </c>
      <c r="E5898" s="20">
        <v>3.0</v>
      </c>
      <c r="F5898" s="21">
        <v>1.515</v>
      </c>
      <c r="G5898" s="22">
        <v>0.2777777777777778</v>
      </c>
      <c r="H5898" s="21">
        <v>10.8</v>
      </c>
    </row>
    <row r="5899" ht="15.75" customHeight="1">
      <c r="A5899" s="16" t="str">
        <f t="shared" ref="A5899:B5899" si="5743">A5863</f>
        <v>март</v>
      </c>
      <c r="B5899" s="18">
        <f t="shared" si="5743"/>
        <v>1</v>
      </c>
      <c r="C5899" s="18">
        <f t="shared" si="215"/>
        <v>163</v>
      </c>
      <c r="D5899" s="19" t="str">
        <f t="shared" si="216"/>
        <v>платежи</v>
      </c>
      <c r="E5899" s="20">
        <v>2.97</v>
      </c>
      <c r="F5899" s="21">
        <v>1.55925</v>
      </c>
      <c r="G5899" s="22">
        <v>0.275</v>
      </c>
      <c r="H5899" s="21">
        <v>10.8</v>
      </c>
    </row>
    <row r="5900" ht="15.75" customHeight="1">
      <c r="A5900" s="16" t="str">
        <f t="shared" ref="A5900:B5900" si="5744">A5864</f>
        <v>апрель</v>
      </c>
      <c r="B5900" s="18">
        <f t="shared" si="5744"/>
        <v>2</v>
      </c>
      <c r="C5900" s="18">
        <f t="shared" si="215"/>
        <v>163</v>
      </c>
      <c r="D5900" s="19" t="str">
        <f t="shared" si="216"/>
        <v>платежи</v>
      </c>
      <c r="E5900" s="20">
        <v>2.49</v>
      </c>
      <c r="F5900" s="21">
        <v>1.28235</v>
      </c>
      <c r="G5900" s="22">
        <v>0.18863636363636363</v>
      </c>
      <c r="H5900" s="21">
        <v>13.2</v>
      </c>
    </row>
    <row r="5901" ht="15.75" customHeight="1">
      <c r="A5901" s="16" t="str">
        <f t="shared" ref="A5901:B5901" si="5745">A5865</f>
        <v>май</v>
      </c>
      <c r="B5901" s="18">
        <f t="shared" si="5745"/>
        <v>2</v>
      </c>
      <c r="C5901" s="18">
        <f t="shared" si="215"/>
        <v>163</v>
      </c>
      <c r="D5901" s="19" t="str">
        <f t="shared" si="216"/>
        <v>платежи</v>
      </c>
      <c r="E5901" s="20">
        <v>3.54</v>
      </c>
      <c r="F5901" s="21">
        <v>1.8054</v>
      </c>
      <c r="G5901" s="22">
        <v>0.24583333333333335</v>
      </c>
      <c r="H5901" s="21">
        <v>14.4</v>
      </c>
    </row>
    <row r="5902" ht="15.75" customHeight="1">
      <c r="A5902" s="16" t="str">
        <f t="shared" ref="A5902:B5902" si="5746">A5866</f>
        <v>июнь</v>
      </c>
      <c r="B5902" s="18">
        <f t="shared" si="5746"/>
        <v>2</v>
      </c>
      <c r="C5902" s="18">
        <f t="shared" si="215"/>
        <v>163</v>
      </c>
      <c r="D5902" s="19" t="str">
        <f t="shared" si="216"/>
        <v>платежи</v>
      </c>
      <c r="E5902" s="20">
        <v>2.91</v>
      </c>
      <c r="F5902" s="21">
        <v>1.4404499999999998</v>
      </c>
      <c r="G5902" s="22">
        <v>0.2425</v>
      </c>
      <c r="H5902" s="21">
        <v>12.0</v>
      </c>
    </row>
    <row r="5903" ht="15.75" customHeight="1">
      <c r="A5903" s="16" t="str">
        <f t="shared" ref="A5903:B5903" si="5747">A5867</f>
        <v>июль</v>
      </c>
      <c r="B5903" s="18">
        <f t="shared" si="5747"/>
        <v>3</v>
      </c>
      <c r="C5903" s="18">
        <f t="shared" si="215"/>
        <v>163</v>
      </c>
      <c r="D5903" s="19" t="str">
        <f t="shared" si="216"/>
        <v>платежи</v>
      </c>
      <c r="E5903" s="20">
        <v>2.52</v>
      </c>
      <c r="F5903" s="21">
        <v>1.2852000000000001</v>
      </c>
      <c r="G5903" s="22">
        <v>0.19090909090909092</v>
      </c>
      <c r="H5903" s="21">
        <v>13.2</v>
      </c>
    </row>
    <row r="5904" ht="15.75" customHeight="1">
      <c r="A5904" s="16" t="str">
        <f t="shared" ref="A5904:B5904" si="5748">A5868</f>
        <v>август</v>
      </c>
      <c r="B5904" s="18">
        <f t="shared" si="5748"/>
        <v>3</v>
      </c>
      <c r="C5904" s="18">
        <f t="shared" si="215"/>
        <v>163</v>
      </c>
      <c r="D5904" s="19" t="str">
        <f t="shared" si="216"/>
        <v>платежи</v>
      </c>
      <c r="E5904" s="20">
        <v>3.06</v>
      </c>
      <c r="F5904" s="21">
        <v>1.6065</v>
      </c>
      <c r="G5904" s="22">
        <v>0.255</v>
      </c>
      <c r="H5904" s="21">
        <v>12.0</v>
      </c>
    </row>
    <row r="5905" ht="15.75" customHeight="1">
      <c r="A5905" s="16" t="str">
        <f t="shared" ref="A5905:B5905" si="5749">A5869</f>
        <v>сентябрь</v>
      </c>
      <c r="B5905" s="18">
        <f t="shared" si="5749"/>
        <v>3</v>
      </c>
      <c r="C5905" s="18">
        <f t="shared" si="215"/>
        <v>163</v>
      </c>
      <c r="D5905" s="19" t="str">
        <f t="shared" si="216"/>
        <v>платежи</v>
      </c>
      <c r="E5905" s="20">
        <v>3.51</v>
      </c>
      <c r="F5905" s="21">
        <v>1.755</v>
      </c>
      <c r="G5905" s="22">
        <v>0.325</v>
      </c>
      <c r="H5905" s="21">
        <v>10.8</v>
      </c>
    </row>
    <row r="5906" ht="15.75" customHeight="1">
      <c r="A5906" s="16" t="str">
        <f t="shared" ref="A5906:B5906" si="5750">A5870</f>
        <v>январь</v>
      </c>
      <c r="B5906" s="18">
        <f t="shared" si="5750"/>
        <v>1</v>
      </c>
      <c r="C5906" s="18">
        <f t="shared" si="215"/>
        <v>159</v>
      </c>
      <c r="D5906" s="19" t="str">
        <f t="shared" si="216"/>
        <v>Услуги</v>
      </c>
      <c r="E5906" s="20">
        <v>13.65</v>
      </c>
      <c r="F5906" s="21">
        <v>12.9675</v>
      </c>
      <c r="G5906" s="22">
        <v>1.1375</v>
      </c>
      <c r="H5906" s="21">
        <v>12.0</v>
      </c>
    </row>
    <row r="5907" ht="15.75" customHeight="1">
      <c r="A5907" s="16" t="str">
        <f t="shared" ref="A5907:B5907" si="5751">A5871</f>
        <v>февраль</v>
      </c>
      <c r="B5907" s="18">
        <f t="shared" si="5751"/>
        <v>1</v>
      </c>
      <c r="C5907" s="18">
        <f t="shared" si="215"/>
        <v>159</v>
      </c>
      <c r="D5907" s="19" t="str">
        <f t="shared" si="216"/>
        <v>Услуги</v>
      </c>
      <c r="E5907" s="20">
        <v>17.1</v>
      </c>
      <c r="F5907" s="21">
        <v>15.757650000000002</v>
      </c>
      <c r="G5907" s="22">
        <v>1.4249999999999998</v>
      </c>
      <c r="H5907" s="21">
        <v>12.0</v>
      </c>
    </row>
    <row r="5908" ht="15.75" customHeight="1">
      <c r="A5908" s="16" t="str">
        <f t="shared" ref="A5908:B5908" si="5752">A5872</f>
        <v>март</v>
      </c>
      <c r="B5908" s="18">
        <f t="shared" si="5752"/>
        <v>1</v>
      </c>
      <c r="C5908" s="18">
        <f t="shared" si="215"/>
        <v>159</v>
      </c>
      <c r="D5908" s="19" t="str">
        <f t="shared" si="216"/>
        <v>Услуги</v>
      </c>
      <c r="E5908" s="20">
        <v>12.45</v>
      </c>
      <c r="F5908" s="21">
        <v>12.06405</v>
      </c>
      <c r="G5908" s="22">
        <v>1.152777777777778</v>
      </c>
      <c r="H5908" s="21">
        <v>10.8</v>
      </c>
    </row>
    <row r="5909" ht="15.75" customHeight="1">
      <c r="A5909" s="16" t="str">
        <f t="shared" ref="A5909:B5909" si="5753">A5873</f>
        <v>апрель</v>
      </c>
      <c r="B5909" s="18">
        <f t="shared" si="5753"/>
        <v>2</v>
      </c>
      <c r="C5909" s="18">
        <f t="shared" si="215"/>
        <v>159</v>
      </c>
      <c r="D5909" s="19" t="str">
        <f t="shared" si="216"/>
        <v>Услуги</v>
      </c>
      <c r="E5909" s="20">
        <v>15.9</v>
      </c>
      <c r="F5909" s="21">
        <v>15.4071</v>
      </c>
      <c r="G5909" s="22">
        <v>1.4722222222222223</v>
      </c>
      <c r="H5909" s="21">
        <v>10.8</v>
      </c>
    </row>
    <row r="5910" ht="15.75" customHeight="1">
      <c r="A5910" s="16" t="str">
        <f t="shared" ref="A5910:B5910" si="5754">A5874</f>
        <v>май</v>
      </c>
      <c r="B5910" s="18">
        <f t="shared" si="5754"/>
        <v>2</v>
      </c>
      <c r="C5910" s="18">
        <f t="shared" si="215"/>
        <v>159</v>
      </c>
      <c r="D5910" s="19" t="str">
        <f t="shared" si="216"/>
        <v>Услуги</v>
      </c>
      <c r="E5910" s="20">
        <v>15.45</v>
      </c>
      <c r="F5910" s="21">
        <v>14.6775</v>
      </c>
      <c r="G5910" s="22">
        <v>1.0729166666666665</v>
      </c>
      <c r="H5910" s="21">
        <v>14.4</v>
      </c>
    </row>
    <row r="5911" ht="15.75" customHeight="1">
      <c r="A5911" s="16" t="str">
        <f t="shared" ref="A5911:B5911" si="5755">A5875</f>
        <v>июнь</v>
      </c>
      <c r="B5911" s="18">
        <f t="shared" si="5755"/>
        <v>2</v>
      </c>
      <c r="C5911" s="18">
        <f t="shared" si="215"/>
        <v>159</v>
      </c>
      <c r="D5911" s="19" t="str">
        <f t="shared" si="216"/>
        <v>Услуги</v>
      </c>
      <c r="E5911" s="20">
        <v>12.9</v>
      </c>
      <c r="F5911" s="21">
        <v>12.0099</v>
      </c>
      <c r="G5911" s="22">
        <v>1.1944444444444444</v>
      </c>
      <c r="H5911" s="21">
        <v>10.8</v>
      </c>
    </row>
    <row r="5912" ht="15.75" customHeight="1">
      <c r="A5912" s="16" t="str">
        <f t="shared" ref="A5912:B5912" si="5756">A5876</f>
        <v>июль</v>
      </c>
      <c r="B5912" s="18">
        <f t="shared" si="5756"/>
        <v>3</v>
      </c>
      <c r="C5912" s="18">
        <f t="shared" si="215"/>
        <v>159</v>
      </c>
      <c r="D5912" s="19" t="str">
        <f t="shared" si="216"/>
        <v>Услуги</v>
      </c>
      <c r="E5912" s="20">
        <v>17.4</v>
      </c>
      <c r="F5912" s="21">
        <v>16.3647</v>
      </c>
      <c r="G5912" s="22">
        <v>1.6111111111111112</v>
      </c>
      <c r="H5912" s="21">
        <v>10.8</v>
      </c>
    </row>
    <row r="5913" ht="15.75" customHeight="1">
      <c r="A5913" s="16" t="str">
        <f t="shared" ref="A5913:B5913" si="5757">A5877</f>
        <v>август</v>
      </c>
      <c r="B5913" s="18">
        <f t="shared" si="5757"/>
        <v>3</v>
      </c>
      <c r="C5913" s="18">
        <f t="shared" si="215"/>
        <v>159</v>
      </c>
      <c r="D5913" s="19" t="str">
        <f t="shared" si="216"/>
        <v>Услуги</v>
      </c>
      <c r="E5913" s="20">
        <v>15.0</v>
      </c>
      <c r="F5913" s="21">
        <v>13.8225</v>
      </c>
      <c r="G5913" s="22">
        <v>1.1363636363636362</v>
      </c>
      <c r="H5913" s="21">
        <v>13.2</v>
      </c>
    </row>
    <row r="5914" ht="15.75" customHeight="1">
      <c r="A5914" s="16" t="str">
        <f t="shared" ref="A5914:B5914" si="5758">A5878</f>
        <v>сентябрь</v>
      </c>
      <c r="B5914" s="18">
        <f t="shared" si="5758"/>
        <v>3</v>
      </c>
      <c r="C5914" s="18">
        <f t="shared" si="215"/>
        <v>159</v>
      </c>
      <c r="D5914" s="19" t="str">
        <f t="shared" si="216"/>
        <v>Услуги</v>
      </c>
      <c r="E5914" s="20">
        <v>13.8</v>
      </c>
      <c r="F5914" s="21">
        <v>12.716700000000001</v>
      </c>
      <c r="G5914" s="22">
        <v>1.1500000000000001</v>
      </c>
      <c r="H5914" s="21">
        <v>12.0</v>
      </c>
    </row>
    <row r="5915" ht="15.75" customHeight="1">
      <c r="A5915" s="16" t="str">
        <f t="shared" ref="A5915:B5915" si="5759">A5879</f>
        <v>январь</v>
      </c>
      <c r="B5915" s="18">
        <f t="shared" si="5759"/>
        <v>1</v>
      </c>
      <c r="C5915" s="18">
        <f t="shared" si="215"/>
        <v>162</v>
      </c>
      <c r="D5915" s="19" t="str">
        <f t="shared" si="216"/>
        <v>Услуги</v>
      </c>
      <c r="E5915" s="20">
        <v>15.3</v>
      </c>
      <c r="F5915" s="21">
        <v>14.68035</v>
      </c>
      <c r="G5915" s="22">
        <v>1.0625</v>
      </c>
      <c r="H5915" s="21">
        <v>14.4</v>
      </c>
    </row>
    <row r="5916" ht="15.75" customHeight="1">
      <c r="A5916" s="16" t="str">
        <f t="shared" ref="A5916:B5916" si="5760">A5880</f>
        <v>февраль</v>
      </c>
      <c r="B5916" s="18">
        <f t="shared" si="5760"/>
        <v>1</v>
      </c>
      <c r="C5916" s="18">
        <f t="shared" si="215"/>
        <v>162</v>
      </c>
      <c r="D5916" s="19" t="str">
        <f t="shared" si="216"/>
        <v>Услуги</v>
      </c>
      <c r="E5916" s="20">
        <v>12.0</v>
      </c>
      <c r="F5916" s="21">
        <v>11.286</v>
      </c>
      <c r="G5916" s="22">
        <v>0.9090909090909093</v>
      </c>
      <c r="H5916" s="21">
        <v>13.2</v>
      </c>
    </row>
    <row r="5917" ht="15.75" customHeight="1">
      <c r="A5917" s="16" t="str">
        <f t="shared" ref="A5917:B5917" si="5761">A5881</f>
        <v>март</v>
      </c>
      <c r="B5917" s="18">
        <f t="shared" si="5761"/>
        <v>1</v>
      </c>
      <c r="C5917" s="18">
        <f t="shared" si="215"/>
        <v>162</v>
      </c>
      <c r="D5917" s="19" t="str">
        <f t="shared" si="216"/>
        <v>Услуги</v>
      </c>
      <c r="E5917" s="20">
        <v>14.7</v>
      </c>
      <c r="F5917" s="21">
        <v>13.546050000000001</v>
      </c>
      <c r="G5917" s="22">
        <v>1.0208333333333335</v>
      </c>
      <c r="H5917" s="21">
        <v>14.4</v>
      </c>
    </row>
    <row r="5918" ht="15.75" customHeight="1">
      <c r="A5918" s="16" t="str">
        <f t="shared" ref="A5918:B5918" si="5762">A5882</f>
        <v>апрель</v>
      </c>
      <c r="B5918" s="18">
        <f t="shared" si="5762"/>
        <v>2</v>
      </c>
      <c r="C5918" s="18">
        <f t="shared" si="215"/>
        <v>162</v>
      </c>
      <c r="D5918" s="19" t="str">
        <f t="shared" si="216"/>
        <v>Услуги</v>
      </c>
      <c r="E5918" s="20">
        <v>15.75</v>
      </c>
      <c r="F5918" s="21">
        <v>14.812874999999998</v>
      </c>
      <c r="G5918" s="22">
        <v>1.4583333333333335</v>
      </c>
      <c r="H5918" s="21">
        <v>10.8</v>
      </c>
    </row>
    <row r="5919" ht="15.75" customHeight="1">
      <c r="A5919" s="16" t="str">
        <f t="shared" ref="A5919:B5919" si="5763">A5883</f>
        <v>май</v>
      </c>
      <c r="B5919" s="18">
        <f t="shared" si="5763"/>
        <v>2</v>
      </c>
      <c r="C5919" s="18">
        <f t="shared" si="215"/>
        <v>162</v>
      </c>
      <c r="D5919" s="19" t="str">
        <f t="shared" si="216"/>
        <v>Услуги</v>
      </c>
      <c r="E5919" s="20">
        <v>12.75</v>
      </c>
      <c r="F5919" s="21">
        <v>12.233625</v>
      </c>
      <c r="G5919" s="22">
        <v>0.8854166666666665</v>
      </c>
      <c r="H5919" s="21">
        <v>14.4</v>
      </c>
    </row>
    <row r="5920" ht="15.75" customHeight="1">
      <c r="A5920" s="16" t="str">
        <f t="shared" ref="A5920:B5920" si="5764">A5884</f>
        <v>июнь</v>
      </c>
      <c r="B5920" s="18">
        <f t="shared" si="5764"/>
        <v>2</v>
      </c>
      <c r="C5920" s="18">
        <f t="shared" si="215"/>
        <v>162</v>
      </c>
      <c r="D5920" s="19" t="str">
        <f t="shared" si="216"/>
        <v>Услуги</v>
      </c>
      <c r="E5920" s="20">
        <v>14.55</v>
      </c>
      <c r="F5920" s="21">
        <v>13.8225</v>
      </c>
      <c r="G5920" s="22">
        <v>1.2125</v>
      </c>
      <c r="H5920" s="21">
        <v>12.0</v>
      </c>
    </row>
    <row r="5921" ht="15.75" customHeight="1">
      <c r="A5921" s="16" t="str">
        <f t="shared" ref="A5921:B5921" si="5765">A5885</f>
        <v>июль</v>
      </c>
      <c r="B5921" s="18">
        <f t="shared" si="5765"/>
        <v>3</v>
      </c>
      <c r="C5921" s="18">
        <f t="shared" si="215"/>
        <v>162</v>
      </c>
      <c r="D5921" s="19" t="str">
        <f t="shared" si="216"/>
        <v>Услуги</v>
      </c>
      <c r="E5921" s="20">
        <v>14.85</v>
      </c>
      <c r="F5921" s="21">
        <v>13.82535</v>
      </c>
      <c r="G5921" s="22">
        <v>1.03125</v>
      </c>
      <c r="H5921" s="21">
        <v>14.4</v>
      </c>
    </row>
    <row r="5922" ht="15.75" customHeight="1">
      <c r="A5922" s="16" t="str">
        <f t="shared" ref="A5922:B5922" si="5766">A5886</f>
        <v>август</v>
      </c>
      <c r="B5922" s="18">
        <f t="shared" si="5766"/>
        <v>3</v>
      </c>
      <c r="C5922" s="18">
        <f t="shared" si="215"/>
        <v>162</v>
      </c>
      <c r="D5922" s="19" t="str">
        <f t="shared" si="216"/>
        <v>Услуги</v>
      </c>
      <c r="E5922" s="20">
        <v>17.25</v>
      </c>
      <c r="F5922" s="21">
        <v>16.223625</v>
      </c>
      <c r="G5922" s="22">
        <v>1.5972222222222223</v>
      </c>
      <c r="H5922" s="21">
        <v>10.8</v>
      </c>
    </row>
    <row r="5923" ht="15.75" customHeight="1">
      <c r="A5923" s="16" t="str">
        <f t="shared" ref="A5923:B5923" si="5767">A5887</f>
        <v>сентябрь</v>
      </c>
      <c r="B5923" s="18">
        <f t="shared" si="5767"/>
        <v>3</v>
      </c>
      <c r="C5923" s="18">
        <f t="shared" si="215"/>
        <v>162</v>
      </c>
      <c r="D5923" s="19" t="str">
        <f t="shared" si="216"/>
        <v>Услуги</v>
      </c>
      <c r="E5923" s="20">
        <v>14.25</v>
      </c>
      <c r="F5923" s="21">
        <v>13.131375</v>
      </c>
      <c r="G5923" s="22">
        <v>1.0795454545454546</v>
      </c>
      <c r="H5923" s="21">
        <v>13.2</v>
      </c>
    </row>
    <row r="5924" ht="15.75" customHeight="1">
      <c r="A5924" s="16" t="str">
        <f t="shared" ref="A5924:B5924" si="5768">A5888</f>
        <v>январь</v>
      </c>
      <c r="B5924" s="18">
        <f t="shared" si="5768"/>
        <v>1</v>
      </c>
      <c r="C5924" s="18">
        <f t="shared" si="215"/>
        <v>163</v>
      </c>
      <c r="D5924" s="19" t="str">
        <f t="shared" si="216"/>
        <v>телефоны и гаджеты</v>
      </c>
      <c r="E5924" s="20">
        <v>14.1</v>
      </c>
      <c r="F5924" s="21">
        <v>12.99315</v>
      </c>
      <c r="G5924" s="22">
        <v>1.0681818181818181</v>
      </c>
      <c r="H5924" s="21">
        <v>13.2</v>
      </c>
    </row>
    <row r="5925" ht="15.75" customHeight="1">
      <c r="A5925" s="16" t="str">
        <f t="shared" ref="A5925:B5925" si="5769">A5889</f>
        <v>февраль</v>
      </c>
      <c r="B5925" s="18">
        <f t="shared" si="5769"/>
        <v>1</v>
      </c>
      <c r="C5925" s="18">
        <f t="shared" si="215"/>
        <v>163</v>
      </c>
      <c r="D5925" s="19" t="str">
        <f t="shared" si="216"/>
        <v>телефоны и гаджеты</v>
      </c>
      <c r="E5925" s="20">
        <v>16.2</v>
      </c>
      <c r="F5925" s="21">
        <v>15.0822</v>
      </c>
      <c r="G5925" s="22">
        <v>1.5</v>
      </c>
      <c r="H5925" s="21">
        <v>10.8</v>
      </c>
    </row>
    <row r="5926" ht="15.75" customHeight="1">
      <c r="A5926" s="16" t="str">
        <f t="shared" ref="A5926:B5926" si="5770">A5890</f>
        <v>март</v>
      </c>
      <c r="B5926" s="18">
        <f t="shared" si="5770"/>
        <v>1</v>
      </c>
      <c r="C5926" s="18">
        <f t="shared" si="215"/>
        <v>163</v>
      </c>
      <c r="D5926" s="19" t="str">
        <f t="shared" si="216"/>
        <v>телефоны и гаджеты</v>
      </c>
      <c r="E5926" s="20">
        <v>18.0</v>
      </c>
      <c r="F5926" s="21">
        <v>16.587</v>
      </c>
      <c r="G5926" s="22">
        <v>1.3636363636363638</v>
      </c>
      <c r="H5926" s="21">
        <v>13.2</v>
      </c>
    </row>
    <row r="5927" ht="15.75" customHeight="1">
      <c r="A5927" s="16" t="str">
        <f t="shared" ref="A5927:B5927" si="5771">A5891</f>
        <v>апрель</v>
      </c>
      <c r="B5927" s="18">
        <f t="shared" si="5771"/>
        <v>2</v>
      </c>
      <c r="C5927" s="18">
        <f t="shared" si="215"/>
        <v>163</v>
      </c>
      <c r="D5927" s="19" t="str">
        <f t="shared" si="216"/>
        <v>телефоны и гаджеты</v>
      </c>
      <c r="E5927" s="20">
        <v>17.4</v>
      </c>
      <c r="F5927" s="21">
        <v>16.3647</v>
      </c>
      <c r="G5927" s="22">
        <v>1.45</v>
      </c>
      <c r="H5927" s="21">
        <v>12.0</v>
      </c>
    </row>
    <row r="5928" ht="15.75" customHeight="1">
      <c r="A5928" s="16" t="str">
        <f t="shared" ref="A5928:B5928" si="5772">A5892</f>
        <v>май</v>
      </c>
      <c r="B5928" s="18">
        <f t="shared" si="5772"/>
        <v>2</v>
      </c>
      <c r="C5928" s="18">
        <f t="shared" si="215"/>
        <v>163</v>
      </c>
      <c r="D5928" s="19" t="str">
        <f t="shared" si="216"/>
        <v>телефоны и гаджеты</v>
      </c>
      <c r="E5928" s="20">
        <v>14.4</v>
      </c>
      <c r="F5928" s="21">
        <v>13.543199999999999</v>
      </c>
      <c r="G5928" s="22">
        <v>1.0909090909090908</v>
      </c>
      <c r="H5928" s="21">
        <v>13.2</v>
      </c>
    </row>
    <row r="5929" ht="15.75" customHeight="1">
      <c r="A5929" s="16" t="str">
        <f t="shared" ref="A5929:B5929" si="5773">A5893</f>
        <v>июнь</v>
      </c>
      <c r="B5929" s="18">
        <f t="shared" si="5773"/>
        <v>2</v>
      </c>
      <c r="C5929" s="18">
        <f t="shared" si="215"/>
        <v>163</v>
      </c>
      <c r="D5929" s="19" t="str">
        <f t="shared" si="216"/>
        <v>телефоны и гаджеты</v>
      </c>
      <c r="E5929" s="20">
        <v>14.55</v>
      </c>
      <c r="F5929" s="21">
        <v>13.684275</v>
      </c>
      <c r="G5929" s="22">
        <v>1.347222222222222</v>
      </c>
      <c r="H5929" s="21">
        <v>10.8</v>
      </c>
    </row>
    <row r="5930" ht="15.75" customHeight="1">
      <c r="A5930" s="16" t="str">
        <f t="shared" ref="A5930:B5930" si="5774">A5894</f>
        <v>июль</v>
      </c>
      <c r="B5930" s="18">
        <f t="shared" si="5774"/>
        <v>3</v>
      </c>
      <c r="C5930" s="18">
        <f t="shared" si="215"/>
        <v>163</v>
      </c>
      <c r="D5930" s="19" t="str">
        <f t="shared" si="216"/>
        <v>телефоны и гаджеты</v>
      </c>
      <c r="E5930" s="20">
        <v>16.35</v>
      </c>
      <c r="F5930" s="21">
        <v>15.5325</v>
      </c>
      <c r="G5930" s="22">
        <v>1.5138888888888888</v>
      </c>
      <c r="H5930" s="21">
        <v>10.8</v>
      </c>
    </row>
    <row r="5931" ht="15.75" customHeight="1">
      <c r="A5931" s="16" t="str">
        <f t="shared" ref="A5931:B5931" si="5775">A5895</f>
        <v>август</v>
      </c>
      <c r="B5931" s="18">
        <f t="shared" si="5775"/>
        <v>3</v>
      </c>
      <c r="C5931" s="18">
        <f t="shared" si="215"/>
        <v>163</v>
      </c>
      <c r="D5931" s="19" t="str">
        <f t="shared" si="216"/>
        <v>телефоны и гаджеты</v>
      </c>
      <c r="E5931" s="20">
        <v>17.85</v>
      </c>
      <c r="F5931" s="21">
        <v>16.787925</v>
      </c>
      <c r="G5931" s="22">
        <v>1.2395833333333335</v>
      </c>
      <c r="H5931" s="21">
        <v>14.4</v>
      </c>
    </row>
    <row r="5932" ht="15.75" customHeight="1">
      <c r="A5932" s="16" t="str">
        <f t="shared" ref="A5932:B5932" si="5776">A5896</f>
        <v>сентябрь</v>
      </c>
      <c r="B5932" s="18">
        <f t="shared" si="5776"/>
        <v>3</v>
      </c>
      <c r="C5932" s="18">
        <f t="shared" si="215"/>
        <v>163</v>
      </c>
      <c r="D5932" s="19" t="str">
        <f t="shared" si="216"/>
        <v>телефоны и гаджеты</v>
      </c>
      <c r="E5932" s="20">
        <v>12.3</v>
      </c>
      <c r="F5932" s="21">
        <v>11.9187</v>
      </c>
      <c r="G5932" s="22">
        <v>1.025</v>
      </c>
      <c r="H5932" s="21">
        <v>12.0</v>
      </c>
    </row>
    <row r="5933" ht="15.75" customHeight="1">
      <c r="A5933" s="16" t="str">
        <f t="shared" ref="A5933:B5933" si="5777">A5897</f>
        <v>январь</v>
      </c>
      <c r="B5933" s="18">
        <f t="shared" si="5777"/>
        <v>1</v>
      </c>
      <c r="C5933" s="18">
        <f t="shared" si="215"/>
        <v>164</v>
      </c>
      <c r="D5933" s="19" t="str">
        <f t="shared" si="216"/>
        <v>платежи</v>
      </c>
      <c r="E5933" s="20">
        <v>12.75</v>
      </c>
      <c r="F5933" s="21">
        <v>11.87025</v>
      </c>
      <c r="G5933" s="22">
        <v>1.1805555555555556</v>
      </c>
      <c r="H5933" s="21">
        <v>10.8</v>
      </c>
    </row>
    <row r="5934" ht="15.75" customHeight="1">
      <c r="A5934" s="16" t="str">
        <f t="shared" ref="A5934:B5934" si="5778">A5898</f>
        <v>февраль</v>
      </c>
      <c r="B5934" s="18">
        <f t="shared" si="5778"/>
        <v>1</v>
      </c>
      <c r="C5934" s="18">
        <f t="shared" si="215"/>
        <v>164</v>
      </c>
      <c r="D5934" s="19" t="str">
        <f t="shared" si="216"/>
        <v>платежи</v>
      </c>
      <c r="E5934" s="20">
        <v>12.6</v>
      </c>
      <c r="F5934" s="21">
        <v>11.730599999999999</v>
      </c>
      <c r="G5934" s="22">
        <v>0.875</v>
      </c>
      <c r="H5934" s="21">
        <v>14.4</v>
      </c>
    </row>
    <row r="5935" ht="15.75" customHeight="1">
      <c r="A5935" s="16" t="str">
        <f t="shared" ref="A5935:B5935" si="5779">A5899</f>
        <v>март</v>
      </c>
      <c r="B5935" s="18">
        <f t="shared" si="5779"/>
        <v>1</v>
      </c>
      <c r="C5935" s="18">
        <f t="shared" si="215"/>
        <v>164</v>
      </c>
      <c r="D5935" s="19" t="str">
        <f t="shared" si="216"/>
        <v>платежи</v>
      </c>
      <c r="E5935" s="20">
        <v>16.5</v>
      </c>
      <c r="F5935" s="21">
        <v>15.83175</v>
      </c>
      <c r="G5935" s="22">
        <v>1.1458333333333335</v>
      </c>
      <c r="H5935" s="21">
        <v>14.4</v>
      </c>
    </row>
    <row r="5936" ht="15.75" customHeight="1">
      <c r="A5936" s="16" t="str">
        <f t="shared" ref="A5936:B5936" si="5780">A5900</f>
        <v>апрель</v>
      </c>
      <c r="B5936" s="18">
        <f t="shared" si="5780"/>
        <v>2</v>
      </c>
      <c r="C5936" s="18">
        <f t="shared" si="215"/>
        <v>164</v>
      </c>
      <c r="D5936" s="19" t="str">
        <f t="shared" si="216"/>
        <v>платежи</v>
      </c>
      <c r="E5936" s="20">
        <v>15.45</v>
      </c>
      <c r="F5936" s="21">
        <v>14.824275</v>
      </c>
      <c r="G5936" s="22">
        <v>1.1704545454545454</v>
      </c>
      <c r="H5936" s="21">
        <v>13.2</v>
      </c>
    </row>
    <row r="5937" ht="15.75" customHeight="1">
      <c r="A5937" s="16" t="str">
        <f t="shared" ref="A5937:B5937" si="5781">A5901</f>
        <v>май</v>
      </c>
      <c r="B5937" s="18">
        <f t="shared" si="5781"/>
        <v>2</v>
      </c>
      <c r="C5937" s="18">
        <f t="shared" si="215"/>
        <v>164</v>
      </c>
      <c r="D5937" s="19" t="str">
        <f t="shared" si="216"/>
        <v>платежи</v>
      </c>
      <c r="E5937" s="20">
        <v>16.05</v>
      </c>
      <c r="F5937" s="21">
        <v>15.552449999999999</v>
      </c>
      <c r="G5937" s="22">
        <v>1.2159090909090908</v>
      </c>
      <c r="H5937" s="21">
        <v>13.2</v>
      </c>
    </row>
    <row r="5938" ht="15.75" customHeight="1">
      <c r="A5938" s="16" t="str">
        <f t="shared" ref="A5938:B5938" si="5782">A5902</f>
        <v>июнь</v>
      </c>
      <c r="B5938" s="18">
        <f t="shared" si="5782"/>
        <v>2</v>
      </c>
      <c r="C5938" s="18">
        <f t="shared" si="215"/>
        <v>164</v>
      </c>
      <c r="D5938" s="19" t="str">
        <f t="shared" si="216"/>
        <v>платежи</v>
      </c>
      <c r="E5938" s="20">
        <v>17.25</v>
      </c>
      <c r="F5938" s="21">
        <v>16.71525</v>
      </c>
      <c r="G5938" s="22">
        <v>1.5972222222222223</v>
      </c>
      <c r="H5938" s="21">
        <v>10.8</v>
      </c>
    </row>
    <row r="5939" ht="15.75" customHeight="1">
      <c r="A5939" s="16" t="str">
        <f t="shared" ref="A5939:B5939" si="5783">A5903</f>
        <v>июль</v>
      </c>
      <c r="B5939" s="18">
        <f t="shared" si="5783"/>
        <v>3</v>
      </c>
      <c r="C5939" s="18">
        <f t="shared" si="215"/>
        <v>164</v>
      </c>
      <c r="D5939" s="19" t="str">
        <f t="shared" si="216"/>
        <v>платежи</v>
      </c>
      <c r="E5939" s="20">
        <v>17.25</v>
      </c>
      <c r="F5939" s="21">
        <v>16.3875</v>
      </c>
      <c r="G5939" s="22">
        <v>1.3068181818181817</v>
      </c>
      <c r="H5939" s="21">
        <v>13.2</v>
      </c>
    </row>
    <row r="5940" ht="15.75" customHeight="1">
      <c r="A5940" s="16" t="str">
        <f t="shared" ref="A5940:B5940" si="5784">A5904</f>
        <v>август</v>
      </c>
      <c r="B5940" s="18">
        <f t="shared" si="5784"/>
        <v>3</v>
      </c>
      <c r="C5940" s="18">
        <f t="shared" si="215"/>
        <v>164</v>
      </c>
      <c r="D5940" s="19" t="str">
        <f t="shared" si="216"/>
        <v>платежи</v>
      </c>
      <c r="E5940" s="20">
        <v>17.85</v>
      </c>
      <c r="F5940" s="21">
        <v>16.61835</v>
      </c>
      <c r="G5940" s="22">
        <v>1.3522727272727275</v>
      </c>
      <c r="H5940" s="21">
        <v>13.2</v>
      </c>
    </row>
    <row r="5941" ht="15.75" customHeight="1">
      <c r="A5941" s="16" t="str">
        <f t="shared" ref="A5941:B5941" si="5785">A5905</f>
        <v>сентябрь</v>
      </c>
      <c r="B5941" s="18">
        <f t="shared" si="5785"/>
        <v>3</v>
      </c>
      <c r="C5941" s="18">
        <f t="shared" si="215"/>
        <v>164</v>
      </c>
      <c r="D5941" s="19" t="str">
        <f t="shared" si="216"/>
        <v>платежи</v>
      </c>
      <c r="E5941" s="20">
        <v>17.25</v>
      </c>
      <c r="F5941" s="21">
        <v>16.223625</v>
      </c>
      <c r="G5941" s="22">
        <v>1.1979166666666665</v>
      </c>
      <c r="H5941" s="21">
        <v>14.4</v>
      </c>
    </row>
    <row r="5942" ht="15.75" customHeight="1">
      <c r="A5942" s="16" t="str">
        <f t="shared" ref="A5942:B5942" si="5786">A5906</f>
        <v>январь</v>
      </c>
      <c r="B5942" s="18">
        <f t="shared" si="5786"/>
        <v>1</v>
      </c>
      <c r="C5942" s="18">
        <f t="shared" si="215"/>
        <v>160</v>
      </c>
      <c r="D5942" s="19" t="str">
        <f t="shared" si="216"/>
        <v>Услуги</v>
      </c>
      <c r="E5942" s="20">
        <v>51.0</v>
      </c>
      <c r="F5942" s="21">
        <v>36.770999999999994</v>
      </c>
      <c r="G5942" s="22">
        <v>4.25</v>
      </c>
      <c r="H5942" s="21">
        <v>12.0</v>
      </c>
    </row>
    <row r="5943" ht="15.75" customHeight="1">
      <c r="A5943" s="16" t="str">
        <f t="shared" ref="A5943:B5943" si="5787">A5907</f>
        <v>февраль</v>
      </c>
      <c r="B5943" s="18">
        <f t="shared" si="5787"/>
        <v>1</v>
      </c>
      <c r="C5943" s="18">
        <f t="shared" si="215"/>
        <v>160</v>
      </c>
      <c r="D5943" s="19" t="str">
        <f t="shared" si="216"/>
        <v>Услуги</v>
      </c>
      <c r="E5943" s="20">
        <v>47.5</v>
      </c>
      <c r="F5943" s="21">
        <v>31.920000000000005</v>
      </c>
      <c r="G5943" s="22">
        <v>3.958333333333333</v>
      </c>
      <c r="H5943" s="21">
        <v>12.0</v>
      </c>
    </row>
    <row r="5944" ht="15.75" customHeight="1">
      <c r="A5944" s="16" t="str">
        <f t="shared" ref="A5944:B5944" si="5788">A5908</f>
        <v>март</v>
      </c>
      <c r="B5944" s="18">
        <f t="shared" si="5788"/>
        <v>1</v>
      </c>
      <c r="C5944" s="18">
        <f t="shared" si="215"/>
        <v>160</v>
      </c>
      <c r="D5944" s="19" t="str">
        <f t="shared" si="216"/>
        <v>Услуги</v>
      </c>
      <c r="E5944" s="20">
        <v>41.5</v>
      </c>
      <c r="F5944" s="21">
        <v>30.502499999999994</v>
      </c>
      <c r="G5944" s="22">
        <v>3.4583333333333335</v>
      </c>
      <c r="H5944" s="21">
        <v>12.0</v>
      </c>
    </row>
    <row r="5945" ht="15.75" customHeight="1">
      <c r="A5945" s="16" t="str">
        <f t="shared" ref="A5945:B5945" si="5789">A5909</f>
        <v>апрель</v>
      </c>
      <c r="B5945" s="18">
        <f t="shared" si="5789"/>
        <v>2</v>
      </c>
      <c r="C5945" s="18">
        <f t="shared" si="215"/>
        <v>160</v>
      </c>
      <c r="D5945" s="19" t="str">
        <f t="shared" si="216"/>
        <v>Услуги</v>
      </c>
      <c r="E5945" s="20">
        <v>57.49999999999999</v>
      </c>
      <c r="F5945" s="21">
        <v>40.6525</v>
      </c>
      <c r="G5945" s="22">
        <v>4.791666666666667</v>
      </c>
      <c r="H5945" s="21">
        <v>12.0</v>
      </c>
    </row>
    <row r="5946" ht="15.75" customHeight="1">
      <c r="A5946" s="16" t="str">
        <f t="shared" ref="A5946:B5946" si="5790">A5910</f>
        <v>май</v>
      </c>
      <c r="B5946" s="18">
        <f t="shared" si="5790"/>
        <v>2</v>
      </c>
      <c r="C5946" s="18">
        <f t="shared" si="215"/>
        <v>160</v>
      </c>
      <c r="D5946" s="19" t="str">
        <f t="shared" si="216"/>
        <v>Услуги</v>
      </c>
      <c r="E5946" s="20">
        <v>41.5</v>
      </c>
      <c r="F5946" s="21">
        <v>29.921499999999995</v>
      </c>
      <c r="G5946" s="22">
        <v>2.881944444444444</v>
      </c>
      <c r="H5946" s="21">
        <v>14.4</v>
      </c>
    </row>
    <row r="5947" ht="15.75" customHeight="1">
      <c r="A5947" s="16" t="str">
        <f t="shared" ref="A5947:B5947" si="5791">A5911</f>
        <v>июнь</v>
      </c>
      <c r="B5947" s="18">
        <f t="shared" si="5791"/>
        <v>2</v>
      </c>
      <c r="C5947" s="18">
        <f t="shared" si="215"/>
        <v>160</v>
      </c>
      <c r="D5947" s="19" t="str">
        <f t="shared" si="216"/>
        <v>Услуги</v>
      </c>
      <c r="E5947" s="20">
        <v>49.5</v>
      </c>
      <c r="F5947" s="21">
        <v>34.3035</v>
      </c>
      <c r="G5947" s="22">
        <v>4.583333333333334</v>
      </c>
      <c r="H5947" s="21">
        <v>10.8</v>
      </c>
    </row>
    <row r="5948" ht="15.75" customHeight="1">
      <c r="A5948" s="16" t="str">
        <f t="shared" ref="A5948:B5948" si="5792">A5912</f>
        <v>июль</v>
      </c>
      <c r="B5948" s="18">
        <f t="shared" si="5792"/>
        <v>3</v>
      </c>
      <c r="C5948" s="18">
        <f t="shared" si="215"/>
        <v>160</v>
      </c>
      <c r="D5948" s="19" t="str">
        <f t="shared" si="216"/>
        <v>Услуги</v>
      </c>
      <c r="E5948" s="20">
        <v>54.0</v>
      </c>
      <c r="F5948" s="21">
        <v>36.666</v>
      </c>
      <c r="G5948" s="22">
        <v>3.75</v>
      </c>
      <c r="H5948" s="21">
        <v>14.4</v>
      </c>
    </row>
    <row r="5949" ht="15.75" customHeight="1">
      <c r="A5949" s="16" t="str">
        <f t="shared" ref="A5949:B5949" si="5793">A5913</f>
        <v>август</v>
      </c>
      <c r="B5949" s="18">
        <f t="shared" si="5793"/>
        <v>3</v>
      </c>
      <c r="C5949" s="18">
        <f t="shared" si="215"/>
        <v>160</v>
      </c>
      <c r="D5949" s="19" t="str">
        <f t="shared" si="216"/>
        <v>Услуги</v>
      </c>
      <c r="E5949" s="20">
        <v>42.5</v>
      </c>
      <c r="F5949" s="21">
        <v>29.452499999999997</v>
      </c>
      <c r="G5949" s="22">
        <v>3.5416666666666665</v>
      </c>
      <c r="H5949" s="21">
        <v>12.0</v>
      </c>
    </row>
    <row r="5950" ht="15.75" customHeight="1">
      <c r="A5950" s="16" t="str">
        <f t="shared" ref="A5950:B5950" si="5794">A5914</f>
        <v>сентябрь</v>
      </c>
      <c r="B5950" s="18">
        <f t="shared" si="5794"/>
        <v>3</v>
      </c>
      <c r="C5950" s="18">
        <f t="shared" si="215"/>
        <v>160</v>
      </c>
      <c r="D5950" s="19" t="str">
        <f t="shared" si="216"/>
        <v>Услуги</v>
      </c>
      <c r="E5950" s="20">
        <v>56.49999999999999</v>
      </c>
      <c r="F5950" s="21">
        <v>41.5275</v>
      </c>
      <c r="G5950" s="22">
        <v>4.708333333333334</v>
      </c>
      <c r="H5950" s="21">
        <v>12.0</v>
      </c>
    </row>
    <row r="5951" ht="15.75" customHeight="1">
      <c r="A5951" s="16" t="str">
        <f t="shared" ref="A5951:B5951" si="5795">A5915</f>
        <v>январь</v>
      </c>
      <c r="B5951" s="18">
        <f t="shared" si="5795"/>
        <v>1</v>
      </c>
      <c r="C5951" s="18">
        <f t="shared" si="215"/>
        <v>163</v>
      </c>
      <c r="D5951" s="19" t="str">
        <f t="shared" si="216"/>
        <v>Услуги</v>
      </c>
      <c r="E5951" s="20">
        <v>46.5</v>
      </c>
      <c r="F5951" s="21">
        <v>33.852</v>
      </c>
      <c r="G5951" s="22">
        <v>3.5227272727272734</v>
      </c>
      <c r="H5951" s="21">
        <v>13.2</v>
      </c>
    </row>
    <row r="5952" ht="15.75" customHeight="1">
      <c r="A5952" s="16" t="str">
        <f t="shared" ref="A5952:B5952" si="5796">A5916</f>
        <v>февраль</v>
      </c>
      <c r="B5952" s="18">
        <f t="shared" si="5796"/>
        <v>1</v>
      </c>
      <c r="C5952" s="18">
        <f t="shared" si="215"/>
        <v>163</v>
      </c>
      <c r="D5952" s="19" t="str">
        <f t="shared" si="216"/>
        <v>Услуги</v>
      </c>
      <c r="E5952" s="20">
        <v>50.5</v>
      </c>
      <c r="F5952" s="21">
        <v>35.349999999999994</v>
      </c>
      <c r="G5952" s="22">
        <v>4.6759259259259265</v>
      </c>
      <c r="H5952" s="21">
        <v>10.8</v>
      </c>
    </row>
    <row r="5953" ht="15.75" customHeight="1">
      <c r="A5953" s="16" t="str">
        <f t="shared" ref="A5953:B5953" si="5797">A5917</f>
        <v>март</v>
      </c>
      <c r="B5953" s="18">
        <f t="shared" si="5797"/>
        <v>1</v>
      </c>
      <c r="C5953" s="18">
        <f t="shared" si="215"/>
        <v>163</v>
      </c>
      <c r="D5953" s="19" t="str">
        <f t="shared" si="216"/>
        <v>Услуги</v>
      </c>
      <c r="E5953" s="20">
        <v>40.0</v>
      </c>
      <c r="F5953" s="21">
        <v>26.6</v>
      </c>
      <c r="G5953" s="22">
        <v>3.0303030303030303</v>
      </c>
      <c r="H5953" s="21">
        <v>13.2</v>
      </c>
    </row>
    <row r="5954" ht="15.75" customHeight="1">
      <c r="A5954" s="16" t="str">
        <f t="shared" ref="A5954:B5954" si="5798">A5918</f>
        <v>апрель</v>
      </c>
      <c r="B5954" s="18">
        <f t="shared" si="5798"/>
        <v>2</v>
      </c>
      <c r="C5954" s="18">
        <f t="shared" si="215"/>
        <v>163</v>
      </c>
      <c r="D5954" s="19" t="str">
        <f t="shared" si="216"/>
        <v>Услуги</v>
      </c>
      <c r="E5954" s="20">
        <v>41.0</v>
      </c>
      <c r="F5954" s="21">
        <v>27.839000000000002</v>
      </c>
      <c r="G5954" s="22">
        <v>3.4166666666666665</v>
      </c>
      <c r="H5954" s="21">
        <v>12.0</v>
      </c>
    </row>
    <row r="5955" ht="15.75" customHeight="1">
      <c r="A5955" s="16" t="str">
        <f t="shared" ref="A5955:B5955" si="5799">A5919</f>
        <v>май</v>
      </c>
      <c r="B5955" s="18">
        <f t="shared" si="5799"/>
        <v>2</v>
      </c>
      <c r="C5955" s="18">
        <f t="shared" si="215"/>
        <v>163</v>
      </c>
      <c r="D5955" s="19" t="str">
        <f t="shared" si="216"/>
        <v>Услуги</v>
      </c>
      <c r="E5955" s="20">
        <v>40.0</v>
      </c>
      <c r="F5955" s="21">
        <v>26.6</v>
      </c>
      <c r="G5955" s="22">
        <v>3.7037037037037033</v>
      </c>
      <c r="H5955" s="21">
        <v>10.8</v>
      </c>
    </row>
    <row r="5956" ht="15.75" customHeight="1">
      <c r="A5956" s="16" t="str">
        <f t="shared" ref="A5956:B5956" si="5800">A5920</f>
        <v>июнь</v>
      </c>
      <c r="B5956" s="18">
        <f t="shared" si="5800"/>
        <v>2</v>
      </c>
      <c r="C5956" s="18">
        <f t="shared" si="215"/>
        <v>163</v>
      </c>
      <c r="D5956" s="19" t="str">
        <f t="shared" si="216"/>
        <v>Услуги</v>
      </c>
      <c r="E5956" s="20">
        <v>56.00000000000001</v>
      </c>
      <c r="F5956" s="21">
        <v>39.59199999999999</v>
      </c>
      <c r="G5956" s="22">
        <v>4.242424242424242</v>
      </c>
      <c r="H5956" s="21">
        <v>13.2</v>
      </c>
    </row>
    <row r="5957" ht="15.75" customHeight="1">
      <c r="A5957" s="16" t="str">
        <f t="shared" ref="A5957:B5957" si="5801">A5921</f>
        <v>июль</v>
      </c>
      <c r="B5957" s="18">
        <f t="shared" si="5801"/>
        <v>3</v>
      </c>
      <c r="C5957" s="18">
        <f t="shared" si="215"/>
        <v>163</v>
      </c>
      <c r="D5957" s="19" t="str">
        <f t="shared" si="216"/>
        <v>Услуги</v>
      </c>
      <c r="E5957" s="20">
        <v>51.0</v>
      </c>
      <c r="F5957" s="21">
        <v>34.986</v>
      </c>
      <c r="G5957" s="22">
        <v>3.5416666666666665</v>
      </c>
      <c r="H5957" s="21">
        <v>14.4</v>
      </c>
    </row>
    <row r="5958" ht="15.75" customHeight="1">
      <c r="A5958" s="16" t="str">
        <f t="shared" ref="A5958:B5958" si="5802">A5922</f>
        <v>август</v>
      </c>
      <c r="B5958" s="18">
        <f t="shared" si="5802"/>
        <v>3</v>
      </c>
      <c r="C5958" s="18">
        <f t="shared" si="215"/>
        <v>163</v>
      </c>
      <c r="D5958" s="19" t="str">
        <f t="shared" si="216"/>
        <v>Услуги</v>
      </c>
      <c r="E5958" s="20">
        <v>51.0</v>
      </c>
      <c r="F5958" s="21">
        <v>35.699999999999996</v>
      </c>
      <c r="G5958" s="22">
        <v>3.5416666666666665</v>
      </c>
      <c r="H5958" s="21">
        <v>14.4</v>
      </c>
    </row>
    <row r="5959" ht="15.75" customHeight="1">
      <c r="A5959" s="16" t="str">
        <f t="shared" ref="A5959:B5959" si="5803">A5923</f>
        <v>сентябрь</v>
      </c>
      <c r="B5959" s="18">
        <f t="shared" si="5803"/>
        <v>3</v>
      </c>
      <c r="C5959" s="18">
        <f t="shared" si="215"/>
        <v>163</v>
      </c>
      <c r="D5959" s="19" t="str">
        <f t="shared" si="216"/>
        <v>Услуги</v>
      </c>
      <c r="E5959" s="20">
        <v>50.5</v>
      </c>
      <c r="F5959" s="21">
        <v>35.349999999999994</v>
      </c>
      <c r="G5959" s="22">
        <v>3.5069444444444438</v>
      </c>
      <c r="H5959" s="21">
        <v>14.4</v>
      </c>
    </row>
    <row r="5960" ht="15.75" customHeight="1">
      <c r="A5960" s="16" t="str">
        <f t="shared" ref="A5960:B5960" si="5804">A5924</f>
        <v>январь</v>
      </c>
      <c r="B5960" s="18">
        <f t="shared" si="5804"/>
        <v>1</v>
      </c>
      <c r="C5960" s="18">
        <f t="shared" si="215"/>
        <v>164</v>
      </c>
      <c r="D5960" s="19" t="str">
        <f t="shared" si="216"/>
        <v>телефоны и гаджеты</v>
      </c>
      <c r="E5960" s="20">
        <v>57.99999999999999</v>
      </c>
      <c r="F5960" s="21">
        <v>41.00599999999999</v>
      </c>
      <c r="G5960" s="22">
        <v>5.370370370370371</v>
      </c>
      <c r="H5960" s="21">
        <v>10.8</v>
      </c>
    </row>
    <row r="5961" ht="15.75" customHeight="1">
      <c r="A5961" s="16" t="str">
        <f t="shared" ref="A5961:B5961" si="5805">A5925</f>
        <v>февраль</v>
      </c>
      <c r="B5961" s="18">
        <f t="shared" si="5805"/>
        <v>1</v>
      </c>
      <c r="C5961" s="18">
        <f t="shared" si="215"/>
        <v>164</v>
      </c>
      <c r="D5961" s="19" t="str">
        <f t="shared" si="216"/>
        <v>телефоны и гаджеты</v>
      </c>
      <c r="E5961" s="20">
        <v>45.0</v>
      </c>
      <c r="F5961" s="21">
        <v>32.129999999999995</v>
      </c>
      <c r="G5961" s="22">
        <v>3.125</v>
      </c>
      <c r="H5961" s="21">
        <v>14.4</v>
      </c>
    </row>
    <row r="5962" ht="15.75" customHeight="1">
      <c r="A5962" s="16" t="str">
        <f t="shared" ref="A5962:B5962" si="5806">A5926</f>
        <v>март</v>
      </c>
      <c r="B5962" s="18">
        <f t="shared" si="5806"/>
        <v>1</v>
      </c>
      <c r="C5962" s="18">
        <f t="shared" si="215"/>
        <v>164</v>
      </c>
      <c r="D5962" s="19" t="str">
        <f t="shared" si="216"/>
        <v>телефоны и гаджеты</v>
      </c>
      <c r="E5962" s="20">
        <v>52.5</v>
      </c>
      <c r="F5962" s="21">
        <v>38.22</v>
      </c>
      <c r="G5962" s="22">
        <v>4.861111111111111</v>
      </c>
      <c r="H5962" s="21">
        <v>10.8</v>
      </c>
    </row>
    <row r="5963" ht="15.75" customHeight="1">
      <c r="A5963" s="16" t="str">
        <f t="shared" ref="A5963:B5963" si="5807">A5927</f>
        <v>апрель</v>
      </c>
      <c r="B5963" s="18">
        <f t="shared" si="5807"/>
        <v>2</v>
      </c>
      <c r="C5963" s="18">
        <f t="shared" si="215"/>
        <v>164</v>
      </c>
      <c r="D5963" s="19" t="str">
        <f t="shared" si="216"/>
        <v>телефоны и гаджеты</v>
      </c>
      <c r="E5963" s="20">
        <v>42.5</v>
      </c>
      <c r="F5963" s="21">
        <v>29.452499999999997</v>
      </c>
      <c r="G5963" s="22">
        <v>3.935185185185186</v>
      </c>
      <c r="H5963" s="21">
        <v>10.8</v>
      </c>
    </row>
    <row r="5964" ht="15.75" customHeight="1">
      <c r="A5964" s="16" t="str">
        <f t="shared" ref="A5964:B5964" si="5808">A5928</f>
        <v>май</v>
      </c>
      <c r="B5964" s="18">
        <f t="shared" si="5808"/>
        <v>2</v>
      </c>
      <c r="C5964" s="18">
        <f t="shared" si="215"/>
        <v>164</v>
      </c>
      <c r="D5964" s="19" t="str">
        <f t="shared" si="216"/>
        <v>телефоны и гаджеты</v>
      </c>
      <c r="E5964" s="20">
        <v>58.5</v>
      </c>
      <c r="F5964" s="21">
        <v>42.9975</v>
      </c>
      <c r="G5964" s="22">
        <v>4.0625</v>
      </c>
      <c r="H5964" s="21">
        <v>14.4</v>
      </c>
    </row>
    <row r="5965" ht="15.75" customHeight="1">
      <c r="A5965" s="16" t="str">
        <f t="shared" ref="A5965:B5965" si="5809">A5929</f>
        <v>июнь</v>
      </c>
      <c r="B5965" s="18">
        <f t="shared" si="5809"/>
        <v>2</v>
      </c>
      <c r="C5965" s="18">
        <f t="shared" si="215"/>
        <v>164</v>
      </c>
      <c r="D5965" s="19" t="str">
        <f t="shared" si="216"/>
        <v>телефоны и гаджеты</v>
      </c>
      <c r="E5965" s="20">
        <v>56.99999999999999</v>
      </c>
      <c r="F5965" s="21">
        <v>38.702999999999996</v>
      </c>
      <c r="G5965" s="22">
        <v>4.75</v>
      </c>
      <c r="H5965" s="21">
        <v>12.0</v>
      </c>
    </row>
    <row r="5966" ht="15.75" customHeight="1">
      <c r="A5966" s="16" t="str">
        <f t="shared" ref="A5966:B5966" si="5810">A5930</f>
        <v>июль</v>
      </c>
      <c r="B5966" s="18">
        <f t="shared" si="5810"/>
        <v>3</v>
      </c>
      <c r="C5966" s="18">
        <f t="shared" si="215"/>
        <v>164</v>
      </c>
      <c r="D5966" s="19" t="str">
        <f t="shared" si="216"/>
        <v>телефоны и гаджеты</v>
      </c>
      <c r="E5966" s="20">
        <v>44.5</v>
      </c>
      <c r="F5966" s="21">
        <v>30.215500000000002</v>
      </c>
      <c r="G5966" s="22">
        <v>3.7083333333333335</v>
      </c>
      <c r="H5966" s="21">
        <v>12.0</v>
      </c>
    </row>
    <row r="5967" ht="15.75" customHeight="1">
      <c r="A5967" s="16" t="str">
        <f t="shared" ref="A5967:B5967" si="5811">A5931</f>
        <v>август</v>
      </c>
      <c r="B5967" s="18">
        <f t="shared" si="5811"/>
        <v>3</v>
      </c>
      <c r="C5967" s="18">
        <f t="shared" si="215"/>
        <v>164</v>
      </c>
      <c r="D5967" s="19" t="str">
        <f t="shared" si="216"/>
        <v>телефоны и гаджеты</v>
      </c>
      <c r="E5967" s="20">
        <v>59.0</v>
      </c>
      <c r="F5967" s="21">
        <v>39.23499999999999</v>
      </c>
      <c r="G5967" s="22">
        <v>4.46969696969697</v>
      </c>
      <c r="H5967" s="21">
        <v>13.2</v>
      </c>
    </row>
    <row r="5968" ht="15.75" customHeight="1">
      <c r="A5968" s="16" t="str">
        <f t="shared" ref="A5968:B5968" si="5812">A5932</f>
        <v>сентябрь</v>
      </c>
      <c r="B5968" s="18">
        <f t="shared" si="5812"/>
        <v>3</v>
      </c>
      <c r="C5968" s="18">
        <f t="shared" si="215"/>
        <v>164</v>
      </c>
      <c r="D5968" s="19" t="str">
        <f t="shared" si="216"/>
        <v>телефоны и гаджеты</v>
      </c>
      <c r="E5968" s="20">
        <v>49.5</v>
      </c>
      <c r="F5968" s="21">
        <v>35.342999999999996</v>
      </c>
      <c r="G5968" s="22">
        <v>4.583333333333334</v>
      </c>
      <c r="H5968" s="21">
        <v>10.8</v>
      </c>
    </row>
    <row r="5969" ht="15.75" customHeight="1">
      <c r="A5969" s="16" t="str">
        <f t="shared" ref="A5969:B5969" si="5813">A5933</f>
        <v>январь</v>
      </c>
      <c r="B5969" s="18">
        <f t="shared" si="5813"/>
        <v>1</v>
      </c>
      <c r="C5969" s="18">
        <f t="shared" si="215"/>
        <v>165</v>
      </c>
      <c r="D5969" s="19" t="str">
        <f t="shared" si="216"/>
        <v>платежи</v>
      </c>
      <c r="E5969" s="20">
        <v>48.0</v>
      </c>
      <c r="F5969" s="21">
        <v>32.92799999999999</v>
      </c>
      <c r="G5969" s="22">
        <v>4.444444444444445</v>
      </c>
      <c r="H5969" s="21">
        <v>10.8</v>
      </c>
    </row>
    <row r="5970" ht="15.75" customHeight="1">
      <c r="A5970" s="16" t="str">
        <f t="shared" ref="A5970:B5970" si="5814">A5934</f>
        <v>февраль</v>
      </c>
      <c r="B5970" s="18">
        <f t="shared" si="5814"/>
        <v>1</v>
      </c>
      <c r="C5970" s="18">
        <f t="shared" si="215"/>
        <v>165</v>
      </c>
      <c r="D5970" s="19" t="str">
        <f t="shared" si="216"/>
        <v>платежи</v>
      </c>
      <c r="E5970" s="20">
        <v>45.0</v>
      </c>
      <c r="F5970" s="21">
        <v>32.44499999999999</v>
      </c>
      <c r="G5970" s="22">
        <v>4.166666666666666</v>
      </c>
      <c r="H5970" s="21">
        <v>10.8</v>
      </c>
    </row>
    <row r="5971" ht="15.75" customHeight="1">
      <c r="A5971" s="16" t="str">
        <f t="shared" ref="A5971:B5971" si="5815">A5935</f>
        <v>март</v>
      </c>
      <c r="B5971" s="18">
        <f t="shared" si="5815"/>
        <v>1</v>
      </c>
      <c r="C5971" s="18">
        <f t="shared" si="215"/>
        <v>165</v>
      </c>
      <c r="D5971" s="19" t="str">
        <f t="shared" si="216"/>
        <v>платежи</v>
      </c>
      <c r="E5971" s="20">
        <v>47.0</v>
      </c>
      <c r="F5971" s="21">
        <v>32.571</v>
      </c>
      <c r="G5971" s="22">
        <v>3.2638888888888884</v>
      </c>
      <c r="H5971" s="21">
        <v>14.4</v>
      </c>
    </row>
    <row r="5972" ht="15.75" customHeight="1">
      <c r="A5972" s="16" t="str">
        <f t="shared" ref="A5972:B5972" si="5816">A5936</f>
        <v>апрель</v>
      </c>
      <c r="B5972" s="18">
        <f t="shared" si="5816"/>
        <v>2</v>
      </c>
      <c r="C5972" s="18">
        <f t="shared" si="215"/>
        <v>165</v>
      </c>
      <c r="D5972" s="19" t="str">
        <f t="shared" si="216"/>
        <v>платежи</v>
      </c>
      <c r="E5972" s="20">
        <v>54.0</v>
      </c>
      <c r="F5972" s="21">
        <v>37.044</v>
      </c>
      <c r="G5972" s="22">
        <v>5.0</v>
      </c>
      <c r="H5972" s="21">
        <v>10.8</v>
      </c>
    </row>
    <row r="5973" ht="15.75" customHeight="1">
      <c r="A5973" s="16" t="str">
        <f t="shared" ref="A5973:B5973" si="5817">A5937</f>
        <v>май</v>
      </c>
      <c r="B5973" s="18">
        <f t="shared" si="5817"/>
        <v>2</v>
      </c>
      <c r="C5973" s="18">
        <f t="shared" si="215"/>
        <v>165</v>
      </c>
      <c r="D5973" s="19" t="str">
        <f t="shared" si="216"/>
        <v>платежи</v>
      </c>
      <c r="E5973" s="20">
        <v>54.50000000000001</v>
      </c>
      <c r="F5973" s="21">
        <v>38.913</v>
      </c>
      <c r="G5973" s="22">
        <v>4.541666666666667</v>
      </c>
      <c r="H5973" s="21">
        <v>12.0</v>
      </c>
    </row>
    <row r="5974" ht="15.75" customHeight="1">
      <c r="A5974" s="16" t="str">
        <f t="shared" ref="A5974:B5974" si="5818">A5938</f>
        <v>июнь</v>
      </c>
      <c r="B5974" s="18">
        <f t="shared" si="5818"/>
        <v>2</v>
      </c>
      <c r="C5974" s="18">
        <f t="shared" si="215"/>
        <v>165</v>
      </c>
      <c r="D5974" s="19" t="str">
        <f t="shared" si="216"/>
        <v>платежи</v>
      </c>
      <c r="E5974" s="20">
        <v>46.0</v>
      </c>
      <c r="F5974" s="21">
        <v>33.809999999999995</v>
      </c>
      <c r="G5974" s="22">
        <v>3.4848484848484853</v>
      </c>
      <c r="H5974" s="21">
        <v>13.2</v>
      </c>
    </row>
    <row r="5975" ht="15.75" customHeight="1">
      <c r="A5975" s="16" t="str">
        <f t="shared" ref="A5975:B5975" si="5819">A5939</f>
        <v>июль</v>
      </c>
      <c r="B5975" s="18">
        <f t="shared" si="5819"/>
        <v>3</v>
      </c>
      <c r="C5975" s="18">
        <f t="shared" si="215"/>
        <v>165</v>
      </c>
      <c r="D5975" s="19" t="str">
        <f t="shared" si="216"/>
        <v>платежи</v>
      </c>
      <c r="E5975" s="20">
        <v>43.0</v>
      </c>
      <c r="F5975" s="21">
        <v>31.30399999999999</v>
      </c>
      <c r="G5975" s="22">
        <v>3.981481481481482</v>
      </c>
      <c r="H5975" s="21">
        <v>10.8</v>
      </c>
    </row>
    <row r="5976" ht="15.75" customHeight="1">
      <c r="A5976" s="16" t="str">
        <f t="shared" ref="A5976:B5976" si="5820">A5940</f>
        <v>август</v>
      </c>
      <c r="B5976" s="18">
        <f t="shared" si="5820"/>
        <v>3</v>
      </c>
      <c r="C5976" s="18">
        <f t="shared" si="215"/>
        <v>165</v>
      </c>
      <c r="D5976" s="19" t="str">
        <f t="shared" si="216"/>
        <v>платежи</v>
      </c>
      <c r="E5976" s="20">
        <v>50.0</v>
      </c>
      <c r="F5976" s="21">
        <v>36.75</v>
      </c>
      <c r="G5976" s="22">
        <v>4.166666666666666</v>
      </c>
      <c r="H5976" s="21">
        <v>12.0</v>
      </c>
    </row>
    <row r="5977" ht="15.75" customHeight="1">
      <c r="A5977" s="16" t="str">
        <f t="shared" ref="A5977:B5977" si="5821">A5941</f>
        <v>сентябрь</v>
      </c>
      <c r="B5977" s="18">
        <f t="shared" si="5821"/>
        <v>3</v>
      </c>
      <c r="C5977" s="18">
        <f t="shared" si="215"/>
        <v>165</v>
      </c>
      <c r="D5977" s="19" t="str">
        <f t="shared" si="216"/>
        <v>платежи</v>
      </c>
      <c r="E5977" s="20">
        <v>51.0</v>
      </c>
      <c r="F5977" s="21">
        <v>37.48499999999999</v>
      </c>
      <c r="G5977" s="22">
        <v>4.25</v>
      </c>
      <c r="H5977" s="21">
        <v>12.0</v>
      </c>
    </row>
    <row r="5978" ht="15.75" customHeight="1">
      <c r="A5978" s="16" t="str">
        <f t="shared" ref="A5978:B5978" si="5822">A5942</f>
        <v>январь</v>
      </c>
      <c r="B5978" s="18">
        <f t="shared" si="5822"/>
        <v>1</v>
      </c>
      <c r="C5978" s="18">
        <f t="shared" si="215"/>
        <v>161</v>
      </c>
      <c r="D5978" s="19" t="str">
        <f t="shared" si="216"/>
        <v>Услуги</v>
      </c>
      <c r="E5978" s="20">
        <v>44.5</v>
      </c>
      <c r="F5978" s="21">
        <v>32.0845</v>
      </c>
      <c r="G5978" s="22">
        <v>3.3712121212121215</v>
      </c>
      <c r="H5978" s="21">
        <v>13.2</v>
      </c>
    </row>
    <row r="5979" ht="15.75" customHeight="1">
      <c r="A5979" s="16" t="str">
        <f t="shared" ref="A5979:B5979" si="5823">A5943</f>
        <v>февраль</v>
      </c>
      <c r="B5979" s="18">
        <f t="shared" si="5823"/>
        <v>1</v>
      </c>
      <c r="C5979" s="18">
        <f t="shared" si="215"/>
        <v>161</v>
      </c>
      <c r="D5979" s="19" t="str">
        <f t="shared" si="216"/>
        <v>Услуги</v>
      </c>
      <c r="E5979" s="20">
        <v>54.50000000000001</v>
      </c>
      <c r="F5979" s="21">
        <v>36.623999999999995</v>
      </c>
      <c r="G5979" s="22">
        <v>5.046296296296298</v>
      </c>
      <c r="H5979" s="21">
        <v>10.8</v>
      </c>
    </row>
    <row r="5980" ht="15.75" customHeight="1">
      <c r="A5980" s="16" t="str">
        <f t="shared" ref="A5980:B5980" si="5824">A5944</f>
        <v>март</v>
      </c>
      <c r="B5980" s="18">
        <f t="shared" si="5824"/>
        <v>1</v>
      </c>
      <c r="C5980" s="18">
        <f t="shared" si="215"/>
        <v>161</v>
      </c>
      <c r="D5980" s="19" t="str">
        <f t="shared" si="216"/>
        <v>Услуги</v>
      </c>
      <c r="E5980" s="20">
        <v>47.5</v>
      </c>
      <c r="F5980" s="21">
        <v>31.920000000000005</v>
      </c>
      <c r="G5980" s="22">
        <v>3.5984848484848486</v>
      </c>
      <c r="H5980" s="21">
        <v>13.2</v>
      </c>
    </row>
    <row r="5981" ht="15.75" customHeight="1">
      <c r="A5981" s="16" t="str">
        <f t="shared" ref="A5981:B5981" si="5825">A5945</f>
        <v>апрель</v>
      </c>
      <c r="B5981" s="18">
        <f t="shared" si="5825"/>
        <v>2</v>
      </c>
      <c r="C5981" s="18">
        <f t="shared" si="215"/>
        <v>161</v>
      </c>
      <c r="D5981" s="19" t="str">
        <f t="shared" si="216"/>
        <v>Услуги</v>
      </c>
      <c r="E5981" s="20">
        <v>46.0</v>
      </c>
      <c r="F5981" s="21">
        <v>33.166</v>
      </c>
      <c r="G5981" s="22">
        <v>3.4848484848484853</v>
      </c>
      <c r="H5981" s="21">
        <v>13.2</v>
      </c>
    </row>
    <row r="5982" ht="15.75" customHeight="1">
      <c r="A5982" s="16" t="str">
        <f t="shared" ref="A5982:B5982" si="5826">A5946</f>
        <v>май</v>
      </c>
      <c r="B5982" s="18">
        <f t="shared" si="5826"/>
        <v>2</v>
      </c>
      <c r="C5982" s="18">
        <f t="shared" si="215"/>
        <v>161</v>
      </c>
      <c r="D5982" s="19" t="str">
        <f t="shared" si="216"/>
        <v>Услуги</v>
      </c>
      <c r="E5982" s="20">
        <v>44.0</v>
      </c>
      <c r="F5982" s="21">
        <v>32.339999999999996</v>
      </c>
      <c r="G5982" s="22">
        <v>4.0740740740740735</v>
      </c>
      <c r="H5982" s="21">
        <v>10.8</v>
      </c>
    </row>
    <row r="5983" ht="15.75" customHeight="1">
      <c r="A5983" s="16" t="str">
        <f t="shared" ref="A5983:B5983" si="5827">A5947</f>
        <v>июнь</v>
      </c>
      <c r="B5983" s="18">
        <f t="shared" si="5827"/>
        <v>2</v>
      </c>
      <c r="C5983" s="18">
        <f t="shared" si="215"/>
        <v>161</v>
      </c>
      <c r="D5983" s="19" t="str">
        <f t="shared" si="216"/>
        <v>Услуги</v>
      </c>
      <c r="E5983" s="20">
        <v>56.49999999999999</v>
      </c>
      <c r="F5983" s="21">
        <v>37.967999999999996</v>
      </c>
      <c r="G5983" s="22">
        <v>4.28030303030303</v>
      </c>
      <c r="H5983" s="21">
        <v>13.2</v>
      </c>
    </row>
    <row r="5984" ht="15.75" customHeight="1">
      <c r="A5984" s="16" t="str">
        <f t="shared" ref="A5984:B5984" si="5828">A5948</f>
        <v>июль</v>
      </c>
      <c r="B5984" s="18">
        <f t="shared" si="5828"/>
        <v>3</v>
      </c>
      <c r="C5984" s="18">
        <f t="shared" si="215"/>
        <v>161</v>
      </c>
      <c r="D5984" s="19" t="str">
        <f t="shared" si="216"/>
        <v>Услуги</v>
      </c>
      <c r="E5984" s="20">
        <v>56.00000000000001</v>
      </c>
      <c r="F5984" s="21">
        <v>39.59199999999999</v>
      </c>
      <c r="G5984" s="22">
        <v>5.185185185185185</v>
      </c>
      <c r="H5984" s="21">
        <v>10.8</v>
      </c>
    </row>
    <row r="5985" ht="15.75" customHeight="1">
      <c r="A5985" s="16" t="str">
        <f t="shared" ref="A5985:B5985" si="5829">A5949</f>
        <v>август</v>
      </c>
      <c r="B5985" s="18">
        <f t="shared" si="5829"/>
        <v>3</v>
      </c>
      <c r="C5985" s="18">
        <f t="shared" si="215"/>
        <v>161</v>
      </c>
      <c r="D5985" s="19" t="str">
        <f t="shared" si="216"/>
        <v>Услуги</v>
      </c>
      <c r="E5985" s="20">
        <v>47.0</v>
      </c>
      <c r="F5985" s="21">
        <v>32.242</v>
      </c>
      <c r="G5985" s="22">
        <v>3.2638888888888884</v>
      </c>
      <c r="H5985" s="21">
        <v>14.4</v>
      </c>
    </row>
    <row r="5986" ht="15.75" customHeight="1">
      <c r="A5986" s="16" t="str">
        <f t="shared" ref="A5986:B5986" si="5830">A5950</f>
        <v>сентябрь</v>
      </c>
      <c r="B5986" s="18">
        <f t="shared" si="5830"/>
        <v>3</v>
      </c>
      <c r="C5986" s="18">
        <f t="shared" si="215"/>
        <v>161</v>
      </c>
      <c r="D5986" s="19" t="str">
        <f t="shared" si="216"/>
        <v>Услуги</v>
      </c>
      <c r="E5986" s="20">
        <v>47.5</v>
      </c>
      <c r="F5986" s="21">
        <v>32.2525</v>
      </c>
      <c r="G5986" s="22">
        <v>4.398148148148148</v>
      </c>
      <c r="H5986" s="21">
        <v>10.8</v>
      </c>
    </row>
    <row r="5987" ht="15.75" customHeight="1">
      <c r="A5987" s="16" t="str">
        <f t="shared" ref="A5987:B5987" si="5831">A5951</f>
        <v>январь</v>
      </c>
      <c r="B5987" s="18">
        <f t="shared" si="5831"/>
        <v>1</v>
      </c>
      <c r="C5987" s="18">
        <f t="shared" si="215"/>
        <v>164</v>
      </c>
      <c r="D5987" s="19" t="str">
        <f t="shared" si="216"/>
        <v>Услуги</v>
      </c>
      <c r="E5987" s="20">
        <v>59.5</v>
      </c>
      <c r="F5987" s="21">
        <v>43.315999999999995</v>
      </c>
      <c r="G5987" s="22">
        <v>5.5092592592592595</v>
      </c>
      <c r="H5987" s="21">
        <v>10.8</v>
      </c>
    </row>
    <row r="5988" ht="15.75" customHeight="1">
      <c r="A5988" s="16" t="str">
        <f t="shared" ref="A5988:B5988" si="5832">A5952</f>
        <v>февраль</v>
      </c>
      <c r="B5988" s="18">
        <f t="shared" si="5832"/>
        <v>1</v>
      </c>
      <c r="C5988" s="18">
        <f t="shared" si="215"/>
        <v>164</v>
      </c>
      <c r="D5988" s="19" t="str">
        <f t="shared" si="216"/>
        <v>Услуги</v>
      </c>
      <c r="E5988" s="20">
        <v>42.5</v>
      </c>
      <c r="F5988" s="21">
        <v>28.857499999999998</v>
      </c>
      <c r="G5988" s="22">
        <v>3.5416666666666665</v>
      </c>
      <c r="H5988" s="21">
        <v>12.0</v>
      </c>
    </row>
    <row r="5989" ht="15.75" customHeight="1">
      <c r="A5989" s="16" t="str">
        <f t="shared" ref="A5989:B5989" si="5833">A5953</f>
        <v>март</v>
      </c>
      <c r="B5989" s="18">
        <f t="shared" si="5833"/>
        <v>1</v>
      </c>
      <c r="C5989" s="18">
        <f t="shared" si="215"/>
        <v>164</v>
      </c>
      <c r="D5989" s="19" t="str">
        <f t="shared" si="216"/>
        <v>Услуги</v>
      </c>
      <c r="E5989" s="20">
        <v>49.5</v>
      </c>
      <c r="F5989" s="21">
        <v>36.036</v>
      </c>
      <c r="G5989" s="22">
        <v>3.75</v>
      </c>
      <c r="H5989" s="21">
        <v>13.2</v>
      </c>
    </row>
    <row r="5990" ht="15.75" customHeight="1">
      <c r="A5990" s="16" t="str">
        <f t="shared" ref="A5990:B5990" si="5834">A5954</f>
        <v>апрель</v>
      </c>
      <c r="B5990" s="18">
        <f t="shared" si="5834"/>
        <v>2</v>
      </c>
      <c r="C5990" s="18">
        <f t="shared" si="215"/>
        <v>164</v>
      </c>
      <c r="D5990" s="19" t="str">
        <f t="shared" si="216"/>
        <v>Услуги</v>
      </c>
      <c r="E5990" s="20">
        <v>45.5</v>
      </c>
      <c r="F5990" s="21">
        <v>31.531499999999994</v>
      </c>
      <c r="G5990" s="22">
        <v>4.212962962962963</v>
      </c>
      <c r="H5990" s="21">
        <v>10.8</v>
      </c>
    </row>
    <row r="5991" ht="15.75" customHeight="1">
      <c r="A5991" s="16" t="str">
        <f t="shared" ref="A5991:B5991" si="5835">A5955</f>
        <v>май</v>
      </c>
      <c r="B5991" s="18">
        <f t="shared" si="5835"/>
        <v>2</v>
      </c>
      <c r="C5991" s="18">
        <f t="shared" si="215"/>
        <v>164</v>
      </c>
      <c r="D5991" s="19" t="str">
        <f t="shared" si="216"/>
        <v>Услуги</v>
      </c>
      <c r="E5991" s="20">
        <v>42.0</v>
      </c>
      <c r="F5991" s="21">
        <v>30.576000000000004</v>
      </c>
      <c r="G5991" s="22">
        <v>3.888888888888889</v>
      </c>
      <c r="H5991" s="21">
        <v>10.8</v>
      </c>
    </row>
    <row r="5992" ht="15.75" customHeight="1">
      <c r="A5992" s="16" t="str">
        <f t="shared" ref="A5992:B5992" si="5836">A5956</f>
        <v>июнь</v>
      </c>
      <c r="B5992" s="18">
        <f t="shared" si="5836"/>
        <v>2</v>
      </c>
      <c r="C5992" s="18">
        <f t="shared" si="215"/>
        <v>164</v>
      </c>
      <c r="D5992" s="19" t="str">
        <f t="shared" si="216"/>
        <v>Услуги</v>
      </c>
      <c r="E5992" s="20">
        <v>43.5</v>
      </c>
      <c r="F5992" s="21">
        <v>31.3635</v>
      </c>
      <c r="G5992" s="22">
        <v>4.027777777777778</v>
      </c>
      <c r="H5992" s="21">
        <v>10.8</v>
      </c>
    </row>
    <row r="5993" ht="15.75" customHeight="1">
      <c r="A5993" s="16" t="str">
        <f t="shared" ref="A5993:B5993" si="5837">A5957</f>
        <v>июль</v>
      </c>
      <c r="B5993" s="18">
        <f t="shared" si="5837"/>
        <v>3</v>
      </c>
      <c r="C5993" s="18">
        <f t="shared" si="215"/>
        <v>164</v>
      </c>
      <c r="D5993" s="19" t="str">
        <f t="shared" si="216"/>
        <v>Услуги</v>
      </c>
      <c r="E5993" s="20">
        <v>57.49999999999999</v>
      </c>
      <c r="F5993" s="21">
        <v>39.0425</v>
      </c>
      <c r="G5993" s="22">
        <v>4.356060606060606</v>
      </c>
      <c r="H5993" s="21">
        <v>13.2</v>
      </c>
    </row>
    <row r="5994" ht="15.75" customHeight="1">
      <c r="A5994" s="16" t="str">
        <f t="shared" ref="A5994:B5994" si="5838">A5958</f>
        <v>август</v>
      </c>
      <c r="B5994" s="18">
        <f t="shared" si="5838"/>
        <v>3</v>
      </c>
      <c r="C5994" s="18">
        <f t="shared" si="215"/>
        <v>164</v>
      </c>
      <c r="D5994" s="19" t="str">
        <f t="shared" si="216"/>
        <v>Услуги</v>
      </c>
      <c r="E5994" s="20">
        <v>49.5</v>
      </c>
      <c r="F5994" s="21">
        <v>34.9965</v>
      </c>
      <c r="G5994" s="22">
        <v>4.125</v>
      </c>
      <c r="H5994" s="21">
        <v>12.0</v>
      </c>
    </row>
    <row r="5995" ht="15.75" customHeight="1">
      <c r="A5995" s="16" t="str">
        <f t="shared" ref="A5995:B5995" si="5839">A5959</f>
        <v>сентябрь</v>
      </c>
      <c r="B5995" s="18">
        <f t="shared" si="5839"/>
        <v>3</v>
      </c>
      <c r="C5995" s="18">
        <f t="shared" si="215"/>
        <v>164</v>
      </c>
      <c r="D5995" s="19" t="str">
        <f t="shared" si="216"/>
        <v>Услуги</v>
      </c>
      <c r="E5995" s="20">
        <v>57.49999999999999</v>
      </c>
      <c r="F5995" s="21">
        <v>39.445</v>
      </c>
      <c r="G5995" s="22">
        <v>4.356060606060606</v>
      </c>
      <c r="H5995" s="21">
        <v>13.2</v>
      </c>
    </row>
    <row r="5996" ht="15.75" customHeight="1">
      <c r="A5996" s="16" t="str">
        <f t="shared" ref="A5996:B5996" si="5840">A5960</f>
        <v>январь</v>
      </c>
      <c r="B5996" s="18">
        <f t="shared" si="5840"/>
        <v>1</v>
      </c>
      <c r="C5996" s="18">
        <f t="shared" si="215"/>
        <v>165</v>
      </c>
      <c r="D5996" s="19" t="str">
        <f t="shared" si="216"/>
        <v>телефоны и гаджеты</v>
      </c>
      <c r="E5996" s="20">
        <v>46.0</v>
      </c>
      <c r="F5996" s="21">
        <v>32.52199999999999</v>
      </c>
      <c r="G5996" s="22">
        <v>3.194444444444444</v>
      </c>
      <c r="H5996" s="21">
        <v>14.4</v>
      </c>
    </row>
    <row r="5997" ht="15.75" customHeight="1">
      <c r="A5997" s="16" t="str">
        <f t="shared" ref="A5997:B5997" si="5841">A5961</f>
        <v>февраль</v>
      </c>
      <c r="B5997" s="18">
        <f t="shared" si="5841"/>
        <v>1</v>
      </c>
      <c r="C5997" s="18">
        <f t="shared" si="215"/>
        <v>165</v>
      </c>
      <c r="D5997" s="19" t="str">
        <f t="shared" si="216"/>
        <v>телефоны и гаджеты</v>
      </c>
      <c r="E5997" s="20">
        <v>40.5</v>
      </c>
      <c r="F5997" s="21">
        <v>26.932500000000005</v>
      </c>
      <c r="G5997" s="22">
        <v>3.75</v>
      </c>
      <c r="H5997" s="21">
        <v>10.8</v>
      </c>
    </row>
    <row r="5998" ht="15.75" customHeight="1">
      <c r="A5998" s="16" t="str">
        <f t="shared" ref="A5998:B5998" si="5842">A5962</f>
        <v>март</v>
      </c>
      <c r="B5998" s="18">
        <f t="shared" si="5842"/>
        <v>1</v>
      </c>
      <c r="C5998" s="18">
        <f t="shared" si="215"/>
        <v>165</v>
      </c>
      <c r="D5998" s="19" t="str">
        <f t="shared" si="216"/>
        <v>телефоны и гаджеты</v>
      </c>
      <c r="E5998" s="20">
        <v>44.0</v>
      </c>
      <c r="F5998" s="21">
        <v>32.339999999999996</v>
      </c>
      <c r="G5998" s="22">
        <v>3.055555555555556</v>
      </c>
      <c r="H5998" s="21">
        <v>14.4</v>
      </c>
    </row>
    <row r="5999" ht="15.75" customHeight="1">
      <c r="A5999" s="16" t="str">
        <f t="shared" ref="A5999:B5999" si="5843">A5963</f>
        <v>апрель</v>
      </c>
      <c r="B5999" s="18">
        <f t="shared" si="5843"/>
        <v>2</v>
      </c>
      <c r="C5999" s="18">
        <f t="shared" si="215"/>
        <v>165</v>
      </c>
      <c r="D5999" s="19" t="str">
        <f t="shared" si="216"/>
        <v>телефоны и гаджеты</v>
      </c>
      <c r="E5999" s="20">
        <v>55.50000000000001</v>
      </c>
      <c r="F5999" s="21">
        <v>40.403999999999996</v>
      </c>
      <c r="G5999" s="22">
        <v>4.204545454545454</v>
      </c>
      <c r="H5999" s="21">
        <v>13.2</v>
      </c>
    </row>
    <row r="6000" ht="15.75" customHeight="1">
      <c r="A6000" s="16" t="str">
        <f t="shared" ref="A6000:B6000" si="5844">A5964</f>
        <v>май</v>
      </c>
      <c r="B6000" s="18">
        <f t="shared" si="5844"/>
        <v>2</v>
      </c>
      <c r="C6000" s="18">
        <f t="shared" si="215"/>
        <v>165</v>
      </c>
      <c r="D6000" s="19" t="str">
        <f t="shared" si="216"/>
        <v>телефоны и гаджеты</v>
      </c>
      <c r="E6000" s="20">
        <v>59.0</v>
      </c>
      <c r="F6000" s="21">
        <v>40.887</v>
      </c>
      <c r="G6000" s="22">
        <v>4.46969696969697</v>
      </c>
      <c r="H6000" s="21">
        <v>13.2</v>
      </c>
    </row>
    <row r="6001" ht="15.75" customHeight="1">
      <c r="A6001" s="16" t="str">
        <f t="shared" ref="A6001:B6001" si="5845">A5965</f>
        <v>июнь</v>
      </c>
      <c r="B6001" s="18">
        <f t="shared" si="5845"/>
        <v>2</v>
      </c>
      <c r="C6001" s="18">
        <f t="shared" si="215"/>
        <v>165</v>
      </c>
      <c r="D6001" s="19" t="str">
        <f t="shared" si="216"/>
        <v>телефоны и гаджеты</v>
      </c>
      <c r="E6001" s="20">
        <v>56.49999999999999</v>
      </c>
      <c r="F6001" s="21">
        <v>37.5725</v>
      </c>
      <c r="G6001" s="22">
        <v>5.231481481481481</v>
      </c>
      <c r="H6001" s="21">
        <v>10.8</v>
      </c>
    </row>
    <row r="6002" ht="15.75" customHeight="1">
      <c r="A6002" s="16" t="str">
        <f t="shared" ref="A6002:B6002" si="5846">A5966</f>
        <v>июль</v>
      </c>
      <c r="B6002" s="18">
        <f t="shared" si="5846"/>
        <v>3</v>
      </c>
      <c r="C6002" s="18">
        <f t="shared" si="215"/>
        <v>165</v>
      </c>
      <c r="D6002" s="19" t="str">
        <f t="shared" si="216"/>
        <v>телефоны и гаджеты</v>
      </c>
      <c r="E6002" s="20">
        <v>48.5</v>
      </c>
      <c r="F6002" s="21">
        <v>32.592</v>
      </c>
      <c r="G6002" s="22">
        <v>3.3680555555555562</v>
      </c>
      <c r="H6002" s="21">
        <v>14.4</v>
      </c>
    </row>
    <row r="6003" ht="15.75" customHeight="1">
      <c r="A6003" s="16" t="str">
        <f t="shared" ref="A6003:B6003" si="5847">A5967</f>
        <v>август</v>
      </c>
      <c r="B6003" s="18">
        <f t="shared" si="5847"/>
        <v>3</v>
      </c>
      <c r="C6003" s="18">
        <f t="shared" si="215"/>
        <v>165</v>
      </c>
      <c r="D6003" s="19" t="str">
        <f t="shared" si="216"/>
        <v>телефоны и гаджеты</v>
      </c>
      <c r="E6003" s="20">
        <v>42.5</v>
      </c>
      <c r="F6003" s="21">
        <v>28.857499999999998</v>
      </c>
      <c r="G6003" s="22">
        <v>3.2196969696969697</v>
      </c>
      <c r="H6003" s="21">
        <v>13.2</v>
      </c>
    </row>
    <row r="6004" ht="15.75" customHeight="1">
      <c r="A6004" s="16" t="str">
        <f t="shared" ref="A6004:B6004" si="5848">A5968</f>
        <v>сентябрь</v>
      </c>
      <c r="B6004" s="18">
        <f t="shared" si="5848"/>
        <v>3</v>
      </c>
      <c r="C6004" s="18">
        <f t="shared" si="215"/>
        <v>165</v>
      </c>
      <c r="D6004" s="19" t="str">
        <f t="shared" si="216"/>
        <v>телефоны и гаджеты</v>
      </c>
      <c r="E6004" s="20">
        <v>41.5</v>
      </c>
      <c r="F6004" s="21">
        <v>28.469</v>
      </c>
      <c r="G6004" s="22">
        <v>2.881944444444444</v>
      </c>
      <c r="H6004" s="21">
        <v>14.4</v>
      </c>
    </row>
    <row r="6005" ht="15.75" customHeight="1">
      <c r="A6005" s="16" t="str">
        <f t="shared" ref="A6005:B6005" si="5849">A5969</f>
        <v>январь</v>
      </c>
      <c r="B6005" s="18">
        <f t="shared" si="5849"/>
        <v>1</v>
      </c>
      <c r="C6005" s="18">
        <f t="shared" si="215"/>
        <v>166</v>
      </c>
      <c r="D6005" s="19" t="str">
        <f t="shared" si="216"/>
        <v>платежи</v>
      </c>
      <c r="E6005" s="20">
        <v>45.0</v>
      </c>
      <c r="F6005" s="21">
        <v>31.184999999999995</v>
      </c>
      <c r="G6005" s="22">
        <v>3.4090909090909087</v>
      </c>
      <c r="H6005" s="21">
        <v>13.2</v>
      </c>
    </row>
    <row r="6006" ht="15.75" customHeight="1">
      <c r="A6006" s="16" t="str">
        <f t="shared" ref="A6006:B6006" si="5850">A5970</f>
        <v>февраль</v>
      </c>
      <c r="B6006" s="18">
        <f t="shared" si="5850"/>
        <v>1</v>
      </c>
      <c r="C6006" s="18">
        <f t="shared" si="215"/>
        <v>166</v>
      </c>
      <c r="D6006" s="19" t="str">
        <f t="shared" si="216"/>
        <v>платежи</v>
      </c>
      <c r="E6006" s="20">
        <v>47.5</v>
      </c>
      <c r="F6006" s="21">
        <v>33.915</v>
      </c>
      <c r="G6006" s="22">
        <v>3.298611111111111</v>
      </c>
      <c r="H6006" s="21">
        <v>14.4</v>
      </c>
    </row>
    <row r="6007" ht="15.75" customHeight="1">
      <c r="A6007" s="16" t="str">
        <f t="shared" ref="A6007:B6007" si="5851">A5971</f>
        <v>март</v>
      </c>
      <c r="B6007" s="18">
        <f t="shared" si="5851"/>
        <v>1</v>
      </c>
      <c r="C6007" s="18">
        <f t="shared" si="215"/>
        <v>166</v>
      </c>
      <c r="D6007" s="19" t="str">
        <f t="shared" si="216"/>
        <v>платежи</v>
      </c>
      <c r="E6007" s="20">
        <v>40.0</v>
      </c>
      <c r="F6007" s="21">
        <v>28.28</v>
      </c>
      <c r="G6007" s="22">
        <v>3.3333333333333335</v>
      </c>
      <c r="H6007" s="21">
        <v>12.0</v>
      </c>
    </row>
    <row r="6008" ht="15.75" customHeight="1">
      <c r="A6008" s="16" t="str">
        <f t="shared" ref="A6008:B6008" si="5852">A5972</f>
        <v>апрель</v>
      </c>
      <c r="B6008" s="18">
        <f t="shared" si="5852"/>
        <v>2</v>
      </c>
      <c r="C6008" s="18">
        <f t="shared" si="215"/>
        <v>166</v>
      </c>
      <c r="D6008" s="19" t="str">
        <f t="shared" si="216"/>
        <v>платежи</v>
      </c>
      <c r="E6008" s="20">
        <v>54.50000000000001</v>
      </c>
      <c r="F6008" s="21">
        <v>36.2425</v>
      </c>
      <c r="G6008" s="22">
        <v>5.046296296296298</v>
      </c>
      <c r="H6008" s="21">
        <v>10.8</v>
      </c>
    </row>
    <row r="6009" ht="15.75" customHeight="1">
      <c r="A6009" s="16" t="str">
        <f t="shared" ref="A6009:B6009" si="5853">A5973</f>
        <v>май</v>
      </c>
      <c r="B6009" s="18">
        <f t="shared" si="5853"/>
        <v>2</v>
      </c>
      <c r="C6009" s="18">
        <f t="shared" si="215"/>
        <v>166</v>
      </c>
      <c r="D6009" s="19" t="str">
        <f t="shared" si="216"/>
        <v>платежи</v>
      </c>
      <c r="E6009" s="20">
        <v>40.5</v>
      </c>
      <c r="F6009" s="21">
        <v>27.499499999999998</v>
      </c>
      <c r="G6009" s="22">
        <v>2.8124999999999996</v>
      </c>
      <c r="H6009" s="21">
        <v>14.4</v>
      </c>
    </row>
    <row r="6010" ht="15.75" customHeight="1">
      <c r="A6010" s="16" t="str">
        <f t="shared" ref="A6010:B6010" si="5854">A5974</f>
        <v>июнь</v>
      </c>
      <c r="B6010" s="18">
        <f t="shared" si="5854"/>
        <v>2</v>
      </c>
      <c r="C6010" s="18">
        <f t="shared" si="215"/>
        <v>166</v>
      </c>
      <c r="D6010" s="19" t="str">
        <f t="shared" si="216"/>
        <v>платежи</v>
      </c>
      <c r="E6010" s="20">
        <v>49.5</v>
      </c>
      <c r="F6010" s="21">
        <v>34.9965</v>
      </c>
      <c r="G6010" s="22">
        <v>4.583333333333334</v>
      </c>
      <c r="H6010" s="21">
        <v>10.8</v>
      </c>
    </row>
    <row r="6011" ht="15.75" customHeight="1">
      <c r="A6011" s="16" t="str">
        <f t="shared" ref="A6011:B6011" si="5855">A5975</f>
        <v>июль</v>
      </c>
      <c r="B6011" s="18">
        <f t="shared" si="5855"/>
        <v>3</v>
      </c>
      <c r="C6011" s="18">
        <f t="shared" si="215"/>
        <v>166</v>
      </c>
      <c r="D6011" s="19" t="str">
        <f t="shared" si="216"/>
        <v>платежи</v>
      </c>
      <c r="E6011" s="20">
        <v>49.0</v>
      </c>
      <c r="F6011" s="21">
        <v>36.01499999999999</v>
      </c>
      <c r="G6011" s="22">
        <v>3.712121212121212</v>
      </c>
      <c r="H6011" s="21">
        <v>13.2</v>
      </c>
    </row>
    <row r="6012" ht="15.75" customHeight="1">
      <c r="A6012" s="16" t="str">
        <f t="shared" ref="A6012:B6012" si="5856">A5976</f>
        <v>август</v>
      </c>
      <c r="B6012" s="18">
        <f t="shared" si="5856"/>
        <v>3</v>
      </c>
      <c r="C6012" s="18">
        <f t="shared" si="215"/>
        <v>166</v>
      </c>
      <c r="D6012" s="19" t="str">
        <f t="shared" si="216"/>
        <v>платежи</v>
      </c>
      <c r="E6012" s="20">
        <v>48.5</v>
      </c>
      <c r="F6012" s="21">
        <v>35.308</v>
      </c>
      <c r="G6012" s="22">
        <v>3.6742424242424243</v>
      </c>
      <c r="H6012" s="21">
        <v>13.2</v>
      </c>
    </row>
    <row r="6013" ht="15.75" customHeight="1">
      <c r="A6013" s="16" t="str">
        <f t="shared" ref="A6013:B6013" si="5857">A5977</f>
        <v>сентябрь</v>
      </c>
      <c r="B6013" s="18">
        <f t="shared" si="5857"/>
        <v>3</v>
      </c>
      <c r="C6013" s="18">
        <f t="shared" si="215"/>
        <v>166</v>
      </c>
      <c r="D6013" s="19" t="str">
        <f t="shared" si="216"/>
        <v>платежи</v>
      </c>
      <c r="E6013" s="20">
        <v>43.5</v>
      </c>
      <c r="F6013" s="21">
        <v>29.840999999999994</v>
      </c>
      <c r="G6013" s="22">
        <v>4.027777777777778</v>
      </c>
      <c r="H6013" s="21">
        <v>10.8</v>
      </c>
    </row>
    <row r="6014" ht="15.75" customHeight="1">
      <c r="A6014" s="16" t="str">
        <f t="shared" ref="A6014:B6014" si="5858">A5978</f>
        <v>январь</v>
      </c>
      <c r="B6014" s="18">
        <f t="shared" si="5858"/>
        <v>1</v>
      </c>
      <c r="C6014" s="18">
        <f t="shared" si="215"/>
        <v>162</v>
      </c>
      <c r="D6014" s="19" t="str">
        <f t="shared" si="216"/>
        <v>Услуги</v>
      </c>
      <c r="E6014" s="20">
        <v>3.51</v>
      </c>
      <c r="F6014" s="21">
        <v>1.6847999999999999</v>
      </c>
      <c r="G6014" s="22">
        <v>0.325</v>
      </c>
      <c r="H6014" s="21">
        <v>10.8</v>
      </c>
    </row>
    <row r="6015" ht="15.75" customHeight="1">
      <c r="A6015" s="16" t="str">
        <f t="shared" ref="A6015:B6015" si="5859">A5979</f>
        <v>февраль</v>
      </c>
      <c r="B6015" s="18">
        <f t="shared" si="5859"/>
        <v>1</v>
      </c>
      <c r="C6015" s="18">
        <f t="shared" si="215"/>
        <v>162</v>
      </c>
      <c r="D6015" s="19" t="str">
        <f t="shared" si="216"/>
        <v>Услуги</v>
      </c>
      <c r="E6015" s="20">
        <v>2.64</v>
      </c>
      <c r="F6015" s="21">
        <v>1.3068</v>
      </c>
      <c r="G6015" s="22">
        <v>0.24444444444444446</v>
      </c>
      <c r="H6015" s="21">
        <v>10.8</v>
      </c>
    </row>
    <row r="6016" ht="15.75" customHeight="1">
      <c r="A6016" s="16" t="str">
        <f t="shared" ref="A6016:B6016" si="5860">A5980</f>
        <v>март</v>
      </c>
      <c r="B6016" s="18">
        <f t="shared" si="5860"/>
        <v>1</v>
      </c>
      <c r="C6016" s="18">
        <f t="shared" si="215"/>
        <v>162</v>
      </c>
      <c r="D6016" s="19" t="str">
        <f t="shared" si="216"/>
        <v>Услуги</v>
      </c>
      <c r="E6016" s="20">
        <v>3.15</v>
      </c>
      <c r="F6016" s="21">
        <v>1.55925</v>
      </c>
      <c r="G6016" s="22">
        <v>0.29166666666666663</v>
      </c>
      <c r="H6016" s="21">
        <v>10.8</v>
      </c>
    </row>
    <row r="6017" ht="15.75" customHeight="1">
      <c r="A6017" s="16" t="str">
        <f t="shared" ref="A6017:B6017" si="5861">A5981</f>
        <v>апрель</v>
      </c>
      <c r="B6017" s="18">
        <f t="shared" si="5861"/>
        <v>2</v>
      </c>
      <c r="C6017" s="18">
        <f t="shared" si="215"/>
        <v>162</v>
      </c>
      <c r="D6017" s="19" t="str">
        <f t="shared" si="216"/>
        <v>Услуги</v>
      </c>
      <c r="E6017" s="20">
        <v>2.7</v>
      </c>
      <c r="F6017" s="21">
        <v>1.296</v>
      </c>
      <c r="G6017" s="22">
        <v>0.22499999999999998</v>
      </c>
      <c r="H6017" s="21">
        <v>12.0</v>
      </c>
    </row>
    <row r="6018" ht="15.75" customHeight="1">
      <c r="A6018" s="16" t="str">
        <f t="shared" ref="A6018:B6018" si="5862">A5982</f>
        <v>май</v>
      </c>
      <c r="B6018" s="18">
        <f t="shared" si="5862"/>
        <v>2</v>
      </c>
      <c r="C6018" s="18">
        <f t="shared" si="215"/>
        <v>162</v>
      </c>
      <c r="D6018" s="19" t="str">
        <f t="shared" si="216"/>
        <v>Услуги</v>
      </c>
      <c r="E6018" s="20">
        <v>3.27</v>
      </c>
      <c r="F6018" s="21">
        <v>1.58595</v>
      </c>
      <c r="G6018" s="22">
        <v>0.24772727272727268</v>
      </c>
      <c r="H6018" s="21">
        <v>13.2</v>
      </c>
    </row>
    <row r="6019" ht="15.75" customHeight="1">
      <c r="A6019" s="16" t="str">
        <f t="shared" ref="A6019:B6019" si="5863">A5983</f>
        <v>июнь</v>
      </c>
      <c r="B6019" s="18">
        <f t="shared" si="5863"/>
        <v>2</v>
      </c>
      <c r="C6019" s="18">
        <f t="shared" si="215"/>
        <v>162</v>
      </c>
      <c r="D6019" s="19" t="str">
        <f t="shared" si="216"/>
        <v>Услуги</v>
      </c>
      <c r="E6019" s="20">
        <v>2.49</v>
      </c>
      <c r="F6019" s="21">
        <v>1.2948</v>
      </c>
      <c r="G6019" s="22">
        <v>0.20750000000000002</v>
      </c>
      <c r="H6019" s="21">
        <v>12.0</v>
      </c>
    </row>
    <row r="6020" ht="15.75" customHeight="1">
      <c r="A6020" s="16" t="str">
        <f t="shared" ref="A6020:B6020" si="5864">A5984</f>
        <v>июль</v>
      </c>
      <c r="B6020" s="18">
        <f t="shared" si="5864"/>
        <v>3</v>
      </c>
      <c r="C6020" s="18">
        <f t="shared" si="215"/>
        <v>162</v>
      </c>
      <c r="D6020" s="19" t="str">
        <f t="shared" si="216"/>
        <v>Услуги</v>
      </c>
      <c r="E6020" s="20">
        <v>3.42</v>
      </c>
      <c r="F6020" s="21">
        <v>1.7612999999999999</v>
      </c>
      <c r="G6020" s="22">
        <v>0.2375</v>
      </c>
      <c r="H6020" s="21">
        <v>14.4</v>
      </c>
    </row>
    <row r="6021" ht="15.75" customHeight="1">
      <c r="A6021" s="16" t="str">
        <f t="shared" ref="A6021:B6021" si="5865">A5985</f>
        <v>август</v>
      </c>
      <c r="B6021" s="18">
        <f t="shared" si="5865"/>
        <v>3</v>
      </c>
      <c r="C6021" s="18">
        <f t="shared" si="215"/>
        <v>162</v>
      </c>
      <c r="D6021" s="19" t="str">
        <f t="shared" si="216"/>
        <v>Услуги</v>
      </c>
      <c r="E6021" s="20">
        <v>2.46</v>
      </c>
      <c r="F6021" s="21">
        <v>1.23</v>
      </c>
      <c r="G6021" s="22">
        <v>0.20500000000000002</v>
      </c>
      <c r="H6021" s="21">
        <v>12.0</v>
      </c>
    </row>
    <row r="6022" ht="15.75" customHeight="1">
      <c r="A6022" s="16" t="str">
        <f t="shared" ref="A6022:B6022" si="5866">A5986</f>
        <v>сентябрь</v>
      </c>
      <c r="B6022" s="18">
        <f t="shared" si="5866"/>
        <v>3</v>
      </c>
      <c r="C6022" s="18">
        <f t="shared" si="215"/>
        <v>162</v>
      </c>
      <c r="D6022" s="19" t="str">
        <f t="shared" si="216"/>
        <v>Услуги</v>
      </c>
      <c r="E6022" s="20">
        <v>2.73</v>
      </c>
      <c r="F6022" s="21">
        <v>1.32405</v>
      </c>
      <c r="G6022" s="22">
        <v>0.22749999999999998</v>
      </c>
      <c r="H6022" s="21">
        <v>12.0</v>
      </c>
    </row>
    <row r="6023" ht="15.75" customHeight="1">
      <c r="A6023" s="16" t="str">
        <f t="shared" ref="A6023:B6023" si="5867">A5987</f>
        <v>январь</v>
      </c>
      <c r="B6023" s="18">
        <f t="shared" si="5867"/>
        <v>1</v>
      </c>
      <c r="C6023" s="18">
        <f t="shared" si="215"/>
        <v>165</v>
      </c>
      <c r="D6023" s="19" t="str">
        <f t="shared" si="216"/>
        <v>Услуги</v>
      </c>
      <c r="E6023" s="20">
        <v>2.61</v>
      </c>
      <c r="F6023" s="21">
        <v>1.23975</v>
      </c>
      <c r="G6023" s="22">
        <v>0.19772727272727272</v>
      </c>
      <c r="H6023" s="21">
        <v>13.2</v>
      </c>
    </row>
    <row r="6024" ht="15.75" customHeight="1">
      <c r="A6024" s="16" t="str">
        <f t="shared" ref="A6024:B6024" si="5868">A5988</f>
        <v>февраль</v>
      </c>
      <c r="B6024" s="18">
        <f t="shared" si="5868"/>
        <v>1</v>
      </c>
      <c r="C6024" s="18">
        <f t="shared" si="215"/>
        <v>165</v>
      </c>
      <c r="D6024" s="19" t="str">
        <f t="shared" si="216"/>
        <v>Услуги</v>
      </c>
      <c r="E6024" s="20">
        <v>2.55</v>
      </c>
      <c r="F6024" s="21">
        <v>1.33875</v>
      </c>
      <c r="G6024" s="22">
        <v>0.21250000000000002</v>
      </c>
      <c r="H6024" s="21">
        <v>12.0</v>
      </c>
    </row>
    <row r="6025" ht="15.75" customHeight="1">
      <c r="A6025" s="16" t="str">
        <f t="shared" ref="A6025:B6025" si="5869">A5989</f>
        <v>март</v>
      </c>
      <c r="B6025" s="18">
        <f t="shared" si="5869"/>
        <v>1</v>
      </c>
      <c r="C6025" s="18">
        <f t="shared" si="215"/>
        <v>165</v>
      </c>
      <c r="D6025" s="19" t="str">
        <f t="shared" si="216"/>
        <v>Услуги</v>
      </c>
      <c r="E6025" s="20">
        <v>3.15</v>
      </c>
      <c r="F6025" s="21">
        <v>1.55925</v>
      </c>
      <c r="G6025" s="22">
        <v>0.2625</v>
      </c>
      <c r="H6025" s="21">
        <v>12.0</v>
      </c>
    </row>
    <row r="6026" ht="15.75" customHeight="1">
      <c r="A6026" s="16" t="str">
        <f t="shared" ref="A6026:B6026" si="5870">A5990</f>
        <v>апрель</v>
      </c>
      <c r="B6026" s="18">
        <f t="shared" si="5870"/>
        <v>2</v>
      </c>
      <c r="C6026" s="18">
        <f t="shared" si="215"/>
        <v>165</v>
      </c>
      <c r="D6026" s="19" t="str">
        <f t="shared" si="216"/>
        <v>Услуги</v>
      </c>
      <c r="E6026" s="20">
        <v>2.97</v>
      </c>
      <c r="F6026" s="21">
        <v>1.4998500000000001</v>
      </c>
      <c r="G6026" s="22">
        <v>0.275</v>
      </c>
      <c r="H6026" s="21">
        <v>10.8</v>
      </c>
    </row>
    <row r="6027" ht="15.75" customHeight="1">
      <c r="A6027" s="16" t="str">
        <f t="shared" ref="A6027:B6027" si="5871">A5991</f>
        <v>май</v>
      </c>
      <c r="B6027" s="18">
        <f t="shared" si="5871"/>
        <v>2</v>
      </c>
      <c r="C6027" s="18">
        <f t="shared" si="215"/>
        <v>165</v>
      </c>
      <c r="D6027" s="19" t="str">
        <f t="shared" si="216"/>
        <v>Услуги</v>
      </c>
      <c r="E6027" s="20">
        <v>2.88</v>
      </c>
      <c r="F6027" s="21">
        <v>1.3824</v>
      </c>
      <c r="G6027" s="22">
        <v>0.21818181818181817</v>
      </c>
      <c r="H6027" s="21">
        <v>13.2</v>
      </c>
    </row>
    <row r="6028" ht="15.75" customHeight="1">
      <c r="A6028" s="16" t="str">
        <f t="shared" ref="A6028:B6028" si="5872">A5992</f>
        <v>июнь</v>
      </c>
      <c r="B6028" s="18">
        <f t="shared" si="5872"/>
        <v>2</v>
      </c>
      <c r="C6028" s="18">
        <f t="shared" si="215"/>
        <v>165</v>
      </c>
      <c r="D6028" s="19" t="str">
        <f t="shared" si="216"/>
        <v>Услуги</v>
      </c>
      <c r="E6028" s="20">
        <v>3.45</v>
      </c>
      <c r="F6028" s="21">
        <v>1.67325</v>
      </c>
      <c r="G6028" s="22">
        <v>0.26136363636363635</v>
      </c>
      <c r="H6028" s="21">
        <v>13.2</v>
      </c>
    </row>
    <row r="6029" ht="15.75" customHeight="1">
      <c r="A6029" s="16" t="str">
        <f t="shared" ref="A6029:B6029" si="5873">A5993</f>
        <v>июль</v>
      </c>
      <c r="B6029" s="18">
        <f t="shared" si="5873"/>
        <v>3</v>
      </c>
      <c r="C6029" s="18">
        <f t="shared" si="215"/>
        <v>165</v>
      </c>
      <c r="D6029" s="19" t="str">
        <f t="shared" si="216"/>
        <v>Услуги</v>
      </c>
      <c r="E6029" s="20">
        <v>3.57</v>
      </c>
      <c r="F6029" s="21">
        <v>1.8742500000000002</v>
      </c>
      <c r="G6029" s="22">
        <v>0.2975</v>
      </c>
      <c r="H6029" s="21">
        <v>12.0</v>
      </c>
    </row>
    <row r="6030" ht="15.75" customHeight="1">
      <c r="A6030" s="16" t="str">
        <f t="shared" ref="A6030:B6030" si="5874">A5994</f>
        <v>август</v>
      </c>
      <c r="B6030" s="18">
        <f t="shared" si="5874"/>
        <v>3</v>
      </c>
      <c r="C6030" s="18">
        <f t="shared" si="215"/>
        <v>165</v>
      </c>
      <c r="D6030" s="19" t="str">
        <f t="shared" si="216"/>
        <v>Услуги</v>
      </c>
      <c r="E6030" s="20">
        <v>2.61</v>
      </c>
      <c r="F6030" s="21">
        <v>1.305</v>
      </c>
      <c r="G6030" s="22">
        <v>0.21749999999999997</v>
      </c>
      <c r="H6030" s="21">
        <v>12.0</v>
      </c>
    </row>
    <row r="6031" ht="15.75" customHeight="1">
      <c r="A6031" s="16" t="str">
        <f t="shared" ref="A6031:B6031" si="5875">A5995</f>
        <v>сентябрь</v>
      </c>
      <c r="B6031" s="18">
        <f t="shared" si="5875"/>
        <v>3</v>
      </c>
      <c r="C6031" s="18">
        <f t="shared" si="215"/>
        <v>165</v>
      </c>
      <c r="D6031" s="19" t="str">
        <f t="shared" si="216"/>
        <v>Услуги</v>
      </c>
      <c r="E6031" s="20">
        <v>2.52</v>
      </c>
      <c r="F6031" s="21">
        <v>1.2222</v>
      </c>
      <c r="G6031" s="22">
        <v>0.17500000000000002</v>
      </c>
      <c r="H6031" s="21">
        <v>14.4</v>
      </c>
    </row>
    <row r="6032" ht="15.75" customHeight="1">
      <c r="A6032" s="16" t="str">
        <f t="shared" ref="A6032:B6032" si="5876">A5996</f>
        <v>январь</v>
      </c>
      <c r="B6032" s="18">
        <f t="shared" si="5876"/>
        <v>1</v>
      </c>
      <c r="C6032" s="18">
        <f t="shared" si="215"/>
        <v>166</v>
      </c>
      <c r="D6032" s="19" t="str">
        <f t="shared" si="216"/>
        <v>телефоны и гаджеты</v>
      </c>
      <c r="E6032" s="20">
        <v>3.42</v>
      </c>
      <c r="F6032" s="21">
        <v>1.71</v>
      </c>
      <c r="G6032" s="22">
        <v>0.31666666666666665</v>
      </c>
      <c r="H6032" s="21">
        <v>10.8</v>
      </c>
    </row>
    <row r="6033" ht="15.75" customHeight="1">
      <c r="A6033" s="16" t="str">
        <f t="shared" ref="A6033:B6033" si="5877">A5997</f>
        <v>февраль</v>
      </c>
      <c r="B6033" s="18">
        <f t="shared" si="5877"/>
        <v>1</v>
      </c>
      <c r="C6033" s="18">
        <f t="shared" si="215"/>
        <v>166</v>
      </c>
      <c r="D6033" s="19" t="str">
        <f t="shared" si="216"/>
        <v>телефоны и гаджеты</v>
      </c>
      <c r="E6033" s="20">
        <v>2.97</v>
      </c>
      <c r="F6033" s="21">
        <v>1.4256</v>
      </c>
      <c r="G6033" s="22">
        <v>0.275</v>
      </c>
      <c r="H6033" s="21">
        <v>10.8</v>
      </c>
    </row>
    <row r="6034" ht="15.75" customHeight="1">
      <c r="A6034" s="16" t="str">
        <f t="shared" ref="A6034:B6034" si="5878">A5998</f>
        <v>март</v>
      </c>
      <c r="B6034" s="18">
        <f t="shared" si="5878"/>
        <v>1</v>
      </c>
      <c r="C6034" s="18">
        <f t="shared" si="215"/>
        <v>166</v>
      </c>
      <c r="D6034" s="19" t="str">
        <f t="shared" si="216"/>
        <v>телефоны и гаджеты</v>
      </c>
      <c r="E6034" s="20">
        <v>2.7</v>
      </c>
      <c r="F6034" s="21">
        <v>1.3094999999999999</v>
      </c>
      <c r="G6034" s="22">
        <v>0.20454545454545453</v>
      </c>
      <c r="H6034" s="21">
        <v>13.2</v>
      </c>
    </row>
    <row r="6035" ht="15.75" customHeight="1">
      <c r="A6035" s="16" t="str">
        <f t="shared" ref="A6035:B6035" si="5879">A5999</f>
        <v>апрель</v>
      </c>
      <c r="B6035" s="18">
        <f t="shared" si="5879"/>
        <v>2</v>
      </c>
      <c r="C6035" s="18">
        <f t="shared" si="215"/>
        <v>166</v>
      </c>
      <c r="D6035" s="19" t="str">
        <f t="shared" si="216"/>
        <v>телефоны и гаджеты</v>
      </c>
      <c r="E6035" s="20">
        <v>2.82</v>
      </c>
      <c r="F6035" s="21">
        <v>1.3677000000000001</v>
      </c>
      <c r="G6035" s="22">
        <v>0.21363636363636362</v>
      </c>
      <c r="H6035" s="21">
        <v>13.2</v>
      </c>
    </row>
    <row r="6036" ht="15.75" customHeight="1">
      <c r="A6036" s="16" t="str">
        <f t="shared" ref="A6036:B6036" si="5880">A6000</f>
        <v>май</v>
      </c>
      <c r="B6036" s="18">
        <f t="shared" si="5880"/>
        <v>2</v>
      </c>
      <c r="C6036" s="18">
        <f t="shared" si="215"/>
        <v>166</v>
      </c>
      <c r="D6036" s="19" t="str">
        <f t="shared" si="216"/>
        <v>телефоны и гаджеты</v>
      </c>
      <c r="E6036" s="20">
        <v>3.57</v>
      </c>
      <c r="F6036" s="21">
        <v>1.7493</v>
      </c>
      <c r="G6036" s="22">
        <v>0.27045454545454545</v>
      </c>
      <c r="H6036" s="21">
        <v>13.2</v>
      </c>
    </row>
    <row r="6037" ht="15.75" customHeight="1">
      <c r="A6037" s="16" t="str">
        <f t="shared" ref="A6037:B6037" si="5881">A6001</f>
        <v>июнь</v>
      </c>
      <c r="B6037" s="18">
        <f t="shared" si="5881"/>
        <v>2</v>
      </c>
      <c r="C6037" s="18">
        <f t="shared" si="215"/>
        <v>166</v>
      </c>
      <c r="D6037" s="19" t="str">
        <f t="shared" si="216"/>
        <v>телефоны и гаджеты</v>
      </c>
      <c r="E6037" s="20">
        <v>2.58</v>
      </c>
      <c r="F6037" s="21">
        <v>1.3158</v>
      </c>
      <c r="G6037" s="22">
        <v>0.2388888888888889</v>
      </c>
      <c r="H6037" s="21">
        <v>10.8</v>
      </c>
    </row>
    <row r="6038" ht="15.75" customHeight="1">
      <c r="A6038" s="16" t="str">
        <f t="shared" ref="A6038:B6038" si="5882">A6002</f>
        <v>июль</v>
      </c>
      <c r="B6038" s="18">
        <f t="shared" si="5882"/>
        <v>3</v>
      </c>
      <c r="C6038" s="18">
        <f t="shared" si="215"/>
        <v>166</v>
      </c>
      <c r="D6038" s="19" t="str">
        <f t="shared" si="216"/>
        <v>телефоны и гаджеты</v>
      </c>
      <c r="E6038" s="20">
        <v>2.61</v>
      </c>
      <c r="F6038" s="21">
        <v>1.3180500000000002</v>
      </c>
      <c r="G6038" s="22">
        <v>0.18125</v>
      </c>
      <c r="H6038" s="21">
        <v>14.4</v>
      </c>
    </row>
    <row r="6039" ht="15.75" customHeight="1">
      <c r="A6039" s="16" t="str">
        <f t="shared" ref="A6039:B6039" si="5883">A6003</f>
        <v>август</v>
      </c>
      <c r="B6039" s="18">
        <f t="shared" si="5883"/>
        <v>3</v>
      </c>
      <c r="C6039" s="18">
        <f t="shared" si="215"/>
        <v>166</v>
      </c>
      <c r="D6039" s="19" t="str">
        <f t="shared" si="216"/>
        <v>телефоны и гаджеты</v>
      </c>
      <c r="E6039" s="20">
        <v>2.67</v>
      </c>
      <c r="F6039" s="21">
        <v>1.3750499999999999</v>
      </c>
      <c r="G6039" s="22">
        <v>0.24722222222222223</v>
      </c>
      <c r="H6039" s="21">
        <v>10.8</v>
      </c>
    </row>
    <row r="6040" ht="15.75" customHeight="1">
      <c r="A6040" s="16" t="str">
        <f t="shared" ref="A6040:B6040" si="5884">A6004</f>
        <v>сентябрь</v>
      </c>
      <c r="B6040" s="18">
        <f t="shared" si="5884"/>
        <v>3</v>
      </c>
      <c r="C6040" s="18">
        <f t="shared" si="215"/>
        <v>166</v>
      </c>
      <c r="D6040" s="19" t="str">
        <f t="shared" si="216"/>
        <v>телефоны и гаджеты</v>
      </c>
      <c r="E6040" s="20">
        <v>2.58</v>
      </c>
      <c r="F6040" s="21">
        <v>1.3544999999999998</v>
      </c>
      <c r="G6040" s="22">
        <v>0.2388888888888889</v>
      </c>
      <c r="H6040" s="21">
        <v>10.8</v>
      </c>
    </row>
    <row r="6041" ht="15.75" customHeight="1">
      <c r="A6041" s="16" t="str">
        <f t="shared" ref="A6041:B6041" si="5885">A6005</f>
        <v>январь</v>
      </c>
      <c r="B6041" s="18">
        <f t="shared" si="5885"/>
        <v>1</v>
      </c>
      <c r="C6041" s="18">
        <f t="shared" si="215"/>
        <v>167</v>
      </c>
      <c r="D6041" s="19" t="str">
        <f t="shared" si="216"/>
        <v>платежи</v>
      </c>
      <c r="E6041" s="20">
        <v>3.06</v>
      </c>
      <c r="F6041" s="21">
        <v>1.4994</v>
      </c>
      <c r="G6041" s="22">
        <v>0.255</v>
      </c>
      <c r="H6041" s="21">
        <v>12.0</v>
      </c>
    </row>
    <row r="6042" ht="15.75" customHeight="1">
      <c r="A6042" s="16" t="str">
        <f t="shared" ref="A6042:B6042" si="5886">A6006</f>
        <v>февраль</v>
      </c>
      <c r="B6042" s="18">
        <f t="shared" si="5886"/>
        <v>1</v>
      </c>
      <c r="C6042" s="18">
        <f t="shared" si="215"/>
        <v>167</v>
      </c>
      <c r="D6042" s="19" t="str">
        <f t="shared" si="216"/>
        <v>платежи</v>
      </c>
      <c r="E6042" s="20">
        <v>3.03</v>
      </c>
      <c r="F6042" s="21">
        <v>1.5907499999999999</v>
      </c>
      <c r="G6042" s="22">
        <v>0.22954545454545452</v>
      </c>
      <c r="H6042" s="21">
        <v>13.2</v>
      </c>
    </row>
    <row r="6043" ht="15.75" customHeight="1">
      <c r="A6043" s="16" t="str">
        <f t="shared" ref="A6043:B6043" si="5887">A6007</f>
        <v>март</v>
      </c>
      <c r="B6043" s="18">
        <f t="shared" si="5887"/>
        <v>1</v>
      </c>
      <c r="C6043" s="18">
        <f t="shared" si="215"/>
        <v>167</v>
      </c>
      <c r="D6043" s="19" t="str">
        <f t="shared" si="216"/>
        <v>платежи</v>
      </c>
      <c r="E6043" s="20">
        <v>3.27</v>
      </c>
      <c r="F6043" s="21">
        <v>1.7167500000000002</v>
      </c>
      <c r="G6043" s="22">
        <v>0.3027777777777778</v>
      </c>
      <c r="H6043" s="21">
        <v>10.8</v>
      </c>
    </row>
    <row r="6044" ht="15.75" customHeight="1">
      <c r="A6044" s="16" t="str">
        <f t="shared" ref="A6044:B6044" si="5888">A6008</f>
        <v>апрель</v>
      </c>
      <c r="B6044" s="18">
        <f t="shared" si="5888"/>
        <v>2</v>
      </c>
      <c r="C6044" s="18">
        <f t="shared" si="215"/>
        <v>167</v>
      </c>
      <c r="D6044" s="19" t="str">
        <f t="shared" si="216"/>
        <v>платежи</v>
      </c>
      <c r="E6044" s="20">
        <v>3.33</v>
      </c>
      <c r="F6044" s="21">
        <v>1.5817500000000002</v>
      </c>
      <c r="G6044" s="22">
        <v>0.2522727272727273</v>
      </c>
      <c r="H6044" s="21">
        <v>13.2</v>
      </c>
    </row>
    <row r="6045" ht="15.75" customHeight="1">
      <c r="A6045" s="16" t="str">
        <f t="shared" ref="A6045:B6045" si="5889">A6009</f>
        <v>май</v>
      </c>
      <c r="B6045" s="18">
        <f t="shared" si="5889"/>
        <v>2</v>
      </c>
      <c r="C6045" s="18">
        <f t="shared" si="215"/>
        <v>167</v>
      </c>
      <c r="D6045" s="19" t="str">
        <f t="shared" si="216"/>
        <v>платежи</v>
      </c>
      <c r="E6045" s="20">
        <v>3.3</v>
      </c>
      <c r="F6045" s="21">
        <v>1.683</v>
      </c>
      <c r="G6045" s="22">
        <v>0.275</v>
      </c>
      <c r="H6045" s="21">
        <v>12.0</v>
      </c>
    </row>
    <row r="6046" ht="15.75" customHeight="1">
      <c r="A6046" s="16" t="str">
        <f t="shared" ref="A6046:B6046" si="5890">A6010</f>
        <v>июнь</v>
      </c>
      <c r="B6046" s="18">
        <f t="shared" si="5890"/>
        <v>2</v>
      </c>
      <c r="C6046" s="18">
        <f t="shared" si="215"/>
        <v>167</v>
      </c>
      <c r="D6046" s="19" t="str">
        <f t="shared" si="216"/>
        <v>платежи</v>
      </c>
      <c r="E6046" s="20">
        <v>2.43</v>
      </c>
      <c r="F6046" s="21">
        <v>1.22715</v>
      </c>
      <c r="G6046" s="22">
        <v>0.22499999999999998</v>
      </c>
      <c r="H6046" s="21">
        <v>10.8</v>
      </c>
    </row>
    <row r="6047" ht="15.75" customHeight="1">
      <c r="A6047" s="16" t="str">
        <f t="shared" ref="A6047:B6047" si="5891">A6011</f>
        <v>июль</v>
      </c>
      <c r="B6047" s="18">
        <f t="shared" si="5891"/>
        <v>3</v>
      </c>
      <c r="C6047" s="18">
        <f t="shared" si="215"/>
        <v>167</v>
      </c>
      <c r="D6047" s="19" t="str">
        <f t="shared" si="216"/>
        <v>платежи</v>
      </c>
      <c r="E6047" s="20">
        <v>3.09</v>
      </c>
      <c r="F6047" s="21">
        <v>1.4831999999999999</v>
      </c>
      <c r="G6047" s="22">
        <v>0.2861111111111111</v>
      </c>
      <c r="H6047" s="21">
        <v>10.8</v>
      </c>
    </row>
    <row r="6048" ht="15.75" customHeight="1">
      <c r="A6048" s="16" t="str">
        <f t="shared" ref="A6048:B6048" si="5892">A6012</f>
        <v>август</v>
      </c>
      <c r="B6048" s="18">
        <f t="shared" si="5892"/>
        <v>3</v>
      </c>
      <c r="C6048" s="18">
        <f t="shared" si="215"/>
        <v>167</v>
      </c>
      <c r="D6048" s="19" t="str">
        <f t="shared" si="216"/>
        <v>платежи</v>
      </c>
      <c r="E6048" s="20">
        <v>3.45</v>
      </c>
      <c r="F6048" s="21">
        <v>1.6905000000000001</v>
      </c>
      <c r="G6048" s="22">
        <v>0.28750000000000003</v>
      </c>
      <c r="H6048" s="21">
        <v>12.0</v>
      </c>
    </row>
    <row r="6049" ht="15.75" customHeight="1">
      <c r="A6049" s="16" t="str">
        <f t="shared" ref="A6049:B6049" si="5893">A6013</f>
        <v>сентябрь</v>
      </c>
      <c r="B6049" s="18">
        <f t="shared" si="5893"/>
        <v>3</v>
      </c>
      <c r="C6049" s="18">
        <f t="shared" si="215"/>
        <v>167</v>
      </c>
      <c r="D6049" s="19" t="str">
        <f t="shared" si="216"/>
        <v>платежи</v>
      </c>
      <c r="E6049" s="20">
        <v>3.45</v>
      </c>
      <c r="F6049" s="21">
        <v>1.81125</v>
      </c>
      <c r="G6049" s="22">
        <v>0.26136363636363635</v>
      </c>
      <c r="H6049" s="21">
        <v>13.2</v>
      </c>
    </row>
    <row r="6050" ht="15.75" customHeight="1">
      <c r="A6050" s="16" t="str">
        <f t="shared" ref="A6050:B6050" si="5894">A6014</f>
        <v>январь</v>
      </c>
      <c r="B6050" s="18">
        <f t="shared" si="5894"/>
        <v>1</v>
      </c>
      <c r="C6050" s="18">
        <f t="shared" si="215"/>
        <v>163</v>
      </c>
      <c r="D6050" s="19" t="str">
        <f t="shared" si="216"/>
        <v>Услуги</v>
      </c>
      <c r="E6050" s="20">
        <v>13.5</v>
      </c>
      <c r="F6050" s="21">
        <v>12.825</v>
      </c>
      <c r="G6050" s="22">
        <v>1.125</v>
      </c>
      <c r="H6050" s="21">
        <v>12.0</v>
      </c>
    </row>
    <row r="6051" ht="15.75" customHeight="1">
      <c r="A6051" s="16" t="str">
        <f t="shared" ref="A6051:B6051" si="5895">A6015</f>
        <v>февраль</v>
      </c>
      <c r="B6051" s="18">
        <f t="shared" si="5895"/>
        <v>1</v>
      </c>
      <c r="C6051" s="18">
        <f t="shared" si="215"/>
        <v>163</v>
      </c>
      <c r="D6051" s="19" t="str">
        <f t="shared" si="216"/>
        <v>Услуги</v>
      </c>
      <c r="E6051" s="20">
        <v>17.1</v>
      </c>
      <c r="F6051" s="21">
        <v>16.245</v>
      </c>
      <c r="G6051" s="22">
        <v>1.4249999999999998</v>
      </c>
      <c r="H6051" s="21">
        <v>12.0</v>
      </c>
    </row>
    <row r="6052" ht="15.75" customHeight="1">
      <c r="A6052" s="16" t="str">
        <f t="shared" ref="A6052:B6052" si="5896">A6016</f>
        <v>март</v>
      </c>
      <c r="B6052" s="18">
        <f t="shared" si="5896"/>
        <v>1</v>
      </c>
      <c r="C6052" s="18">
        <f t="shared" si="215"/>
        <v>163</v>
      </c>
      <c r="D6052" s="19" t="str">
        <f t="shared" si="216"/>
        <v>Услуги</v>
      </c>
      <c r="E6052" s="20">
        <v>17.25</v>
      </c>
      <c r="F6052" s="21">
        <v>16.059749999999998</v>
      </c>
      <c r="G6052" s="22">
        <v>1.4375</v>
      </c>
      <c r="H6052" s="21">
        <v>12.0</v>
      </c>
    </row>
    <row r="6053" ht="15.75" customHeight="1">
      <c r="A6053" s="16" t="str">
        <f t="shared" ref="A6053:B6053" si="5897">A6017</f>
        <v>апрель</v>
      </c>
      <c r="B6053" s="18">
        <f t="shared" si="5897"/>
        <v>2</v>
      </c>
      <c r="C6053" s="18">
        <f t="shared" si="215"/>
        <v>163</v>
      </c>
      <c r="D6053" s="19" t="str">
        <f t="shared" si="216"/>
        <v>Услуги</v>
      </c>
      <c r="E6053" s="20">
        <v>17.85</v>
      </c>
      <c r="F6053" s="21">
        <v>17.127075</v>
      </c>
      <c r="G6053" s="22">
        <v>1.6527777777777777</v>
      </c>
      <c r="H6053" s="21">
        <v>10.8</v>
      </c>
    </row>
    <row r="6054" ht="15.75" customHeight="1">
      <c r="A6054" s="16" t="str">
        <f t="shared" ref="A6054:B6054" si="5898">A6018</f>
        <v>май</v>
      </c>
      <c r="B6054" s="18">
        <f t="shared" si="5898"/>
        <v>2</v>
      </c>
      <c r="C6054" s="18">
        <f t="shared" si="215"/>
        <v>163</v>
      </c>
      <c r="D6054" s="19" t="str">
        <f t="shared" si="216"/>
        <v>Услуги</v>
      </c>
      <c r="E6054" s="20">
        <v>14.1</v>
      </c>
      <c r="F6054" s="21">
        <v>13.52895</v>
      </c>
      <c r="G6054" s="22">
        <v>1.3055555555555554</v>
      </c>
      <c r="H6054" s="21">
        <v>10.8</v>
      </c>
    </row>
    <row r="6055" ht="15.75" customHeight="1">
      <c r="A6055" s="16" t="str">
        <f t="shared" ref="A6055:B6055" si="5899">A6019</f>
        <v>июнь</v>
      </c>
      <c r="B6055" s="18">
        <f t="shared" si="5899"/>
        <v>2</v>
      </c>
      <c r="C6055" s="18">
        <f t="shared" si="215"/>
        <v>163</v>
      </c>
      <c r="D6055" s="19" t="str">
        <f t="shared" si="216"/>
        <v>Услуги</v>
      </c>
      <c r="E6055" s="20">
        <v>15.15</v>
      </c>
      <c r="F6055" s="21">
        <v>14.536425</v>
      </c>
      <c r="G6055" s="22">
        <v>1.0520833333333335</v>
      </c>
      <c r="H6055" s="21">
        <v>14.4</v>
      </c>
    </row>
    <row r="6056" ht="15.75" customHeight="1">
      <c r="A6056" s="16" t="str">
        <f t="shared" ref="A6056:B6056" si="5900">A6020</f>
        <v>июль</v>
      </c>
      <c r="B6056" s="18">
        <f t="shared" si="5900"/>
        <v>3</v>
      </c>
      <c r="C6056" s="18">
        <f t="shared" si="215"/>
        <v>163</v>
      </c>
      <c r="D6056" s="19" t="str">
        <f t="shared" si="216"/>
        <v>Услуги</v>
      </c>
      <c r="E6056" s="20">
        <v>12.15</v>
      </c>
      <c r="F6056" s="21">
        <v>11.657925</v>
      </c>
      <c r="G6056" s="22">
        <v>1.125</v>
      </c>
      <c r="H6056" s="21">
        <v>10.8</v>
      </c>
    </row>
    <row r="6057" ht="15.75" customHeight="1">
      <c r="A6057" s="16" t="str">
        <f t="shared" ref="A6057:B6057" si="5901">A6021</f>
        <v>август</v>
      </c>
      <c r="B6057" s="18">
        <f t="shared" si="5901"/>
        <v>3</v>
      </c>
      <c r="C6057" s="18">
        <f t="shared" si="215"/>
        <v>163</v>
      </c>
      <c r="D6057" s="19" t="str">
        <f t="shared" si="216"/>
        <v>Услуги</v>
      </c>
      <c r="E6057" s="20">
        <v>15.75</v>
      </c>
      <c r="F6057" s="21">
        <v>14.513625</v>
      </c>
      <c r="G6057" s="22">
        <v>1.1931818181818181</v>
      </c>
      <c r="H6057" s="21">
        <v>13.2</v>
      </c>
    </row>
    <row r="6058" ht="15.75" customHeight="1">
      <c r="A6058" s="16" t="str">
        <f t="shared" ref="A6058:B6058" si="5902">A6022</f>
        <v>сентябрь</v>
      </c>
      <c r="B6058" s="18">
        <f t="shared" si="5902"/>
        <v>3</v>
      </c>
      <c r="C6058" s="18">
        <f t="shared" si="215"/>
        <v>163</v>
      </c>
      <c r="D6058" s="19" t="str">
        <f t="shared" si="216"/>
        <v>Услуги</v>
      </c>
      <c r="E6058" s="20">
        <v>14.85</v>
      </c>
      <c r="F6058" s="21">
        <v>13.966425</v>
      </c>
      <c r="G6058" s="22">
        <v>1.125</v>
      </c>
      <c r="H6058" s="21">
        <v>13.2</v>
      </c>
    </row>
    <row r="6059" ht="15.75" customHeight="1">
      <c r="A6059" s="16" t="str">
        <f t="shared" ref="A6059:B6059" si="5903">A6023</f>
        <v>январь</v>
      </c>
      <c r="B6059" s="18">
        <f t="shared" si="5903"/>
        <v>1</v>
      </c>
      <c r="C6059" s="18">
        <f t="shared" si="215"/>
        <v>166</v>
      </c>
      <c r="D6059" s="19" t="str">
        <f t="shared" si="216"/>
        <v>Услуги</v>
      </c>
      <c r="E6059" s="20">
        <v>16.35</v>
      </c>
      <c r="F6059" s="21">
        <v>15.687825</v>
      </c>
      <c r="G6059" s="22">
        <v>1.5138888888888888</v>
      </c>
      <c r="H6059" s="21">
        <v>10.8</v>
      </c>
    </row>
    <row r="6060" ht="15.75" customHeight="1">
      <c r="A6060" s="16" t="str">
        <f t="shared" ref="A6060:B6060" si="5904">A6024</f>
        <v>февраль</v>
      </c>
      <c r="B6060" s="18">
        <f t="shared" si="5904"/>
        <v>1</v>
      </c>
      <c r="C6060" s="18">
        <f t="shared" si="215"/>
        <v>166</v>
      </c>
      <c r="D6060" s="19" t="str">
        <f t="shared" si="216"/>
        <v>Услуги</v>
      </c>
      <c r="E6060" s="20">
        <v>15.9</v>
      </c>
      <c r="F6060" s="21">
        <v>15.4071</v>
      </c>
      <c r="G6060" s="22">
        <v>1.2045454545454546</v>
      </c>
      <c r="H6060" s="21">
        <v>13.2</v>
      </c>
    </row>
    <row r="6061" ht="15.75" customHeight="1">
      <c r="A6061" s="16" t="str">
        <f t="shared" ref="A6061:B6061" si="5905">A6025</f>
        <v>март</v>
      </c>
      <c r="B6061" s="18">
        <f t="shared" si="5905"/>
        <v>1</v>
      </c>
      <c r="C6061" s="18">
        <f t="shared" si="215"/>
        <v>166</v>
      </c>
      <c r="D6061" s="19" t="str">
        <f t="shared" si="216"/>
        <v>Услуги</v>
      </c>
      <c r="E6061" s="20">
        <v>16.65</v>
      </c>
      <c r="F6061" s="21">
        <v>15.8175</v>
      </c>
      <c r="G6061" s="22">
        <v>1.5416666666666665</v>
      </c>
      <c r="H6061" s="21">
        <v>10.8</v>
      </c>
    </row>
    <row r="6062" ht="15.75" customHeight="1">
      <c r="A6062" s="16" t="str">
        <f t="shared" ref="A6062:B6062" si="5906">A6026</f>
        <v>апрель</v>
      </c>
      <c r="B6062" s="18">
        <f t="shared" si="5906"/>
        <v>2</v>
      </c>
      <c r="C6062" s="18">
        <f t="shared" si="215"/>
        <v>166</v>
      </c>
      <c r="D6062" s="19" t="str">
        <f t="shared" si="216"/>
        <v>Услуги</v>
      </c>
      <c r="E6062" s="20">
        <v>17.1</v>
      </c>
      <c r="F6062" s="21">
        <v>15.9201</v>
      </c>
      <c r="G6062" s="22">
        <v>1.4249999999999998</v>
      </c>
      <c r="H6062" s="21">
        <v>12.0</v>
      </c>
    </row>
    <row r="6063" ht="15.75" customHeight="1">
      <c r="A6063" s="16" t="str">
        <f t="shared" ref="A6063:B6063" si="5907">A6027</f>
        <v>май</v>
      </c>
      <c r="B6063" s="18">
        <f t="shared" si="5907"/>
        <v>2</v>
      </c>
      <c r="C6063" s="18">
        <f t="shared" si="215"/>
        <v>166</v>
      </c>
      <c r="D6063" s="19" t="str">
        <f t="shared" si="216"/>
        <v>Услуги</v>
      </c>
      <c r="E6063" s="20">
        <v>16.5</v>
      </c>
      <c r="F6063" s="21">
        <v>15.361500000000001</v>
      </c>
      <c r="G6063" s="22">
        <v>1.25</v>
      </c>
      <c r="H6063" s="21">
        <v>13.2</v>
      </c>
    </row>
    <row r="6064" ht="15.75" customHeight="1">
      <c r="A6064" s="16" t="str">
        <f t="shared" ref="A6064:B6064" si="5908">A6028</f>
        <v>июнь</v>
      </c>
      <c r="B6064" s="18">
        <f t="shared" si="5908"/>
        <v>2</v>
      </c>
      <c r="C6064" s="18">
        <f t="shared" si="215"/>
        <v>166</v>
      </c>
      <c r="D6064" s="19" t="str">
        <f t="shared" si="216"/>
        <v>Услуги</v>
      </c>
      <c r="E6064" s="20">
        <v>15.9</v>
      </c>
      <c r="F6064" s="21">
        <v>15.105</v>
      </c>
      <c r="G6064" s="22">
        <v>1.1041666666666665</v>
      </c>
      <c r="H6064" s="21">
        <v>14.4</v>
      </c>
    </row>
    <row r="6065" ht="15.75" customHeight="1">
      <c r="A6065" s="16" t="str">
        <f t="shared" ref="A6065:B6065" si="5909">A6029</f>
        <v>июль</v>
      </c>
      <c r="B6065" s="18">
        <f t="shared" si="5909"/>
        <v>3</v>
      </c>
      <c r="C6065" s="18">
        <f t="shared" si="215"/>
        <v>166</v>
      </c>
      <c r="D6065" s="19" t="str">
        <f t="shared" si="216"/>
        <v>Услуги</v>
      </c>
      <c r="E6065" s="20">
        <v>16.65</v>
      </c>
      <c r="F6065" s="21">
        <v>15.659324999999999</v>
      </c>
      <c r="G6065" s="22">
        <v>1.2613636363636362</v>
      </c>
      <c r="H6065" s="21">
        <v>13.2</v>
      </c>
    </row>
    <row r="6066" ht="15.75" customHeight="1">
      <c r="A6066" s="16" t="str">
        <f t="shared" ref="A6066:B6066" si="5910">A6030</f>
        <v>август</v>
      </c>
      <c r="B6066" s="18">
        <f t="shared" si="5910"/>
        <v>3</v>
      </c>
      <c r="C6066" s="18">
        <f t="shared" si="215"/>
        <v>166</v>
      </c>
      <c r="D6066" s="19" t="str">
        <f t="shared" si="216"/>
        <v>Услуги</v>
      </c>
      <c r="E6066" s="20">
        <v>15.3</v>
      </c>
      <c r="F6066" s="21">
        <v>14.68035</v>
      </c>
      <c r="G6066" s="22">
        <v>1.1590909090909092</v>
      </c>
      <c r="H6066" s="21">
        <v>13.2</v>
      </c>
    </row>
    <row r="6067" ht="15.75" customHeight="1">
      <c r="A6067" s="16" t="str">
        <f t="shared" ref="A6067:B6067" si="5911">A6031</f>
        <v>сентябрь</v>
      </c>
      <c r="B6067" s="18">
        <f t="shared" si="5911"/>
        <v>3</v>
      </c>
      <c r="C6067" s="18">
        <f t="shared" si="215"/>
        <v>166</v>
      </c>
      <c r="D6067" s="19" t="str">
        <f t="shared" si="216"/>
        <v>Услуги</v>
      </c>
      <c r="E6067" s="20">
        <v>17.7</v>
      </c>
      <c r="F6067" s="21">
        <v>16.983150000000002</v>
      </c>
      <c r="G6067" s="22">
        <v>1.3409090909090908</v>
      </c>
      <c r="H6067" s="21">
        <v>13.2</v>
      </c>
    </row>
    <row r="6068" ht="15.75" customHeight="1">
      <c r="A6068" s="16" t="str">
        <f t="shared" ref="A6068:B6068" si="5912">A6032</f>
        <v>январь</v>
      </c>
      <c r="B6068" s="18">
        <f t="shared" si="5912"/>
        <v>1</v>
      </c>
      <c r="C6068" s="18">
        <f t="shared" si="215"/>
        <v>167</v>
      </c>
      <c r="D6068" s="19" t="str">
        <f t="shared" si="216"/>
        <v>телефоны и гаджеты</v>
      </c>
      <c r="E6068" s="20">
        <v>12.45</v>
      </c>
      <c r="F6068" s="21">
        <v>11.472674999999999</v>
      </c>
      <c r="G6068" s="22">
        <v>1.0374999999999999</v>
      </c>
      <c r="H6068" s="21">
        <v>12.0</v>
      </c>
    </row>
    <row r="6069" ht="15.75" customHeight="1">
      <c r="A6069" s="16" t="str">
        <f t="shared" ref="A6069:B6069" si="5913">A6033</f>
        <v>февраль</v>
      </c>
      <c r="B6069" s="18">
        <f t="shared" si="5913"/>
        <v>1</v>
      </c>
      <c r="C6069" s="18">
        <f t="shared" si="215"/>
        <v>167</v>
      </c>
      <c r="D6069" s="19" t="str">
        <f t="shared" si="216"/>
        <v>телефоны и гаджеты</v>
      </c>
      <c r="E6069" s="20">
        <v>16.05</v>
      </c>
      <c r="F6069" s="21">
        <v>14.94255</v>
      </c>
      <c r="G6069" s="22">
        <v>1.4861111111111112</v>
      </c>
      <c r="H6069" s="21">
        <v>10.8</v>
      </c>
    </row>
    <row r="6070" ht="15.75" customHeight="1">
      <c r="A6070" s="16" t="str">
        <f t="shared" ref="A6070:B6070" si="5914">A6034</f>
        <v>март</v>
      </c>
      <c r="B6070" s="18">
        <f t="shared" si="5914"/>
        <v>1</v>
      </c>
      <c r="C6070" s="18">
        <f t="shared" si="215"/>
        <v>167</v>
      </c>
      <c r="D6070" s="19" t="str">
        <f t="shared" si="216"/>
        <v>телефоны и гаджеты</v>
      </c>
      <c r="E6070" s="20">
        <v>14.1</v>
      </c>
      <c r="F6070" s="21">
        <v>12.99315</v>
      </c>
      <c r="G6070" s="22">
        <v>1.3055555555555554</v>
      </c>
      <c r="H6070" s="21">
        <v>10.8</v>
      </c>
    </row>
    <row r="6071" ht="15.75" customHeight="1">
      <c r="A6071" s="16" t="str">
        <f t="shared" ref="A6071:B6071" si="5915">A6035</f>
        <v>апрель</v>
      </c>
      <c r="B6071" s="18">
        <f t="shared" si="5915"/>
        <v>2</v>
      </c>
      <c r="C6071" s="18">
        <f t="shared" si="215"/>
        <v>167</v>
      </c>
      <c r="D6071" s="19" t="str">
        <f t="shared" si="216"/>
        <v>телефоны и гаджеты</v>
      </c>
      <c r="E6071" s="20">
        <v>15.15</v>
      </c>
      <c r="F6071" s="21">
        <v>14.68035</v>
      </c>
      <c r="G6071" s="22">
        <v>1.1477272727272727</v>
      </c>
      <c r="H6071" s="21">
        <v>13.2</v>
      </c>
    </row>
    <row r="6072" ht="15.75" customHeight="1">
      <c r="A6072" s="16" t="str">
        <f t="shared" ref="A6072:B6072" si="5916">A6036</f>
        <v>май</v>
      </c>
      <c r="B6072" s="18">
        <f t="shared" si="5916"/>
        <v>2</v>
      </c>
      <c r="C6072" s="18">
        <f t="shared" si="215"/>
        <v>167</v>
      </c>
      <c r="D6072" s="19" t="str">
        <f t="shared" si="216"/>
        <v>телефоны и гаджеты</v>
      </c>
      <c r="E6072" s="20">
        <v>12.15</v>
      </c>
      <c r="F6072" s="21">
        <v>11.77335</v>
      </c>
      <c r="G6072" s="22">
        <v>1.0125000000000002</v>
      </c>
      <c r="H6072" s="21">
        <v>12.0</v>
      </c>
    </row>
    <row r="6073" ht="15.75" customHeight="1">
      <c r="A6073" s="16" t="str">
        <f t="shared" ref="A6073:B6073" si="5917">A6037</f>
        <v>июнь</v>
      </c>
      <c r="B6073" s="18">
        <f t="shared" si="5917"/>
        <v>2</v>
      </c>
      <c r="C6073" s="18">
        <f t="shared" si="215"/>
        <v>167</v>
      </c>
      <c r="D6073" s="19" t="str">
        <f t="shared" si="216"/>
        <v>телефоны и гаджеты</v>
      </c>
      <c r="E6073" s="20">
        <v>13.05</v>
      </c>
      <c r="F6073" s="21">
        <v>12.3975</v>
      </c>
      <c r="G6073" s="22">
        <v>0.9886363636363638</v>
      </c>
      <c r="H6073" s="21">
        <v>13.2</v>
      </c>
    </row>
    <row r="6074" ht="15.75" customHeight="1">
      <c r="A6074" s="16" t="str">
        <f t="shared" ref="A6074:B6074" si="5918">A6038</f>
        <v>июль</v>
      </c>
      <c r="B6074" s="18">
        <f t="shared" si="5918"/>
        <v>3</v>
      </c>
      <c r="C6074" s="18">
        <f t="shared" si="215"/>
        <v>167</v>
      </c>
      <c r="D6074" s="19" t="str">
        <f t="shared" si="216"/>
        <v>телефоны и гаджеты</v>
      </c>
      <c r="E6074" s="20">
        <v>17.4</v>
      </c>
      <c r="F6074" s="21">
        <v>16.53</v>
      </c>
      <c r="G6074" s="22">
        <v>1.3181818181818181</v>
      </c>
      <c r="H6074" s="21">
        <v>13.2</v>
      </c>
    </row>
    <row r="6075" ht="15.75" customHeight="1">
      <c r="A6075" s="16" t="str">
        <f t="shared" ref="A6075:B6075" si="5919">A6039</f>
        <v>август</v>
      </c>
      <c r="B6075" s="18">
        <f t="shared" si="5919"/>
        <v>3</v>
      </c>
      <c r="C6075" s="18">
        <f t="shared" si="215"/>
        <v>167</v>
      </c>
      <c r="D6075" s="19" t="str">
        <f t="shared" si="216"/>
        <v>телефоны и гаджеты</v>
      </c>
      <c r="E6075" s="20">
        <v>15.0</v>
      </c>
      <c r="F6075" s="21">
        <v>13.965</v>
      </c>
      <c r="G6075" s="22">
        <v>1.1363636363636362</v>
      </c>
      <c r="H6075" s="21">
        <v>13.2</v>
      </c>
    </row>
    <row r="6076" ht="15.75" customHeight="1">
      <c r="A6076" s="16" t="str">
        <f t="shared" ref="A6076:B6076" si="5920">A6040</f>
        <v>сентябрь</v>
      </c>
      <c r="B6076" s="18">
        <f t="shared" si="5920"/>
        <v>3</v>
      </c>
      <c r="C6076" s="18">
        <f t="shared" si="215"/>
        <v>167</v>
      </c>
      <c r="D6076" s="19" t="str">
        <f t="shared" si="216"/>
        <v>телефоны и гаджеты</v>
      </c>
      <c r="E6076" s="20">
        <v>15.9</v>
      </c>
      <c r="F6076" s="21">
        <v>15.25605</v>
      </c>
      <c r="G6076" s="22">
        <v>1.3250000000000002</v>
      </c>
      <c r="H6076" s="21">
        <v>12.0</v>
      </c>
    </row>
    <row r="6077" ht="15.75" customHeight="1">
      <c r="A6077" s="16" t="str">
        <f t="shared" ref="A6077:B6077" si="5921">A6041</f>
        <v>январь</v>
      </c>
      <c r="B6077" s="18">
        <f t="shared" si="5921"/>
        <v>1</v>
      </c>
      <c r="C6077" s="18">
        <f t="shared" si="215"/>
        <v>168</v>
      </c>
      <c r="D6077" s="19" t="str">
        <f t="shared" si="216"/>
        <v>платежи</v>
      </c>
      <c r="E6077" s="20">
        <v>12.0</v>
      </c>
      <c r="F6077" s="21">
        <v>11.172</v>
      </c>
      <c r="G6077" s="22">
        <v>0.8333333333333335</v>
      </c>
      <c r="H6077" s="21">
        <v>14.4</v>
      </c>
    </row>
    <row r="6078" ht="15.75" customHeight="1">
      <c r="A6078" s="16" t="str">
        <f t="shared" ref="A6078:B6078" si="5922">A6042</f>
        <v>февраль</v>
      </c>
      <c r="B6078" s="18">
        <f t="shared" si="5922"/>
        <v>1</v>
      </c>
      <c r="C6078" s="18">
        <f t="shared" si="215"/>
        <v>168</v>
      </c>
      <c r="D6078" s="19" t="str">
        <f t="shared" si="216"/>
        <v>платежи</v>
      </c>
      <c r="E6078" s="20">
        <v>16.35</v>
      </c>
      <c r="F6078" s="21">
        <v>15.066524999999999</v>
      </c>
      <c r="G6078" s="22">
        <v>1.5138888888888888</v>
      </c>
      <c r="H6078" s="21">
        <v>10.8</v>
      </c>
    </row>
    <row r="6079" ht="15.75" customHeight="1">
      <c r="A6079" s="16" t="str">
        <f t="shared" ref="A6079:B6079" si="5923">A6043</f>
        <v>март</v>
      </c>
      <c r="B6079" s="18">
        <f t="shared" si="5923"/>
        <v>1</v>
      </c>
      <c r="C6079" s="18">
        <f t="shared" si="215"/>
        <v>168</v>
      </c>
      <c r="D6079" s="19" t="str">
        <f t="shared" si="216"/>
        <v>платежи</v>
      </c>
      <c r="E6079" s="20">
        <v>15.6</v>
      </c>
      <c r="F6079" s="21">
        <v>14.523599999999998</v>
      </c>
      <c r="G6079" s="22">
        <v>1.1818181818181819</v>
      </c>
      <c r="H6079" s="21">
        <v>13.2</v>
      </c>
    </row>
    <row r="6080" ht="15.75" customHeight="1">
      <c r="A6080" s="16" t="str">
        <f t="shared" ref="A6080:B6080" si="5924">A6044</f>
        <v>апрель</v>
      </c>
      <c r="B6080" s="18">
        <f t="shared" si="5924"/>
        <v>2</v>
      </c>
      <c r="C6080" s="18">
        <f t="shared" si="215"/>
        <v>168</v>
      </c>
      <c r="D6080" s="19" t="str">
        <f t="shared" si="216"/>
        <v>платежи</v>
      </c>
      <c r="E6080" s="20">
        <v>14.85</v>
      </c>
      <c r="F6080" s="21">
        <v>13.966425</v>
      </c>
      <c r="G6080" s="22">
        <v>1.03125</v>
      </c>
      <c r="H6080" s="21">
        <v>14.4</v>
      </c>
    </row>
    <row r="6081" ht="15.75" customHeight="1">
      <c r="A6081" s="16" t="str">
        <f t="shared" ref="A6081:B6081" si="5925">A6045</f>
        <v>май</v>
      </c>
      <c r="B6081" s="18">
        <f t="shared" si="5925"/>
        <v>2</v>
      </c>
      <c r="C6081" s="18">
        <f t="shared" si="215"/>
        <v>168</v>
      </c>
      <c r="D6081" s="19" t="str">
        <f t="shared" si="216"/>
        <v>платежи</v>
      </c>
      <c r="E6081" s="20">
        <v>16.5</v>
      </c>
      <c r="F6081" s="21">
        <v>15.204749999999999</v>
      </c>
      <c r="G6081" s="22">
        <v>1.25</v>
      </c>
      <c r="H6081" s="21">
        <v>13.2</v>
      </c>
    </row>
    <row r="6082" ht="15.75" customHeight="1">
      <c r="A6082" s="16" t="str">
        <f t="shared" ref="A6082:B6082" si="5926">A6046</f>
        <v>июнь</v>
      </c>
      <c r="B6082" s="18">
        <f t="shared" si="5926"/>
        <v>2</v>
      </c>
      <c r="C6082" s="18">
        <f t="shared" si="215"/>
        <v>168</v>
      </c>
      <c r="D6082" s="19" t="str">
        <f t="shared" si="216"/>
        <v>платежи</v>
      </c>
      <c r="E6082" s="20">
        <v>12.3</v>
      </c>
      <c r="F6082" s="21">
        <v>11.568150000000001</v>
      </c>
      <c r="G6082" s="22">
        <v>1.025</v>
      </c>
      <c r="H6082" s="21">
        <v>12.0</v>
      </c>
    </row>
    <row r="6083" ht="15.75" customHeight="1">
      <c r="A6083" s="16" t="str">
        <f t="shared" ref="A6083:B6083" si="5927">A6047</f>
        <v>июль</v>
      </c>
      <c r="B6083" s="18">
        <f t="shared" si="5927"/>
        <v>3</v>
      </c>
      <c r="C6083" s="18">
        <f t="shared" si="215"/>
        <v>168</v>
      </c>
      <c r="D6083" s="19" t="str">
        <f t="shared" si="216"/>
        <v>платежи</v>
      </c>
      <c r="E6083" s="20">
        <v>13.5</v>
      </c>
      <c r="F6083" s="21">
        <v>12.568499999999998</v>
      </c>
      <c r="G6083" s="22">
        <v>0.9375</v>
      </c>
      <c r="H6083" s="21">
        <v>14.4</v>
      </c>
    </row>
    <row r="6084" ht="15.75" customHeight="1">
      <c r="A6084" s="16" t="str">
        <f t="shared" ref="A6084:B6084" si="5928">A6048</f>
        <v>август</v>
      </c>
      <c r="B6084" s="18">
        <f t="shared" si="5928"/>
        <v>3</v>
      </c>
      <c r="C6084" s="18">
        <f t="shared" si="215"/>
        <v>168</v>
      </c>
      <c r="D6084" s="19" t="str">
        <f t="shared" si="216"/>
        <v>платежи</v>
      </c>
      <c r="E6084" s="20">
        <v>12.45</v>
      </c>
      <c r="F6084" s="21">
        <v>11.59095</v>
      </c>
      <c r="G6084" s="22">
        <v>1.152777777777778</v>
      </c>
      <c r="H6084" s="21">
        <v>10.8</v>
      </c>
    </row>
    <row r="6085" ht="15.75" customHeight="1">
      <c r="A6085" s="16" t="str">
        <f t="shared" ref="A6085:B6085" si="5929">A6049</f>
        <v>сентябрь</v>
      </c>
      <c r="B6085" s="18">
        <f t="shared" si="5929"/>
        <v>3</v>
      </c>
      <c r="C6085" s="18">
        <f t="shared" si="215"/>
        <v>168</v>
      </c>
      <c r="D6085" s="19" t="str">
        <f t="shared" si="216"/>
        <v>платежи</v>
      </c>
      <c r="E6085" s="20">
        <v>18.0</v>
      </c>
      <c r="F6085" s="21">
        <v>17.1</v>
      </c>
      <c r="G6085" s="22">
        <v>1.5</v>
      </c>
      <c r="H6085" s="21">
        <v>12.0</v>
      </c>
    </row>
    <row r="6086" ht="15.75" customHeight="1">
      <c r="A6086" s="16" t="str">
        <f t="shared" ref="A6086:B6086" si="5930">A6050</f>
        <v>январь</v>
      </c>
      <c r="B6086" s="18">
        <f t="shared" si="5930"/>
        <v>1</v>
      </c>
      <c r="C6086" s="18">
        <f t="shared" si="215"/>
        <v>164</v>
      </c>
      <c r="D6086" s="19" t="str">
        <f t="shared" si="216"/>
        <v>Услуги</v>
      </c>
      <c r="E6086" s="20">
        <v>43.5</v>
      </c>
      <c r="F6086" s="21">
        <v>29.231999999999996</v>
      </c>
      <c r="G6086" s="22">
        <v>3.6250000000000004</v>
      </c>
      <c r="H6086" s="21">
        <v>12.0</v>
      </c>
    </row>
    <row r="6087" ht="15.75" customHeight="1">
      <c r="A6087" s="16" t="str">
        <f t="shared" ref="A6087:B6087" si="5931">A6051</f>
        <v>февраль</v>
      </c>
      <c r="B6087" s="18">
        <f t="shared" si="5931"/>
        <v>1</v>
      </c>
      <c r="C6087" s="18">
        <f t="shared" si="215"/>
        <v>164</v>
      </c>
      <c r="D6087" s="19" t="str">
        <f t="shared" si="216"/>
        <v>Услуги</v>
      </c>
      <c r="E6087" s="20">
        <v>60.0</v>
      </c>
      <c r="F6087" s="21">
        <v>43.26</v>
      </c>
      <c r="G6087" s="22">
        <v>4.545454545454546</v>
      </c>
      <c r="H6087" s="21">
        <v>13.2</v>
      </c>
    </row>
    <row r="6088" ht="15.75" customHeight="1">
      <c r="A6088" s="16" t="str">
        <f t="shared" ref="A6088:B6088" si="5932">A6052</f>
        <v>март</v>
      </c>
      <c r="B6088" s="18">
        <f t="shared" si="5932"/>
        <v>1</v>
      </c>
      <c r="C6088" s="18">
        <f t="shared" si="215"/>
        <v>164</v>
      </c>
      <c r="D6088" s="19" t="str">
        <f t="shared" si="216"/>
        <v>Услуги</v>
      </c>
      <c r="E6088" s="20">
        <v>41.0</v>
      </c>
      <c r="F6088" s="21">
        <v>28.7</v>
      </c>
      <c r="G6088" s="22">
        <v>3.7962962962962967</v>
      </c>
      <c r="H6088" s="21">
        <v>10.8</v>
      </c>
    </row>
    <row r="6089" ht="15.75" customHeight="1">
      <c r="A6089" s="16" t="str">
        <f t="shared" ref="A6089:B6089" si="5933">A6053</f>
        <v>апрель</v>
      </c>
      <c r="B6089" s="18">
        <f t="shared" si="5933"/>
        <v>2</v>
      </c>
      <c r="C6089" s="18">
        <f t="shared" si="215"/>
        <v>164</v>
      </c>
      <c r="D6089" s="19" t="str">
        <f t="shared" si="216"/>
        <v>Услуги</v>
      </c>
      <c r="E6089" s="20">
        <v>47.5</v>
      </c>
      <c r="F6089" s="21">
        <v>33.25</v>
      </c>
      <c r="G6089" s="22">
        <v>3.298611111111111</v>
      </c>
      <c r="H6089" s="21">
        <v>14.4</v>
      </c>
    </row>
    <row r="6090" ht="15.75" customHeight="1">
      <c r="A6090" s="16" t="str">
        <f t="shared" ref="A6090:B6090" si="5934">A6054</f>
        <v>май</v>
      </c>
      <c r="B6090" s="18">
        <f t="shared" si="5934"/>
        <v>2</v>
      </c>
      <c r="C6090" s="18">
        <f t="shared" si="215"/>
        <v>164</v>
      </c>
      <c r="D6090" s="19" t="str">
        <f t="shared" si="216"/>
        <v>Услуги</v>
      </c>
      <c r="E6090" s="20">
        <v>51.0</v>
      </c>
      <c r="F6090" s="21">
        <v>37.48499999999999</v>
      </c>
      <c r="G6090" s="22">
        <v>4.722222222222222</v>
      </c>
      <c r="H6090" s="21">
        <v>10.8</v>
      </c>
    </row>
    <row r="6091" ht="15.75" customHeight="1">
      <c r="A6091" s="16" t="str">
        <f t="shared" ref="A6091:B6091" si="5935">A6055</f>
        <v>июнь</v>
      </c>
      <c r="B6091" s="18">
        <f t="shared" si="5935"/>
        <v>2</v>
      </c>
      <c r="C6091" s="18">
        <f t="shared" si="215"/>
        <v>164</v>
      </c>
      <c r="D6091" s="19" t="str">
        <f t="shared" si="216"/>
        <v>Услуги</v>
      </c>
      <c r="E6091" s="20">
        <v>57.49999999999999</v>
      </c>
      <c r="F6091" s="21">
        <v>38.64</v>
      </c>
      <c r="G6091" s="22">
        <v>4.356060606060606</v>
      </c>
      <c r="H6091" s="21">
        <v>13.2</v>
      </c>
    </row>
    <row r="6092" ht="15.75" customHeight="1">
      <c r="A6092" s="16" t="str">
        <f t="shared" ref="A6092:B6092" si="5936">A6056</f>
        <v>июль</v>
      </c>
      <c r="B6092" s="18">
        <f t="shared" si="5936"/>
        <v>3</v>
      </c>
      <c r="C6092" s="18">
        <f t="shared" si="215"/>
        <v>164</v>
      </c>
      <c r="D6092" s="19" t="str">
        <f t="shared" si="216"/>
        <v>Услуги</v>
      </c>
      <c r="E6092" s="20">
        <v>53.5</v>
      </c>
      <c r="F6092" s="21">
        <v>36.70099999999999</v>
      </c>
      <c r="G6092" s="22">
        <v>4.458333333333334</v>
      </c>
      <c r="H6092" s="21">
        <v>12.0</v>
      </c>
    </row>
    <row r="6093" ht="15.75" customHeight="1">
      <c r="A6093" s="16" t="str">
        <f t="shared" ref="A6093:B6093" si="5937">A6057</f>
        <v>август</v>
      </c>
      <c r="B6093" s="18">
        <f t="shared" si="5937"/>
        <v>3</v>
      </c>
      <c r="C6093" s="18">
        <f t="shared" si="215"/>
        <v>164</v>
      </c>
      <c r="D6093" s="19" t="str">
        <f t="shared" si="216"/>
        <v>Услуги</v>
      </c>
      <c r="E6093" s="20">
        <v>55.50000000000001</v>
      </c>
      <c r="F6093" s="21">
        <v>39.238499999999995</v>
      </c>
      <c r="G6093" s="22">
        <v>4.625</v>
      </c>
      <c r="H6093" s="21">
        <v>12.0</v>
      </c>
    </row>
    <row r="6094" ht="15.75" customHeight="1">
      <c r="A6094" s="16" t="str">
        <f t="shared" ref="A6094:B6094" si="5938">A6058</f>
        <v>сентябрь</v>
      </c>
      <c r="B6094" s="18">
        <f t="shared" si="5938"/>
        <v>3</v>
      </c>
      <c r="C6094" s="18">
        <f t="shared" si="215"/>
        <v>164</v>
      </c>
      <c r="D6094" s="19" t="str">
        <f t="shared" si="216"/>
        <v>Услуги</v>
      </c>
      <c r="E6094" s="20">
        <v>46.5</v>
      </c>
      <c r="F6094" s="21">
        <v>31.247999999999998</v>
      </c>
      <c r="G6094" s="22">
        <v>4.305555555555555</v>
      </c>
      <c r="H6094" s="21">
        <v>10.8</v>
      </c>
    </row>
    <row r="6095" ht="15.75" customHeight="1">
      <c r="A6095" s="16" t="str">
        <f t="shared" ref="A6095:B6095" si="5939">A6059</f>
        <v>январь</v>
      </c>
      <c r="B6095" s="18">
        <f t="shared" si="5939"/>
        <v>1</v>
      </c>
      <c r="C6095" s="18">
        <f t="shared" si="215"/>
        <v>167</v>
      </c>
      <c r="D6095" s="19" t="str">
        <f t="shared" si="216"/>
        <v>Услуги</v>
      </c>
      <c r="E6095" s="20">
        <v>55.50000000000001</v>
      </c>
      <c r="F6095" s="21">
        <v>37.29599999999999</v>
      </c>
      <c r="G6095" s="22">
        <v>3.854166666666667</v>
      </c>
      <c r="H6095" s="21">
        <v>14.4</v>
      </c>
    </row>
    <row r="6096" ht="15.75" customHeight="1">
      <c r="A6096" s="16" t="str">
        <f t="shared" ref="A6096:B6096" si="5940">A6060</f>
        <v>февраль</v>
      </c>
      <c r="B6096" s="18">
        <f t="shared" si="5940"/>
        <v>1</v>
      </c>
      <c r="C6096" s="18">
        <f t="shared" si="215"/>
        <v>167</v>
      </c>
      <c r="D6096" s="19" t="str">
        <f t="shared" si="216"/>
        <v>Услуги</v>
      </c>
      <c r="E6096" s="20">
        <v>45.0</v>
      </c>
      <c r="F6096" s="21">
        <v>32.44499999999999</v>
      </c>
      <c r="G6096" s="22">
        <v>3.75</v>
      </c>
      <c r="H6096" s="21">
        <v>12.0</v>
      </c>
    </row>
    <row r="6097" ht="15.75" customHeight="1">
      <c r="A6097" s="16" t="str">
        <f t="shared" ref="A6097:B6097" si="5941">A6061</f>
        <v>март</v>
      </c>
      <c r="B6097" s="18">
        <f t="shared" si="5941"/>
        <v>1</v>
      </c>
      <c r="C6097" s="18">
        <f t="shared" si="215"/>
        <v>167</v>
      </c>
      <c r="D6097" s="19" t="str">
        <f t="shared" si="216"/>
        <v>Услуги</v>
      </c>
      <c r="E6097" s="20">
        <v>51.5</v>
      </c>
      <c r="F6097" s="21">
        <v>34.247499999999995</v>
      </c>
      <c r="G6097" s="22">
        <v>3.576388888888889</v>
      </c>
      <c r="H6097" s="21">
        <v>14.4</v>
      </c>
    </row>
    <row r="6098" ht="15.75" customHeight="1">
      <c r="A6098" s="16" t="str">
        <f t="shared" ref="A6098:B6098" si="5942">A6062</f>
        <v>апрель</v>
      </c>
      <c r="B6098" s="18">
        <f t="shared" si="5942"/>
        <v>2</v>
      </c>
      <c r="C6098" s="18">
        <f t="shared" si="215"/>
        <v>167</v>
      </c>
      <c r="D6098" s="19" t="str">
        <f t="shared" si="216"/>
        <v>Услуги</v>
      </c>
      <c r="E6098" s="20">
        <v>51.5</v>
      </c>
      <c r="F6098" s="21">
        <v>34.608</v>
      </c>
      <c r="G6098" s="22">
        <v>3.576388888888889</v>
      </c>
      <c r="H6098" s="21">
        <v>14.4</v>
      </c>
    </row>
    <row r="6099" ht="15.75" customHeight="1">
      <c r="A6099" s="16" t="str">
        <f t="shared" ref="A6099:B6099" si="5943">A6063</f>
        <v>май</v>
      </c>
      <c r="B6099" s="18">
        <f t="shared" si="5943"/>
        <v>2</v>
      </c>
      <c r="C6099" s="18">
        <f t="shared" si="215"/>
        <v>167</v>
      </c>
      <c r="D6099" s="19" t="str">
        <f t="shared" si="216"/>
        <v>Услуги</v>
      </c>
      <c r="E6099" s="20">
        <v>41.0</v>
      </c>
      <c r="F6099" s="21">
        <v>28.125999999999994</v>
      </c>
      <c r="G6099" s="22">
        <v>3.4166666666666665</v>
      </c>
      <c r="H6099" s="21">
        <v>12.0</v>
      </c>
    </row>
    <row r="6100" ht="15.75" customHeight="1">
      <c r="A6100" s="16" t="str">
        <f t="shared" ref="A6100:B6100" si="5944">A6064</f>
        <v>июнь</v>
      </c>
      <c r="B6100" s="18">
        <f t="shared" si="5944"/>
        <v>2</v>
      </c>
      <c r="C6100" s="18">
        <f t="shared" si="215"/>
        <v>167</v>
      </c>
      <c r="D6100" s="19" t="str">
        <f t="shared" si="216"/>
        <v>Услуги</v>
      </c>
      <c r="E6100" s="20">
        <v>44.0</v>
      </c>
      <c r="F6100" s="21">
        <v>30.184</v>
      </c>
      <c r="G6100" s="22">
        <v>3.3333333333333335</v>
      </c>
      <c r="H6100" s="21">
        <v>13.2</v>
      </c>
    </row>
    <row r="6101" ht="15.75" customHeight="1">
      <c r="A6101" s="16" t="str">
        <f t="shared" ref="A6101:B6101" si="5945">A6065</f>
        <v>июль</v>
      </c>
      <c r="B6101" s="18">
        <f t="shared" si="5945"/>
        <v>3</v>
      </c>
      <c r="C6101" s="18">
        <f t="shared" si="215"/>
        <v>167</v>
      </c>
      <c r="D6101" s="19" t="str">
        <f t="shared" si="216"/>
        <v>Услуги</v>
      </c>
      <c r="E6101" s="20">
        <v>52.0</v>
      </c>
      <c r="F6101" s="21">
        <v>38.22</v>
      </c>
      <c r="G6101" s="22">
        <v>3.93939393939394</v>
      </c>
      <c r="H6101" s="21">
        <v>13.2</v>
      </c>
    </row>
    <row r="6102" ht="15.75" customHeight="1">
      <c r="A6102" s="16" t="str">
        <f t="shared" ref="A6102:B6102" si="5946">A6066</f>
        <v>август</v>
      </c>
      <c r="B6102" s="18">
        <f t="shared" si="5946"/>
        <v>3</v>
      </c>
      <c r="C6102" s="18">
        <f t="shared" si="215"/>
        <v>167</v>
      </c>
      <c r="D6102" s="19" t="str">
        <f t="shared" si="216"/>
        <v>Услуги</v>
      </c>
      <c r="E6102" s="20">
        <v>49.5</v>
      </c>
      <c r="F6102" s="21">
        <v>34.9965</v>
      </c>
      <c r="G6102" s="22">
        <v>3.4375000000000004</v>
      </c>
      <c r="H6102" s="21">
        <v>14.4</v>
      </c>
    </row>
    <row r="6103" ht="15.75" customHeight="1">
      <c r="A6103" s="16" t="str">
        <f t="shared" ref="A6103:B6103" si="5947">A6067</f>
        <v>сентябрь</v>
      </c>
      <c r="B6103" s="18">
        <f t="shared" si="5947"/>
        <v>3</v>
      </c>
      <c r="C6103" s="18">
        <f t="shared" si="215"/>
        <v>167</v>
      </c>
      <c r="D6103" s="19" t="str">
        <f t="shared" si="216"/>
        <v>Услуги</v>
      </c>
      <c r="E6103" s="20">
        <v>53.0</v>
      </c>
      <c r="F6103" s="21">
        <v>37.099999999999994</v>
      </c>
      <c r="G6103" s="22">
        <v>4.416666666666666</v>
      </c>
      <c r="H6103" s="21">
        <v>12.0</v>
      </c>
    </row>
    <row r="6104" ht="15.75" customHeight="1">
      <c r="A6104" s="16" t="str">
        <f t="shared" ref="A6104:B6104" si="5948">A6068</f>
        <v>январь</v>
      </c>
      <c r="B6104" s="18">
        <f t="shared" si="5948"/>
        <v>1</v>
      </c>
      <c r="C6104" s="18">
        <f t="shared" si="215"/>
        <v>168</v>
      </c>
      <c r="D6104" s="19" t="str">
        <f t="shared" si="216"/>
        <v>телефоны и гаджеты</v>
      </c>
      <c r="E6104" s="20">
        <v>48.0</v>
      </c>
      <c r="F6104" s="21">
        <v>32.92799999999999</v>
      </c>
      <c r="G6104" s="22">
        <v>4.0</v>
      </c>
      <c r="H6104" s="21">
        <v>12.0</v>
      </c>
    </row>
    <row r="6105" ht="15.75" customHeight="1">
      <c r="A6105" s="16" t="str">
        <f t="shared" ref="A6105:B6105" si="5949">A6069</f>
        <v>февраль</v>
      </c>
      <c r="B6105" s="18">
        <f t="shared" si="5949"/>
        <v>1</v>
      </c>
      <c r="C6105" s="18">
        <f t="shared" si="215"/>
        <v>168</v>
      </c>
      <c r="D6105" s="19" t="str">
        <f t="shared" si="216"/>
        <v>телефоны и гаджеты</v>
      </c>
      <c r="E6105" s="20">
        <v>55.50000000000001</v>
      </c>
      <c r="F6105" s="21">
        <v>38.849999999999994</v>
      </c>
      <c r="G6105" s="22">
        <v>5.138888888888888</v>
      </c>
      <c r="H6105" s="21">
        <v>10.8</v>
      </c>
    </row>
    <row r="6106" ht="15.75" customHeight="1">
      <c r="A6106" s="16" t="str">
        <f t="shared" ref="A6106:B6106" si="5950">A6070</f>
        <v>март</v>
      </c>
      <c r="B6106" s="18">
        <f t="shared" si="5950"/>
        <v>1</v>
      </c>
      <c r="C6106" s="18">
        <f t="shared" si="215"/>
        <v>168</v>
      </c>
      <c r="D6106" s="19" t="str">
        <f t="shared" si="216"/>
        <v>телефоны и гаджеты</v>
      </c>
      <c r="E6106" s="20">
        <v>51.0</v>
      </c>
      <c r="F6106" s="21">
        <v>37.128</v>
      </c>
      <c r="G6106" s="22">
        <v>4.722222222222222</v>
      </c>
      <c r="H6106" s="21">
        <v>10.8</v>
      </c>
    </row>
    <row r="6107" ht="15.75" customHeight="1">
      <c r="A6107" s="16" t="str">
        <f t="shared" ref="A6107:B6107" si="5951">A6071</f>
        <v>апрель</v>
      </c>
      <c r="B6107" s="18">
        <f t="shared" si="5951"/>
        <v>2</v>
      </c>
      <c r="C6107" s="18">
        <f t="shared" si="215"/>
        <v>168</v>
      </c>
      <c r="D6107" s="19" t="str">
        <f t="shared" si="216"/>
        <v>телефоны и гаджеты</v>
      </c>
      <c r="E6107" s="20">
        <v>53.0</v>
      </c>
      <c r="F6107" s="21">
        <v>38.955</v>
      </c>
      <c r="G6107" s="22">
        <v>4.416666666666666</v>
      </c>
      <c r="H6107" s="21">
        <v>12.0</v>
      </c>
    </row>
    <row r="6108" ht="15.75" customHeight="1">
      <c r="A6108" s="16" t="str">
        <f t="shared" ref="A6108:B6108" si="5952">A6072</f>
        <v>май</v>
      </c>
      <c r="B6108" s="18">
        <f t="shared" si="5952"/>
        <v>2</v>
      </c>
      <c r="C6108" s="18">
        <f t="shared" si="215"/>
        <v>168</v>
      </c>
      <c r="D6108" s="19" t="str">
        <f t="shared" si="216"/>
        <v>телефоны и гаджеты</v>
      </c>
      <c r="E6108" s="20">
        <v>46.0</v>
      </c>
      <c r="F6108" s="21">
        <v>30.589999999999996</v>
      </c>
      <c r="G6108" s="22">
        <v>3.833333333333334</v>
      </c>
      <c r="H6108" s="21">
        <v>12.0</v>
      </c>
    </row>
    <row r="6109" ht="15.75" customHeight="1">
      <c r="A6109" s="16" t="str">
        <f t="shared" ref="A6109:B6109" si="5953">A6073</f>
        <v>июнь</v>
      </c>
      <c r="B6109" s="18">
        <f t="shared" si="5953"/>
        <v>2</v>
      </c>
      <c r="C6109" s="18">
        <f t="shared" si="215"/>
        <v>168</v>
      </c>
      <c r="D6109" s="19" t="str">
        <f t="shared" si="216"/>
        <v>телефоны и гаджеты</v>
      </c>
      <c r="E6109" s="20">
        <v>52.5</v>
      </c>
      <c r="F6109" s="21">
        <v>36.015</v>
      </c>
      <c r="G6109" s="22">
        <v>3.645833333333333</v>
      </c>
      <c r="H6109" s="21">
        <v>14.4</v>
      </c>
    </row>
    <row r="6110" ht="15.75" customHeight="1">
      <c r="A6110" s="16" t="str">
        <f t="shared" ref="A6110:B6110" si="5954">A6074</f>
        <v>июль</v>
      </c>
      <c r="B6110" s="18">
        <f t="shared" si="5954"/>
        <v>3</v>
      </c>
      <c r="C6110" s="18">
        <f t="shared" si="215"/>
        <v>168</v>
      </c>
      <c r="D6110" s="19" t="str">
        <f t="shared" si="216"/>
        <v>телефоны и гаджеты</v>
      </c>
      <c r="E6110" s="20">
        <v>56.00000000000001</v>
      </c>
      <c r="F6110" s="21">
        <v>40.376</v>
      </c>
      <c r="G6110" s="22">
        <v>3.888888888888889</v>
      </c>
      <c r="H6110" s="21">
        <v>14.4</v>
      </c>
    </row>
    <row r="6111" ht="15.75" customHeight="1">
      <c r="A6111" s="16" t="str">
        <f t="shared" ref="A6111:B6111" si="5955">A6075</f>
        <v>август</v>
      </c>
      <c r="B6111" s="18">
        <f t="shared" si="5955"/>
        <v>3</v>
      </c>
      <c r="C6111" s="18">
        <f t="shared" si="215"/>
        <v>168</v>
      </c>
      <c r="D6111" s="19" t="str">
        <f t="shared" si="216"/>
        <v>телефоны и гаджеты</v>
      </c>
      <c r="E6111" s="20">
        <v>56.99999999999999</v>
      </c>
      <c r="F6111" s="21">
        <v>37.905</v>
      </c>
      <c r="G6111" s="22">
        <v>5.277777777777778</v>
      </c>
      <c r="H6111" s="21">
        <v>10.8</v>
      </c>
    </row>
    <row r="6112" ht="15.75" customHeight="1">
      <c r="A6112" s="16" t="str">
        <f t="shared" ref="A6112:B6112" si="5956">A6076</f>
        <v>сентябрь</v>
      </c>
      <c r="B6112" s="18">
        <f t="shared" si="5956"/>
        <v>3</v>
      </c>
      <c r="C6112" s="18">
        <f t="shared" si="215"/>
        <v>168</v>
      </c>
      <c r="D6112" s="19" t="str">
        <f t="shared" si="216"/>
        <v>телефоны и гаджеты</v>
      </c>
      <c r="E6112" s="20">
        <v>46.5</v>
      </c>
      <c r="F6112" s="21">
        <v>32.2245</v>
      </c>
      <c r="G6112" s="22">
        <v>3.875</v>
      </c>
      <c r="H6112" s="21">
        <v>12.0</v>
      </c>
    </row>
    <row r="6113" ht="15.75" customHeight="1">
      <c r="A6113" s="16" t="str">
        <f t="shared" ref="A6113:B6113" si="5957">A6077</f>
        <v>январь</v>
      </c>
      <c r="B6113" s="18">
        <f t="shared" si="5957"/>
        <v>1</v>
      </c>
      <c r="C6113" s="18">
        <f t="shared" si="215"/>
        <v>169</v>
      </c>
      <c r="D6113" s="19" t="str">
        <f t="shared" si="216"/>
        <v>платежи</v>
      </c>
      <c r="E6113" s="20">
        <v>51.5</v>
      </c>
      <c r="F6113" s="21">
        <v>34.608</v>
      </c>
      <c r="G6113" s="22">
        <v>3.576388888888889</v>
      </c>
      <c r="H6113" s="21">
        <v>14.4</v>
      </c>
    </row>
    <row r="6114" ht="15.75" customHeight="1">
      <c r="A6114" s="16" t="str">
        <f t="shared" ref="A6114:B6114" si="5958">A6078</f>
        <v>февраль</v>
      </c>
      <c r="B6114" s="18">
        <f t="shared" si="5958"/>
        <v>1</v>
      </c>
      <c r="C6114" s="18">
        <f t="shared" si="215"/>
        <v>169</v>
      </c>
      <c r="D6114" s="19" t="str">
        <f t="shared" si="216"/>
        <v>платежи</v>
      </c>
      <c r="E6114" s="20">
        <v>60.0</v>
      </c>
      <c r="F6114" s="21">
        <v>41.16</v>
      </c>
      <c r="G6114" s="22">
        <v>4.545454545454546</v>
      </c>
      <c r="H6114" s="21">
        <v>13.2</v>
      </c>
    </row>
    <row r="6115" ht="15.75" customHeight="1">
      <c r="A6115" s="16" t="str">
        <f t="shared" ref="A6115:B6115" si="5959">A6079</f>
        <v>март</v>
      </c>
      <c r="B6115" s="18">
        <f t="shared" si="5959"/>
        <v>1</v>
      </c>
      <c r="C6115" s="18">
        <f t="shared" si="215"/>
        <v>169</v>
      </c>
      <c r="D6115" s="19" t="str">
        <f t="shared" si="216"/>
        <v>платежи</v>
      </c>
      <c r="E6115" s="20">
        <v>49.5</v>
      </c>
      <c r="F6115" s="21">
        <v>34.3035</v>
      </c>
      <c r="G6115" s="22">
        <v>3.4375000000000004</v>
      </c>
      <c r="H6115" s="21">
        <v>14.4</v>
      </c>
    </row>
    <row r="6116" ht="15.75" customHeight="1">
      <c r="A6116" s="16" t="str">
        <f t="shared" ref="A6116:B6116" si="5960">A6080</f>
        <v>апрель</v>
      </c>
      <c r="B6116" s="18">
        <f t="shared" si="5960"/>
        <v>2</v>
      </c>
      <c r="C6116" s="18">
        <f t="shared" si="215"/>
        <v>169</v>
      </c>
      <c r="D6116" s="19" t="str">
        <f t="shared" si="216"/>
        <v>платежи</v>
      </c>
      <c r="E6116" s="20">
        <v>41.5</v>
      </c>
      <c r="F6116" s="21">
        <v>27.887999999999995</v>
      </c>
      <c r="G6116" s="22">
        <v>3.8425925925925926</v>
      </c>
      <c r="H6116" s="21">
        <v>10.8</v>
      </c>
    </row>
    <row r="6117" ht="15.75" customHeight="1">
      <c r="A6117" s="16" t="str">
        <f t="shared" ref="A6117:B6117" si="5961">A6081</f>
        <v>май</v>
      </c>
      <c r="B6117" s="18">
        <f t="shared" si="5961"/>
        <v>2</v>
      </c>
      <c r="C6117" s="18">
        <f t="shared" si="215"/>
        <v>169</v>
      </c>
      <c r="D6117" s="19" t="str">
        <f t="shared" si="216"/>
        <v>платежи</v>
      </c>
      <c r="E6117" s="20">
        <v>44.5</v>
      </c>
      <c r="F6117" s="21">
        <v>29.5925</v>
      </c>
      <c r="G6117" s="22">
        <v>3.0902777777777777</v>
      </c>
      <c r="H6117" s="21">
        <v>14.4</v>
      </c>
    </row>
    <row r="6118" ht="15.75" customHeight="1">
      <c r="A6118" s="16" t="str">
        <f t="shared" ref="A6118:B6118" si="5962">A6082</f>
        <v>июнь</v>
      </c>
      <c r="B6118" s="18">
        <f t="shared" si="5962"/>
        <v>2</v>
      </c>
      <c r="C6118" s="18">
        <f t="shared" si="215"/>
        <v>169</v>
      </c>
      <c r="D6118" s="19" t="str">
        <f t="shared" si="216"/>
        <v>платежи</v>
      </c>
      <c r="E6118" s="20">
        <v>51.0</v>
      </c>
      <c r="F6118" s="21">
        <v>37.128</v>
      </c>
      <c r="G6118" s="22">
        <v>3.8636363636363633</v>
      </c>
      <c r="H6118" s="21">
        <v>13.2</v>
      </c>
    </row>
    <row r="6119" ht="15.75" customHeight="1">
      <c r="A6119" s="16" t="str">
        <f t="shared" ref="A6119:B6119" si="5963">A6083</f>
        <v>июль</v>
      </c>
      <c r="B6119" s="18">
        <f t="shared" si="5963"/>
        <v>3</v>
      </c>
      <c r="C6119" s="18">
        <f t="shared" si="215"/>
        <v>169</v>
      </c>
      <c r="D6119" s="19" t="str">
        <f t="shared" si="216"/>
        <v>платежи</v>
      </c>
      <c r="E6119" s="20">
        <v>50.0</v>
      </c>
      <c r="F6119" s="21">
        <v>35.35</v>
      </c>
      <c r="G6119" s="22">
        <v>4.62962962962963</v>
      </c>
      <c r="H6119" s="21">
        <v>10.8</v>
      </c>
    </row>
    <row r="6120" ht="15.75" customHeight="1">
      <c r="A6120" s="16" t="str">
        <f t="shared" ref="A6120:B6120" si="5964">A6084</f>
        <v>август</v>
      </c>
      <c r="B6120" s="18">
        <f t="shared" si="5964"/>
        <v>3</v>
      </c>
      <c r="C6120" s="18">
        <f t="shared" si="215"/>
        <v>169</v>
      </c>
      <c r="D6120" s="19" t="str">
        <f t="shared" si="216"/>
        <v>платежи</v>
      </c>
      <c r="E6120" s="20">
        <v>46.0</v>
      </c>
      <c r="F6120" s="21">
        <v>32.843999999999994</v>
      </c>
      <c r="G6120" s="22">
        <v>3.4848484848484853</v>
      </c>
      <c r="H6120" s="21">
        <v>13.2</v>
      </c>
    </row>
    <row r="6121" ht="15.75" customHeight="1">
      <c r="A6121" s="16" t="str">
        <f t="shared" ref="A6121:B6121" si="5965">A6085</f>
        <v>сентябрь</v>
      </c>
      <c r="B6121" s="18">
        <f t="shared" si="5965"/>
        <v>3</v>
      </c>
      <c r="C6121" s="18">
        <f t="shared" si="215"/>
        <v>169</v>
      </c>
      <c r="D6121" s="19" t="str">
        <f t="shared" si="216"/>
        <v>платежи</v>
      </c>
      <c r="E6121" s="20">
        <v>40.5</v>
      </c>
      <c r="F6121" s="21">
        <v>29.200499999999995</v>
      </c>
      <c r="G6121" s="22">
        <v>3.375</v>
      </c>
      <c r="H6121" s="21">
        <v>12.0</v>
      </c>
    </row>
    <row r="6122" ht="15.75" customHeight="1">
      <c r="A6122" s="16" t="str">
        <f t="shared" ref="A6122:B6122" si="5966">A6086</f>
        <v>январь</v>
      </c>
      <c r="B6122" s="18">
        <f t="shared" si="5966"/>
        <v>1</v>
      </c>
      <c r="C6122" s="18">
        <f t="shared" si="215"/>
        <v>165</v>
      </c>
      <c r="D6122" s="19" t="str">
        <f t="shared" si="216"/>
        <v>Услуги</v>
      </c>
      <c r="E6122" s="20">
        <v>44.0</v>
      </c>
      <c r="F6122" s="21">
        <v>30.8</v>
      </c>
      <c r="G6122" s="22">
        <v>3.055555555555556</v>
      </c>
      <c r="H6122" s="21">
        <v>14.4</v>
      </c>
    </row>
    <row r="6123" ht="15.75" customHeight="1">
      <c r="A6123" s="16" t="str">
        <f t="shared" ref="A6123:B6123" si="5967">A6087</f>
        <v>февраль</v>
      </c>
      <c r="B6123" s="18">
        <f t="shared" si="5967"/>
        <v>1</v>
      </c>
      <c r="C6123" s="18">
        <f t="shared" si="215"/>
        <v>165</v>
      </c>
      <c r="D6123" s="19" t="str">
        <f t="shared" si="216"/>
        <v>Услуги</v>
      </c>
      <c r="E6123" s="20">
        <v>58.5</v>
      </c>
      <c r="F6123" s="21">
        <v>42.9975</v>
      </c>
      <c r="G6123" s="22">
        <v>4.431818181818182</v>
      </c>
      <c r="H6123" s="21">
        <v>13.2</v>
      </c>
    </row>
    <row r="6124" ht="15.75" customHeight="1">
      <c r="A6124" s="16" t="str">
        <f t="shared" ref="A6124:B6124" si="5968">A6088</f>
        <v>март</v>
      </c>
      <c r="B6124" s="18">
        <f t="shared" si="5968"/>
        <v>1</v>
      </c>
      <c r="C6124" s="18">
        <f t="shared" si="215"/>
        <v>165</v>
      </c>
      <c r="D6124" s="19" t="str">
        <f t="shared" si="216"/>
        <v>Услуги</v>
      </c>
      <c r="E6124" s="20">
        <v>56.49999999999999</v>
      </c>
      <c r="F6124" s="21">
        <v>41.5275</v>
      </c>
      <c r="G6124" s="22">
        <v>4.28030303030303</v>
      </c>
      <c r="H6124" s="21">
        <v>13.2</v>
      </c>
    </row>
    <row r="6125" ht="15.75" customHeight="1">
      <c r="A6125" s="16" t="str">
        <f t="shared" ref="A6125:B6125" si="5969">A6089</f>
        <v>апрель</v>
      </c>
      <c r="B6125" s="18">
        <f t="shared" si="5969"/>
        <v>2</v>
      </c>
      <c r="C6125" s="18">
        <f t="shared" si="215"/>
        <v>165</v>
      </c>
      <c r="D6125" s="19" t="str">
        <f t="shared" si="216"/>
        <v>Услуги</v>
      </c>
      <c r="E6125" s="20">
        <v>56.99999999999999</v>
      </c>
      <c r="F6125" s="21">
        <v>41.097</v>
      </c>
      <c r="G6125" s="22">
        <v>4.318181818181818</v>
      </c>
      <c r="H6125" s="21">
        <v>13.2</v>
      </c>
    </row>
    <row r="6126" ht="15.75" customHeight="1">
      <c r="A6126" s="16" t="str">
        <f t="shared" ref="A6126:B6126" si="5970">A6090</f>
        <v>май</v>
      </c>
      <c r="B6126" s="18">
        <f t="shared" si="5970"/>
        <v>2</v>
      </c>
      <c r="C6126" s="18">
        <f t="shared" si="215"/>
        <v>165</v>
      </c>
      <c r="D6126" s="19" t="str">
        <f t="shared" si="216"/>
        <v>Услуги</v>
      </c>
      <c r="E6126" s="20">
        <v>40.0</v>
      </c>
      <c r="F6126" s="21">
        <v>26.6</v>
      </c>
      <c r="G6126" s="22">
        <v>3.7037037037037033</v>
      </c>
      <c r="H6126" s="21">
        <v>10.8</v>
      </c>
    </row>
    <row r="6127" ht="15.75" customHeight="1">
      <c r="A6127" s="16" t="str">
        <f t="shared" ref="A6127:B6127" si="5971">A6091</f>
        <v>июнь</v>
      </c>
      <c r="B6127" s="18">
        <f t="shared" si="5971"/>
        <v>2</v>
      </c>
      <c r="C6127" s="18">
        <f t="shared" si="215"/>
        <v>165</v>
      </c>
      <c r="D6127" s="19" t="str">
        <f t="shared" si="216"/>
        <v>Услуги</v>
      </c>
      <c r="E6127" s="20">
        <v>45.5</v>
      </c>
      <c r="F6127" s="21">
        <v>32.805499999999995</v>
      </c>
      <c r="G6127" s="22">
        <v>3.1597222222222223</v>
      </c>
      <c r="H6127" s="21">
        <v>14.4</v>
      </c>
    </row>
    <row r="6128" ht="15.75" customHeight="1">
      <c r="A6128" s="16" t="str">
        <f t="shared" ref="A6128:B6128" si="5972">A6092</f>
        <v>июль</v>
      </c>
      <c r="B6128" s="18">
        <f t="shared" si="5972"/>
        <v>3</v>
      </c>
      <c r="C6128" s="18">
        <f t="shared" si="215"/>
        <v>165</v>
      </c>
      <c r="D6128" s="19" t="str">
        <f t="shared" si="216"/>
        <v>Услуги</v>
      </c>
      <c r="E6128" s="20">
        <v>46.0</v>
      </c>
      <c r="F6128" s="21">
        <v>33.809999999999995</v>
      </c>
      <c r="G6128" s="22">
        <v>3.833333333333334</v>
      </c>
      <c r="H6128" s="21">
        <v>12.0</v>
      </c>
    </row>
    <row r="6129" ht="15.75" customHeight="1">
      <c r="A6129" s="16" t="str">
        <f t="shared" ref="A6129:B6129" si="5973">A6093</f>
        <v>август</v>
      </c>
      <c r="B6129" s="18">
        <f t="shared" si="5973"/>
        <v>3</v>
      </c>
      <c r="C6129" s="18">
        <f t="shared" si="215"/>
        <v>165</v>
      </c>
      <c r="D6129" s="19" t="str">
        <f t="shared" si="216"/>
        <v>Услуги</v>
      </c>
      <c r="E6129" s="20">
        <v>41.5</v>
      </c>
      <c r="F6129" s="21">
        <v>29.921499999999995</v>
      </c>
      <c r="G6129" s="22">
        <v>2.881944444444444</v>
      </c>
      <c r="H6129" s="21">
        <v>14.4</v>
      </c>
    </row>
    <row r="6130" ht="15.75" customHeight="1">
      <c r="A6130" s="16" t="str">
        <f t="shared" ref="A6130:B6130" si="5974">A6094</f>
        <v>сентябрь</v>
      </c>
      <c r="B6130" s="18">
        <f t="shared" si="5974"/>
        <v>3</v>
      </c>
      <c r="C6130" s="18">
        <f t="shared" si="215"/>
        <v>165</v>
      </c>
      <c r="D6130" s="19" t="str">
        <f t="shared" si="216"/>
        <v>Услуги</v>
      </c>
      <c r="E6130" s="20">
        <v>54.0</v>
      </c>
      <c r="F6130" s="21">
        <v>39.312</v>
      </c>
      <c r="G6130" s="22">
        <v>3.75</v>
      </c>
      <c r="H6130" s="21">
        <v>14.4</v>
      </c>
    </row>
    <row r="6131" ht="15.75" customHeight="1">
      <c r="A6131" s="16" t="str">
        <f t="shared" ref="A6131:B6131" si="5975">A6095</f>
        <v>январь</v>
      </c>
      <c r="B6131" s="18">
        <f t="shared" si="5975"/>
        <v>1</v>
      </c>
      <c r="C6131" s="18">
        <f t="shared" si="215"/>
        <v>168</v>
      </c>
      <c r="D6131" s="19" t="str">
        <f t="shared" si="216"/>
        <v>Услуги</v>
      </c>
      <c r="E6131" s="20">
        <v>42.5</v>
      </c>
      <c r="F6131" s="21">
        <v>29.15499999999999</v>
      </c>
      <c r="G6131" s="22">
        <v>2.951388888888889</v>
      </c>
      <c r="H6131" s="21">
        <v>14.4</v>
      </c>
    </row>
    <row r="6132" ht="15.75" customHeight="1">
      <c r="A6132" s="16" t="str">
        <f t="shared" ref="A6132:B6132" si="5976">A6096</f>
        <v>февраль</v>
      </c>
      <c r="B6132" s="18">
        <f t="shared" si="5976"/>
        <v>1</v>
      </c>
      <c r="C6132" s="18">
        <f t="shared" si="215"/>
        <v>168</v>
      </c>
      <c r="D6132" s="19" t="str">
        <f t="shared" si="216"/>
        <v>Услуги</v>
      </c>
      <c r="E6132" s="20">
        <v>50.0</v>
      </c>
      <c r="F6132" s="21">
        <v>36.4</v>
      </c>
      <c r="G6132" s="22">
        <v>4.62962962962963</v>
      </c>
      <c r="H6132" s="21">
        <v>10.8</v>
      </c>
    </row>
    <row r="6133" ht="15.75" customHeight="1">
      <c r="A6133" s="16" t="str">
        <f t="shared" ref="A6133:B6133" si="5977">A6097</f>
        <v>март</v>
      </c>
      <c r="B6133" s="18">
        <f t="shared" si="5977"/>
        <v>1</v>
      </c>
      <c r="C6133" s="18">
        <f t="shared" si="215"/>
        <v>168</v>
      </c>
      <c r="D6133" s="19" t="str">
        <f t="shared" si="216"/>
        <v>Услуги</v>
      </c>
      <c r="E6133" s="20">
        <v>60.0</v>
      </c>
      <c r="F6133" s="21">
        <v>42.0</v>
      </c>
      <c r="G6133" s="22">
        <v>5.555555555555556</v>
      </c>
      <c r="H6133" s="21">
        <v>10.8</v>
      </c>
    </row>
    <row r="6134" ht="15.75" customHeight="1">
      <c r="A6134" s="16" t="str">
        <f t="shared" ref="A6134:B6134" si="5978">A6098</f>
        <v>апрель</v>
      </c>
      <c r="B6134" s="18">
        <f t="shared" si="5978"/>
        <v>2</v>
      </c>
      <c r="C6134" s="18">
        <f t="shared" si="215"/>
        <v>168</v>
      </c>
      <c r="D6134" s="19" t="str">
        <f t="shared" si="216"/>
        <v>Услуги</v>
      </c>
      <c r="E6134" s="20">
        <v>44.5</v>
      </c>
      <c r="F6134" s="21">
        <v>30.215500000000002</v>
      </c>
      <c r="G6134" s="22">
        <v>3.3712121212121215</v>
      </c>
      <c r="H6134" s="21">
        <v>13.2</v>
      </c>
    </row>
    <row r="6135" ht="15.75" customHeight="1">
      <c r="A6135" s="16" t="str">
        <f t="shared" ref="A6135:B6135" si="5979">A6099</f>
        <v>май</v>
      </c>
      <c r="B6135" s="18">
        <f t="shared" si="5979"/>
        <v>2</v>
      </c>
      <c r="C6135" s="18">
        <f t="shared" si="215"/>
        <v>168</v>
      </c>
      <c r="D6135" s="19" t="str">
        <f t="shared" si="216"/>
        <v>Услуги</v>
      </c>
      <c r="E6135" s="20">
        <v>49.5</v>
      </c>
      <c r="F6135" s="21">
        <v>33.263999999999996</v>
      </c>
      <c r="G6135" s="22">
        <v>4.125</v>
      </c>
      <c r="H6135" s="21">
        <v>12.0</v>
      </c>
    </row>
    <row r="6136" ht="15.75" customHeight="1">
      <c r="A6136" s="16" t="str">
        <f t="shared" ref="A6136:B6136" si="5980">A6100</f>
        <v>июнь</v>
      </c>
      <c r="B6136" s="18">
        <f t="shared" si="5980"/>
        <v>2</v>
      </c>
      <c r="C6136" s="18">
        <f t="shared" si="215"/>
        <v>168</v>
      </c>
      <c r="D6136" s="19" t="str">
        <f t="shared" si="216"/>
        <v>Услуги</v>
      </c>
      <c r="E6136" s="20">
        <v>42.0</v>
      </c>
      <c r="F6136" s="21">
        <v>29.4</v>
      </c>
      <c r="G6136" s="22">
        <v>3.1818181818181817</v>
      </c>
      <c r="H6136" s="21">
        <v>13.2</v>
      </c>
    </row>
    <row r="6137" ht="15.75" customHeight="1">
      <c r="A6137" s="16" t="str">
        <f t="shared" ref="A6137:B6137" si="5981">A6101</f>
        <v>июль</v>
      </c>
      <c r="B6137" s="18">
        <f t="shared" si="5981"/>
        <v>3</v>
      </c>
      <c r="C6137" s="18">
        <f t="shared" si="215"/>
        <v>168</v>
      </c>
      <c r="D6137" s="19" t="str">
        <f t="shared" si="216"/>
        <v>Услуги</v>
      </c>
      <c r="E6137" s="20">
        <v>52.5</v>
      </c>
      <c r="F6137" s="21">
        <v>38.5875</v>
      </c>
      <c r="G6137" s="22">
        <v>3.9772727272727266</v>
      </c>
      <c r="H6137" s="21">
        <v>13.2</v>
      </c>
    </row>
    <row r="6138" ht="15.75" customHeight="1">
      <c r="A6138" s="16" t="str">
        <f t="shared" ref="A6138:B6138" si="5982">A6102</f>
        <v>август</v>
      </c>
      <c r="B6138" s="18">
        <f t="shared" si="5982"/>
        <v>3</v>
      </c>
      <c r="C6138" s="18">
        <f t="shared" si="215"/>
        <v>168</v>
      </c>
      <c r="D6138" s="19" t="str">
        <f t="shared" si="216"/>
        <v>Услуги</v>
      </c>
      <c r="E6138" s="20">
        <v>48.5</v>
      </c>
      <c r="F6138" s="21">
        <v>34.629</v>
      </c>
      <c r="G6138" s="22">
        <v>4.4907407407407405</v>
      </c>
      <c r="H6138" s="21">
        <v>10.8</v>
      </c>
    </row>
    <row r="6139" ht="15.75" customHeight="1">
      <c r="A6139" s="16" t="str">
        <f t="shared" ref="A6139:B6139" si="5983">A6103</f>
        <v>сентябрь</v>
      </c>
      <c r="B6139" s="18">
        <f t="shared" si="5983"/>
        <v>3</v>
      </c>
      <c r="C6139" s="18">
        <f t="shared" si="215"/>
        <v>168</v>
      </c>
      <c r="D6139" s="19" t="str">
        <f t="shared" si="216"/>
        <v>Услуги</v>
      </c>
      <c r="E6139" s="20">
        <v>59.0</v>
      </c>
      <c r="F6139" s="21">
        <v>40.887</v>
      </c>
      <c r="G6139" s="22">
        <v>5.462962962962963</v>
      </c>
      <c r="H6139" s="21">
        <v>10.8</v>
      </c>
    </row>
    <row r="6140" ht="15.75" customHeight="1">
      <c r="A6140" s="16" t="str">
        <f t="shared" ref="A6140:B6140" si="5984">A6104</f>
        <v>январь</v>
      </c>
      <c r="B6140" s="18">
        <f t="shared" si="5984"/>
        <v>1</v>
      </c>
      <c r="C6140" s="18">
        <f t="shared" si="215"/>
        <v>169</v>
      </c>
      <c r="D6140" s="19" t="str">
        <f t="shared" si="216"/>
        <v>телефоны и гаджеты</v>
      </c>
      <c r="E6140" s="20">
        <v>52.5</v>
      </c>
      <c r="F6140" s="21">
        <v>37.8525</v>
      </c>
      <c r="G6140" s="22">
        <v>3.645833333333333</v>
      </c>
      <c r="H6140" s="21">
        <v>14.4</v>
      </c>
    </row>
    <row r="6141" ht="15.75" customHeight="1">
      <c r="A6141" s="16" t="str">
        <f t="shared" ref="A6141:B6141" si="5985">A6105</f>
        <v>февраль</v>
      </c>
      <c r="B6141" s="18">
        <f t="shared" si="5985"/>
        <v>1</v>
      </c>
      <c r="C6141" s="18">
        <f t="shared" si="215"/>
        <v>169</v>
      </c>
      <c r="D6141" s="19" t="str">
        <f t="shared" si="216"/>
        <v>телефоны и гаджеты</v>
      </c>
      <c r="E6141" s="20">
        <v>44.0</v>
      </c>
      <c r="F6141" s="21">
        <v>32.032</v>
      </c>
      <c r="G6141" s="22">
        <v>3.055555555555556</v>
      </c>
      <c r="H6141" s="21">
        <v>14.4</v>
      </c>
    </row>
    <row r="6142" ht="15.75" customHeight="1">
      <c r="A6142" s="16" t="str">
        <f t="shared" ref="A6142:B6142" si="5986">A6106</f>
        <v>март</v>
      </c>
      <c r="B6142" s="18">
        <f t="shared" si="5986"/>
        <v>1</v>
      </c>
      <c r="C6142" s="18">
        <f t="shared" si="215"/>
        <v>169</v>
      </c>
      <c r="D6142" s="19" t="str">
        <f t="shared" si="216"/>
        <v>телефоны и гаджеты</v>
      </c>
      <c r="E6142" s="20">
        <v>60.0</v>
      </c>
      <c r="F6142" s="21">
        <v>42.84</v>
      </c>
      <c r="G6142" s="22">
        <v>4.166666666666666</v>
      </c>
      <c r="H6142" s="21">
        <v>14.4</v>
      </c>
    </row>
    <row r="6143" ht="15.75" customHeight="1">
      <c r="A6143" s="16" t="str">
        <f t="shared" ref="A6143:B6143" si="5987">A6107</f>
        <v>апрель</v>
      </c>
      <c r="B6143" s="18">
        <f t="shared" si="5987"/>
        <v>2</v>
      </c>
      <c r="C6143" s="18">
        <f t="shared" si="215"/>
        <v>169</v>
      </c>
      <c r="D6143" s="19" t="str">
        <f t="shared" si="216"/>
        <v>телефоны и гаджеты</v>
      </c>
      <c r="E6143" s="20">
        <v>59.0</v>
      </c>
      <c r="F6143" s="21">
        <v>40.061</v>
      </c>
      <c r="G6143" s="22">
        <v>4.097222222222223</v>
      </c>
      <c r="H6143" s="21">
        <v>14.4</v>
      </c>
    </row>
    <row r="6144" ht="15.75" customHeight="1">
      <c r="A6144" s="16" t="str">
        <f t="shared" ref="A6144:B6144" si="5988">A6108</f>
        <v>май</v>
      </c>
      <c r="B6144" s="18">
        <f t="shared" si="5988"/>
        <v>2</v>
      </c>
      <c r="C6144" s="18">
        <f t="shared" si="215"/>
        <v>169</v>
      </c>
      <c r="D6144" s="19" t="str">
        <f t="shared" si="216"/>
        <v>телефоны и гаджеты</v>
      </c>
      <c r="E6144" s="20">
        <v>57.49999999999999</v>
      </c>
      <c r="F6144" s="21">
        <v>39.0425</v>
      </c>
      <c r="G6144" s="22">
        <v>4.791666666666667</v>
      </c>
      <c r="H6144" s="21">
        <v>12.0</v>
      </c>
    </row>
    <row r="6145" ht="15.75" customHeight="1">
      <c r="A6145" s="16" t="str">
        <f t="shared" ref="A6145:B6145" si="5989">A6109</f>
        <v>июнь</v>
      </c>
      <c r="B6145" s="18">
        <f t="shared" si="5989"/>
        <v>2</v>
      </c>
      <c r="C6145" s="18">
        <f t="shared" si="215"/>
        <v>169</v>
      </c>
      <c r="D6145" s="19" t="str">
        <f t="shared" si="216"/>
        <v>телефоны и гаджеты</v>
      </c>
      <c r="E6145" s="20">
        <v>46.5</v>
      </c>
      <c r="F6145" s="21">
        <v>31.899</v>
      </c>
      <c r="G6145" s="22">
        <v>3.875</v>
      </c>
      <c r="H6145" s="21">
        <v>12.0</v>
      </c>
    </row>
    <row r="6146" ht="15.75" customHeight="1">
      <c r="A6146" s="16" t="str">
        <f t="shared" ref="A6146:B6146" si="5990">A6110</f>
        <v>июль</v>
      </c>
      <c r="B6146" s="18">
        <f t="shared" si="5990"/>
        <v>3</v>
      </c>
      <c r="C6146" s="18">
        <f t="shared" si="215"/>
        <v>169</v>
      </c>
      <c r="D6146" s="19" t="str">
        <f t="shared" si="216"/>
        <v>телефоны и гаджеты</v>
      </c>
      <c r="E6146" s="20">
        <v>54.0</v>
      </c>
      <c r="F6146" s="21">
        <v>35.91</v>
      </c>
      <c r="G6146" s="22">
        <v>5.0</v>
      </c>
      <c r="H6146" s="21">
        <v>10.8</v>
      </c>
    </row>
    <row r="6147" ht="15.75" customHeight="1">
      <c r="A6147" s="16" t="str">
        <f t="shared" ref="A6147:B6147" si="5991">A6111</f>
        <v>август</v>
      </c>
      <c r="B6147" s="18">
        <f t="shared" si="5991"/>
        <v>3</v>
      </c>
      <c r="C6147" s="18">
        <f t="shared" si="215"/>
        <v>169</v>
      </c>
      <c r="D6147" s="19" t="str">
        <f t="shared" si="216"/>
        <v>телефоны и гаджеты</v>
      </c>
      <c r="E6147" s="20">
        <v>56.99999999999999</v>
      </c>
      <c r="F6147" s="21">
        <v>41.495999999999995</v>
      </c>
      <c r="G6147" s="22">
        <v>4.318181818181818</v>
      </c>
      <c r="H6147" s="21">
        <v>13.2</v>
      </c>
    </row>
    <row r="6148" ht="15.75" customHeight="1">
      <c r="A6148" s="16" t="str">
        <f t="shared" ref="A6148:B6148" si="5992">A6112</f>
        <v>сентябрь</v>
      </c>
      <c r="B6148" s="18">
        <f t="shared" si="5992"/>
        <v>3</v>
      </c>
      <c r="C6148" s="18">
        <f t="shared" si="215"/>
        <v>169</v>
      </c>
      <c r="D6148" s="19" t="str">
        <f t="shared" si="216"/>
        <v>телефоны и гаджеты</v>
      </c>
      <c r="E6148" s="20">
        <v>51.5</v>
      </c>
      <c r="F6148" s="21">
        <v>37.492</v>
      </c>
      <c r="G6148" s="22">
        <v>4.291666666666666</v>
      </c>
      <c r="H6148" s="21">
        <v>12.0</v>
      </c>
    </row>
    <row r="6149" ht="15.75" customHeight="1">
      <c r="A6149" s="16" t="str">
        <f t="shared" ref="A6149:B6149" si="5993">A6113</f>
        <v>январь</v>
      </c>
      <c r="B6149" s="18">
        <f t="shared" si="5993"/>
        <v>1</v>
      </c>
      <c r="C6149" s="18">
        <f t="shared" si="215"/>
        <v>170</v>
      </c>
      <c r="D6149" s="19" t="str">
        <f t="shared" si="216"/>
        <v>платежи</v>
      </c>
      <c r="E6149" s="20">
        <v>50.0</v>
      </c>
      <c r="F6149" s="21">
        <v>35.7</v>
      </c>
      <c r="G6149" s="22">
        <v>3.4722222222222223</v>
      </c>
      <c r="H6149" s="21">
        <v>14.4</v>
      </c>
    </row>
    <row r="6150" ht="15.75" customHeight="1">
      <c r="A6150" s="16" t="str">
        <f t="shared" ref="A6150:B6150" si="5994">A6114</f>
        <v>февраль</v>
      </c>
      <c r="B6150" s="18">
        <f t="shared" si="5994"/>
        <v>1</v>
      </c>
      <c r="C6150" s="18">
        <f t="shared" si="215"/>
        <v>170</v>
      </c>
      <c r="D6150" s="19" t="str">
        <f t="shared" si="216"/>
        <v>платежи</v>
      </c>
      <c r="E6150" s="20">
        <v>57.99999999999999</v>
      </c>
      <c r="F6150" s="21">
        <v>41.412</v>
      </c>
      <c r="G6150" s="22">
        <v>4.393939393939394</v>
      </c>
      <c r="H6150" s="21">
        <v>13.2</v>
      </c>
    </row>
    <row r="6151" ht="15.75" customHeight="1">
      <c r="A6151" s="16" t="str">
        <f t="shared" ref="A6151:B6151" si="5995">A6115</f>
        <v>март</v>
      </c>
      <c r="B6151" s="18">
        <f t="shared" si="5995"/>
        <v>1</v>
      </c>
      <c r="C6151" s="18">
        <f t="shared" si="215"/>
        <v>170</v>
      </c>
      <c r="D6151" s="19" t="str">
        <f t="shared" si="216"/>
        <v>платежи</v>
      </c>
      <c r="E6151" s="20">
        <v>42.5</v>
      </c>
      <c r="F6151" s="21">
        <v>29.452499999999997</v>
      </c>
      <c r="G6151" s="22">
        <v>3.5416666666666665</v>
      </c>
      <c r="H6151" s="21">
        <v>12.0</v>
      </c>
    </row>
    <row r="6152" ht="15.75" customHeight="1">
      <c r="A6152" s="16" t="str">
        <f t="shared" ref="A6152:B6152" si="5996">A6116</f>
        <v>апрель</v>
      </c>
      <c r="B6152" s="18">
        <f t="shared" si="5996"/>
        <v>2</v>
      </c>
      <c r="C6152" s="18">
        <f t="shared" si="215"/>
        <v>170</v>
      </c>
      <c r="D6152" s="19" t="str">
        <f t="shared" si="216"/>
        <v>платежи</v>
      </c>
      <c r="E6152" s="20">
        <v>55.50000000000001</v>
      </c>
      <c r="F6152" s="21">
        <v>39.626999999999995</v>
      </c>
      <c r="G6152" s="22">
        <v>5.138888888888888</v>
      </c>
      <c r="H6152" s="21">
        <v>10.8</v>
      </c>
    </row>
    <row r="6153" ht="15.75" customHeight="1">
      <c r="A6153" s="16" t="str">
        <f t="shared" ref="A6153:B6153" si="5997">A6117</f>
        <v>май</v>
      </c>
      <c r="B6153" s="18">
        <f t="shared" si="5997"/>
        <v>2</v>
      </c>
      <c r="C6153" s="18">
        <f t="shared" si="215"/>
        <v>170</v>
      </c>
      <c r="D6153" s="19" t="str">
        <f t="shared" si="216"/>
        <v>платежи</v>
      </c>
      <c r="E6153" s="20">
        <v>59.5</v>
      </c>
      <c r="F6153" s="21">
        <v>40.817</v>
      </c>
      <c r="G6153" s="22">
        <v>4.507575757575758</v>
      </c>
      <c r="H6153" s="21">
        <v>13.2</v>
      </c>
    </row>
    <row r="6154" ht="15.75" customHeight="1">
      <c r="A6154" s="16" t="str">
        <f t="shared" ref="A6154:B6154" si="5998">A6118</f>
        <v>июнь</v>
      </c>
      <c r="B6154" s="18">
        <f t="shared" si="5998"/>
        <v>2</v>
      </c>
      <c r="C6154" s="18">
        <f t="shared" si="215"/>
        <v>170</v>
      </c>
      <c r="D6154" s="19" t="str">
        <f t="shared" si="216"/>
        <v>платежи</v>
      </c>
      <c r="E6154" s="20">
        <v>50.5</v>
      </c>
      <c r="F6154" s="21">
        <v>35.349999999999994</v>
      </c>
      <c r="G6154" s="22">
        <v>4.208333333333333</v>
      </c>
      <c r="H6154" s="21">
        <v>12.0</v>
      </c>
    </row>
    <row r="6155" ht="15.75" customHeight="1">
      <c r="A6155" s="16" t="str">
        <f t="shared" ref="A6155:B6155" si="5999">A6119</f>
        <v>июль</v>
      </c>
      <c r="B6155" s="18">
        <f t="shared" si="5999"/>
        <v>3</v>
      </c>
      <c r="C6155" s="18">
        <f t="shared" si="215"/>
        <v>170</v>
      </c>
      <c r="D6155" s="19" t="str">
        <f t="shared" si="216"/>
        <v>платежи</v>
      </c>
      <c r="E6155" s="20">
        <v>60.0</v>
      </c>
      <c r="F6155" s="21">
        <v>40.74</v>
      </c>
      <c r="G6155" s="22">
        <v>5.0</v>
      </c>
      <c r="H6155" s="21">
        <v>12.0</v>
      </c>
    </row>
    <row r="6156" ht="15.75" customHeight="1">
      <c r="A6156" s="16" t="str">
        <f t="shared" ref="A6156:B6156" si="6000">A6120</f>
        <v>август</v>
      </c>
      <c r="B6156" s="18">
        <f t="shared" si="6000"/>
        <v>3</v>
      </c>
      <c r="C6156" s="18">
        <f t="shared" si="215"/>
        <v>170</v>
      </c>
      <c r="D6156" s="19" t="str">
        <f t="shared" si="216"/>
        <v>платежи</v>
      </c>
      <c r="E6156" s="20">
        <v>56.49999999999999</v>
      </c>
      <c r="F6156" s="21">
        <v>37.967999999999996</v>
      </c>
      <c r="G6156" s="22">
        <v>5.231481481481481</v>
      </c>
      <c r="H6156" s="21">
        <v>10.8</v>
      </c>
    </row>
    <row r="6157" ht="15.75" customHeight="1">
      <c r="A6157" s="16" t="str">
        <f t="shared" ref="A6157:B6157" si="6001">A6121</f>
        <v>сентябрь</v>
      </c>
      <c r="B6157" s="18">
        <f t="shared" si="6001"/>
        <v>3</v>
      </c>
      <c r="C6157" s="18">
        <f t="shared" si="215"/>
        <v>170</v>
      </c>
      <c r="D6157" s="19" t="str">
        <f t="shared" si="216"/>
        <v>платежи</v>
      </c>
      <c r="E6157" s="20">
        <v>53.0</v>
      </c>
      <c r="F6157" s="21">
        <v>38.955</v>
      </c>
      <c r="G6157" s="22">
        <v>4.907407407407407</v>
      </c>
      <c r="H6157" s="21">
        <v>10.8</v>
      </c>
    </row>
    <row r="6158" ht="15.75" customHeight="1">
      <c r="A6158" s="16" t="str">
        <f t="shared" ref="A6158:B6158" si="6002">A6122</f>
        <v>январь</v>
      </c>
      <c r="B6158" s="18">
        <f t="shared" si="6002"/>
        <v>1</v>
      </c>
      <c r="C6158" s="18">
        <f t="shared" si="215"/>
        <v>166</v>
      </c>
      <c r="D6158" s="19" t="str">
        <f t="shared" si="216"/>
        <v>Услуги</v>
      </c>
      <c r="E6158" s="20">
        <v>3.33</v>
      </c>
      <c r="F6158" s="21">
        <v>1.5984</v>
      </c>
      <c r="G6158" s="22">
        <v>0.2775</v>
      </c>
      <c r="H6158" s="21">
        <v>12.0</v>
      </c>
    </row>
    <row r="6159" ht="15.75" customHeight="1">
      <c r="A6159" s="16" t="str">
        <f t="shared" ref="A6159:B6159" si="6003">A6123</f>
        <v>февраль</v>
      </c>
      <c r="B6159" s="18">
        <f t="shared" si="6003"/>
        <v>1</v>
      </c>
      <c r="C6159" s="18">
        <f t="shared" si="215"/>
        <v>166</v>
      </c>
      <c r="D6159" s="19" t="str">
        <f t="shared" si="216"/>
        <v>Услуги</v>
      </c>
      <c r="E6159" s="20">
        <v>2.76</v>
      </c>
      <c r="F6159" s="21">
        <v>1.3662</v>
      </c>
      <c r="G6159" s="22">
        <v>0.20909090909090905</v>
      </c>
      <c r="H6159" s="21">
        <v>13.2</v>
      </c>
    </row>
    <row r="6160" ht="15.75" customHeight="1">
      <c r="A6160" s="16" t="str">
        <f t="shared" ref="A6160:B6160" si="6004">A6124</f>
        <v>март</v>
      </c>
      <c r="B6160" s="18">
        <f t="shared" si="6004"/>
        <v>1</v>
      </c>
      <c r="C6160" s="18">
        <f t="shared" si="215"/>
        <v>166</v>
      </c>
      <c r="D6160" s="19" t="str">
        <f t="shared" si="216"/>
        <v>Услуги</v>
      </c>
      <c r="E6160" s="20">
        <v>2.52</v>
      </c>
      <c r="F6160" s="21">
        <v>1.2348000000000001</v>
      </c>
      <c r="G6160" s="22">
        <v>0.23333333333333334</v>
      </c>
      <c r="H6160" s="21">
        <v>10.8</v>
      </c>
    </row>
    <row r="6161" ht="15.75" customHeight="1">
      <c r="A6161" s="16" t="str">
        <f t="shared" ref="A6161:B6161" si="6005">A6125</f>
        <v>апрель</v>
      </c>
      <c r="B6161" s="18">
        <f t="shared" si="6005"/>
        <v>2</v>
      </c>
      <c r="C6161" s="18">
        <f t="shared" si="215"/>
        <v>166</v>
      </c>
      <c r="D6161" s="19" t="str">
        <f t="shared" si="216"/>
        <v>Услуги</v>
      </c>
      <c r="E6161" s="20">
        <v>3.27</v>
      </c>
      <c r="F6161" s="21">
        <v>1.6513499999999999</v>
      </c>
      <c r="G6161" s="22">
        <v>0.22708333333333336</v>
      </c>
      <c r="H6161" s="21">
        <v>14.4</v>
      </c>
    </row>
    <row r="6162" ht="15.75" customHeight="1">
      <c r="A6162" s="16" t="str">
        <f t="shared" ref="A6162:B6162" si="6006">A6126</f>
        <v>май</v>
      </c>
      <c r="B6162" s="18">
        <f t="shared" si="6006"/>
        <v>2</v>
      </c>
      <c r="C6162" s="18">
        <f t="shared" si="215"/>
        <v>166</v>
      </c>
      <c r="D6162" s="19" t="str">
        <f t="shared" si="216"/>
        <v>Услуги</v>
      </c>
      <c r="E6162" s="20">
        <v>3.12</v>
      </c>
      <c r="F6162" s="21">
        <v>1.5756000000000001</v>
      </c>
      <c r="G6162" s="22">
        <v>0.28888888888888886</v>
      </c>
      <c r="H6162" s="21">
        <v>10.8</v>
      </c>
    </row>
    <row r="6163" ht="15.75" customHeight="1">
      <c r="A6163" s="16" t="str">
        <f t="shared" ref="A6163:B6163" si="6007">A6127</f>
        <v>июнь</v>
      </c>
      <c r="B6163" s="18">
        <f t="shared" si="6007"/>
        <v>2</v>
      </c>
      <c r="C6163" s="18">
        <f t="shared" si="215"/>
        <v>166</v>
      </c>
      <c r="D6163" s="19" t="str">
        <f t="shared" si="216"/>
        <v>Услуги</v>
      </c>
      <c r="E6163" s="20">
        <v>2.91</v>
      </c>
      <c r="F6163" s="21">
        <v>1.3968</v>
      </c>
      <c r="G6163" s="22">
        <v>0.22045454545454546</v>
      </c>
      <c r="H6163" s="21">
        <v>13.2</v>
      </c>
    </row>
    <row r="6164" ht="15.75" customHeight="1">
      <c r="A6164" s="16" t="str">
        <f t="shared" ref="A6164:B6164" si="6008">A6128</f>
        <v>июль</v>
      </c>
      <c r="B6164" s="18">
        <f t="shared" si="6008"/>
        <v>3</v>
      </c>
      <c r="C6164" s="18">
        <f t="shared" si="215"/>
        <v>166</v>
      </c>
      <c r="D6164" s="19" t="str">
        <f t="shared" si="216"/>
        <v>Услуги</v>
      </c>
      <c r="E6164" s="20">
        <v>3.24</v>
      </c>
      <c r="F6164" s="21">
        <v>1.6038</v>
      </c>
      <c r="G6164" s="22">
        <v>0.27</v>
      </c>
      <c r="H6164" s="21">
        <v>12.0</v>
      </c>
    </row>
    <row r="6165" ht="15.75" customHeight="1">
      <c r="A6165" s="16" t="str">
        <f t="shared" ref="A6165:B6165" si="6009">A6129</f>
        <v>август</v>
      </c>
      <c r="B6165" s="18">
        <f t="shared" si="6009"/>
        <v>3</v>
      </c>
      <c r="C6165" s="18">
        <f t="shared" si="215"/>
        <v>166</v>
      </c>
      <c r="D6165" s="19" t="str">
        <f t="shared" si="216"/>
        <v>Услуги</v>
      </c>
      <c r="E6165" s="20">
        <v>2.79</v>
      </c>
      <c r="F6165" s="21">
        <v>1.3810499999999999</v>
      </c>
      <c r="G6165" s="22">
        <v>0.21136363636363636</v>
      </c>
      <c r="H6165" s="21">
        <v>13.2</v>
      </c>
    </row>
    <row r="6166" ht="15.75" customHeight="1">
      <c r="A6166" s="16" t="str">
        <f t="shared" ref="A6166:B6166" si="6010">A6130</f>
        <v>сентябрь</v>
      </c>
      <c r="B6166" s="18">
        <f t="shared" si="6010"/>
        <v>3</v>
      </c>
      <c r="C6166" s="18">
        <f t="shared" si="215"/>
        <v>166</v>
      </c>
      <c r="D6166" s="19" t="str">
        <f t="shared" si="216"/>
        <v>Услуги</v>
      </c>
      <c r="E6166" s="20">
        <v>2.49</v>
      </c>
      <c r="F6166" s="21">
        <v>1.245</v>
      </c>
      <c r="G6166" s="22">
        <v>0.18863636363636363</v>
      </c>
      <c r="H6166" s="21">
        <v>13.2</v>
      </c>
    </row>
    <row r="6167" ht="15.75" customHeight="1">
      <c r="A6167" s="16" t="str">
        <f t="shared" ref="A6167:B6167" si="6011">A6131</f>
        <v>январь</v>
      </c>
      <c r="B6167" s="18">
        <f t="shared" si="6011"/>
        <v>1</v>
      </c>
      <c r="C6167" s="18">
        <f t="shared" si="215"/>
        <v>169</v>
      </c>
      <c r="D6167" s="19" t="str">
        <f t="shared" si="216"/>
        <v>Услуги</v>
      </c>
      <c r="E6167" s="20">
        <v>3.06</v>
      </c>
      <c r="F6167" s="21">
        <v>1.53</v>
      </c>
      <c r="G6167" s="22">
        <v>0.2318181818181818</v>
      </c>
      <c r="H6167" s="21">
        <v>13.2</v>
      </c>
    </row>
    <row r="6168" ht="15.75" customHeight="1">
      <c r="A6168" s="16" t="str">
        <f t="shared" ref="A6168:B6168" si="6012">A6132</f>
        <v>февраль</v>
      </c>
      <c r="B6168" s="18">
        <f t="shared" si="6012"/>
        <v>1</v>
      </c>
      <c r="C6168" s="18">
        <f t="shared" si="215"/>
        <v>169</v>
      </c>
      <c r="D6168" s="19" t="str">
        <f t="shared" si="216"/>
        <v>Услуги</v>
      </c>
      <c r="E6168" s="20">
        <v>2.64</v>
      </c>
      <c r="F6168" s="21">
        <v>1.3332</v>
      </c>
      <c r="G6168" s="22">
        <v>0.24444444444444446</v>
      </c>
      <c r="H6168" s="21">
        <v>10.8</v>
      </c>
    </row>
    <row r="6169" ht="15.75" customHeight="1">
      <c r="A6169" s="16" t="str">
        <f t="shared" ref="A6169:B6169" si="6013">A6133</f>
        <v>март</v>
      </c>
      <c r="B6169" s="18">
        <f t="shared" si="6013"/>
        <v>1</v>
      </c>
      <c r="C6169" s="18">
        <f t="shared" si="215"/>
        <v>169</v>
      </c>
      <c r="D6169" s="19" t="str">
        <f t="shared" si="216"/>
        <v>Услуги</v>
      </c>
      <c r="E6169" s="20">
        <v>2.76</v>
      </c>
      <c r="F6169" s="21">
        <v>1.3938</v>
      </c>
      <c r="G6169" s="22">
        <v>0.19166666666666668</v>
      </c>
      <c r="H6169" s="21">
        <v>14.4</v>
      </c>
    </row>
    <row r="6170" ht="15.75" customHeight="1">
      <c r="A6170" s="16" t="str">
        <f t="shared" ref="A6170:B6170" si="6014">A6134</f>
        <v>апрель</v>
      </c>
      <c r="B6170" s="18">
        <f t="shared" si="6014"/>
        <v>2</v>
      </c>
      <c r="C6170" s="18">
        <f t="shared" si="215"/>
        <v>169</v>
      </c>
      <c r="D6170" s="19" t="str">
        <f t="shared" si="216"/>
        <v>Услуги</v>
      </c>
      <c r="E6170" s="20">
        <v>2.91</v>
      </c>
      <c r="F6170" s="21">
        <v>1.4259</v>
      </c>
      <c r="G6170" s="22">
        <v>0.20208333333333334</v>
      </c>
      <c r="H6170" s="21">
        <v>14.4</v>
      </c>
    </row>
    <row r="6171" ht="15.75" customHeight="1">
      <c r="A6171" s="16" t="str">
        <f t="shared" ref="A6171:B6171" si="6015">A6135</f>
        <v>май</v>
      </c>
      <c r="B6171" s="18">
        <f t="shared" si="6015"/>
        <v>2</v>
      </c>
      <c r="C6171" s="18">
        <f t="shared" si="215"/>
        <v>169</v>
      </c>
      <c r="D6171" s="19" t="str">
        <f t="shared" si="216"/>
        <v>Услуги</v>
      </c>
      <c r="E6171" s="20">
        <v>2.7</v>
      </c>
      <c r="F6171" s="21">
        <v>1.296</v>
      </c>
      <c r="G6171" s="22">
        <v>0.20454545454545453</v>
      </c>
      <c r="H6171" s="21">
        <v>13.2</v>
      </c>
    </row>
    <row r="6172" ht="15.75" customHeight="1">
      <c r="A6172" s="16" t="str">
        <f t="shared" ref="A6172:B6172" si="6016">A6136</f>
        <v>июнь</v>
      </c>
      <c r="B6172" s="18">
        <f t="shared" si="6016"/>
        <v>2</v>
      </c>
      <c r="C6172" s="18">
        <f t="shared" si="215"/>
        <v>169</v>
      </c>
      <c r="D6172" s="19" t="str">
        <f t="shared" si="216"/>
        <v>Услуги</v>
      </c>
      <c r="E6172" s="20">
        <v>2.7</v>
      </c>
      <c r="F6172" s="21">
        <v>1.3094999999999999</v>
      </c>
      <c r="G6172" s="22">
        <v>0.1875</v>
      </c>
      <c r="H6172" s="21">
        <v>14.4</v>
      </c>
    </row>
    <row r="6173" ht="15.75" customHeight="1">
      <c r="A6173" s="16" t="str">
        <f t="shared" ref="A6173:B6173" si="6017">A6137</f>
        <v>июль</v>
      </c>
      <c r="B6173" s="18">
        <f t="shared" si="6017"/>
        <v>3</v>
      </c>
      <c r="C6173" s="18">
        <f t="shared" si="215"/>
        <v>169</v>
      </c>
      <c r="D6173" s="19" t="str">
        <f t="shared" si="216"/>
        <v>Услуги</v>
      </c>
      <c r="E6173" s="20">
        <v>2.7</v>
      </c>
      <c r="F6173" s="21">
        <v>1.296</v>
      </c>
      <c r="G6173" s="22">
        <v>0.1875</v>
      </c>
      <c r="H6173" s="21">
        <v>14.4</v>
      </c>
    </row>
    <row r="6174" ht="15.75" customHeight="1">
      <c r="A6174" s="16" t="str">
        <f t="shared" ref="A6174:B6174" si="6018">A6138</f>
        <v>август</v>
      </c>
      <c r="B6174" s="18">
        <f t="shared" si="6018"/>
        <v>3</v>
      </c>
      <c r="C6174" s="18">
        <f t="shared" si="215"/>
        <v>169</v>
      </c>
      <c r="D6174" s="19" t="str">
        <f t="shared" si="216"/>
        <v>Услуги</v>
      </c>
      <c r="E6174" s="20">
        <v>2.64</v>
      </c>
      <c r="F6174" s="21">
        <v>1.2936</v>
      </c>
      <c r="G6174" s="22">
        <v>0.21999999999999997</v>
      </c>
      <c r="H6174" s="21">
        <v>12.0</v>
      </c>
    </row>
    <row r="6175" ht="15.75" customHeight="1">
      <c r="A6175" s="16" t="str">
        <f t="shared" ref="A6175:B6175" si="6019">A6139</f>
        <v>сентябрь</v>
      </c>
      <c r="B6175" s="18">
        <f t="shared" si="6019"/>
        <v>3</v>
      </c>
      <c r="C6175" s="18">
        <f t="shared" si="215"/>
        <v>169</v>
      </c>
      <c r="D6175" s="19" t="str">
        <f t="shared" si="216"/>
        <v>Услуги</v>
      </c>
      <c r="E6175" s="20">
        <v>2.97</v>
      </c>
      <c r="F6175" s="21">
        <v>1.55925</v>
      </c>
      <c r="G6175" s="22">
        <v>0.20625000000000002</v>
      </c>
      <c r="H6175" s="21">
        <v>14.4</v>
      </c>
    </row>
    <row r="6176" ht="15.75" customHeight="1">
      <c r="A6176" s="16" t="str">
        <f t="shared" ref="A6176:B6176" si="6020">A6140</f>
        <v>январь</v>
      </c>
      <c r="B6176" s="18">
        <f t="shared" si="6020"/>
        <v>1</v>
      </c>
      <c r="C6176" s="18">
        <f t="shared" si="215"/>
        <v>170</v>
      </c>
      <c r="D6176" s="19" t="str">
        <f t="shared" si="216"/>
        <v>телефоны и гаджеты</v>
      </c>
      <c r="E6176" s="20">
        <v>2.64</v>
      </c>
      <c r="F6176" s="21">
        <v>1.3463999999999998</v>
      </c>
      <c r="G6176" s="22">
        <v>0.18333333333333335</v>
      </c>
      <c r="H6176" s="21">
        <v>14.4</v>
      </c>
    </row>
    <row r="6177" ht="15.75" customHeight="1">
      <c r="A6177" s="16" t="str">
        <f t="shared" ref="A6177:B6177" si="6021">A6141</f>
        <v>февраль</v>
      </c>
      <c r="B6177" s="18">
        <f t="shared" si="6021"/>
        <v>1</v>
      </c>
      <c r="C6177" s="18">
        <f t="shared" si="215"/>
        <v>170</v>
      </c>
      <c r="D6177" s="19" t="str">
        <f t="shared" si="216"/>
        <v>телефоны и гаджеты</v>
      </c>
      <c r="E6177" s="20">
        <v>3.03</v>
      </c>
      <c r="F6177" s="21">
        <v>1.53015</v>
      </c>
      <c r="G6177" s="22">
        <v>0.2805555555555555</v>
      </c>
      <c r="H6177" s="21">
        <v>10.8</v>
      </c>
    </row>
    <row r="6178" ht="15.75" customHeight="1">
      <c r="A6178" s="16" t="str">
        <f t="shared" ref="A6178:B6178" si="6022">A6142</f>
        <v>март</v>
      </c>
      <c r="B6178" s="18">
        <f t="shared" si="6022"/>
        <v>1</v>
      </c>
      <c r="C6178" s="18">
        <f t="shared" si="215"/>
        <v>170</v>
      </c>
      <c r="D6178" s="19" t="str">
        <f t="shared" si="216"/>
        <v>телефоны и гаджеты</v>
      </c>
      <c r="E6178" s="20">
        <v>2.64</v>
      </c>
      <c r="F6178" s="21">
        <v>1.2804</v>
      </c>
      <c r="G6178" s="22">
        <v>0.2</v>
      </c>
      <c r="H6178" s="21">
        <v>13.2</v>
      </c>
    </row>
    <row r="6179" ht="15.75" customHeight="1">
      <c r="A6179" s="16" t="str">
        <f t="shared" ref="A6179:B6179" si="6023">A6143</f>
        <v>апрель</v>
      </c>
      <c r="B6179" s="18">
        <f t="shared" si="6023"/>
        <v>2</v>
      </c>
      <c r="C6179" s="18">
        <f t="shared" si="215"/>
        <v>170</v>
      </c>
      <c r="D6179" s="19" t="str">
        <f t="shared" si="216"/>
        <v>телефоны и гаджеты</v>
      </c>
      <c r="E6179" s="20">
        <v>2.91</v>
      </c>
      <c r="F6179" s="21">
        <v>1.5131999999999999</v>
      </c>
      <c r="G6179" s="22">
        <v>0.2694444444444445</v>
      </c>
      <c r="H6179" s="21">
        <v>10.8</v>
      </c>
    </row>
    <row r="6180" ht="15.75" customHeight="1">
      <c r="A6180" s="16" t="str">
        <f t="shared" ref="A6180:B6180" si="6024">A6144</f>
        <v>май</v>
      </c>
      <c r="B6180" s="18">
        <f t="shared" si="6024"/>
        <v>2</v>
      </c>
      <c r="C6180" s="18">
        <f t="shared" si="215"/>
        <v>170</v>
      </c>
      <c r="D6180" s="19" t="str">
        <f t="shared" si="216"/>
        <v>телефоны и гаджеты</v>
      </c>
      <c r="E6180" s="20">
        <v>3.03</v>
      </c>
      <c r="F6180" s="21">
        <v>1.5453000000000001</v>
      </c>
      <c r="G6180" s="22">
        <v>0.2525</v>
      </c>
      <c r="H6180" s="21">
        <v>12.0</v>
      </c>
    </row>
    <row r="6181" ht="15.75" customHeight="1">
      <c r="A6181" s="16" t="str">
        <f t="shared" ref="A6181:B6181" si="6025">A6145</f>
        <v>июнь</v>
      </c>
      <c r="B6181" s="18">
        <f t="shared" si="6025"/>
        <v>2</v>
      </c>
      <c r="C6181" s="18">
        <f t="shared" si="215"/>
        <v>170</v>
      </c>
      <c r="D6181" s="19" t="str">
        <f t="shared" si="216"/>
        <v>телефоны и гаджеты</v>
      </c>
      <c r="E6181" s="20">
        <v>3.0</v>
      </c>
      <c r="F6181" s="21">
        <v>1.425</v>
      </c>
      <c r="G6181" s="22">
        <v>0.22727272727272732</v>
      </c>
      <c r="H6181" s="21">
        <v>13.2</v>
      </c>
    </row>
    <row r="6182" ht="15.75" customHeight="1">
      <c r="A6182" s="16" t="str">
        <f t="shared" ref="A6182:B6182" si="6026">A6146</f>
        <v>июль</v>
      </c>
      <c r="B6182" s="18">
        <f t="shared" si="6026"/>
        <v>3</v>
      </c>
      <c r="C6182" s="18">
        <f t="shared" si="215"/>
        <v>170</v>
      </c>
      <c r="D6182" s="19" t="str">
        <f t="shared" si="216"/>
        <v>телефоны и гаджеты</v>
      </c>
      <c r="E6182" s="20">
        <v>3.21</v>
      </c>
      <c r="F6182" s="21">
        <v>1.55685</v>
      </c>
      <c r="G6182" s="22">
        <v>0.24318181818181817</v>
      </c>
      <c r="H6182" s="21">
        <v>13.2</v>
      </c>
    </row>
    <row r="6183" ht="15.75" customHeight="1">
      <c r="A6183" s="16" t="str">
        <f t="shared" ref="A6183:B6183" si="6027">A6147</f>
        <v>август</v>
      </c>
      <c r="B6183" s="18">
        <f t="shared" si="6027"/>
        <v>3</v>
      </c>
      <c r="C6183" s="18">
        <f t="shared" si="215"/>
        <v>170</v>
      </c>
      <c r="D6183" s="19" t="str">
        <f t="shared" si="216"/>
        <v>телефоны и гаджеты</v>
      </c>
      <c r="E6183" s="20">
        <v>2.94</v>
      </c>
      <c r="F6183" s="21">
        <v>1.5434999999999999</v>
      </c>
      <c r="G6183" s="22">
        <v>0.2722222222222222</v>
      </c>
      <c r="H6183" s="21">
        <v>10.8</v>
      </c>
    </row>
    <row r="6184" ht="15.75" customHeight="1">
      <c r="A6184" s="16" t="str">
        <f t="shared" ref="A6184:B6184" si="6028">A6148</f>
        <v>сентябрь</v>
      </c>
      <c r="B6184" s="18">
        <f t="shared" si="6028"/>
        <v>3</v>
      </c>
      <c r="C6184" s="18">
        <f t="shared" si="215"/>
        <v>170</v>
      </c>
      <c r="D6184" s="19" t="str">
        <f t="shared" si="216"/>
        <v>телефоны и гаджеты</v>
      </c>
      <c r="E6184" s="20">
        <v>2.82</v>
      </c>
      <c r="F6184" s="21">
        <v>1.3395</v>
      </c>
      <c r="G6184" s="22">
        <v>0.235</v>
      </c>
      <c r="H6184" s="21">
        <v>12.0</v>
      </c>
    </row>
    <row r="6185" ht="15.75" customHeight="1">
      <c r="A6185" s="16" t="str">
        <f t="shared" ref="A6185:B6185" si="6029">A6149</f>
        <v>январь</v>
      </c>
      <c r="B6185" s="18">
        <f t="shared" si="6029"/>
        <v>1</v>
      </c>
      <c r="C6185" s="18">
        <f t="shared" si="215"/>
        <v>171</v>
      </c>
      <c r="D6185" s="19" t="str">
        <f t="shared" si="216"/>
        <v>платежи</v>
      </c>
      <c r="E6185" s="20">
        <v>3.51</v>
      </c>
      <c r="F6185" s="21">
        <v>1.8252000000000002</v>
      </c>
      <c r="G6185" s="22">
        <v>0.325</v>
      </c>
      <c r="H6185" s="21">
        <v>10.8</v>
      </c>
    </row>
    <row r="6186" ht="15.75" customHeight="1">
      <c r="A6186" s="16" t="str">
        <f t="shared" ref="A6186:B6186" si="6030">A6150</f>
        <v>февраль</v>
      </c>
      <c r="B6186" s="18">
        <f t="shared" si="6030"/>
        <v>1</v>
      </c>
      <c r="C6186" s="18">
        <f t="shared" si="215"/>
        <v>171</v>
      </c>
      <c r="D6186" s="19" t="str">
        <f t="shared" si="216"/>
        <v>платежи</v>
      </c>
      <c r="E6186" s="20">
        <v>3.6</v>
      </c>
      <c r="F6186" s="21">
        <v>1.7819999999999998</v>
      </c>
      <c r="G6186" s="22">
        <v>0.3</v>
      </c>
      <c r="H6186" s="21">
        <v>12.0</v>
      </c>
    </row>
    <row r="6187" ht="15.75" customHeight="1">
      <c r="A6187" s="16" t="str">
        <f t="shared" ref="A6187:B6187" si="6031">A6151</f>
        <v>март</v>
      </c>
      <c r="B6187" s="18">
        <f t="shared" si="6031"/>
        <v>1</v>
      </c>
      <c r="C6187" s="18">
        <f t="shared" si="215"/>
        <v>171</v>
      </c>
      <c r="D6187" s="19" t="str">
        <f t="shared" si="216"/>
        <v>платежи</v>
      </c>
      <c r="E6187" s="20">
        <v>3.03</v>
      </c>
      <c r="F6187" s="21">
        <v>1.4392500000000001</v>
      </c>
      <c r="G6187" s="22">
        <v>0.22954545454545452</v>
      </c>
      <c r="H6187" s="21">
        <v>13.2</v>
      </c>
    </row>
    <row r="6188" ht="15.75" customHeight="1">
      <c r="A6188" s="16" t="str">
        <f t="shared" ref="A6188:B6188" si="6032">A6152</f>
        <v>апрель</v>
      </c>
      <c r="B6188" s="18">
        <f t="shared" si="6032"/>
        <v>2</v>
      </c>
      <c r="C6188" s="18">
        <f t="shared" si="215"/>
        <v>171</v>
      </c>
      <c r="D6188" s="19" t="str">
        <f t="shared" si="216"/>
        <v>платежи</v>
      </c>
      <c r="E6188" s="20">
        <v>3.39</v>
      </c>
      <c r="F6188" s="21">
        <v>1.64415</v>
      </c>
      <c r="G6188" s="22">
        <v>0.3138888888888889</v>
      </c>
      <c r="H6188" s="21">
        <v>10.8</v>
      </c>
    </row>
    <row r="6189" ht="15.75" customHeight="1">
      <c r="A6189" s="16" t="str">
        <f t="shared" ref="A6189:B6189" si="6033">A6153</f>
        <v>май</v>
      </c>
      <c r="B6189" s="18">
        <f t="shared" si="6033"/>
        <v>2</v>
      </c>
      <c r="C6189" s="18">
        <f t="shared" si="215"/>
        <v>171</v>
      </c>
      <c r="D6189" s="19" t="str">
        <f t="shared" si="216"/>
        <v>платежи</v>
      </c>
      <c r="E6189" s="20">
        <v>3.27</v>
      </c>
      <c r="F6189" s="21">
        <v>1.635</v>
      </c>
      <c r="G6189" s="22">
        <v>0.22708333333333336</v>
      </c>
      <c r="H6189" s="21">
        <v>14.4</v>
      </c>
    </row>
    <row r="6190" ht="15.75" customHeight="1">
      <c r="A6190" s="16" t="str">
        <f t="shared" ref="A6190:B6190" si="6034">A6154</f>
        <v>июнь</v>
      </c>
      <c r="B6190" s="18">
        <f t="shared" si="6034"/>
        <v>2</v>
      </c>
      <c r="C6190" s="18">
        <f t="shared" si="215"/>
        <v>171</v>
      </c>
      <c r="D6190" s="19" t="str">
        <f t="shared" si="216"/>
        <v>платежи</v>
      </c>
      <c r="E6190" s="20">
        <v>2.43</v>
      </c>
      <c r="F6190" s="21">
        <v>1.215</v>
      </c>
      <c r="G6190" s="22">
        <v>0.18409090909090906</v>
      </c>
      <c r="H6190" s="21">
        <v>13.2</v>
      </c>
    </row>
    <row r="6191" ht="15.75" customHeight="1">
      <c r="A6191" s="16" t="str">
        <f t="shared" ref="A6191:B6191" si="6035">A6155</f>
        <v>июль</v>
      </c>
      <c r="B6191" s="18">
        <f t="shared" si="6035"/>
        <v>3</v>
      </c>
      <c r="C6191" s="18">
        <f t="shared" si="215"/>
        <v>171</v>
      </c>
      <c r="D6191" s="19" t="str">
        <f t="shared" si="216"/>
        <v>платежи</v>
      </c>
      <c r="E6191" s="20">
        <v>3.36</v>
      </c>
      <c r="F6191" s="21">
        <v>1.6968</v>
      </c>
      <c r="G6191" s="22">
        <v>0.28</v>
      </c>
      <c r="H6191" s="21">
        <v>12.0</v>
      </c>
    </row>
    <row r="6192" ht="15.75" customHeight="1">
      <c r="A6192" s="16" t="str">
        <f t="shared" ref="A6192:B6192" si="6036">A6156</f>
        <v>август</v>
      </c>
      <c r="B6192" s="18">
        <f t="shared" si="6036"/>
        <v>3</v>
      </c>
      <c r="C6192" s="18">
        <f t="shared" si="215"/>
        <v>171</v>
      </c>
      <c r="D6192" s="19" t="str">
        <f t="shared" si="216"/>
        <v>платежи</v>
      </c>
      <c r="E6192" s="20">
        <v>3.42</v>
      </c>
      <c r="F6192" s="21">
        <v>1.6928999999999998</v>
      </c>
      <c r="G6192" s="22">
        <v>0.2375</v>
      </c>
      <c r="H6192" s="21">
        <v>14.4</v>
      </c>
    </row>
    <row r="6193" ht="15.75" customHeight="1">
      <c r="A6193" s="16" t="str">
        <f t="shared" ref="A6193:B6193" si="6037">A6157</f>
        <v>сентябрь</v>
      </c>
      <c r="B6193" s="18">
        <f t="shared" si="6037"/>
        <v>3</v>
      </c>
      <c r="C6193" s="18">
        <f t="shared" si="215"/>
        <v>171</v>
      </c>
      <c r="D6193" s="19" t="str">
        <f t="shared" si="216"/>
        <v>платежи</v>
      </c>
      <c r="E6193" s="20">
        <v>3.42</v>
      </c>
      <c r="F6193" s="21">
        <v>1.6928999999999998</v>
      </c>
      <c r="G6193" s="22">
        <v>0.25909090909090904</v>
      </c>
      <c r="H6193" s="21">
        <v>13.2</v>
      </c>
    </row>
    <row r="6194" ht="15.75" customHeight="1">
      <c r="A6194" s="16" t="str">
        <f t="shared" ref="A6194:B6194" si="6038">A6158</f>
        <v>январь</v>
      </c>
      <c r="B6194" s="18">
        <f t="shared" si="6038"/>
        <v>1</v>
      </c>
      <c r="C6194" s="18">
        <f t="shared" si="215"/>
        <v>167</v>
      </c>
      <c r="D6194" s="19" t="str">
        <f t="shared" si="216"/>
        <v>Услуги</v>
      </c>
      <c r="E6194" s="20">
        <v>13.35</v>
      </c>
      <c r="F6194" s="21">
        <v>12.93615</v>
      </c>
      <c r="G6194" s="22">
        <v>1.0113636363636362</v>
      </c>
      <c r="H6194" s="21">
        <v>13.2</v>
      </c>
    </row>
    <row r="6195" ht="15.75" customHeight="1">
      <c r="A6195" s="16" t="str">
        <f t="shared" ref="A6195:B6195" si="6039">A6159</f>
        <v>февраль</v>
      </c>
      <c r="B6195" s="18">
        <f t="shared" si="6039"/>
        <v>1</v>
      </c>
      <c r="C6195" s="18">
        <f t="shared" si="215"/>
        <v>167</v>
      </c>
      <c r="D6195" s="19" t="str">
        <f t="shared" si="216"/>
        <v>Услуги</v>
      </c>
      <c r="E6195" s="20">
        <v>12.75</v>
      </c>
      <c r="F6195" s="21">
        <v>12.233625</v>
      </c>
      <c r="G6195" s="22">
        <v>0.8854166666666665</v>
      </c>
      <c r="H6195" s="21">
        <v>14.4</v>
      </c>
    </row>
    <row r="6196" ht="15.75" customHeight="1">
      <c r="A6196" s="16" t="str">
        <f t="shared" ref="A6196:B6196" si="6040">A6160</f>
        <v>март</v>
      </c>
      <c r="B6196" s="18">
        <f t="shared" si="6040"/>
        <v>1</v>
      </c>
      <c r="C6196" s="18">
        <f t="shared" si="215"/>
        <v>167</v>
      </c>
      <c r="D6196" s="19" t="str">
        <f t="shared" si="216"/>
        <v>Услуги</v>
      </c>
      <c r="E6196" s="20">
        <v>12.15</v>
      </c>
      <c r="F6196" s="21">
        <v>11.77335</v>
      </c>
      <c r="G6196" s="22">
        <v>0.84375</v>
      </c>
      <c r="H6196" s="21">
        <v>14.4</v>
      </c>
    </row>
    <row r="6197" ht="15.75" customHeight="1">
      <c r="A6197" s="16" t="str">
        <f t="shared" ref="A6197:B6197" si="6041">A6161</f>
        <v>апрель</v>
      </c>
      <c r="B6197" s="18">
        <f t="shared" si="6041"/>
        <v>2</v>
      </c>
      <c r="C6197" s="18">
        <f t="shared" si="215"/>
        <v>167</v>
      </c>
      <c r="D6197" s="19" t="str">
        <f t="shared" si="216"/>
        <v>Услуги</v>
      </c>
      <c r="E6197" s="20">
        <v>17.85</v>
      </c>
      <c r="F6197" s="21">
        <v>17.127075</v>
      </c>
      <c r="G6197" s="22">
        <v>1.4874999999999998</v>
      </c>
      <c r="H6197" s="21">
        <v>12.0</v>
      </c>
    </row>
    <row r="6198" ht="15.75" customHeight="1">
      <c r="A6198" s="16" t="str">
        <f t="shared" ref="A6198:B6198" si="6042">A6162</f>
        <v>май</v>
      </c>
      <c r="B6198" s="18">
        <f t="shared" si="6042"/>
        <v>2</v>
      </c>
      <c r="C6198" s="18">
        <f t="shared" si="215"/>
        <v>167</v>
      </c>
      <c r="D6198" s="19" t="str">
        <f t="shared" si="216"/>
        <v>Услуги</v>
      </c>
      <c r="E6198" s="20">
        <v>14.4</v>
      </c>
      <c r="F6198" s="21">
        <v>13.68</v>
      </c>
      <c r="G6198" s="22">
        <v>1.3333333333333333</v>
      </c>
      <c r="H6198" s="21">
        <v>10.8</v>
      </c>
    </row>
    <row r="6199" ht="15.75" customHeight="1">
      <c r="A6199" s="16" t="str">
        <f t="shared" ref="A6199:B6199" si="6043">A6163</f>
        <v>июнь</v>
      </c>
      <c r="B6199" s="18">
        <f t="shared" si="6043"/>
        <v>2</v>
      </c>
      <c r="C6199" s="18">
        <f t="shared" si="215"/>
        <v>167</v>
      </c>
      <c r="D6199" s="19" t="str">
        <f t="shared" si="216"/>
        <v>Услуги</v>
      </c>
      <c r="E6199" s="20">
        <v>13.65</v>
      </c>
      <c r="F6199" s="21">
        <v>12.578475000000001</v>
      </c>
      <c r="G6199" s="22">
        <v>1.0340909090909092</v>
      </c>
      <c r="H6199" s="21">
        <v>13.2</v>
      </c>
    </row>
    <row r="6200" ht="15.75" customHeight="1">
      <c r="A6200" s="16" t="str">
        <f t="shared" ref="A6200:B6200" si="6044">A6164</f>
        <v>июль</v>
      </c>
      <c r="B6200" s="18">
        <f t="shared" si="6044"/>
        <v>3</v>
      </c>
      <c r="C6200" s="18">
        <f t="shared" si="215"/>
        <v>167</v>
      </c>
      <c r="D6200" s="19" t="str">
        <f t="shared" si="216"/>
        <v>Услуги</v>
      </c>
      <c r="E6200" s="20">
        <v>17.7</v>
      </c>
      <c r="F6200" s="21">
        <v>16.64685</v>
      </c>
      <c r="G6200" s="22">
        <v>1.2291666666666665</v>
      </c>
      <c r="H6200" s="21">
        <v>14.4</v>
      </c>
    </row>
    <row r="6201" ht="15.75" customHeight="1">
      <c r="A6201" s="16" t="str">
        <f t="shared" ref="A6201:B6201" si="6045">A6165</f>
        <v>август</v>
      </c>
      <c r="B6201" s="18">
        <f t="shared" si="6045"/>
        <v>3</v>
      </c>
      <c r="C6201" s="18">
        <f t="shared" si="215"/>
        <v>167</v>
      </c>
      <c r="D6201" s="19" t="str">
        <f t="shared" si="216"/>
        <v>Услуги</v>
      </c>
      <c r="E6201" s="20">
        <v>12.45</v>
      </c>
      <c r="F6201" s="21">
        <v>11.709224999999998</v>
      </c>
      <c r="G6201" s="22">
        <v>1.152777777777778</v>
      </c>
      <c r="H6201" s="21">
        <v>10.8</v>
      </c>
    </row>
    <row r="6202" ht="15.75" customHeight="1">
      <c r="A6202" s="16" t="str">
        <f t="shared" ref="A6202:B6202" si="6046">A6166</f>
        <v>сентябрь</v>
      </c>
      <c r="B6202" s="18">
        <f t="shared" si="6046"/>
        <v>3</v>
      </c>
      <c r="C6202" s="18">
        <f t="shared" si="215"/>
        <v>167</v>
      </c>
      <c r="D6202" s="19" t="str">
        <f t="shared" si="216"/>
        <v>Услуги</v>
      </c>
      <c r="E6202" s="20">
        <v>15.45</v>
      </c>
      <c r="F6202" s="21">
        <v>14.6775</v>
      </c>
      <c r="G6202" s="22">
        <v>1.4305555555555554</v>
      </c>
      <c r="H6202" s="21">
        <v>10.8</v>
      </c>
    </row>
    <row r="6203" ht="15.75" customHeight="1">
      <c r="A6203" s="16" t="str">
        <f t="shared" ref="A6203:B6203" si="6047">A6167</f>
        <v>январь</v>
      </c>
      <c r="B6203" s="18">
        <f t="shared" si="6047"/>
        <v>1</v>
      </c>
      <c r="C6203" s="18">
        <f t="shared" si="215"/>
        <v>170</v>
      </c>
      <c r="D6203" s="19" t="str">
        <f t="shared" si="216"/>
        <v>Услуги</v>
      </c>
      <c r="E6203" s="20">
        <v>12.3</v>
      </c>
      <c r="F6203" s="21">
        <v>11.451300000000002</v>
      </c>
      <c r="G6203" s="22">
        <v>1.025</v>
      </c>
      <c r="H6203" s="21">
        <v>12.0</v>
      </c>
    </row>
    <row r="6204" ht="15.75" customHeight="1">
      <c r="A6204" s="16" t="str">
        <f t="shared" ref="A6204:B6204" si="6048">A6168</f>
        <v>февраль</v>
      </c>
      <c r="B6204" s="18">
        <f t="shared" si="6048"/>
        <v>1</v>
      </c>
      <c r="C6204" s="18">
        <f t="shared" si="215"/>
        <v>170</v>
      </c>
      <c r="D6204" s="19" t="str">
        <f t="shared" si="216"/>
        <v>Услуги</v>
      </c>
      <c r="E6204" s="20">
        <v>12.0</v>
      </c>
      <c r="F6204" s="21">
        <v>11.172</v>
      </c>
      <c r="G6204" s="22">
        <v>0.8333333333333335</v>
      </c>
      <c r="H6204" s="21">
        <v>14.4</v>
      </c>
    </row>
    <row r="6205" ht="15.75" customHeight="1">
      <c r="A6205" s="16" t="str">
        <f t="shared" ref="A6205:B6205" si="6049">A6169</f>
        <v>март</v>
      </c>
      <c r="B6205" s="18">
        <f t="shared" si="6049"/>
        <v>1</v>
      </c>
      <c r="C6205" s="18">
        <f t="shared" si="215"/>
        <v>170</v>
      </c>
      <c r="D6205" s="19" t="str">
        <f t="shared" si="216"/>
        <v>Услуги</v>
      </c>
      <c r="E6205" s="20">
        <v>17.4</v>
      </c>
      <c r="F6205" s="21">
        <v>16.3647</v>
      </c>
      <c r="G6205" s="22">
        <v>1.45</v>
      </c>
      <c r="H6205" s="21">
        <v>12.0</v>
      </c>
    </row>
    <row r="6206" ht="15.75" customHeight="1">
      <c r="A6206" s="16" t="str">
        <f t="shared" ref="A6206:B6206" si="6050">A6170</f>
        <v>апрель</v>
      </c>
      <c r="B6206" s="18">
        <f t="shared" si="6050"/>
        <v>2</v>
      </c>
      <c r="C6206" s="18">
        <f t="shared" si="215"/>
        <v>170</v>
      </c>
      <c r="D6206" s="19" t="str">
        <f t="shared" si="216"/>
        <v>Услуги</v>
      </c>
      <c r="E6206" s="20">
        <v>17.85</v>
      </c>
      <c r="F6206" s="21">
        <v>17.127075</v>
      </c>
      <c r="G6206" s="22">
        <v>1.2395833333333335</v>
      </c>
      <c r="H6206" s="21">
        <v>14.4</v>
      </c>
    </row>
    <row r="6207" ht="15.75" customHeight="1">
      <c r="A6207" s="16" t="str">
        <f t="shared" ref="A6207:B6207" si="6051">A6171</f>
        <v>май</v>
      </c>
      <c r="B6207" s="18">
        <f t="shared" si="6051"/>
        <v>2</v>
      </c>
      <c r="C6207" s="18">
        <f t="shared" si="215"/>
        <v>170</v>
      </c>
      <c r="D6207" s="19" t="str">
        <f t="shared" si="216"/>
        <v>Услуги</v>
      </c>
      <c r="E6207" s="20">
        <v>13.05</v>
      </c>
      <c r="F6207" s="21">
        <v>12.3975</v>
      </c>
      <c r="G6207" s="22">
        <v>1.2083333333333335</v>
      </c>
      <c r="H6207" s="21">
        <v>10.8</v>
      </c>
    </row>
    <row r="6208" ht="15.75" customHeight="1">
      <c r="A6208" s="16" t="str">
        <f t="shared" ref="A6208:B6208" si="6052">A6172</f>
        <v>июнь</v>
      </c>
      <c r="B6208" s="18">
        <f t="shared" si="6052"/>
        <v>2</v>
      </c>
      <c r="C6208" s="18">
        <f t="shared" si="215"/>
        <v>170</v>
      </c>
      <c r="D6208" s="19" t="str">
        <f t="shared" si="216"/>
        <v>Услуги</v>
      </c>
      <c r="E6208" s="20">
        <v>17.25</v>
      </c>
      <c r="F6208" s="21">
        <v>16.059749999999998</v>
      </c>
      <c r="G6208" s="22">
        <v>1.4375</v>
      </c>
      <c r="H6208" s="21">
        <v>12.0</v>
      </c>
    </row>
    <row r="6209" ht="15.75" customHeight="1">
      <c r="A6209" s="16" t="str">
        <f t="shared" ref="A6209:B6209" si="6053">A6173</f>
        <v>июль</v>
      </c>
      <c r="B6209" s="18">
        <f t="shared" si="6053"/>
        <v>3</v>
      </c>
      <c r="C6209" s="18">
        <f t="shared" si="215"/>
        <v>170</v>
      </c>
      <c r="D6209" s="19" t="str">
        <f t="shared" si="216"/>
        <v>Услуги</v>
      </c>
      <c r="E6209" s="20">
        <v>15.3</v>
      </c>
      <c r="F6209" s="21">
        <v>14.38965</v>
      </c>
      <c r="G6209" s="22">
        <v>1.275</v>
      </c>
      <c r="H6209" s="21">
        <v>12.0</v>
      </c>
    </row>
    <row r="6210" ht="15.75" customHeight="1">
      <c r="A6210" s="16" t="str">
        <f t="shared" ref="A6210:B6210" si="6054">A6174</f>
        <v>август</v>
      </c>
      <c r="B6210" s="18">
        <f t="shared" si="6054"/>
        <v>3</v>
      </c>
      <c r="C6210" s="18">
        <f t="shared" si="215"/>
        <v>170</v>
      </c>
      <c r="D6210" s="19" t="str">
        <f t="shared" si="216"/>
        <v>Услуги</v>
      </c>
      <c r="E6210" s="20">
        <v>16.05</v>
      </c>
      <c r="F6210" s="21">
        <v>14.790075</v>
      </c>
      <c r="G6210" s="22">
        <v>1.2159090909090908</v>
      </c>
      <c r="H6210" s="21">
        <v>13.2</v>
      </c>
    </row>
    <row r="6211" ht="15.75" customHeight="1">
      <c r="A6211" s="16" t="str">
        <f t="shared" ref="A6211:B6211" si="6055">A6175</f>
        <v>сентябрь</v>
      </c>
      <c r="B6211" s="18">
        <f t="shared" si="6055"/>
        <v>3</v>
      </c>
      <c r="C6211" s="18">
        <f t="shared" si="215"/>
        <v>170</v>
      </c>
      <c r="D6211" s="19" t="str">
        <f t="shared" si="216"/>
        <v>Услуги</v>
      </c>
      <c r="E6211" s="20">
        <v>16.05</v>
      </c>
      <c r="F6211" s="21">
        <v>15.399975</v>
      </c>
      <c r="G6211" s="22">
        <v>1.2159090909090908</v>
      </c>
      <c r="H6211" s="21">
        <v>13.2</v>
      </c>
    </row>
    <row r="6212" ht="15.75" customHeight="1">
      <c r="A6212" s="16" t="str">
        <f t="shared" ref="A6212:B6212" si="6056">A6176</f>
        <v>январь</v>
      </c>
      <c r="B6212" s="18">
        <f t="shared" si="6056"/>
        <v>1</v>
      </c>
      <c r="C6212" s="18">
        <f t="shared" si="215"/>
        <v>171</v>
      </c>
      <c r="D6212" s="19" t="str">
        <f t="shared" si="216"/>
        <v>телефоны и гаджеты</v>
      </c>
      <c r="E6212" s="20">
        <v>15.75</v>
      </c>
      <c r="F6212" s="21">
        <v>14.9625</v>
      </c>
      <c r="G6212" s="22">
        <v>1.3125</v>
      </c>
      <c r="H6212" s="21">
        <v>12.0</v>
      </c>
    </row>
    <row r="6213" ht="15.75" customHeight="1">
      <c r="A6213" s="16" t="str">
        <f t="shared" ref="A6213:B6213" si="6057">A6177</f>
        <v>февраль</v>
      </c>
      <c r="B6213" s="18">
        <f t="shared" si="6057"/>
        <v>1</v>
      </c>
      <c r="C6213" s="18">
        <f t="shared" si="215"/>
        <v>171</v>
      </c>
      <c r="D6213" s="19" t="str">
        <f t="shared" si="216"/>
        <v>телефоны и гаджеты</v>
      </c>
      <c r="E6213" s="20">
        <v>15.9</v>
      </c>
      <c r="F6213" s="21">
        <v>15.25605</v>
      </c>
      <c r="G6213" s="22">
        <v>1.1041666666666665</v>
      </c>
      <c r="H6213" s="21">
        <v>14.4</v>
      </c>
    </row>
    <row r="6214" ht="15.75" customHeight="1">
      <c r="A6214" s="16" t="str">
        <f t="shared" ref="A6214:B6214" si="6058">A6178</f>
        <v>март</v>
      </c>
      <c r="B6214" s="18">
        <f t="shared" si="6058"/>
        <v>1</v>
      </c>
      <c r="C6214" s="18">
        <f t="shared" si="215"/>
        <v>171</v>
      </c>
      <c r="D6214" s="19" t="str">
        <f t="shared" si="216"/>
        <v>телефоны и гаджеты</v>
      </c>
      <c r="E6214" s="20">
        <v>17.85</v>
      </c>
      <c r="F6214" s="21">
        <v>16.448775</v>
      </c>
      <c r="G6214" s="22">
        <v>1.4874999999999998</v>
      </c>
      <c r="H6214" s="21">
        <v>12.0</v>
      </c>
    </row>
    <row r="6215" ht="15.75" customHeight="1">
      <c r="A6215" s="16" t="str">
        <f t="shared" ref="A6215:B6215" si="6059">A6179</f>
        <v>апрель</v>
      </c>
      <c r="B6215" s="18">
        <f t="shared" si="6059"/>
        <v>2</v>
      </c>
      <c r="C6215" s="18">
        <f t="shared" si="215"/>
        <v>171</v>
      </c>
      <c r="D6215" s="19" t="str">
        <f t="shared" si="216"/>
        <v>телефоны и гаджеты</v>
      </c>
      <c r="E6215" s="20">
        <v>17.7</v>
      </c>
      <c r="F6215" s="21">
        <v>16.64685</v>
      </c>
      <c r="G6215" s="22">
        <v>1.6388888888888888</v>
      </c>
      <c r="H6215" s="21">
        <v>10.8</v>
      </c>
    </row>
    <row r="6216" ht="15.75" customHeight="1">
      <c r="A6216" s="16" t="str">
        <f t="shared" ref="A6216:B6216" si="6060">A6180</f>
        <v>май</v>
      </c>
      <c r="B6216" s="18">
        <f t="shared" si="6060"/>
        <v>2</v>
      </c>
      <c r="C6216" s="18">
        <f t="shared" si="215"/>
        <v>171</v>
      </c>
      <c r="D6216" s="19" t="str">
        <f t="shared" si="216"/>
        <v>телефоны и гаджеты</v>
      </c>
      <c r="E6216" s="20">
        <v>12.45</v>
      </c>
      <c r="F6216" s="21">
        <v>11.472674999999999</v>
      </c>
      <c r="G6216" s="22">
        <v>0.8645833333333335</v>
      </c>
      <c r="H6216" s="21">
        <v>14.4</v>
      </c>
    </row>
    <row r="6217" ht="15.75" customHeight="1">
      <c r="A6217" s="16" t="str">
        <f t="shared" ref="A6217:B6217" si="6061">A6181</f>
        <v>июнь</v>
      </c>
      <c r="B6217" s="18">
        <f t="shared" si="6061"/>
        <v>2</v>
      </c>
      <c r="C6217" s="18">
        <f t="shared" si="215"/>
        <v>171</v>
      </c>
      <c r="D6217" s="19" t="str">
        <f t="shared" si="216"/>
        <v>телефоны и гаджеты</v>
      </c>
      <c r="E6217" s="20">
        <v>14.25</v>
      </c>
      <c r="F6217" s="21">
        <v>13.402125000000002</v>
      </c>
      <c r="G6217" s="22">
        <v>0.9895833333333335</v>
      </c>
      <c r="H6217" s="21">
        <v>14.4</v>
      </c>
    </row>
    <row r="6218" ht="15.75" customHeight="1">
      <c r="A6218" s="16" t="str">
        <f t="shared" ref="A6218:B6218" si="6062">A6182</f>
        <v>июль</v>
      </c>
      <c r="B6218" s="18">
        <f t="shared" si="6062"/>
        <v>3</v>
      </c>
      <c r="C6218" s="18">
        <f t="shared" si="215"/>
        <v>171</v>
      </c>
      <c r="D6218" s="19" t="str">
        <f t="shared" si="216"/>
        <v>телефоны и гаджеты</v>
      </c>
      <c r="E6218" s="20">
        <v>17.85</v>
      </c>
      <c r="F6218" s="21">
        <v>16.448775</v>
      </c>
      <c r="G6218" s="22">
        <v>1.6527777777777777</v>
      </c>
      <c r="H6218" s="21">
        <v>10.8</v>
      </c>
    </row>
    <row r="6219" ht="15.75" customHeight="1">
      <c r="A6219" s="16" t="str">
        <f t="shared" ref="A6219:B6219" si="6063">A6183</f>
        <v>август</v>
      </c>
      <c r="B6219" s="18">
        <f t="shared" si="6063"/>
        <v>3</v>
      </c>
      <c r="C6219" s="18">
        <f t="shared" si="215"/>
        <v>171</v>
      </c>
      <c r="D6219" s="19" t="str">
        <f t="shared" si="216"/>
        <v>телефоны и гаджеты</v>
      </c>
      <c r="E6219" s="20">
        <v>16.95</v>
      </c>
      <c r="F6219" s="21">
        <v>16.263525</v>
      </c>
      <c r="G6219" s="22">
        <v>1.2840909090909092</v>
      </c>
      <c r="H6219" s="21">
        <v>13.2</v>
      </c>
    </row>
    <row r="6220" ht="15.75" customHeight="1">
      <c r="A6220" s="16" t="str">
        <f t="shared" ref="A6220:B6220" si="6064">A6184</f>
        <v>сентябрь</v>
      </c>
      <c r="B6220" s="18">
        <f t="shared" si="6064"/>
        <v>3</v>
      </c>
      <c r="C6220" s="18">
        <f t="shared" si="215"/>
        <v>171</v>
      </c>
      <c r="D6220" s="19" t="str">
        <f t="shared" si="216"/>
        <v>телефоны и гаджеты</v>
      </c>
      <c r="E6220" s="20">
        <v>15.45</v>
      </c>
      <c r="F6220" s="21">
        <v>14.237175</v>
      </c>
      <c r="G6220" s="22">
        <v>1.4305555555555554</v>
      </c>
      <c r="H6220" s="21">
        <v>10.8</v>
      </c>
    </row>
    <row r="6221" ht="15.75" customHeight="1">
      <c r="A6221" s="16" t="str">
        <f t="shared" ref="A6221:B6221" si="6065">A6185</f>
        <v>январь</v>
      </c>
      <c r="B6221" s="18">
        <f t="shared" si="6065"/>
        <v>1</v>
      </c>
      <c r="C6221" s="18">
        <f t="shared" si="215"/>
        <v>172</v>
      </c>
      <c r="D6221" s="19" t="str">
        <f t="shared" si="216"/>
        <v>платежи</v>
      </c>
      <c r="E6221" s="20">
        <v>12.3</v>
      </c>
      <c r="F6221" s="21">
        <v>11.685</v>
      </c>
      <c r="G6221" s="22">
        <v>1.1388888888888888</v>
      </c>
      <c r="H6221" s="21">
        <v>10.8</v>
      </c>
    </row>
    <row r="6222" ht="15.75" customHeight="1">
      <c r="A6222" s="16" t="str">
        <f t="shared" ref="A6222:B6222" si="6066">A6186</f>
        <v>февраль</v>
      </c>
      <c r="B6222" s="18">
        <f t="shared" si="6066"/>
        <v>1</v>
      </c>
      <c r="C6222" s="18">
        <f t="shared" si="215"/>
        <v>172</v>
      </c>
      <c r="D6222" s="19" t="str">
        <f t="shared" si="216"/>
        <v>платежи</v>
      </c>
      <c r="E6222" s="20">
        <v>16.05</v>
      </c>
      <c r="F6222" s="21">
        <v>14.94255</v>
      </c>
      <c r="G6222" s="22">
        <v>1.4861111111111112</v>
      </c>
      <c r="H6222" s="21">
        <v>10.8</v>
      </c>
    </row>
    <row r="6223" ht="15.75" customHeight="1">
      <c r="A6223" s="16" t="str">
        <f t="shared" ref="A6223:B6223" si="6067">A6187</f>
        <v>март</v>
      </c>
      <c r="B6223" s="18">
        <f t="shared" si="6067"/>
        <v>1</v>
      </c>
      <c r="C6223" s="18">
        <f t="shared" si="215"/>
        <v>172</v>
      </c>
      <c r="D6223" s="19" t="str">
        <f t="shared" si="216"/>
        <v>платежи</v>
      </c>
      <c r="E6223" s="20">
        <v>17.55</v>
      </c>
      <c r="F6223" s="21">
        <v>16.505775</v>
      </c>
      <c r="G6223" s="22">
        <v>1.625</v>
      </c>
      <c r="H6223" s="21">
        <v>10.8</v>
      </c>
    </row>
    <row r="6224" ht="15.75" customHeight="1">
      <c r="A6224" s="16" t="str">
        <f t="shared" ref="A6224:B6224" si="6068">A6188</f>
        <v>апрель</v>
      </c>
      <c r="B6224" s="18">
        <f t="shared" si="6068"/>
        <v>2</v>
      </c>
      <c r="C6224" s="18">
        <f t="shared" si="215"/>
        <v>172</v>
      </c>
      <c r="D6224" s="19" t="str">
        <f t="shared" si="216"/>
        <v>платежи</v>
      </c>
      <c r="E6224" s="20">
        <v>16.65</v>
      </c>
      <c r="F6224" s="21">
        <v>15.975675</v>
      </c>
      <c r="G6224" s="22">
        <v>1.3875000000000002</v>
      </c>
      <c r="H6224" s="21">
        <v>12.0</v>
      </c>
    </row>
    <row r="6225" ht="15.75" customHeight="1">
      <c r="A6225" s="16" t="str">
        <f t="shared" ref="A6225:B6225" si="6069">A6189</f>
        <v>май</v>
      </c>
      <c r="B6225" s="18">
        <f t="shared" si="6069"/>
        <v>2</v>
      </c>
      <c r="C6225" s="18">
        <f t="shared" si="215"/>
        <v>172</v>
      </c>
      <c r="D6225" s="19" t="str">
        <f t="shared" si="216"/>
        <v>платежи</v>
      </c>
      <c r="E6225" s="20">
        <v>13.65</v>
      </c>
      <c r="F6225" s="21">
        <v>12.70815</v>
      </c>
      <c r="G6225" s="22">
        <v>1.1375</v>
      </c>
      <c r="H6225" s="21">
        <v>12.0</v>
      </c>
    </row>
    <row r="6226" ht="15.75" customHeight="1">
      <c r="A6226" s="16" t="str">
        <f t="shared" ref="A6226:B6226" si="6070">A6190</f>
        <v>июнь</v>
      </c>
      <c r="B6226" s="18">
        <f t="shared" si="6070"/>
        <v>2</v>
      </c>
      <c r="C6226" s="18">
        <f t="shared" si="215"/>
        <v>172</v>
      </c>
      <c r="D6226" s="19" t="str">
        <f t="shared" si="216"/>
        <v>платежи</v>
      </c>
      <c r="E6226" s="20">
        <v>12.75</v>
      </c>
      <c r="F6226" s="21">
        <v>12.1125</v>
      </c>
      <c r="G6226" s="22">
        <v>1.1805555555555556</v>
      </c>
      <c r="H6226" s="21">
        <v>10.8</v>
      </c>
    </row>
    <row r="6227" ht="15.75" customHeight="1">
      <c r="A6227" s="16" t="str">
        <f t="shared" ref="A6227:B6227" si="6071">A6191</f>
        <v>июль</v>
      </c>
      <c r="B6227" s="18">
        <f t="shared" si="6071"/>
        <v>3</v>
      </c>
      <c r="C6227" s="18">
        <f t="shared" si="215"/>
        <v>172</v>
      </c>
      <c r="D6227" s="19" t="str">
        <f t="shared" si="216"/>
        <v>платежи</v>
      </c>
      <c r="E6227" s="20">
        <v>12.45</v>
      </c>
      <c r="F6227" s="21">
        <v>12.06405</v>
      </c>
      <c r="G6227" s="22">
        <v>1.0374999999999999</v>
      </c>
      <c r="H6227" s="21">
        <v>12.0</v>
      </c>
    </row>
    <row r="6228" ht="15.75" customHeight="1">
      <c r="A6228" s="16" t="str">
        <f t="shared" ref="A6228:B6228" si="6072">A6192</f>
        <v>август</v>
      </c>
      <c r="B6228" s="18">
        <f t="shared" si="6072"/>
        <v>3</v>
      </c>
      <c r="C6228" s="18">
        <f t="shared" si="215"/>
        <v>172</v>
      </c>
      <c r="D6228" s="19" t="str">
        <f t="shared" si="216"/>
        <v>платежи</v>
      </c>
      <c r="E6228" s="20">
        <v>17.7</v>
      </c>
      <c r="F6228" s="21">
        <v>16.815</v>
      </c>
      <c r="G6228" s="22">
        <v>1.6388888888888888</v>
      </c>
      <c r="H6228" s="21">
        <v>10.8</v>
      </c>
    </row>
    <row r="6229" ht="15.75" customHeight="1">
      <c r="A6229" s="16" t="str">
        <f t="shared" ref="A6229:B6229" si="6073">A6193</f>
        <v>сентябрь</v>
      </c>
      <c r="B6229" s="18">
        <f t="shared" si="6073"/>
        <v>3</v>
      </c>
      <c r="C6229" s="18">
        <f t="shared" si="215"/>
        <v>172</v>
      </c>
      <c r="D6229" s="19" t="str">
        <f t="shared" si="216"/>
        <v>платежи</v>
      </c>
      <c r="E6229" s="20">
        <v>15.3</v>
      </c>
      <c r="F6229" s="21">
        <v>14.09895</v>
      </c>
      <c r="G6229" s="22">
        <v>1.1590909090909092</v>
      </c>
      <c r="H6229" s="21">
        <v>13.2</v>
      </c>
    </row>
    <row r="6230" ht="15.75" customHeight="1">
      <c r="A6230" s="16" t="str">
        <f t="shared" ref="A6230:B6230" si="6074">A6194</f>
        <v>январь</v>
      </c>
      <c r="B6230" s="18">
        <f t="shared" si="6074"/>
        <v>1</v>
      </c>
      <c r="C6230" s="18">
        <f t="shared" si="215"/>
        <v>168</v>
      </c>
      <c r="D6230" s="19" t="str">
        <f t="shared" si="216"/>
        <v>Услуги</v>
      </c>
      <c r="E6230" s="20">
        <v>49.5</v>
      </c>
      <c r="F6230" s="21">
        <v>33.957</v>
      </c>
      <c r="G6230" s="22">
        <v>4.583333333333334</v>
      </c>
      <c r="H6230" s="21">
        <v>10.8</v>
      </c>
    </row>
    <row r="6231" ht="15.75" customHeight="1">
      <c r="A6231" s="16" t="str">
        <f t="shared" ref="A6231:B6231" si="6075">A6195</f>
        <v>февраль</v>
      </c>
      <c r="B6231" s="18">
        <f t="shared" si="6075"/>
        <v>1</v>
      </c>
      <c r="C6231" s="18">
        <f t="shared" si="215"/>
        <v>168</v>
      </c>
      <c r="D6231" s="19" t="str">
        <f t="shared" si="216"/>
        <v>Услуги</v>
      </c>
      <c r="E6231" s="20">
        <v>59.0</v>
      </c>
      <c r="F6231" s="21">
        <v>43.365</v>
      </c>
      <c r="G6231" s="22">
        <v>4.916666666666666</v>
      </c>
      <c r="H6231" s="21">
        <v>12.0</v>
      </c>
    </row>
    <row r="6232" ht="15.75" customHeight="1">
      <c r="A6232" s="16" t="str">
        <f t="shared" ref="A6232:B6232" si="6076">A6196</f>
        <v>март</v>
      </c>
      <c r="B6232" s="18">
        <f t="shared" si="6076"/>
        <v>1</v>
      </c>
      <c r="C6232" s="18">
        <f t="shared" si="215"/>
        <v>168</v>
      </c>
      <c r="D6232" s="19" t="str">
        <f t="shared" si="216"/>
        <v>Услуги</v>
      </c>
      <c r="E6232" s="20">
        <v>45.0</v>
      </c>
      <c r="F6232" s="21">
        <v>30.555</v>
      </c>
      <c r="G6232" s="22">
        <v>3.125</v>
      </c>
      <c r="H6232" s="21">
        <v>14.4</v>
      </c>
    </row>
    <row r="6233" ht="15.75" customHeight="1">
      <c r="A6233" s="16" t="str">
        <f t="shared" ref="A6233:B6233" si="6077">A6197</f>
        <v>апрель</v>
      </c>
      <c r="B6233" s="18">
        <f t="shared" si="6077"/>
        <v>2</v>
      </c>
      <c r="C6233" s="18">
        <f t="shared" si="215"/>
        <v>168</v>
      </c>
      <c r="D6233" s="19" t="str">
        <f t="shared" si="216"/>
        <v>Услуги</v>
      </c>
      <c r="E6233" s="20">
        <v>57.49999999999999</v>
      </c>
      <c r="F6233" s="21">
        <v>39.0425</v>
      </c>
      <c r="G6233" s="22">
        <v>4.791666666666667</v>
      </c>
      <c r="H6233" s="21">
        <v>12.0</v>
      </c>
    </row>
    <row r="6234" ht="15.75" customHeight="1">
      <c r="A6234" s="16" t="str">
        <f t="shared" ref="A6234:B6234" si="6078">A6198</f>
        <v>май</v>
      </c>
      <c r="B6234" s="18">
        <f t="shared" si="6078"/>
        <v>2</v>
      </c>
      <c r="C6234" s="18">
        <f t="shared" si="215"/>
        <v>168</v>
      </c>
      <c r="D6234" s="19" t="str">
        <f t="shared" si="216"/>
        <v>Услуги</v>
      </c>
      <c r="E6234" s="20">
        <v>50.0</v>
      </c>
      <c r="F6234" s="21">
        <v>36.75</v>
      </c>
      <c r="G6234" s="22">
        <v>3.787878787878788</v>
      </c>
      <c r="H6234" s="21">
        <v>13.2</v>
      </c>
    </row>
    <row r="6235" ht="15.75" customHeight="1">
      <c r="A6235" s="16" t="str">
        <f t="shared" ref="A6235:B6235" si="6079">A6199</f>
        <v>июнь</v>
      </c>
      <c r="B6235" s="18">
        <f t="shared" si="6079"/>
        <v>2</v>
      </c>
      <c r="C6235" s="18">
        <f t="shared" si="215"/>
        <v>168</v>
      </c>
      <c r="D6235" s="19" t="str">
        <f t="shared" si="216"/>
        <v>Услуги</v>
      </c>
      <c r="E6235" s="20">
        <v>49.0</v>
      </c>
      <c r="F6235" s="21">
        <v>34.643</v>
      </c>
      <c r="G6235" s="22">
        <v>4.083333333333333</v>
      </c>
      <c r="H6235" s="21">
        <v>12.0</v>
      </c>
    </row>
    <row r="6236" ht="15.75" customHeight="1">
      <c r="A6236" s="16" t="str">
        <f t="shared" ref="A6236:B6236" si="6080">A6200</f>
        <v>июль</v>
      </c>
      <c r="B6236" s="18">
        <f t="shared" si="6080"/>
        <v>3</v>
      </c>
      <c r="C6236" s="18">
        <f t="shared" si="215"/>
        <v>168</v>
      </c>
      <c r="D6236" s="19" t="str">
        <f t="shared" si="216"/>
        <v>Услуги</v>
      </c>
      <c r="E6236" s="20">
        <v>44.0</v>
      </c>
      <c r="F6236" s="21">
        <v>29.259999999999998</v>
      </c>
      <c r="G6236" s="22">
        <v>3.6666666666666665</v>
      </c>
      <c r="H6236" s="21">
        <v>12.0</v>
      </c>
    </row>
    <row r="6237" ht="15.75" customHeight="1">
      <c r="A6237" s="16" t="str">
        <f t="shared" ref="A6237:B6237" si="6081">A6201</f>
        <v>август</v>
      </c>
      <c r="B6237" s="18">
        <f t="shared" si="6081"/>
        <v>3</v>
      </c>
      <c r="C6237" s="18">
        <f t="shared" si="215"/>
        <v>168</v>
      </c>
      <c r="D6237" s="19" t="str">
        <f t="shared" si="216"/>
        <v>Услуги</v>
      </c>
      <c r="E6237" s="20">
        <v>57.49999999999999</v>
      </c>
      <c r="F6237" s="21">
        <v>38.2375</v>
      </c>
      <c r="G6237" s="22">
        <v>3.993055555555556</v>
      </c>
      <c r="H6237" s="21">
        <v>14.4</v>
      </c>
    </row>
    <row r="6238" ht="15.75" customHeight="1">
      <c r="A6238" s="16" t="str">
        <f t="shared" ref="A6238:B6238" si="6082">A6202</f>
        <v>сентябрь</v>
      </c>
      <c r="B6238" s="18">
        <f t="shared" si="6082"/>
        <v>3</v>
      </c>
      <c r="C6238" s="18">
        <f t="shared" si="215"/>
        <v>168</v>
      </c>
      <c r="D6238" s="19" t="str">
        <f t="shared" si="216"/>
        <v>Услуги</v>
      </c>
      <c r="E6238" s="20">
        <v>43.5</v>
      </c>
      <c r="F6238" s="21">
        <v>29.231999999999996</v>
      </c>
      <c r="G6238" s="22">
        <v>3.295454545454545</v>
      </c>
      <c r="H6238" s="21">
        <v>13.2</v>
      </c>
    </row>
    <row r="6239" ht="15.75" customHeight="1">
      <c r="A6239" s="16" t="str">
        <f t="shared" ref="A6239:B6239" si="6083">A6203</f>
        <v>январь</v>
      </c>
      <c r="B6239" s="18">
        <f t="shared" si="6083"/>
        <v>1</v>
      </c>
      <c r="C6239" s="18">
        <f t="shared" si="215"/>
        <v>171</v>
      </c>
      <c r="D6239" s="19" t="str">
        <f t="shared" si="216"/>
        <v>Услуги</v>
      </c>
      <c r="E6239" s="20">
        <v>42.5</v>
      </c>
      <c r="F6239" s="21">
        <v>30.047499999999992</v>
      </c>
      <c r="G6239" s="22">
        <v>2.951388888888889</v>
      </c>
      <c r="H6239" s="21">
        <v>14.4</v>
      </c>
    </row>
    <row r="6240" ht="15.75" customHeight="1">
      <c r="A6240" s="16" t="str">
        <f t="shared" ref="A6240:B6240" si="6084">A6204</f>
        <v>февраль</v>
      </c>
      <c r="B6240" s="18">
        <f t="shared" si="6084"/>
        <v>1</v>
      </c>
      <c r="C6240" s="18">
        <f t="shared" si="215"/>
        <v>171</v>
      </c>
      <c r="D6240" s="19" t="str">
        <f t="shared" si="216"/>
        <v>Услуги</v>
      </c>
      <c r="E6240" s="20">
        <v>54.0</v>
      </c>
      <c r="F6240" s="21">
        <v>38.934</v>
      </c>
      <c r="G6240" s="22">
        <v>3.75</v>
      </c>
      <c r="H6240" s="21">
        <v>14.4</v>
      </c>
    </row>
    <row r="6241" ht="15.75" customHeight="1">
      <c r="A6241" s="16" t="str">
        <f t="shared" ref="A6241:B6241" si="6085">A6205</f>
        <v>март</v>
      </c>
      <c r="B6241" s="18">
        <f t="shared" si="6085"/>
        <v>1</v>
      </c>
      <c r="C6241" s="18">
        <f t="shared" si="215"/>
        <v>171</v>
      </c>
      <c r="D6241" s="19" t="str">
        <f t="shared" si="216"/>
        <v>Услуги</v>
      </c>
      <c r="E6241" s="20">
        <v>57.99999999999999</v>
      </c>
      <c r="F6241" s="21">
        <v>40.193999999999996</v>
      </c>
      <c r="G6241" s="22">
        <v>5.370370370370371</v>
      </c>
      <c r="H6241" s="21">
        <v>10.8</v>
      </c>
    </row>
    <row r="6242" ht="15.75" customHeight="1">
      <c r="A6242" s="16" t="str">
        <f t="shared" ref="A6242:B6242" si="6086">A6206</f>
        <v>апрель</v>
      </c>
      <c r="B6242" s="18">
        <f t="shared" si="6086"/>
        <v>2</v>
      </c>
      <c r="C6242" s="18">
        <f t="shared" si="215"/>
        <v>171</v>
      </c>
      <c r="D6242" s="19" t="str">
        <f t="shared" si="216"/>
        <v>Услуги</v>
      </c>
      <c r="E6242" s="20">
        <v>42.5</v>
      </c>
      <c r="F6242" s="21">
        <v>29.452499999999997</v>
      </c>
      <c r="G6242" s="22">
        <v>3.2196969696969697</v>
      </c>
      <c r="H6242" s="21">
        <v>13.2</v>
      </c>
    </row>
    <row r="6243" ht="15.75" customHeight="1">
      <c r="A6243" s="16" t="str">
        <f t="shared" ref="A6243:B6243" si="6087">A6207</f>
        <v>май</v>
      </c>
      <c r="B6243" s="18">
        <f t="shared" si="6087"/>
        <v>2</v>
      </c>
      <c r="C6243" s="18">
        <f t="shared" si="215"/>
        <v>171</v>
      </c>
      <c r="D6243" s="19" t="str">
        <f t="shared" si="216"/>
        <v>Услуги</v>
      </c>
      <c r="E6243" s="20">
        <v>55.00000000000001</v>
      </c>
      <c r="F6243" s="21">
        <v>40.425</v>
      </c>
      <c r="G6243" s="22">
        <v>5.0925925925925934</v>
      </c>
      <c r="H6243" s="21">
        <v>10.8</v>
      </c>
    </row>
    <row r="6244" ht="15.75" customHeight="1">
      <c r="A6244" s="16" t="str">
        <f t="shared" ref="A6244:B6244" si="6088">A6208</f>
        <v>июнь</v>
      </c>
      <c r="B6244" s="18">
        <f t="shared" si="6088"/>
        <v>2</v>
      </c>
      <c r="C6244" s="18">
        <f t="shared" si="215"/>
        <v>171</v>
      </c>
      <c r="D6244" s="19" t="str">
        <f t="shared" si="216"/>
        <v>Услуги</v>
      </c>
      <c r="E6244" s="20">
        <v>42.0</v>
      </c>
      <c r="F6244" s="21">
        <v>30.870000000000005</v>
      </c>
      <c r="G6244" s="22">
        <v>3.1818181818181817</v>
      </c>
      <c r="H6244" s="21">
        <v>13.2</v>
      </c>
    </row>
    <row r="6245" ht="15.75" customHeight="1">
      <c r="A6245" s="16" t="str">
        <f t="shared" ref="A6245:B6245" si="6089">A6209</f>
        <v>июль</v>
      </c>
      <c r="B6245" s="18">
        <f t="shared" si="6089"/>
        <v>3</v>
      </c>
      <c r="C6245" s="18">
        <f t="shared" si="215"/>
        <v>171</v>
      </c>
      <c r="D6245" s="19" t="str">
        <f t="shared" si="216"/>
        <v>Услуги</v>
      </c>
      <c r="E6245" s="20">
        <v>54.50000000000001</v>
      </c>
      <c r="F6245" s="21">
        <v>37.768499999999996</v>
      </c>
      <c r="G6245" s="22">
        <v>4.541666666666667</v>
      </c>
      <c r="H6245" s="21">
        <v>12.0</v>
      </c>
    </row>
    <row r="6246" ht="15.75" customHeight="1">
      <c r="A6246" s="16" t="str">
        <f t="shared" ref="A6246:B6246" si="6090">A6210</f>
        <v>август</v>
      </c>
      <c r="B6246" s="18">
        <f t="shared" si="6090"/>
        <v>3</v>
      </c>
      <c r="C6246" s="18">
        <f t="shared" si="215"/>
        <v>171</v>
      </c>
      <c r="D6246" s="19" t="str">
        <f t="shared" si="216"/>
        <v>Услуги</v>
      </c>
      <c r="E6246" s="20">
        <v>51.0</v>
      </c>
      <c r="F6246" s="21">
        <v>34.986</v>
      </c>
      <c r="G6246" s="22">
        <v>4.25</v>
      </c>
      <c r="H6246" s="21">
        <v>12.0</v>
      </c>
    </row>
    <row r="6247" ht="15.75" customHeight="1">
      <c r="A6247" s="16" t="str">
        <f t="shared" ref="A6247:B6247" si="6091">A6211</f>
        <v>сентябрь</v>
      </c>
      <c r="B6247" s="18">
        <f t="shared" si="6091"/>
        <v>3</v>
      </c>
      <c r="C6247" s="18">
        <f t="shared" si="215"/>
        <v>171</v>
      </c>
      <c r="D6247" s="19" t="str">
        <f t="shared" si="216"/>
        <v>Услуги</v>
      </c>
      <c r="E6247" s="20">
        <v>54.0</v>
      </c>
      <c r="F6247" s="21">
        <v>38.556</v>
      </c>
      <c r="G6247" s="22">
        <v>4.090909090909091</v>
      </c>
      <c r="H6247" s="21">
        <v>13.2</v>
      </c>
    </row>
    <row r="6248" ht="15.75" customHeight="1">
      <c r="A6248" s="16" t="str">
        <f t="shared" ref="A6248:B6248" si="6092">A6212</f>
        <v>январь</v>
      </c>
      <c r="B6248" s="18">
        <f t="shared" si="6092"/>
        <v>1</v>
      </c>
      <c r="C6248" s="18">
        <f t="shared" si="215"/>
        <v>172</v>
      </c>
      <c r="D6248" s="19" t="str">
        <f t="shared" si="216"/>
        <v>телефоны и гаджеты</v>
      </c>
      <c r="E6248" s="20">
        <v>40.5</v>
      </c>
      <c r="F6248" s="21">
        <v>27.499499999999998</v>
      </c>
      <c r="G6248" s="22">
        <v>3.0681818181818183</v>
      </c>
      <c r="H6248" s="21">
        <v>13.2</v>
      </c>
    </row>
    <row r="6249" ht="15.75" customHeight="1">
      <c r="A6249" s="16" t="str">
        <f t="shared" ref="A6249:B6249" si="6093">A6213</f>
        <v>февраль</v>
      </c>
      <c r="B6249" s="18">
        <f t="shared" si="6093"/>
        <v>1</v>
      </c>
      <c r="C6249" s="18">
        <f t="shared" si="215"/>
        <v>172</v>
      </c>
      <c r="D6249" s="19" t="str">
        <f t="shared" si="216"/>
        <v>телефоны и гаджеты</v>
      </c>
      <c r="E6249" s="20">
        <v>43.5</v>
      </c>
      <c r="F6249" s="21">
        <v>29.231999999999996</v>
      </c>
      <c r="G6249" s="22">
        <v>3.295454545454545</v>
      </c>
      <c r="H6249" s="21">
        <v>13.2</v>
      </c>
    </row>
    <row r="6250" ht="15.75" customHeight="1">
      <c r="A6250" s="16" t="str">
        <f t="shared" ref="A6250:B6250" si="6094">A6214</f>
        <v>март</v>
      </c>
      <c r="B6250" s="18">
        <f t="shared" si="6094"/>
        <v>1</v>
      </c>
      <c r="C6250" s="18">
        <f t="shared" si="215"/>
        <v>172</v>
      </c>
      <c r="D6250" s="19" t="str">
        <f t="shared" si="216"/>
        <v>телефоны и гаджеты</v>
      </c>
      <c r="E6250" s="20">
        <v>51.5</v>
      </c>
      <c r="F6250" s="21">
        <v>36.771</v>
      </c>
      <c r="G6250" s="22">
        <v>3.901515151515152</v>
      </c>
      <c r="H6250" s="21">
        <v>13.2</v>
      </c>
    </row>
    <row r="6251" ht="15.75" customHeight="1">
      <c r="A6251" s="16" t="str">
        <f t="shared" ref="A6251:B6251" si="6095">A6215</f>
        <v>апрель</v>
      </c>
      <c r="B6251" s="18">
        <f t="shared" si="6095"/>
        <v>2</v>
      </c>
      <c r="C6251" s="18">
        <f t="shared" si="215"/>
        <v>172</v>
      </c>
      <c r="D6251" s="19" t="str">
        <f t="shared" si="216"/>
        <v>телефоны и гаджеты</v>
      </c>
      <c r="E6251" s="20">
        <v>41.0</v>
      </c>
      <c r="F6251" s="21">
        <v>29.847999999999995</v>
      </c>
      <c r="G6251" s="22">
        <v>3.4166666666666665</v>
      </c>
      <c r="H6251" s="21">
        <v>12.0</v>
      </c>
    </row>
    <row r="6252" ht="15.75" customHeight="1">
      <c r="A6252" s="16" t="str">
        <f t="shared" ref="A6252:B6252" si="6096">A6216</f>
        <v>май</v>
      </c>
      <c r="B6252" s="18">
        <f t="shared" si="6096"/>
        <v>2</v>
      </c>
      <c r="C6252" s="18">
        <f t="shared" si="215"/>
        <v>172</v>
      </c>
      <c r="D6252" s="19" t="str">
        <f t="shared" si="216"/>
        <v>телефоны и гаджеты</v>
      </c>
      <c r="E6252" s="20">
        <v>51.0</v>
      </c>
      <c r="F6252" s="21">
        <v>37.128</v>
      </c>
      <c r="G6252" s="22">
        <v>3.5416666666666665</v>
      </c>
      <c r="H6252" s="21">
        <v>14.4</v>
      </c>
    </row>
    <row r="6253" ht="15.75" customHeight="1">
      <c r="A6253" s="16" t="str">
        <f t="shared" ref="A6253:B6253" si="6097">A6217</f>
        <v>июнь</v>
      </c>
      <c r="B6253" s="18">
        <f t="shared" si="6097"/>
        <v>2</v>
      </c>
      <c r="C6253" s="18">
        <f t="shared" si="215"/>
        <v>172</v>
      </c>
      <c r="D6253" s="19" t="str">
        <f t="shared" si="216"/>
        <v>телефоны и гаджеты</v>
      </c>
      <c r="E6253" s="20">
        <v>43.5</v>
      </c>
      <c r="F6253" s="21">
        <v>30.45</v>
      </c>
      <c r="G6253" s="22">
        <v>3.295454545454545</v>
      </c>
      <c r="H6253" s="21">
        <v>13.2</v>
      </c>
    </row>
    <row r="6254" ht="15.75" customHeight="1">
      <c r="A6254" s="16" t="str">
        <f t="shared" ref="A6254:B6254" si="6098">A6218</f>
        <v>июль</v>
      </c>
      <c r="B6254" s="18">
        <f t="shared" si="6098"/>
        <v>3</v>
      </c>
      <c r="C6254" s="18">
        <f t="shared" si="215"/>
        <v>172</v>
      </c>
      <c r="D6254" s="19" t="str">
        <f t="shared" si="216"/>
        <v>телефоны и гаджеты</v>
      </c>
      <c r="E6254" s="20">
        <v>47.5</v>
      </c>
      <c r="F6254" s="21">
        <v>33.5825</v>
      </c>
      <c r="G6254" s="22">
        <v>3.958333333333333</v>
      </c>
      <c r="H6254" s="21">
        <v>12.0</v>
      </c>
    </row>
    <row r="6255" ht="15.75" customHeight="1">
      <c r="A6255" s="16" t="str">
        <f t="shared" ref="A6255:B6255" si="6099">A6219</f>
        <v>август</v>
      </c>
      <c r="B6255" s="18">
        <f t="shared" si="6099"/>
        <v>3</v>
      </c>
      <c r="C6255" s="18">
        <f t="shared" si="215"/>
        <v>172</v>
      </c>
      <c r="D6255" s="19" t="str">
        <f t="shared" si="216"/>
        <v>телефоны и гаджеты</v>
      </c>
      <c r="E6255" s="20">
        <v>41.5</v>
      </c>
      <c r="F6255" s="21">
        <v>29.921499999999995</v>
      </c>
      <c r="G6255" s="22">
        <v>2.881944444444444</v>
      </c>
      <c r="H6255" s="21">
        <v>14.4</v>
      </c>
    </row>
    <row r="6256" ht="15.75" customHeight="1">
      <c r="A6256" s="16" t="str">
        <f t="shared" ref="A6256:B6256" si="6100">A6220</f>
        <v>сентябрь</v>
      </c>
      <c r="B6256" s="18">
        <f t="shared" si="6100"/>
        <v>3</v>
      </c>
      <c r="C6256" s="18">
        <f t="shared" si="215"/>
        <v>172</v>
      </c>
      <c r="D6256" s="19" t="str">
        <f t="shared" si="216"/>
        <v>телефоны и гаджеты</v>
      </c>
      <c r="E6256" s="20">
        <v>48.0</v>
      </c>
      <c r="F6256" s="21">
        <v>34.60799999999999</v>
      </c>
      <c r="G6256" s="22">
        <v>4.0</v>
      </c>
      <c r="H6256" s="21">
        <v>12.0</v>
      </c>
    </row>
    <row r="6257" ht="15.75" customHeight="1">
      <c r="A6257" s="16" t="str">
        <f t="shared" ref="A6257:B6257" si="6101">A6221</f>
        <v>январь</v>
      </c>
      <c r="B6257" s="18">
        <f t="shared" si="6101"/>
        <v>1</v>
      </c>
      <c r="C6257" s="18">
        <f t="shared" si="215"/>
        <v>173</v>
      </c>
      <c r="D6257" s="19" t="str">
        <f t="shared" si="216"/>
        <v>платежи</v>
      </c>
      <c r="E6257" s="20">
        <v>60.0</v>
      </c>
      <c r="F6257" s="21">
        <v>43.68</v>
      </c>
      <c r="G6257" s="22">
        <v>5.0</v>
      </c>
      <c r="H6257" s="21">
        <v>12.0</v>
      </c>
    </row>
    <row r="6258" ht="15.75" customHeight="1">
      <c r="A6258" s="16" t="str">
        <f t="shared" ref="A6258:B6258" si="6102">A6222</f>
        <v>февраль</v>
      </c>
      <c r="B6258" s="18">
        <f t="shared" si="6102"/>
        <v>1</v>
      </c>
      <c r="C6258" s="18">
        <f t="shared" si="215"/>
        <v>173</v>
      </c>
      <c r="D6258" s="19" t="str">
        <f t="shared" si="216"/>
        <v>платежи</v>
      </c>
      <c r="E6258" s="20">
        <v>58.5</v>
      </c>
      <c r="F6258" s="21">
        <v>40.949999999999996</v>
      </c>
      <c r="G6258" s="22">
        <v>5.416666666666666</v>
      </c>
      <c r="H6258" s="21">
        <v>10.8</v>
      </c>
    </row>
    <row r="6259" ht="15.75" customHeight="1">
      <c r="A6259" s="16" t="str">
        <f t="shared" ref="A6259:B6259" si="6103">A6223</f>
        <v>март</v>
      </c>
      <c r="B6259" s="18">
        <f t="shared" si="6103"/>
        <v>1</v>
      </c>
      <c r="C6259" s="18">
        <f t="shared" si="215"/>
        <v>173</v>
      </c>
      <c r="D6259" s="19" t="str">
        <f t="shared" si="216"/>
        <v>платежи</v>
      </c>
      <c r="E6259" s="20">
        <v>40.5</v>
      </c>
      <c r="F6259" s="21">
        <v>28.6335</v>
      </c>
      <c r="G6259" s="22">
        <v>3.375</v>
      </c>
      <c r="H6259" s="21">
        <v>12.0</v>
      </c>
    </row>
    <row r="6260" ht="15.75" customHeight="1">
      <c r="A6260" s="16" t="str">
        <f t="shared" ref="A6260:B6260" si="6104">A6224</f>
        <v>апрель</v>
      </c>
      <c r="B6260" s="18">
        <f t="shared" si="6104"/>
        <v>2</v>
      </c>
      <c r="C6260" s="18">
        <f t="shared" si="215"/>
        <v>173</v>
      </c>
      <c r="D6260" s="19" t="str">
        <f t="shared" si="216"/>
        <v>платежи</v>
      </c>
      <c r="E6260" s="20">
        <v>44.0</v>
      </c>
      <c r="F6260" s="21">
        <v>32.339999999999996</v>
      </c>
      <c r="G6260" s="22">
        <v>3.055555555555556</v>
      </c>
      <c r="H6260" s="21">
        <v>14.4</v>
      </c>
    </row>
    <row r="6261" ht="15.75" customHeight="1">
      <c r="A6261" s="16" t="str">
        <f t="shared" ref="A6261:B6261" si="6105">A6225</f>
        <v>май</v>
      </c>
      <c r="B6261" s="18">
        <f t="shared" si="6105"/>
        <v>2</v>
      </c>
      <c r="C6261" s="18">
        <f t="shared" si="215"/>
        <v>173</v>
      </c>
      <c r="D6261" s="19" t="str">
        <f t="shared" si="216"/>
        <v>платежи</v>
      </c>
      <c r="E6261" s="20">
        <v>46.5</v>
      </c>
      <c r="F6261" s="21">
        <v>31.899</v>
      </c>
      <c r="G6261" s="22">
        <v>3.5227272727272734</v>
      </c>
      <c r="H6261" s="21">
        <v>13.2</v>
      </c>
    </row>
    <row r="6262" ht="15.75" customHeight="1">
      <c r="A6262" s="16" t="str">
        <f t="shared" ref="A6262:B6262" si="6106">A6226</f>
        <v>июнь</v>
      </c>
      <c r="B6262" s="18">
        <f t="shared" si="6106"/>
        <v>2</v>
      </c>
      <c r="C6262" s="18">
        <f t="shared" si="215"/>
        <v>173</v>
      </c>
      <c r="D6262" s="19" t="str">
        <f t="shared" si="216"/>
        <v>платежи</v>
      </c>
      <c r="E6262" s="20">
        <v>46.0</v>
      </c>
      <c r="F6262" s="21">
        <v>31.555999999999994</v>
      </c>
      <c r="G6262" s="22">
        <v>3.4848484848484853</v>
      </c>
      <c r="H6262" s="21">
        <v>13.2</v>
      </c>
    </row>
    <row r="6263" ht="15.75" customHeight="1">
      <c r="A6263" s="16" t="str">
        <f t="shared" ref="A6263:B6263" si="6107">A6227</f>
        <v>июль</v>
      </c>
      <c r="B6263" s="18">
        <f t="shared" si="6107"/>
        <v>3</v>
      </c>
      <c r="C6263" s="18">
        <f t="shared" si="215"/>
        <v>173</v>
      </c>
      <c r="D6263" s="19" t="str">
        <f t="shared" si="216"/>
        <v>платежи</v>
      </c>
      <c r="E6263" s="20">
        <v>53.0</v>
      </c>
      <c r="F6263" s="21">
        <v>35.245</v>
      </c>
      <c r="G6263" s="22">
        <v>4.015151515151515</v>
      </c>
      <c r="H6263" s="21">
        <v>13.2</v>
      </c>
    </row>
    <row r="6264" ht="15.75" customHeight="1">
      <c r="A6264" s="16" t="str">
        <f t="shared" ref="A6264:B6264" si="6108">A6228</f>
        <v>август</v>
      </c>
      <c r="B6264" s="18">
        <f t="shared" si="6108"/>
        <v>3</v>
      </c>
      <c r="C6264" s="18">
        <f t="shared" si="215"/>
        <v>173</v>
      </c>
      <c r="D6264" s="19" t="str">
        <f t="shared" si="216"/>
        <v>платежи</v>
      </c>
      <c r="E6264" s="20">
        <v>49.5</v>
      </c>
      <c r="F6264" s="21">
        <v>33.610499999999995</v>
      </c>
      <c r="G6264" s="22">
        <v>3.75</v>
      </c>
      <c r="H6264" s="21">
        <v>13.2</v>
      </c>
    </row>
    <row r="6265" ht="15.75" customHeight="1">
      <c r="A6265" s="16" t="str">
        <f t="shared" ref="A6265:B6265" si="6109">A6229</f>
        <v>сентябрь</v>
      </c>
      <c r="B6265" s="18">
        <f t="shared" si="6109"/>
        <v>3</v>
      </c>
      <c r="C6265" s="18">
        <f t="shared" si="215"/>
        <v>173</v>
      </c>
      <c r="D6265" s="19" t="str">
        <f t="shared" si="216"/>
        <v>платежи</v>
      </c>
      <c r="E6265" s="20">
        <v>46.5</v>
      </c>
      <c r="F6265" s="21">
        <v>34.177499999999995</v>
      </c>
      <c r="G6265" s="22">
        <v>4.305555555555555</v>
      </c>
      <c r="H6265" s="21">
        <v>10.8</v>
      </c>
    </row>
    <row r="6266" ht="15.75" customHeight="1">
      <c r="A6266" s="16" t="str">
        <f t="shared" ref="A6266:B6266" si="6110">A6230</f>
        <v>январь</v>
      </c>
      <c r="B6266" s="18">
        <f t="shared" si="6110"/>
        <v>1</v>
      </c>
      <c r="C6266" s="18">
        <f t="shared" si="215"/>
        <v>169</v>
      </c>
      <c r="D6266" s="19" t="str">
        <f t="shared" si="216"/>
        <v>Услуги</v>
      </c>
      <c r="E6266" s="20">
        <v>43.5</v>
      </c>
      <c r="F6266" s="21">
        <v>31.667999999999996</v>
      </c>
      <c r="G6266" s="22">
        <v>3.020833333333333</v>
      </c>
      <c r="H6266" s="21">
        <v>14.4</v>
      </c>
    </row>
    <row r="6267" ht="15.75" customHeight="1">
      <c r="A6267" s="16" t="str">
        <f t="shared" ref="A6267:B6267" si="6111">A6231</f>
        <v>февраль</v>
      </c>
      <c r="B6267" s="18">
        <f t="shared" si="6111"/>
        <v>1</v>
      </c>
      <c r="C6267" s="18">
        <f t="shared" si="215"/>
        <v>169</v>
      </c>
      <c r="D6267" s="19" t="str">
        <f t="shared" si="216"/>
        <v>Услуги</v>
      </c>
      <c r="E6267" s="20">
        <v>43.5</v>
      </c>
      <c r="F6267" s="21">
        <v>30.1455</v>
      </c>
      <c r="G6267" s="22">
        <v>3.6250000000000004</v>
      </c>
      <c r="H6267" s="21">
        <v>12.0</v>
      </c>
    </row>
    <row r="6268" ht="15.75" customHeight="1">
      <c r="A6268" s="16" t="str">
        <f t="shared" ref="A6268:B6268" si="6112">A6232</f>
        <v>март</v>
      </c>
      <c r="B6268" s="18">
        <f t="shared" si="6112"/>
        <v>1</v>
      </c>
      <c r="C6268" s="18">
        <f t="shared" si="215"/>
        <v>169</v>
      </c>
      <c r="D6268" s="19" t="str">
        <f t="shared" si="216"/>
        <v>Услуги</v>
      </c>
      <c r="E6268" s="20">
        <v>55.50000000000001</v>
      </c>
      <c r="F6268" s="21">
        <v>38.849999999999994</v>
      </c>
      <c r="G6268" s="22">
        <v>4.625</v>
      </c>
      <c r="H6268" s="21">
        <v>12.0</v>
      </c>
    </row>
    <row r="6269" ht="15.75" customHeight="1">
      <c r="A6269" s="16" t="str">
        <f t="shared" ref="A6269:B6269" si="6113">A6233</f>
        <v>апрель</v>
      </c>
      <c r="B6269" s="18">
        <f t="shared" si="6113"/>
        <v>2</v>
      </c>
      <c r="C6269" s="18">
        <f t="shared" si="215"/>
        <v>169</v>
      </c>
      <c r="D6269" s="19" t="str">
        <f t="shared" si="216"/>
        <v>Услуги</v>
      </c>
      <c r="E6269" s="20">
        <v>57.99999999999999</v>
      </c>
      <c r="F6269" s="21">
        <v>41.81799999999999</v>
      </c>
      <c r="G6269" s="22">
        <v>4.393939393939394</v>
      </c>
      <c r="H6269" s="21">
        <v>13.2</v>
      </c>
    </row>
    <row r="6270" ht="15.75" customHeight="1">
      <c r="A6270" s="16" t="str">
        <f t="shared" ref="A6270:B6270" si="6114">A6234</f>
        <v>май</v>
      </c>
      <c r="B6270" s="18">
        <f t="shared" si="6114"/>
        <v>2</v>
      </c>
      <c r="C6270" s="18">
        <f t="shared" si="215"/>
        <v>169</v>
      </c>
      <c r="D6270" s="19" t="str">
        <f t="shared" si="216"/>
        <v>Услуги</v>
      </c>
      <c r="E6270" s="20">
        <v>56.49999999999999</v>
      </c>
      <c r="F6270" s="21">
        <v>39.1545</v>
      </c>
      <c r="G6270" s="22">
        <v>4.708333333333334</v>
      </c>
      <c r="H6270" s="21">
        <v>12.0</v>
      </c>
    </row>
    <row r="6271" ht="15.75" customHeight="1">
      <c r="A6271" s="16" t="str">
        <f t="shared" ref="A6271:B6271" si="6115">A6235</f>
        <v>июнь</v>
      </c>
      <c r="B6271" s="18">
        <f t="shared" si="6115"/>
        <v>2</v>
      </c>
      <c r="C6271" s="18">
        <f t="shared" si="215"/>
        <v>169</v>
      </c>
      <c r="D6271" s="19" t="str">
        <f t="shared" si="216"/>
        <v>Услуги</v>
      </c>
      <c r="E6271" s="20">
        <v>59.0</v>
      </c>
      <c r="F6271" s="21">
        <v>39.647999999999996</v>
      </c>
      <c r="G6271" s="22">
        <v>4.916666666666666</v>
      </c>
      <c r="H6271" s="21">
        <v>12.0</v>
      </c>
    </row>
    <row r="6272" ht="15.75" customHeight="1">
      <c r="A6272" s="16" t="str">
        <f t="shared" ref="A6272:B6272" si="6116">A6236</f>
        <v>июль</v>
      </c>
      <c r="B6272" s="18">
        <f t="shared" si="6116"/>
        <v>3</v>
      </c>
      <c r="C6272" s="18">
        <f t="shared" si="215"/>
        <v>169</v>
      </c>
      <c r="D6272" s="19" t="str">
        <f t="shared" si="216"/>
        <v>Услуги</v>
      </c>
      <c r="E6272" s="20">
        <v>40.0</v>
      </c>
      <c r="F6272" s="21">
        <v>27.16</v>
      </c>
      <c r="G6272" s="22">
        <v>3.0303030303030303</v>
      </c>
      <c r="H6272" s="21">
        <v>13.2</v>
      </c>
    </row>
    <row r="6273" ht="15.75" customHeight="1">
      <c r="A6273" s="16" t="str">
        <f t="shared" ref="A6273:B6273" si="6117">A6237</f>
        <v>август</v>
      </c>
      <c r="B6273" s="18">
        <f t="shared" si="6117"/>
        <v>3</v>
      </c>
      <c r="C6273" s="18">
        <f t="shared" si="215"/>
        <v>169</v>
      </c>
      <c r="D6273" s="19" t="str">
        <f t="shared" si="216"/>
        <v>Услуги</v>
      </c>
      <c r="E6273" s="20">
        <v>57.99999999999999</v>
      </c>
      <c r="F6273" s="21">
        <v>39.78799999999999</v>
      </c>
      <c r="G6273" s="22">
        <v>4.393939393939394</v>
      </c>
      <c r="H6273" s="21">
        <v>13.2</v>
      </c>
    </row>
    <row r="6274" ht="15.75" customHeight="1">
      <c r="A6274" s="16" t="str">
        <f t="shared" ref="A6274:B6274" si="6118">A6238</f>
        <v>сентябрь</v>
      </c>
      <c r="B6274" s="18">
        <f t="shared" si="6118"/>
        <v>3</v>
      </c>
      <c r="C6274" s="18">
        <f t="shared" si="215"/>
        <v>169</v>
      </c>
      <c r="D6274" s="19" t="str">
        <f t="shared" si="216"/>
        <v>Услуги</v>
      </c>
      <c r="E6274" s="20">
        <v>55.50000000000001</v>
      </c>
      <c r="F6274" s="21">
        <v>40.403999999999996</v>
      </c>
      <c r="G6274" s="22">
        <v>3.854166666666667</v>
      </c>
      <c r="H6274" s="21">
        <v>14.4</v>
      </c>
    </row>
    <row r="6275" ht="15.75" customHeight="1">
      <c r="A6275" s="16" t="str">
        <f t="shared" ref="A6275:B6275" si="6119">A6239</f>
        <v>январь</v>
      </c>
      <c r="B6275" s="18">
        <f t="shared" si="6119"/>
        <v>1</v>
      </c>
      <c r="C6275" s="18">
        <f t="shared" si="215"/>
        <v>172</v>
      </c>
      <c r="D6275" s="19" t="str">
        <f t="shared" si="216"/>
        <v>Услуги</v>
      </c>
      <c r="E6275" s="20">
        <v>51.5</v>
      </c>
      <c r="F6275" s="21">
        <v>37.492</v>
      </c>
      <c r="G6275" s="22">
        <v>4.291666666666666</v>
      </c>
      <c r="H6275" s="21">
        <v>12.0</v>
      </c>
    </row>
    <row r="6276" ht="15.75" customHeight="1">
      <c r="A6276" s="16" t="str">
        <f t="shared" ref="A6276:B6276" si="6120">A6240</f>
        <v>февраль</v>
      </c>
      <c r="B6276" s="18">
        <f t="shared" si="6120"/>
        <v>1</v>
      </c>
      <c r="C6276" s="18">
        <f t="shared" si="215"/>
        <v>172</v>
      </c>
      <c r="D6276" s="19" t="str">
        <f t="shared" si="216"/>
        <v>Услуги</v>
      </c>
      <c r="E6276" s="20">
        <v>52.0</v>
      </c>
      <c r="F6276" s="21">
        <v>37.492</v>
      </c>
      <c r="G6276" s="22">
        <v>3.6111111111111107</v>
      </c>
      <c r="H6276" s="21">
        <v>14.4</v>
      </c>
    </row>
    <row r="6277" ht="15.75" customHeight="1">
      <c r="A6277" s="16" t="str">
        <f t="shared" ref="A6277:B6277" si="6121">A6241</f>
        <v>март</v>
      </c>
      <c r="B6277" s="18">
        <f t="shared" si="6121"/>
        <v>1</v>
      </c>
      <c r="C6277" s="18">
        <f t="shared" si="215"/>
        <v>172</v>
      </c>
      <c r="D6277" s="19" t="str">
        <f t="shared" si="216"/>
        <v>Услуги</v>
      </c>
      <c r="E6277" s="20">
        <v>53.5</v>
      </c>
      <c r="F6277" s="21">
        <v>37.0755</v>
      </c>
      <c r="G6277" s="22">
        <v>4.458333333333334</v>
      </c>
      <c r="H6277" s="21">
        <v>12.0</v>
      </c>
    </row>
    <row r="6278" ht="15.75" customHeight="1">
      <c r="A6278" s="16" t="str">
        <f t="shared" ref="A6278:B6278" si="6122">A6242</f>
        <v>апрель</v>
      </c>
      <c r="B6278" s="18">
        <f t="shared" si="6122"/>
        <v>2</v>
      </c>
      <c r="C6278" s="18">
        <f t="shared" si="215"/>
        <v>172</v>
      </c>
      <c r="D6278" s="19" t="str">
        <f t="shared" si="216"/>
        <v>Услуги</v>
      </c>
      <c r="E6278" s="20">
        <v>55.50000000000001</v>
      </c>
      <c r="F6278" s="21">
        <v>36.9075</v>
      </c>
      <c r="G6278" s="22">
        <v>5.138888888888888</v>
      </c>
      <c r="H6278" s="21">
        <v>10.8</v>
      </c>
    </row>
    <row r="6279" ht="15.75" customHeight="1">
      <c r="A6279" s="16" t="str">
        <f t="shared" ref="A6279:B6279" si="6123">A6243</f>
        <v>май</v>
      </c>
      <c r="B6279" s="18">
        <f t="shared" si="6123"/>
        <v>2</v>
      </c>
      <c r="C6279" s="18">
        <f t="shared" si="215"/>
        <v>172</v>
      </c>
      <c r="D6279" s="19" t="str">
        <f t="shared" si="216"/>
        <v>Услуги</v>
      </c>
      <c r="E6279" s="20">
        <v>53.0</v>
      </c>
      <c r="F6279" s="21">
        <v>36.729</v>
      </c>
      <c r="G6279" s="22">
        <v>3.680555555555556</v>
      </c>
      <c r="H6279" s="21">
        <v>14.4</v>
      </c>
    </row>
    <row r="6280" ht="15.75" customHeight="1">
      <c r="A6280" s="16" t="str">
        <f t="shared" ref="A6280:B6280" si="6124">A6244</f>
        <v>июнь</v>
      </c>
      <c r="B6280" s="18">
        <f t="shared" si="6124"/>
        <v>2</v>
      </c>
      <c r="C6280" s="18">
        <f t="shared" si="215"/>
        <v>172</v>
      </c>
      <c r="D6280" s="19" t="str">
        <f t="shared" si="216"/>
        <v>Услуги</v>
      </c>
      <c r="E6280" s="20">
        <v>59.5</v>
      </c>
      <c r="F6280" s="21">
        <v>41.65</v>
      </c>
      <c r="G6280" s="22">
        <v>5.5092592592592595</v>
      </c>
      <c r="H6280" s="21">
        <v>10.8</v>
      </c>
    </row>
    <row r="6281" ht="15.75" customHeight="1">
      <c r="A6281" s="16" t="str">
        <f t="shared" ref="A6281:B6281" si="6125">A6245</f>
        <v>июль</v>
      </c>
      <c r="B6281" s="18">
        <f t="shared" si="6125"/>
        <v>3</v>
      </c>
      <c r="C6281" s="18">
        <f t="shared" si="215"/>
        <v>172</v>
      </c>
      <c r="D6281" s="19" t="str">
        <f t="shared" si="216"/>
        <v>Услуги</v>
      </c>
      <c r="E6281" s="20">
        <v>40.0</v>
      </c>
      <c r="F6281" s="21">
        <v>28.84</v>
      </c>
      <c r="G6281" s="22">
        <v>2.777777777777778</v>
      </c>
      <c r="H6281" s="21">
        <v>14.4</v>
      </c>
    </row>
    <row r="6282" ht="15.75" customHeight="1">
      <c r="A6282" s="16" t="str">
        <f t="shared" ref="A6282:B6282" si="6126">A6246</f>
        <v>август</v>
      </c>
      <c r="B6282" s="18">
        <f t="shared" si="6126"/>
        <v>3</v>
      </c>
      <c r="C6282" s="18">
        <f t="shared" si="215"/>
        <v>172</v>
      </c>
      <c r="D6282" s="19" t="str">
        <f t="shared" si="216"/>
        <v>Услуги</v>
      </c>
      <c r="E6282" s="20">
        <v>48.5</v>
      </c>
      <c r="F6282" s="21">
        <v>32.9315</v>
      </c>
      <c r="G6282" s="22">
        <v>3.3680555555555562</v>
      </c>
      <c r="H6282" s="21">
        <v>14.4</v>
      </c>
    </row>
    <row r="6283" ht="15.75" customHeight="1">
      <c r="A6283" s="16" t="str">
        <f t="shared" ref="A6283:B6283" si="6127">A6247</f>
        <v>сентябрь</v>
      </c>
      <c r="B6283" s="18">
        <f t="shared" si="6127"/>
        <v>3</v>
      </c>
      <c r="C6283" s="18">
        <f t="shared" si="215"/>
        <v>172</v>
      </c>
      <c r="D6283" s="19" t="str">
        <f t="shared" si="216"/>
        <v>Услуги</v>
      </c>
      <c r="E6283" s="20">
        <v>40.5</v>
      </c>
      <c r="F6283" s="21">
        <v>29.200499999999995</v>
      </c>
      <c r="G6283" s="22">
        <v>3.0681818181818183</v>
      </c>
      <c r="H6283" s="21">
        <v>13.2</v>
      </c>
    </row>
    <row r="6284" ht="15.75" customHeight="1">
      <c r="A6284" s="16" t="str">
        <f t="shared" ref="A6284:B6284" si="6128">A6248</f>
        <v>январь</v>
      </c>
      <c r="B6284" s="18">
        <f t="shared" si="6128"/>
        <v>1</v>
      </c>
      <c r="C6284" s="18">
        <f t="shared" si="215"/>
        <v>173</v>
      </c>
      <c r="D6284" s="19" t="str">
        <f t="shared" si="216"/>
        <v>телефоны и гаджеты</v>
      </c>
      <c r="E6284" s="20">
        <v>59.5</v>
      </c>
      <c r="F6284" s="21">
        <v>43.315999999999995</v>
      </c>
      <c r="G6284" s="22">
        <v>4.131944444444445</v>
      </c>
      <c r="H6284" s="21">
        <v>14.4</v>
      </c>
    </row>
    <row r="6285" ht="15.75" customHeight="1">
      <c r="A6285" s="16" t="str">
        <f t="shared" ref="A6285:B6285" si="6129">A6249</f>
        <v>февраль</v>
      </c>
      <c r="B6285" s="18">
        <f t="shared" si="6129"/>
        <v>1</v>
      </c>
      <c r="C6285" s="18">
        <f t="shared" si="215"/>
        <v>173</v>
      </c>
      <c r="D6285" s="19" t="str">
        <f t="shared" si="216"/>
        <v>телефоны и гаджеты</v>
      </c>
      <c r="E6285" s="20">
        <v>56.00000000000001</v>
      </c>
      <c r="F6285" s="21">
        <v>38.023999999999994</v>
      </c>
      <c r="G6285" s="22">
        <v>4.666666666666667</v>
      </c>
      <c r="H6285" s="21">
        <v>12.0</v>
      </c>
    </row>
    <row r="6286" ht="15.75" customHeight="1">
      <c r="A6286" s="16" t="str">
        <f t="shared" ref="A6286:B6286" si="6130">A6250</f>
        <v>март</v>
      </c>
      <c r="B6286" s="18">
        <f t="shared" si="6130"/>
        <v>1</v>
      </c>
      <c r="C6286" s="18">
        <f t="shared" si="215"/>
        <v>173</v>
      </c>
      <c r="D6286" s="19" t="str">
        <f t="shared" si="216"/>
        <v>телефоны и гаджеты</v>
      </c>
      <c r="E6286" s="20">
        <v>44.0</v>
      </c>
      <c r="F6286" s="21">
        <v>29.568</v>
      </c>
      <c r="G6286" s="22">
        <v>4.0740740740740735</v>
      </c>
      <c r="H6286" s="21">
        <v>10.8</v>
      </c>
    </row>
    <row r="6287" ht="15.75" customHeight="1">
      <c r="A6287" s="16" t="str">
        <f t="shared" ref="A6287:B6287" si="6131">A6251</f>
        <v>апрель</v>
      </c>
      <c r="B6287" s="18">
        <f t="shared" si="6131"/>
        <v>2</v>
      </c>
      <c r="C6287" s="18">
        <f t="shared" si="215"/>
        <v>173</v>
      </c>
      <c r="D6287" s="19" t="str">
        <f t="shared" si="216"/>
        <v>телефоны и гаджеты</v>
      </c>
      <c r="E6287" s="20">
        <v>55.00000000000001</v>
      </c>
      <c r="F6287" s="21">
        <v>39.27</v>
      </c>
      <c r="G6287" s="22">
        <v>4.583333333333334</v>
      </c>
      <c r="H6287" s="21">
        <v>12.0</v>
      </c>
    </row>
    <row r="6288" ht="15.75" customHeight="1">
      <c r="A6288" s="16" t="str">
        <f t="shared" ref="A6288:B6288" si="6132">A6252</f>
        <v>май</v>
      </c>
      <c r="B6288" s="18">
        <f t="shared" si="6132"/>
        <v>2</v>
      </c>
      <c r="C6288" s="18">
        <f t="shared" si="215"/>
        <v>173</v>
      </c>
      <c r="D6288" s="19" t="str">
        <f t="shared" si="216"/>
        <v>телефоны и гаджеты</v>
      </c>
      <c r="E6288" s="20">
        <v>45.0</v>
      </c>
      <c r="F6288" s="21">
        <v>32.129999999999995</v>
      </c>
      <c r="G6288" s="22">
        <v>3.4090909090909087</v>
      </c>
      <c r="H6288" s="21">
        <v>13.2</v>
      </c>
    </row>
    <row r="6289" ht="15.75" customHeight="1">
      <c r="A6289" s="16" t="str">
        <f t="shared" ref="A6289:B6289" si="6133">A6253</f>
        <v>июнь</v>
      </c>
      <c r="B6289" s="18">
        <f t="shared" si="6133"/>
        <v>2</v>
      </c>
      <c r="C6289" s="18">
        <f t="shared" si="215"/>
        <v>173</v>
      </c>
      <c r="D6289" s="19" t="str">
        <f t="shared" si="216"/>
        <v>телефоны и гаджеты</v>
      </c>
      <c r="E6289" s="20">
        <v>43.0</v>
      </c>
      <c r="F6289" s="21">
        <v>30.401</v>
      </c>
      <c r="G6289" s="22">
        <v>3.981481481481482</v>
      </c>
      <c r="H6289" s="21">
        <v>10.8</v>
      </c>
    </row>
    <row r="6290" ht="15.75" customHeight="1">
      <c r="A6290" s="16" t="str">
        <f t="shared" ref="A6290:B6290" si="6134">A6254</f>
        <v>июль</v>
      </c>
      <c r="B6290" s="18">
        <f t="shared" si="6134"/>
        <v>3</v>
      </c>
      <c r="C6290" s="18">
        <f t="shared" si="215"/>
        <v>173</v>
      </c>
      <c r="D6290" s="19" t="str">
        <f t="shared" si="216"/>
        <v>телефоны и гаджеты</v>
      </c>
      <c r="E6290" s="20">
        <v>50.5</v>
      </c>
      <c r="F6290" s="21">
        <v>34.642999999999994</v>
      </c>
      <c r="G6290" s="22">
        <v>3.5069444444444438</v>
      </c>
      <c r="H6290" s="21">
        <v>14.4</v>
      </c>
    </row>
    <row r="6291" ht="15.75" customHeight="1">
      <c r="A6291" s="16" t="str">
        <f t="shared" ref="A6291:B6291" si="6135">A6255</f>
        <v>август</v>
      </c>
      <c r="B6291" s="18">
        <f t="shared" si="6135"/>
        <v>3</v>
      </c>
      <c r="C6291" s="18">
        <f t="shared" si="215"/>
        <v>173</v>
      </c>
      <c r="D6291" s="19" t="str">
        <f t="shared" si="216"/>
        <v>телефоны и гаджеты</v>
      </c>
      <c r="E6291" s="20">
        <v>53.5</v>
      </c>
      <c r="F6291" s="21">
        <v>37.449999999999996</v>
      </c>
      <c r="G6291" s="22">
        <v>4.458333333333334</v>
      </c>
      <c r="H6291" s="21">
        <v>12.0</v>
      </c>
    </row>
    <row r="6292" ht="15.75" customHeight="1">
      <c r="A6292" s="16" t="str">
        <f t="shared" ref="A6292:B6292" si="6136">A6256</f>
        <v>сентябрь</v>
      </c>
      <c r="B6292" s="18">
        <f t="shared" si="6136"/>
        <v>3</v>
      </c>
      <c r="C6292" s="18">
        <f t="shared" si="215"/>
        <v>173</v>
      </c>
      <c r="D6292" s="19" t="str">
        <f t="shared" si="216"/>
        <v>телефоны и гаджеты</v>
      </c>
      <c r="E6292" s="20">
        <v>43.0</v>
      </c>
      <c r="F6292" s="21">
        <v>31.002999999999997</v>
      </c>
      <c r="G6292" s="22">
        <v>3.257575757575757</v>
      </c>
      <c r="H6292" s="21">
        <v>13.2</v>
      </c>
    </row>
    <row r="6293" ht="15.75" customHeight="1">
      <c r="A6293" s="16" t="str">
        <f t="shared" ref="A6293:B6293" si="6137">A6257</f>
        <v>январь</v>
      </c>
      <c r="B6293" s="18">
        <f t="shared" si="6137"/>
        <v>1</v>
      </c>
      <c r="C6293" s="18">
        <f t="shared" si="215"/>
        <v>174</v>
      </c>
      <c r="D6293" s="19" t="str">
        <f t="shared" si="216"/>
        <v>платежи</v>
      </c>
      <c r="E6293" s="20">
        <v>47.0</v>
      </c>
      <c r="F6293" s="21">
        <v>33.887</v>
      </c>
      <c r="G6293" s="22">
        <v>3.5606060606060606</v>
      </c>
      <c r="H6293" s="21">
        <v>13.2</v>
      </c>
    </row>
    <row r="6294" ht="15.75" customHeight="1">
      <c r="A6294" s="16" t="str">
        <f t="shared" ref="A6294:B6294" si="6138">A6258</f>
        <v>февраль</v>
      </c>
      <c r="B6294" s="18">
        <f t="shared" si="6138"/>
        <v>1</v>
      </c>
      <c r="C6294" s="18">
        <f t="shared" si="215"/>
        <v>174</v>
      </c>
      <c r="D6294" s="19" t="str">
        <f t="shared" si="216"/>
        <v>платежи</v>
      </c>
      <c r="E6294" s="20">
        <v>41.0</v>
      </c>
      <c r="F6294" s="21">
        <v>29.847999999999995</v>
      </c>
      <c r="G6294" s="22">
        <v>2.8472222222222223</v>
      </c>
      <c r="H6294" s="21">
        <v>14.4</v>
      </c>
    </row>
    <row r="6295" ht="15.75" customHeight="1">
      <c r="A6295" s="16" t="str">
        <f t="shared" ref="A6295:B6295" si="6139">A6259</f>
        <v>март</v>
      </c>
      <c r="B6295" s="18">
        <f t="shared" si="6139"/>
        <v>1</v>
      </c>
      <c r="C6295" s="18">
        <f t="shared" si="215"/>
        <v>174</v>
      </c>
      <c r="D6295" s="19" t="str">
        <f t="shared" si="216"/>
        <v>платежи</v>
      </c>
      <c r="E6295" s="20">
        <v>48.5</v>
      </c>
      <c r="F6295" s="21">
        <v>33.610499999999995</v>
      </c>
      <c r="G6295" s="22">
        <v>4.041666666666667</v>
      </c>
      <c r="H6295" s="21">
        <v>12.0</v>
      </c>
    </row>
    <row r="6296" ht="15.75" customHeight="1">
      <c r="A6296" s="16" t="str">
        <f t="shared" ref="A6296:B6296" si="6140">A6260</f>
        <v>апрель</v>
      </c>
      <c r="B6296" s="18">
        <f t="shared" si="6140"/>
        <v>2</v>
      </c>
      <c r="C6296" s="18">
        <f t="shared" si="215"/>
        <v>174</v>
      </c>
      <c r="D6296" s="19" t="str">
        <f t="shared" si="216"/>
        <v>платежи</v>
      </c>
      <c r="E6296" s="20">
        <v>56.49999999999999</v>
      </c>
      <c r="F6296" s="21">
        <v>39.1545</v>
      </c>
      <c r="G6296" s="22">
        <v>4.708333333333334</v>
      </c>
      <c r="H6296" s="21">
        <v>12.0</v>
      </c>
    </row>
    <row r="6297" ht="15.75" customHeight="1">
      <c r="A6297" s="16" t="str">
        <f t="shared" ref="A6297:B6297" si="6141">A6261</f>
        <v>май</v>
      </c>
      <c r="B6297" s="18">
        <f t="shared" si="6141"/>
        <v>2</v>
      </c>
      <c r="C6297" s="18">
        <f t="shared" si="215"/>
        <v>174</v>
      </c>
      <c r="D6297" s="19" t="str">
        <f t="shared" si="216"/>
        <v>платежи</v>
      </c>
      <c r="E6297" s="20">
        <v>60.0</v>
      </c>
      <c r="F6297" s="21">
        <v>41.16</v>
      </c>
      <c r="G6297" s="22">
        <v>4.166666666666666</v>
      </c>
      <c r="H6297" s="21">
        <v>14.4</v>
      </c>
    </row>
    <row r="6298" ht="15.75" customHeight="1">
      <c r="A6298" s="16" t="str">
        <f t="shared" ref="A6298:B6298" si="6142">A6262</f>
        <v>июнь</v>
      </c>
      <c r="B6298" s="18">
        <f t="shared" si="6142"/>
        <v>2</v>
      </c>
      <c r="C6298" s="18">
        <f t="shared" si="215"/>
        <v>174</v>
      </c>
      <c r="D6298" s="19" t="str">
        <f t="shared" si="216"/>
        <v>платежи</v>
      </c>
      <c r="E6298" s="20">
        <v>45.5</v>
      </c>
      <c r="F6298" s="21">
        <v>31.85</v>
      </c>
      <c r="G6298" s="22">
        <v>3.446969696969697</v>
      </c>
      <c r="H6298" s="21">
        <v>13.2</v>
      </c>
    </row>
    <row r="6299" ht="15.75" customHeight="1">
      <c r="A6299" s="16" t="str">
        <f t="shared" ref="A6299:B6299" si="6143">A6263</f>
        <v>июль</v>
      </c>
      <c r="B6299" s="18">
        <f t="shared" si="6143"/>
        <v>3</v>
      </c>
      <c r="C6299" s="18">
        <f t="shared" si="215"/>
        <v>174</v>
      </c>
      <c r="D6299" s="19" t="str">
        <f t="shared" si="216"/>
        <v>платежи</v>
      </c>
      <c r="E6299" s="20">
        <v>54.0</v>
      </c>
      <c r="F6299" s="21">
        <v>37.044</v>
      </c>
      <c r="G6299" s="22">
        <v>5.0</v>
      </c>
      <c r="H6299" s="21">
        <v>10.8</v>
      </c>
    </row>
    <row r="6300" ht="15.75" customHeight="1">
      <c r="A6300" s="16" t="str">
        <f t="shared" ref="A6300:B6300" si="6144">A6264</f>
        <v>август</v>
      </c>
      <c r="B6300" s="18">
        <f t="shared" si="6144"/>
        <v>3</v>
      </c>
      <c r="C6300" s="18">
        <f t="shared" si="215"/>
        <v>174</v>
      </c>
      <c r="D6300" s="19" t="str">
        <f t="shared" si="216"/>
        <v>платежи</v>
      </c>
      <c r="E6300" s="20">
        <v>45.0</v>
      </c>
      <c r="F6300" s="21">
        <v>31.184999999999995</v>
      </c>
      <c r="G6300" s="22">
        <v>3.4090909090909087</v>
      </c>
      <c r="H6300" s="21">
        <v>13.2</v>
      </c>
    </row>
    <row r="6301" ht="15.75" customHeight="1">
      <c r="A6301" s="16" t="str">
        <f t="shared" ref="A6301:B6301" si="6145">A6265</f>
        <v>сентябрь</v>
      </c>
      <c r="B6301" s="18">
        <f t="shared" si="6145"/>
        <v>3</v>
      </c>
      <c r="C6301" s="18">
        <f t="shared" si="215"/>
        <v>174</v>
      </c>
      <c r="D6301" s="19" t="str">
        <f t="shared" si="216"/>
        <v>платежи</v>
      </c>
      <c r="E6301" s="20">
        <v>44.5</v>
      </c>
      <c r="F6301" s="21">
        <v>31.15</v>
      </c>
      <c r="G6301" s="22">
        <v>3.0902777777777777</v>
      </c>
      <c r="H6301" s="21">
        <v>14.4</v>
      </c>
    </row>
    <row r="6302" ht="15.75" customHeight="1">
      <c r="A6302" s="16" t="str">
        <f t="shared" ref="A6302:B6302" si="6146">A6266</f>
        <v>январь</v>
      </c>
      <c r="B6302" s="18">
        <f t="shared" si="6146"/>
        <v>1</v>
      </c>
      <c r="C6302" s="18">
        <f t="shared" si="215"/>
        <v>170</v>
      </c>
      <c r="D6302" s="19" t="str">
        <f t="shared" si="216"/>
        <v>Услуги</v>
      </c>
      <c r="E6302" s="20">
        <v>2.82</v>
      </c>
      <c r="F6302" s="21">
        <v>1.4523</v>
      </c>
      <c r="G6302" s="22">
        <v>0.235</v>
      </c>
      <c r="H6302" s="21">
        <v>12.0</v>
      </c>
    </row>
    <row r="6303" ht="15.75" customHeight="1">
      <c r="A6303" s="16" t="str">
        <f t="shared" ref="A6303:B6303" si="6147">A6267</f>
        <v>февраль</v>
      </c>
      <c r="B6303" s="18">
        <f t="shared" si="6147"/>
        <v>1</v>
      </c>
      <c r="C6303" s="18">
        <f t="shared" si="215"/>
        <v>170</v>
      </c>
      <c r="D6303" s="19" t="str">
        <f t="shared" si="216"/>
        <v>Услуги</v>
      </c>
      <c r="E6303" s="20">
        <v>3.54</v>
      </c>
      <c r="F6303" s="21">
        <v>1.8054</v>
      </c>
      <c r="G6303" s="22">
        <v>0.295</v>
      </c>
      <c r="H6303" s="21">
        <v>12.0</v>
      </c>
    </row>
    <row r="6304" ht="15.75" customHeight="1">
      <c r="A6304" s="16" t="str">
        <f t="shared" ref="A6304:B6304" si="6148">A6268</f>
        <v>март</v>
      </c>
      <c r="B6304" s="18">
        <f t="shared" si="6148"/>
        <v>1</v>
      </c>
      <c r="C6304" s="18">
        <f t="shared" si="215"/>
        <v>170</v>
      </c>
      <c r="D6304" s="19" t="str">
        <f t="shared" si="216"/>
        <v>Услуги</v>
      </c>
      <c r="E6304" s="20">
        <v>2.91</v>
      </c>
      <c r="F6304" s="21">
        <v>1.455</v>
      </c>
      <c r="G6304" s="22">
        <v>0.2694444444444445</v>
      </c>
      <c r="H6304" s="21">
        <v>10.8</v>
      </c>
    </row>
    <row r="6305" ht="15.75" customHeight="1">
      <c r="A6305" s="16" t="str">
        <f t="shared" ref="A6305:B6305" si="6149">A6269</f>
        <v>апрель</v>
      </c>
      <c r="B6305" s="18">
        <f t="shared" si="6149"/>
        <v>2</v>
      </c>
      <c r="C6305" s="18">
        <f t="shared" si="215"/>
        <v>170</v>
      </c>
      <c r="D6305" s="19" t="str">
        <f t="shared" si="216"/>
        <v>Услуги</v>
      </c>
      <c r="E6305" s="20">
        <v>3.6</v>
      </c>
      <c r="F6305" s="21">
        <v>1.764</v>
      </c>
      <c r="G6305" s="22">
        <v>0.25</v>
      </c>
      <c r="H6305" s="21">
        <v>14.4</v>
      </c>
    </row>
    <row r="6306" ht="15.75" customHeight="1">
      <c r="A6306" s="16" t="str">
        <f t="shared" ref="A6306:B6306" si="6150">A6270</f>
        <v>май</v>
      </c>
      <c r="B6306" s="18">
        <f t="shared" si="6150"/>
        <v>2</v>
      </c>
      <c r="C6306" s="18">
        <f t="shared" si="215"/>
        <v>170</v>
      </c>
      <c r="D6306" s="19" t="str">
        <f t="shared" si="216"/>
        <v>Услуги</v>
      </c>
      <c r="E6306" s="20">
        <v>2.55</v>
      </c>
      <c r="F6306" s="21">
        <v>1.33875</v>
      </c>
      <c r="G6306" s="22">
        <v>0.2361111111111111</v>
      </c>
      <c r="H6306" s="21">
        <v>10.8</v>
      </c>
    </row>
    <row r="6307" ht="15.75" customHeight="1">
      <c r="A6307" s="16" t="str">
        <f t="shared" ref="A6307:B6307" si="6151">A6271</f>
        <v>июнь</v>
      </c>
      <c r="B6307" s="18">
        <f t="shared" si="6151"/>
        <v>2</v>
      </c>
      <c r="C6307" s="18">
        <f t="shared" si="215"/>
        <v>170</v>
      </c>
      <c r="D6307" s="19" t="str">
        <f t="shared" si="216"/>
        <v>Услуги</v>
      </c>
      <c r="E6307" s="20">
        <v>3.57</v>
      </c>
      <c r="F6307" s="21">
        <v>1.80285</v>
      </c>
      <c r="G6307" s="22">
        <v>0.27045454545454545</v>
      </c>
      <c r="H6307" s="21">
        <v>13.2</v>
      </c>
    </row>
    <row r="6308" ht="15.75" customHeight="1">
      <c r="A6308" s="16" t="str">
        <f t="shared" ref="A6308:B6308" si="6152">A6272</f>
        <v>июль</v>
      </c>
      <c r="B6308" s="18">
        <f t="shared" si="6152"/>
        <v>3</v>
      </c>
      <c r="C6308" s="18">
        <f t="shared" si="215"/>
        <v>170</v>
      </c>
      <c r="D6308" s="19" t="str">
        <f t="shared" si="216"/>
        <v>Услуги</v>
      </c>
      <c r="E6308" s="20">
        <v>2.55</v>
      </c>
      <c r="F6308" s="21">
        <v>1.28775</v>
      </c>
      <c r="G6308" s="22">
        <v>0.21250000000000002</v>
      </c>
      <c r="H6308" s="21">
        <v>12.0</v>
      </c>
    </row>
    <row r="6309" ht="15.75" customHeight="1">
      <c r="A6309" s="16" t="str">
        <f t="shared" ref="A6309:B6309" si="6153">A6273</f>
        <v>август</v>
      </c>
      <c r="B6309" s="18">
        <f t="shared" si="6153"/>
        <v>3</v>
      </c>
      <c r="C6309" s="18">
        <f t="shared" si="215"/>
        <v>170</v>
      </c>
      <c r="D6309" s="19" t="str">
        <f t="shared" si="216"/>
        <v>Услуги</v>
      </c>
      <c r="E6309" s="20">
        <v>3.42</v>
      </c>
      <c r="F6309" s="21">
        <v>1.7442</v>
      </c>
      <c r="G6309" s="22">
        <v>0.31666666666666665</v>
      </c>
      <c r="H6309" s="21">
        <v>10.8</v>
      </c>
    </row>
    <row r="6310" ht="15.75" customHeight="1">
      <c r="A6310" s="16" t="str">
        <f t="shared" ref="A6310:B6310" si="6154">A6274</f>
        <v>сентябрь</v>
      </c>
      <c r="B6310" s="18">
        <f t="shared" si="6154"/>
        <v>3</v>
      </c>
      <c r="C6310" s="18">
        <f t="shared" si="215"/>
        <v>170</v>
      </c>
      <c r="D6310" s="19" t="str">
        <f t="shared" si="216"/>
        <v>Услуги</v>
      </c>
      <c r="E6310" s="20">
        <v>2.79</v>
      </c>
      <c r="F6310" s="21">
        <v>1.4228999999999998</v>
      </c>
      <c r="G6310" s="22">
        <v>0.23249999999999998</v>
      </c>
      <c r="H6310" s="21">
        <v>12.0</v>
      </c>
    </row>
    <row r="6311" ht="15.75" customHeight="1">
      <c r="A6311" s="16" t="str">
        <f t="shared" ref="A6311:B6311" si="6155">A6275</f>
        <v>январь</v>
      </c>
      <c r="B6311" s="18">
        <f t="shared" si="6155"/>
        <v>1</v>
      </c>
      <c r="C6311" s="18">
        <f t="shared" si="215"/>
        <v>173</v>
      </c>
      <c r="D6311" s="19" t="str">
        <f t="shared" si="216"/>
        <v>Услуги</v>
      </c>
      <c r="E6311" s="20">
        <v>2.76</v>
      </c>
      <c r="F6311" s="21">
        <v>1.38</v>
      </c>
      <c r="G6311" s="22">
        <v>0.20909090909090905</v>
      </c>
      <c r="H6311" s="21">
        <v>13.2</v>
      </c>
    </row>
    <row r="6312" ht="15.75" customHeight="1">
      <c r="A6312" s="16" t="str">
        <f t="shared" ref="A6312:B6312" si="6156">A6276</f>
        <v>февраль</v>
      </c>
      <c r="B6312" s="18">
        <f t="shared" si="6156"/>
        <v>1</v>
      </c>
      <c r="C6312" s="18">
        <f t="shared" si="215"/>
        <v>173</v>
      </c>
      <c r="D6312" s="19" t="str">
        <f t="shared" si="216"/>
        <v>Услуги</v>
      </c>
      <c r="E6312" s="20">
        <v>2.94</v>
      </c>
      <c r="F6312" s="21">
        <v>1.4553</v>
      </c>
      <c r="G6312" s="22">
        <v>0.245</v>
      </c>
      <c r="H6312" s="21">
        <v>12.0</v>
      </c>
    </row>
    <row r="6313" ht="15.75" customHeight="1">
      <c r="A6313" s="16" t="str">
        <f t="shared" ref="A6313:B6313" si="6157">A6277</f>
        <v>март</v>
      </c>
      <c r="B6313" s="18">
        <f t="shared" si="6157"/>
        <v>1</v>
      </c>
      <c r="C6313" s="18">
        <f t="shared" si="215"/>
        <v>173</v>
      </c>
      <c r="D6313" s="19" t="str">
        <f t="shared" si="216"/>
        <v>Услуги</v>
      </c>
      <c r="E6313" s="20">
        <v>2.88</v>
      </c>
      <c r="F6313" s="21">
        <v>1.44</v>
      </c>
      <c r="G6313" s="22">
        <v>0.21818181818181817</v>
      </c>
      <c r="H6313" s="21">
        <v>13.2</v>
      </c>
    </row>
    <row r="6314" ht="15.75" customHeight="1">
      <c r="A6314" s="16" t="str">
        <f t="shared" ref="A6314:B6314" si="6158">A6278</f>
        <v>апрель</v>
      </c>
      <c r="B6314" s="18">
        <f t="shared" si="6158"/>
        <v>2</v>
      </c>
      <c r="C6314" s="18">
        <f t="shared" si="215"/>
        <v>173</v>
      </c>
      <c r="D6314" s="19" t="str">
        <f t="shared" si="216"/>
        <v>Услуги</v>
      </c>
      <c r="E6314" s="20">
        <v>3.24</v>
      </c>
      <c r="F6314" s="21">
        <v>1.6686</v>
      </c>
      <c r="G6314" s="22">
        <v>0.22499999999999998</v>
      </c>
      <c r="H6314" s="21">
        <v>14.4</v>
      </c>
    </row>
    <row r="6315" ht="15.75" customHeight="1">
      <c r="A6315" s="16" t="str">
        <f t="shared" ref="A6315:B6315" si="6159">A6279</f>
        <v>май</v>
      </c>
      <c r="B6315" s="18">
        <f t="shared" si="6159"/>
        <v>2</v>
      </c>
      <c r="C6315" s="18">
        <f t="shared" si="215"/>
        <v>173</v>
      </c>
      <c r="D6315" s="19" t="str">
        <f t="shared" si="216"/>
        <v>Услуги</v>
      </c>
      <c r="E6315" s="20">
        <v>3.0</v>
      </c>
      <c r="F6315" s="21">
        <v>1.545</v>
      </c>
      <c r="G6315" s="22">
        <v>0.25</v>
      </c>
      <c r="H6315" s="21">
        <v>12.0</v>
      </c>
    </row>
    <row r="6316" ht="15.75" customHeight="1">
      <c r="A6316" s="16" t="str">
        <f t="shared" ref="A6316:B6316" si="6160">A6280</f>
        <v>июнь</v>
      </c>
      <c r="B6316" s="18">
        <f t="shared" si="6160"/>
        <v>2</v>
      </c>
      <c r="C6316" s="18">
        <f t="shared" si="215"/>
        <v>173</v>
      </c>
      <c r="D6316" s="19" t="str">
        <f t="shared" si="216"/>
        <v>Услуги</v>
      </c>
      <c r="E6316" s="20">
        <v>3.6</v>
      </c>
      <c r="F6316" s="21">
        <v>1.764</v>
      </c>
      <c r="G6316" s="22">
        <v>0.25</v>
      </c>
      <c r="H6316" s="21">
        <v>14.4</v>
      </c>
    </row>
    <row r="6317" ht="15.75" customHeight="1">
      <c r="A6317" s="16" t="str">
        <f t="shared" ref="A6317:B6317" si="6161">A6281</f>
        <v>июль</v>
      </c>
      <c r="B6317" s="18">
        <f t="shared" si="6161"/>
        <v>3</v>
      </c>
      <c r="C6317" s="18">
        <f t="shared" si="215"/>
        <v>173</v>
      </c>
      <c r="D6317" s="19" t="str">
        <f t="shared" si="216"/>
        <v>Услуги</v>
      </c>
      <c r="E6317" s="20">
        <v>2.67</v>
      </c>
      <c r="F6317" s="21">
        <v>1.29495</v>
      </c>
      <c r="G6317" s="22">
        <v>0.24722222222222223</v>
      </c>
      <c r="H6317" s="21">
        <v>10.8</v>
      </c>
    </row>
    <row r="6318" ht="15.75" customHeight="1">
      <c r="A6318" s="16" t="str">
        <f t="shared" ref="A6318:B6318" si="6162">A6282</f>
        <v>август</v>
      </c>
      <c r="B6318" s="18">
        <f t="shared" si="6162"/>
        <v>3</v>
      </c>
      <c r="C6318" s="18">
        <f t="shared" si="215"/>
        <v>173</v>
      </c>
      <c r="D6318" s="19" t="str">
        <f t="shared" si="216"/>
        <v>Услуги</v>
      </c>
      <c r="E6318" s="20">
        <v>2.64</v>
      </c>
      <c r="F6318" s="21">
        <v>1.3728</v>
      </c>
      <c r="G6318" s="22">
        <v>0.24444444444444446</v>
      </c>
      <c r="H6318" s="21">
        <v>10.8</v>
      </c>
    </row>
    <row r="6319" ht="15.75" customHeight="1">
      <c r="A6319" s="16" t="str">
        <f t="shared" ref="A6319:B6319" si="6163">A6283</f>
        <v>сентябрь</v>
      </c>
      <c r="B6319" s="18">
        <f t="shared" si="6163"/>
        <v>3</v>
      </c>
      <c r="C6319" s="18">
        <f t="shared" si="215"/>
        <v>173</v>
      </c>
      <c r="D6319" s="19" t="str">
        <f t="shared" si="216"/>
        <v>Услуги</v>
      </c>
      <c r="E6319" s="20">
        <v>2.67</v>
      </c>
      <c r="F6319" s="21">
        <v>1.32165</v>
      </c>
      <c r="G6319" s="22">
        <v>0.2022727272727273</v>
      </c>
      <c r="H6319" s="21">
        <v>13.2</v>
      </c>
    </row>
    <row r="6320" ht="15.75" customHeight="1">
      <c r="A6320" s="16" t="str">
        <f t="shared" ref="A6320:B6320" si="6164">A6284</f>
        <v>январь</v>
      </c>
      <c r="B6320" s="18">
        <f t="shared" si="6164"/>
        <v>1</v>
      </c>
      <c r="C6320" s="18">
        <f t="shared" si="215"/>
        <v>174</v>
      </c>
      <c r="D6320" s="19" t="str">
        <f t="shared" si="216"/>
        <v>телефоны и гаджеты</v>
      </c>
      <c r="E6320" s="20">
        <v>2.94</v>
      </c>
      <c r="F6320" s="21">
        <v>1.4553</v>
      </c>
      <c r="G6320" s="22">
        <v>0.22272727272727272</v>
      </c>
      <c r="H6320" s="21">
        <v>13.2</v>
      </c>
    </row>
    <row r="6321" ht="15.75" customHeight="1">
      <c r="A6321" s="16" t="str">
        <f t="shared" ref="A6321:B6321" si="6165">A6285</f>
        <v>февраль</v>
      </c>
      <c r="B6321" s="18">
        <f t="shared" si="6165"/>
        <v>1</v>
      </c>
      <c r="C6321" s="18">
        <f t="shared" si="215"/>
        <v>174</v>
      </c>
      <c r="D6321" s="19" t="str">
        <f t="shared" si="216"/>
        <v>телефоны и гаджеты</v>
      </c>
      <c r="E6321" s="20">
        <v>3.36</v>
      </c>
      <c r="F6321" s="21">
        <v>1.6968</v>
      </c>
      <c r="G6321" s="22">
        <v>0.3111111111111111</v>
      </c>
      <c r="H6321" s="21">
        <v>10.8</v>
      </c>
    </row>
    <row r="6322" ht="15.75" customHeight="1">
      <c r="A6322" s="16" t="str">
        <f t="shared" ref="A6322:B6322" si="6166">A6286</f>
        <v>март</v>
      </c>
      <c r="B6322" s="18">
        <f t="shared" si="6166"/>
        <v>1</v>
      </c>
      <c r="C6322" s="18">
        <f t="shared" si="215"/>
        <v>174</v>
      </c>
      <c r="D6322" s="19" t="str">
        <f t="shared" si="216"/>
        <v>телефоны и гаджеты</v>
      </c>
      <c r="E6322" s="20">
        <v>3.3</v>
      </c>
      <c r="F6322" s="21">
        <v>1.6994999999999998</v>
      </c>
      <c r="G6322" s="22">
        <v>0.275</v>
      </c>
      <c r="H6322" s="21">
        <v>12.0</v>
      </c>
    </row>
    <row r="6323" ht="15.75" customHeight="1">
      <c r="A6323" s="16" t="str">
        <f t="shared" ref="A6323:B6323" si="6167">A6287</f>
        <v>апрель</v>
      </c>
      <c r="B6323" s="18">
        <f t="shared" si="6167"/>
        <v>2</v>
      </c>
      <c r="C6323" s="18">
        <f t="shared" si="215"/>
        <v>174</v>
      </c>
      <c r="D6323" s="19" t="str">
        <f t="shared" si="216"/>
        <v>телефоны и гаджеты</v>
      </c>
      <c r="E6323" s="20">
        <v>2.52</v>
      </c>
      <c r="F6323" s="21">
        <v>1.3230000000000002</v>
      </c>
      <c r="G6323" s="22">
        <v>0.17500000000000002</v>
      </c>
      <c r="H6323" s="21">
        <v>14.4</v>
      </c>
    </row>
    <row r="6324" ht="15.75" customHeight="1">
      <c r="A6324" s="16" t="str">
        <f t="shared" ref="A6324:B6324" si="6168">A6288</f>
        <v>май</v>
      </c>
      <c r="B6324" s="18">
        <f t="shared" si="6168"/>
        <v>2</v>
      </c>
      <c r="C6324" s="18">
        <f t="shared" si="215"/>
        <v>174</v>
      </c>
      <c r="D6324" s="19" t="str">
        <f t="shared" si="216"/>
        <v>телефоны и гаджеты</v>
      </c>
      <c r="E6324" s="20">
        <v>3.33</v>
      </c>
      <c r="F6324" s="21">
        <v>1.6983000000000001</v>
      </c>
      <c r="G6324" s="22">
        <v>0.2775</v>
      </c>
      <c r="H6324" s="21">
        <v>12.0</v>
      </c>
    </row>
    <row r="6325" ht="15.75" customHeight="1">
      <c r="A6325" s="16" t="str">
        <f t="shared" ref="A6325:B6325" si="6169">A6289</f>
        <v>июнь</v>
      </c>
      <c r="B6325" s="18">
        <f t="shared" si="6169"/>
        <v>2</v>
      </c>
      <c r="C6325" s="18">
        <f t="shared" si="215"/>
        <v>174</v>
      </c>
      <c r="D6325" s="19" t="str">
        <f t="shared" si="216"/>
        <v>телефоны и гаджеты</v>
      </c>
      <c r="E6325" s="20">
        <v>2.64</v>
      </c>
      <c r="F6325" s="21">
        <v>1.3068</v>
      </c>
      <c r="G6325" s="22">
        <v>0.2</v>
      </c>
      <c r="H6325" s="21">
        <v>13.2</v>
      </c>
    </row>
    <row r="6326" ht="15.75" customHeight="1">
      <c r="A6326" s="16" t="str">
        <f t="shared" ref="A6326:B6326" si="6170">A6290</f>
        <v>июль</v>
      </c>
      <c r="B6326" s="18">
        <f t="shared" si="6170"/>
        <v>3</v>
      </c>
      <c r="C6326" s="18">
        <f t="shared" si="215"/>
        <v>174</v>
      </c>
      <c r="D6326" s="19" t="str">
        <f t="shared" si="216"/>
        <v>телефоны и гаджеты</v>
      </c>
      <c r="E6326" s="20">
        <v>2.97</v>
      </c>
      <c r="F6326" s="21">
        <v>1.4404499999999998</v>
      </c>
      <c r="G6326" s="22">
        <v>0.22499999999999998</v>
      </c>
      <c r="H6326" s="21">
        <v>13.2</v>
      </c>
    </row>
    <row r="6327" ht="15.75" customHeight="1">
      <c r="A6327" s="16" t="str">
        <f t="shared" ref="A6327:B6327" si="6171">A6291</f>
        <v>август</v>
      </c>
      <c r="B6327" s="18">
        <f t="shared" si="6171"/>
        <v>3</v>
      </c>
      <c r="C6327" s="18">
        <f t="shared" si="215"/>
        <v>174</v>
      </c>
      <c r="D6327" s="19" t="str">
        <f t="shared" si="216"/>
        <v>телефоны и гаджеты</v>
      </c>
      <c r="E6327" s="20">
        <v>2.52</v>
      </c>
      <c r="F6327" s="21">
        <v>1.2852000000000001</v>
      </c>
      <c r="G6327" s="22">
        <v>0.23333333333333334</v>
      </c>
      <c r="H6327" s="21">
        <v>10.8</v>
      </c>
    </row>
    <row r="6328" ht="15.75" customHeight="1">
      <c r="A6328" s="16" t="str">
        <f t="shared" ref="A6328:B6328" si="6172">A6292</f>
        <v>сентябрь</v>
      </c>
      <c r="B6328" s="18">
        <f t="shared" si="6172"/>
        <v>3</v>
      </c>
      <c r="C6328" s="18">
        <f t="shared" si="215"/>
        <v>174</v>
      </c>
      <c r="D6328" s="19" t="str">
        <f t="shared" si="216"/>
        <v>телефоны и гаджеты</v>
      </c>
      <c r="E6328" s="20">
        <v>3.48</v>
      </c>
      <c r="F6328" s="21">
        <v>1.653</v>
      </c>
      <c r="G6328" s="22">
        <v>0.2636363636363636</v>
      </c>
      <c r="H6328" s="21">
        <v>13.2</v>
      </c>
    </row>
    <row r="6329" ht="15.75" customHeight="1">
      <c r="A6329" s="16" t="str">
        <f t="shared" ref="A6329:B6329" si="6173">A6293</f>
        <v>январь</v>
      </c>
      <c r="B6329" s="18">
        <f t="shared" si="6173"/>
        <v>1</v>
      </c>
      <c r="C6329" s="18">
        <f t="shared" si="215"/>
        <v>175</v>
      </c>
      <c r="D6329" s="19" t="str">
        <f t="shared" si="216"/>
        <v>платежи</v>
      </c>
      <c r="E6329" s="20">
        <v>2.49</v>
      </c>
      <c r="F6329" s="21">
        <v>1.18275</v>
      </c>
      <c r="G6329" s="22">
        <v>0.20750000000000002</v>
      </c>
      <c r="H6329" s="21">
        <v>12.0</v>
      </c>
    </row>
    <row r="6330" ht="15.75" customHeight="1">
      <c r="A6330" s="16" t="str">
        <f t="shared" ref="A6330:B6330" si="6174">A6294</f>
        <v>февраль</v>
      </c>
      <c r="B6330" s="18">
        <f t="shared" si="6174"/>
        <v>1</v>
      </c>
      <c r="C6330" s="18">
        <f t="shared" si="215"/>
        <v>175</v>
      </c>
      <c r="D6330" s="19" t="str">
        <f t="shared" si="216"/>
        <v>платежи</v>
      </c>
      <c r="E6330" s="20">
        <v>3.42</v>
      </c>
      <c r="F6330" s="21">
        <v>1.6587</v>
      </c>
      <c r="G6330" s="22">
        <v>0.28500000000000003</v>
      </c>
      <c r="H6330" s="21">
        <v>12.0</v>
      </c>
    </row>
    <row r="6331" ht="15.75" customHeight="1">
      <c r="A6331" s="16" t="str">
        <f t="shared" ref="A6331:B6331" si="6175">A6295</f>
        <v>март</v>
      </c>
      <c r="B6331" s="18">
        <f t="shared" si="6175"/>
        <v>1</v>
      </c>
      <c r="C6331" s="18">
        <f t="shared" si="215"/>
        <v>175</v>
      </c>
      <c r="D6331" s="19" t="str">
        <f t="shared" si="216"/>
        <v>платежи</v>
      </c>
      <c r="E6331" s="20">
        <v>2.58</v>
      </c>
      <c r="F6331" s="21">
        <v>1.3029</v>
      </c>
      <c r="G6331" s="22">
        <v>0.19545454545454546</v>
      </c>
      <c r="H6331" s="21">
        <v>13.2</v>
      </c>
    </row>
    <row r="6332" ht="15.75" customHeight="1">
      <c r="A6332" s="16" t="str">
        <f t="shared" ref="A6332:B6332" si="6176">A6296</f>
        <v>апрель</v>
      </c>
      <c r="B6332" s="18">
        <f t="shared" si="6176"/>
        <v>2</v>
      </c>
      <c r="C6332" s="18">
        <f t="shared" si="215"/>
        <v>175</v>
      </c>
      <c r="D6332" s="19" t="str">
        <f t="shared" si="216"/>
        <v>платежи</v>
      </c>
      <c r="E6332" s="20">
        <v>3.45</v>
      </c>
      <c r="F6332" s="21">
        <v>1.63875</v>
      </c>
      <c r="G6332" s="22">
        <v>0.3194444444444445</v>
      </c>
      <c r="H6332" s="21">
        <v>10.8</v>
      </c>
    </row>
    <row r="6333" ht="15.75" customHeight="1">
      <c r="A6333" s="16" t="str">
        <f t="shared" ref="A6333:B6333" si="6177">A6297</f>
        <v>май</v>
      </c>
      <c r="B6333" s="18">
        <f t="shared" si="6177"/>
        <v>2</v>
      </c>
      <c r="C6333" s="18">
        <f t="shared" si="215"/>
        <v>175</v>
      </c>
      <c r="D6333" s="19" t="str">
        <f t="shared" si="216"/>
        <v>платежи</v>
      </c>
      <c r="E6333" s="20">
        <v>3.03</v>
      </c>
      <c r="F6333" s="21">
        <v>1.5453000000000001</v>
      </c>
      <c r="G6333" s="22">
        <v>0.2805555555555555</v>
      </c>
      <c r="H6333" s="21">
        <v>10.8</v>
      </c>
    </row>
    <row r="6334" ht="15.75" customHeight="1">
      <c r="A6334" s="16" t="str">
        <f t="shared" ref="A6334:B6334" si="6178">A6298</f>
        <v>июнь</v>
      </c>
      <c r="B6334" s="18">
        <f t="shared" si="6178"/>
        <v>2</v>
      </c>
      <c r="C6334" s="18">
        <f t="shared" si="215"/>
        <v>175</v>
      </c>
      <c r="D6334" s="19" t="str">
        <f t="shared" si="216"/>
        <v>платежи</v>
      </c>
      <c r="E6334" s="20">
        <v>3.36</v>
      </c>
      <c r="F6334" s="21">
        <v>1.5959999999999999</v>
      </c>
      <c r="G6334" s="22">
        <v>0.3111111111111111</v>
      </c>
      <c r="H6334" s="21">
        <v>10.8</v>
      </c>
    </row>
    <row r="6335" ht="15.75" customHeight="1">
      <c r="A6335" s="16" t="str">
        <f t="shared" ref="A6335:B6335" si="6179">A6299</f>
        <v>июль</v>
      </c>
      <c r="B6335" s="18">
        <f t="shared" si="6179"/>
        <v>3</v>
      </c>
      <c r="C6335" s="18">
        <f t="shared" si="215"/>
        <v>175</v>
      </c>
      <c r="D6335" s="19" t="str">
        <f t="shared" si="216"/>
        <v>платежи</v>
      </c>
      <c r="E6335" s="20">
        <v>2.97</v>
      </c>
      <c r="F6335" s="21">
        <v>1.4256</v>
      </c>
      <c r="G6335" s="22">
        <v>0.22499999999999998</v>
      </c>
      <c r="H6335" s="21">
        <v>13.2</v>
      </c>
    </row>
    <row r="6336" ht="15.75" customHeight="1">
      <c r="A6336" s="16" t="str">
        <f t="shared" ref="A6336:B6336" si="6180">A6300</f>
        <v>август</v>
      </c>
      <c r="B6336" s="18">
        <f t="shared" si="6180"/>
        <v>3</v>
      </c>
      <c r="C6336" s="18">
        <f t="shared" si="215"/>
        <v>175</v>
      </c>
      <c r="D6336" s="19" t="str">
        <f t="shared" si="216"/>
        <v>платежи</v>
      </c>
      <c r="E6336" s="20">
        <v>3.24</v>
      </c>
      <c r="F6336" s="21">
        <v>1.62</v>
      </c>
      <c r="G6336" s="22">
        <v>0.27</v>
      </c>
      <c r="H6336" s="21">
        <v>12.0</v>
      </c>
    </row>
    <row r="6337" ht="15.75" customHeight="1">
      <c r="A6337" s="16" t="str">
        <f t="shared" ref="A6337:B6337" si="6181">A6301</f>
        <v>сентябрь</v>
      </c>
      <c r="B6337" s="18">
        <f t="shared" si="6181"/>
        <v>3</v>
      </c>
      <c r="C6337" s="18">
        <f t="shared" si="215"/>
        <v>175</v>
      </c>
      <c r="D6337" s="19" t="str">
        <f t="shared" si="216"/>
        <v>платежи</v>
      </c>
      <c r="E6337" s="20">
        <v>3.03</v>
      </c>
      <c r="F6337" s="21">
        <v>1.56045</v>
      </c>
      <c r="G6337" s="22">
        <v>0.2525</v>
      </c>
      <c r="H6337" s="21">
        <v>12.0</v>
      </c>
    </row>
    <row r="6338" ht="15.75" customHeight="1">
      <c r="A6338" s="16" t="str">
        <f t="shared" ref="A6338:B6338" si="6182">A6302</f>
        <v>январь</v>
      </c>
      <c r="B6338" s="18">
        <f t="shared" si="6182"/>
        <v>1</v>
      </c>
      <c r="C6338" s="18">
        <f t="shared" si="215"/>
        <v>171</v>
      </c>
      <c r="D6338" s="19" t="str">
        <f t="shared" si="216"/>
        <v>Услуги</v>
      </c>
      <c r="E6338" s="20">
        <v>12.9</v>
      </c>
      <c r="F6338" s="21">
        <v>12.0099</v>
      </c>
      <c r="G6338" s="22">
        <v>1.075</v>
      </c>
      <c r="H6338" s="21">
        <v>12.0</v>
      </c>
    </row>
    <row r="6339" ht="15.75" customHeight="1">
      <c r="A6339" s="16" t="str">
        <f t="shared" ref="A6339:B6339" si="6183">A6303</f>
        <v>февраль</v>
      </c>
      <c r="B6339" s="18">
        <f t="shared" si="6183"/>
        <v>1</v>
      </c>
      <c r="C6339" s="18">
        <f t="shared" si="215"/>
        <v>171</v>
      </c>
      <c r="D6339" s="19" t="str">
        <f t="shared" si="216"/>
        <v>Услуги</v>
      </c>
      <c r="E6339" s="20">
        <v>16.2</v>
      </c>
      <c r="F6339" s="21">
        <v>15.5439</v>
      </c>
      <c r="G6339" s="22">
        <v>1.125</v>
      </c>
      <c r="H6339" s="21">
        <v>14.4</v>
      </c>
    </row>
    <row r="6340" ht="15.75" customHeight="1">
      <c r="A6340" s="16" t="str">
        <f t="shared" ref="A6340:B6340" si="6184">A6304</f>
        <v>март</v>
      </c>
      <c r="B6340" s="18">
        <f t="shared" si="6184"/>
        <v>1</v>
      </c>
      <c r="C6340" s="18">
        <f t="shared" si="215"/>
        <v>171</v>
      </c>
      <c r="D6340" s="19" t="str">
        <f t="shared" si="216"/>
        <v>Услуги</v>
      </c>
      <c r="E6340" s="20">
        <v>16.2</v>
      </c>
      <c r="F6340" s="21">
        <v>15.5439</v>
      </c>
      <c r="G6340" s="22">
        <v>1.5</v>
      </c>
      <c r="H6340" s="21">
        <v>10.8</v>
      </c>
    </row>
    <row r="6341" ht="15.75" customHeight="1">
      <c r="A6341" s="16" t="str">
        <f t="shared" ref="A6341:B6341" si="6185">A6305</f>
        <v>апрель</v>
      </c>
      <c r="B6341" s="18">
        <f t="shared" si="6185"/>
        <v>2</v>
      </c>
      <c r="C6341" s="18">
        <f t="shared" si="215"/>
        <v>171</v>
      </c>
      <c r="D6341" s="19" t="str">
        <f t="shared" si="216"/>
        <v>Услуги</v>
      </c>
      <c r="E6341" s="20">
        <v>14.1</v>
      </c>
      <c r="F6341" s="21">
        <v>13.1271</v>
      </c>
      <c r="G6341" s="22">
        <v>1.1749999999999998</v>
      </c>
      <c r="H6341" s="21">
        <v>12.0</v>
      </c>
    </row>
    <row r="6342" ht="15.75" customHeight="1">
      <c r="A6342" s="16" t="str">
        <f t="shared" ref="A6342:B6342" si="6186">A6306</f>
        <v>май</v>
      </c>
      <c r="B6342" s="18">
        <f t="shared" si="6186"/>
        <v>2</v>
      </c>
      <c r="C6342" s="18">
        <f t="shared" si="215"/>
        <v>171</v>
      </c>
      <c r="D6342" s="19" t="str">
        <f t="shared" si="216"/>
        <v>Услуги</v>
      </c>
      <c r="E6342" s="20">
        <v>15.0</v>
      </c>
      <c r="F6342" s="21">
        <v>14.25</v>
      </c>
      <c r="G6342" s="22">
        <v>1.1363636363636362</v>
      </c>
      <c r="H6342" s="21">
        <v>13.2</v>
      </c>
    </row>
    <row r="6343" ht="15.75" customHeight="1">
      <c r="A6343" s="16" t="str">
        <f t="shared" ref="A6343:B6343" si="6187">A6307</f>
        <v>июнь</v>
      </c>
      <c r="B6343" s="18">
        <f t="shared" si="6187"/>
        <v>2</v>
      </c>
      <c r="C6343" s="18">
        <f t="shared" si="215"/>
        <v>171</v>
      </c>
      <c r="D6343" s="19" t="str">
        <f t="shared" si="216"/>
        <v>Услуги</v>
      </c>
      <c r="E6343" s="20">
        <v>12.45</v>
      </c>
      <c r="F6343" s="21">
        <v>11.709224999999998</v>
      </c>
      <c r="G6343" s="22">
        <v>0.8645833333333335</v>
      </c>
      <c r="H6343" s="21">
        <v>14.4</v>
      </c>
    </row>
    <row r="6344" ht="15.75" customHeight="1">
      <c r="A6344" s="16" t="str">
        <f t="shared" ref="A6344:B6344" si="6188">A6308</f>
        <v>июль</v>
      </c>
      <c r="B6344" s="18">
        <f t="shared" si="6188"/>
        <v>3</v>
      </c>
      <c r="C6344" s="18">
        <f t="shared" si="215"/>
        <v>171</v>
      </c>
      <c r="D6344" s="19" t="str">
        <f t="shared" si="216"/>
        <v>Услуги</v>
      </c>
      <c r="E6344" s="20">
        <v>17.1</v>
      </c>
      <c r="F6344" s="21">
        <v>16.5699</v>
      </c>
      <c r="G6344" s="22">
        <v>1.5833333333333335</v>
      </c>
      <c r="H6344" s="21">
        <v>10.8</v>
      </c>
    </row>
    <row r="6345" ht="15.75" customHeight="1">
      <c r="A6345" s="16" t="str">
        <f t="shared" ref="A6345:B6345" si="6189">A6309</f>
        <v>август</v>
      </c>
      <c r="B6345" s="18">
        <f t="shared" si="6189"/>
        <v>3</v>
      </c>
      <c r="C6345" s="18">
        <f t="shared" si="215"/>
        <v>171</v>
      </c>
      <c r="D6345" s="19" t="str">
        <f t="shared" si="216"/>
        <v>Услуги</v>
      </c>
      <c r="E6345" s="20">
        <v>15.15</v>
      </c>
      <c r="F6345" s="21">
        <v>14.536425</v>
      </c>
      <c r="G6345" s="22">
        <v>1.4027777777777777</v>
      </c>
      <c r="H6345" s="21">
        <v>10.8</v>
      </c>
    </row>
    <row r="6346" ht="15.75" customHeight="1">
      <c r="A6346" s="16" t="str">
        <f t="shared" ref="A6346:B6346" si="6190">A6310</f>
        <v>сентябрь</v>
      </c>
      <c r="B6346" s="18">
        <f t="shared" si="6190"/>
        <v>3</v>
      </c>
      <c r="C6346" s="18">
        <f t="shared" si="215"/>
        <v>171</v>
      </c>
      <c r="D6346" s="19" t="str">
        <f t="shared" si="216"/>
        <v>Услуги</v>
      </c>
      <c r="E6346" s="20">
        <v>15.45</v>
      </c>
      <c r="F6346" s="21">
        <v>14.237175</v>
      </c>
      <c r="G6346" s="22">
        <v>1.4305555555555554</v>
      </c>
      <c r="H6346" s="21">
        <v>10.8</v>
      </c>
    </row>
    <row r="6347" ht="15.75" customHeight="1">
      <c r="A6347" s="16" t="str">
        <f t="shared" ref="A6347:B6347" si="6191">A6311</f>
        <v>январь</v>
      </c>
      <c r="B6347" s="18">
        <f t="shared" si="6191"/>
        <v>1</v>
      </c>
      <c r="C6347" s="18">
        <f t="shared" si="215"/>
        <v>174</v>
      </c>
      <c r="D6347" s="19" t="str">
        <f t="shared" si="216"/>
        <v>Услуги</v>
      </c>
      <c r="E6347" s="20">
        <v>15.3</v>
      </c>
      <c r="F6347" s="21">
        <v>14.535</v>
      </c>
      <c r="G6347" s="22">
        <v>1.275</v>
      </c>
      <c r="H6347" s="21">
        <v>12.0</v>
      </c>
    </row>
    <row r="6348" ht="15.75" customHeight="1">
      <c r="A6348" s="16" t="str">
        <f t="shared" ref="A6348:B6348" si="6192">A6312</f>
        <v>февраль</v>
      </c>
      <c r="B6348" s="18">
        <f t="shared" si="6192"/>
        <v>1</v>
      </c>
      <c r="C6348" s="18">
        <f t="shared" si="215"/>
        <v>174</v>
      </c>
      <c r="D6348" s="19" t="str">
        <f t="shared" si="216"/>
        <v>Услуги</v>
      </c>
      <c r="E6348" s="20">
        <v>14.25</v>
      </c>
      <c r="F6348" s="21">
        <v>13.672875</v>
      </c>
      <c r="G6348" s="22">
        <v>1.3194444444444444</v>
      </c>
      <c r="H6348" s="21">
        <v>10.8</v>
      </c>
    </row>
    <row r="6349" ht="15.75" customHeight="1">
      <c r="A6349" s="16" t="str">
        <f t="shared" ref="A6349:B6349" si="6193">A6313</f>
        <v>март</v>
      </c>
      <c r="B6349" s="18">
        <f t="shared" si="6193"/>
        <v>1</v>
      </c>
      <c r="C6349" s="18">
        <f t="shared" si="215"/>
        <v>174</v>
      </c>
      <c r="D6349" s="19" t="str">
        <f t="shared" si="216"/>
        <v>Услуги</v>
      </c>
      <c r="E6349" s="20">
        <v>14.55</v>
      </c>
      <c r="F6349" s="21">
        <v>13.960725</v>
      </c>
      <c r="G6349" s="22">
        <v>1.347222222222222</v>
      </c>
      <c r="H6349" s="21">
        <v>10.8</v>
      </c>
    </row>
    <row r="6350" ht="15.75" customHeight="1">
      <c r="A6350" s="16" t="str">
        <f t="shared" ref="A6350:B6350" si="6194">A6314</f>
        <v>апрель</v>
      </c>
      <c r="B6350" s="18">
        <f t="shared" si="6194"/>
        <v>2</v>
      </c>
      <c r="C6350" s="18">
        <f t="shared" si="215"/>
        <v>174</v>
      </c>
      <c r="D6350" s="19" t="str">
        <f t="shared" si="216"/>
        <v>Услуги</v>
      </c>
      <c r="E6350" s="20">
        <v>14.55</v>
      </c>
      <c r="F6350" s="21">
        <v>14.09895</v>
      </c>
      <c r="G6350" s="22">
        <v>1.2125</v>
      </c>
      <c r="H6350" s="21">
        <v>12.0</v>
      </c>
    </row>
    <row r="6351" ht="15.75" customHeight="1">
      <c r="A6351" s="16" t="str">
        <f t="shared" ref="A6351:B6351" si="6195">A6315</f>
        <v>май</v>
      </c>
      <c r="B6351" s="18">
        <f t="shared" si="6195"/>
        <v>2</v>
      </c>
      <c r="C6351" s="18">
        <f t="shared" si="215"/>
        <v>174</v>
      </c>
      <c r="D6351" s="19" t="str">
        <f t="shared" si="216"/>
        <v>Услуги</v>
      </c>
      <c r="E6351" s="20">
        <v>13.95</v>
      </c>
      <c r="F6351" s="21">
        <v>13.2525</v>
      </c>
      <c r="G6351" s="22">
        <v>1.2916666666666665</v>
      </c>
      <c r="H6351" s="21">
        <v>10.8</v>
      </c>
    </row>
    <row r="6352" ht="15.75" customHeight="1">
      <c r="A6352" s="16" t="str">
        <f t="shared" ref="A6352:B6352" si="6196">A6316</f>
        <v>июнь</v>
      </c>
      <c r="B6352" s="18">
        <f t="shared" si="6196"/>
        <v>2</v>
      </c>
      <c r="C6352" s="18">
        <f t="shared" si="215"/>
        <v>174</v>
      </c>
      <c r="D6352" s="19" t="str">
        <f t="shared" si="216"/>
        <v>Услуги</v>
      </c>
      <c r="E6352" s="20">
        <v>12.9</v>
      </c>
      <c r="F6352" s="21">
        <v>12.132449999999999</v>
      </c>
      <c r="G6352" s="22">
        <v>1.1944444444444444</v>
      </c>
      <c r="H6352" s="21">
        <v>10.8</v>
      </c>
    </row>
    <row r="6353" ht="15.75" customHeight="1">
      <c r="A6353" s="16" t="str">
        <f t="shared" ref="A6353:B6353" si="6197">A6317</f>
        <v>июль</v>
      </c>
      <c r="B6353" s="18">
        <f t="shared" si="6197"/>
        <v>3</v>
      </c>
      <c r="C6353" s="18">
        <f t="shared" si="215"/>
        <v>174</v>
      </c>
      <c r="D6353" s="19" t="str">
        <f t="shared" si="216"/>
        <v>Услуги</v>
      </c>
      <c r="E6353" s="20">
        <v>12.3</v>
      </c>
      <c r="F6353" s="21">
        <v>11.334449999999999</v>
      </c>
      <c r="G6353" s="22">
        <v>0.8541666666666665</v>
      </c>
      <c r="H6353" s="21">
        <v>14.4</v>
      </c>
    </row>
    <row r="6354" ht="15.75" customHeight="1">
      <c r="A6354" s="16" t="str">
        <f t="shared" ref="A6354:B6354" si="6198">A6318</f>
        <v>август</v>
      </c>
      <c r="B6354" s="18">
        <f t="shared" si="6198"/>
        <v>3</v>
      </c>
      <c r="C6354" s="18">
        <f t="shared" si="215"/>
        <v>174</v>
      </c>
      <c r="D6354" s="19" t="str">
        <f t="shared" si="216"/>
        <v>Услуги</v>
      </c>
      <c r="E6354" s="20">
        <v>13.5</v>
      </c>
      <c r="F6354" s="21">
        <v>12.69675</v>
      </c>
      <c r="G6354" s="22">
        <v>0.9375</v>
      </c>
      <c r="H6354" s="21">
        <v>14.4</v>
      </c>
    </row>
    <row r="6355" ht="15.75" customHeight="1">
      <c r="A6355" s="16" t="str">
        <f t="shared" ref="A6355:B6355" si="6199">A6319</f>
        <v>сентябрь</v>
      </c>
      <c r="B6355" s="18">
        <f t="shared" si="6199"/>
        <v>3</v>
      </c>
      <c r="C6355" s="18">
        <f t="shared" si="215"/>
        <v>174</v>
      </c>
      <c r="D6355" s="19" t="str">
        <f t="shared" si="216"/>
        <v>Услуги</v>
      </c>
      <c r="E6355" s="20">
        <v>13.05</v>
      </c>
      <c r="F6355" s="21">
        <v>12.273525</v>
      </c>
      <c r="G6355" s="22">
        <v>0.9886363636363638</v>
      </c>
      <c r="H6355" s="21">
        <v>13.2</v>
      </c>
    </row>
    <row r="6356" ht="15.75" customHeight="1">
      <c r="A6356" s="16" t="str">
        <f t="shared" ref="A6356:B6356" si="6200">A6320</f>
        <v>январь</v>
      </c>
      <c r="B6356" s="18">
        <f t="shared" si="6200"/>
        <v>1</v>
      </c>
      <c r="C6356" s="18">
        <f t="shared" si="215"/>
        <v>175</v>
      </c>
      <c r="D6356" s="19" t="str">
        <f t="shared" si="216"/>
        <v>телефоны и гаджеты</v>
      </c>
      <c r="E6356" s="20">
        <v>16.35</v>
      </c>
      <c r="F6356" s="21">
        <v>15.5325</v>
      </c>
      <c r="G6356" s="22">
        <v>1.1354166666666665</v>
      </c>
      <c r="H6356" s="21">
        <v>14.4</v>
      </c>
    </row>
    <row r="6357" ht="15.75" customHeight="1">
      <c r="A6357" s="16" t="str">
        <f t="shared" ref="A6357:B6357" si="6201">A6321</f>
        <v>февраль</v>
      </c>
      <c r="B6357" s="18">
        <f t="shared" si="6201"/>
        <v>1</v>
      </c>
      <c r="C6357" s="18">
        <f t="shared" si="215"/>
        <v>175</v>
      </c>
      <c r="D6357" s="19" t="str">
        <f t="shared" si="216"/>
        <v>телефоны и гаджеты</v>
      </c>
      <c r="E6357" s="20">
        <v>17.55</v>
      </c>
      <c r="F6357" s="21">
        <v>16.505775</v>
      </c>
      <c r="G6357" s="22">
        <v>1.3295454545454544</v>
      </c>
      <c r="H6357" s="21">
        <v>13.2</v>
      </c>
    </row>
    <row r="6358" ht="15.75" customHeight="1">
      <c r="A6358" s="16" t="str">
        <f t="shared" ref="A6358:B6358" si="6202">A6322</f>
        <v>март</v>
      </c>
      <c r="B6358" s="18">
        <f t="shared" si="6202"/>
        <v>1</v>
      </c>
      <c r="C6358" s="18">
        <f t="shared" si="215"/>
        <v>175</v>
      </c>
      <c r="D6358" s="19" t="str">
        <f t="shared" si="216"/>
        <v>телефоны и гаджеты</v>
      </c>
      <c r="E6358" s="20">
        <v>17.4</v>
      </c>
      <c r="F6358" s="21">
        <v>16.034100000000002</v>
      </c>
      <c r="G6358" s="22">
        <v>1.6111111111111112</v>
      </c>
      <c r="H6358" s="21">
        <v>10.8</v>
      </c>
    </row>
    <row r="6359" ht="15.75" customHeight="1">
      <c r="A6359" s="16" t="str">
        <f t="shared" ref="A6359:B6359" si="6203">A6323</f>
        <v>апрель</v>
      </c>
      <c r="B6359" s="18">
        <f t="shared" si="6203"/>
        <v>2</v>
      </c>
      <c r="C6359" s="18">
        <f t="shared" si="215"/>
        <v>175</v>
      </c>
      <c r="D6359" s="19" t="str">
        <f t="shared" si="216"/>
        <v>телефоны и гаджеты</v>
      </c>
      <c r="E6359" s="20">
        <v>12.45</v>
      </c>
      <c r="F6359" s="21">
        <v>11.59095</v>
      </c>
      <c r="G6359" s="22">
        <v>0.9431818181818181</v>
      </c>
      <c r="H6359" s="21">
        <v>13.2</v>
      </c>
    </row>
    <row r="6360" ht="15.75" customHeight="1">
      <c r="A6360" s="16" t="str">
        <f t="shared" ref="A6360:B6360" si="6204">A6324</f>
        <v>май</v>
      </c>
      <c r="B6360" s="18">
        <f t="shared" si="6204"/>
        <v>2</v>
      </c>
      <c r="C6360" s="18">
        <f t="shared" si="215"/>
        <v>175</v>
      </c>
      <c r="D6360" s="19" t="str">
        <f t="shared" si="216"/>
        <v>телефоны и гаджеты</v>
      </c>
      <c r="E6360" s="20">
        <v>13.05</v>
      </c>
      <c r="F6360" s="21">
        <v>12.025574999999998</v>
      </c>
      <c r="G6360" s="22">
        <v>0.90625</v>
      </c>
      <c r="H6360" s="21">
        <v>14.4</v>
      </c>
    </row>
    <row r="6361" ht="15.75" customHeight="1">
      <c r="A6361" s="16" t="str">
        <f t="shared" ref="A6361:B6361" si="6205">A6325</f>
        <v>июнь</v>
      </c>
      <c r="B6361" s="18">
        <f t="shared" si="6205"/>
        <v>2</v>
      </c>
      <c r="C6361" s="18">
        <f t="shared" si="215"/>
        <v>175</v>
      </c>
      <c r="D6361" s="19" t="str">
        <f t="shared" si="216"/>
        <v>телефоны и гаджеты</v>
      </c>
      <c r="E6361" s="20">
        <v>13.8</v>
      </c>
      <c r="F6361" s="21">
        <v>12.8478</v>
      </c>
      <c r="G6361" s="22">
        <v>1.0454545454545454</v>
      </c>
      <c r="H6361" s="21">
        <v>13.2</v>
      </c>
    </row>
    <row r="6362" ht="15.75" customHeight="1">
      <c r="A6362" s="16" t="str">
        <f t="shared" ref="A6362:B6362" si="6206">A6326</f>
        <v>июль</v>
      </c>
      <c r="B6362" s="18">
        <f t="shared" si="6206"/>
        <v>3</v>
      </c>
      <c r="C6362" s="18">
        <f t="shared" si="215"/>
        <v>175</v>
      </c>
      <c r="D6362" s="19" t="str">
        <f t="shared" si="216"/>
        <v>телефоны и гаджеты</v>
      </c>
      <c r="E6362" s="20">
        <v>13.8</v>
      </c>
      <c r="F6362" s="21">
        <v>13.2411</v>
      </c>
      <c r="G6362" s="22">
        <v>1.1500000000000001</v>
      </c>
      <c r="H6362" s="21">
        <v>12.0</v>
      </c>
    </row>
    <row r="6363" ht="15.75" customHeight="1">
      <c r="A6363" s="16" t="str">
        <f t="shared" ref="A6363:B6363" si="6207">A6327</f>
        <v>август</v>
      </c>
      <c r="B6363" s="18">
        <f t="shared" si="6207"/>
        <v>3</v>
      </c>
      <c r="C6363" s="18">
        <f t="shared" si="215"/>
        <v>175</v>
      </c>
      <c r="D6363" s="19" t="str">
        <f t="shared" si="216"/>
        <v>телефоны и гаджеты</v>
      </c>
      <c r="E6363" s="20">
        <v>12.6</v>
      </c>
      <c r="F6363" s="21">
        <v>12.2094</v>
      </c>
      <c r="G6363" s="22">
        <v>0.9545454545454546</v>
      </c>
      <c r="H6363" s="21">
        <v>13.2</v>
      </c>
    </row>
    <row r="6364" ht="15.75" customHeight="1">
      <c r="A6364" s="16" t="str">
        <f t="shared" ref="A6364:B6364" si="6208">A6328</f>
        <v>сентябрь</v>
      </c>
      <c r="B6364" s="18">
        <f t="shared" si="6208"/>
        <v>3</v>
      </c>
      <c r="C6364" s="18">
        <f t="shared" si="215"/>
        <v>175</v>
      </c>
      <c r="D6364" s="19" t="str">
        <f t="shared" si="216"/>
        <v>телефоны и гаджеты</v>
      </c>
      <c r="E6364" s="20">
        <v>17.7</v>
      </c>
      <c r="F6364" s="21">
        <v>16.64685</v>
      </c>
      <c r="G6364" s="22">
        <v>1.3409090909090908</v>
      </c>
      <c r="H6364" s="21">
        <v>13.2</v>
      </c>
    </row>
    <row r="6365" ht="15.75" customHeight="1">
      <c r="A6365" s="16" t="str">
        <f t="shared" ref="A6365:B6365" si="6209">A6329</f>
        <v>январь</v>
      </c>
      <c r="B6365" s="18">
        <f t="shared" si="6209"/>
        <v>1</v>
      </c>
      <c r="C6365" s="18">
        <f t="shared" si="215"/>
        <v>176</v>
      </c>
      <c r="D6365" s="19" t="str">
        <f t="shared" si="216"/>
        <v>платежи</v>
      </c>
      <c r="E6365" s="20">
        <v>13.35</v>
      </c>
      <c r="F6365" s="21">
        <v>12.6825</v>
      </c>
      <c r="G6365" s="22">
        <v>1.1125</v>
      </c>
      <c r="H6365" s="21">
        <v>12.0</v>
      </c>
    </row>
    <row r="6366" ht="15.75" customHeight="1">
      <c r="A6366" s="16" t="str">
        <f t="shared" ref="A6366:B6366" si="6210">A6330</f>
        <v>февраль</v>
      </c>
      <c r="B6366" s="18">
        <f t="shared" si="6210"/>
        <v>1</v>
      </c>
      <c r="C6366" s="18">
        <f t="shared" si="215"/>
        <v>176</v>
      </c>
      <c r="D6366" s="19" t="str">
        <f t="shared" si="216"/>
        <v>платежи</v>
      </c>
      <c r="E6366" s="20">
        <v>14.85</v>
      </c>
      <c r="F6366" s="21">
        <v>14.38965</v>
      </c>
      <c r="G6366" s="22">
        <v>1.2375</v>
      </c>
      <c r="H6366" s="21">
        <v>12.0</v>
      </c>
    </row>
    <row r="6367" ht="15.75" customHeight="1">
      <c r="A6367" s="16" t="str">
        <f t="shared" ref="A6367:B6367" si="6211">A6331</f>
        <v>март</v>
      </c>
      <c r="B6367" s="18">
        <f t="shared" si="6211"/>
        <v>1</v>
      </c>
      <c r="C6367" s="18">
        <f t="shared" si="215"/>
        <v>176</v>
      </c>
      <c r="D6367" s="19" t="str">
        <f t="shared" si="216"/>
        <v>платежи</v>
      </c>
      <c r="E6367" s="20">
        <v>17.4</v>
      </c>
      <c r="F6367" s="21">
        <v>16.034100000000002</v>
      </c>
      <c r="G6367" s="22">
        <v>1.3181818181818181</v>
      </c>
      <c r="H6367" s="21">
        <v>13.2</v>
      </c>
    </row>
    <row r="6368" ht="15.75" customHeight="1">
      <c r="A6368" s="16" t="str">
        <f t="shared" ref="A6368:B6368" si="6212">A6332</f>
        <v>апрель</v>
      </c>
      <c r="B6368" s="18">
        <f t="shared" si="6212"/>
        <v>2</v>
      </c>
      <c r="C6368" s="18">
        <f t="shared" si="215"/>
        <v>176</v>
      </c>
      <c r="D6368" s="19" t="str">
        <f t="shared" si="216"/>
        <v>платежи</v>
      </c>
      <c r="E6368" s="20">
        <v>13.2</v>
      </c>
      <c r="F6368" s="21">
        <v>12.790799999999999</v>
      </c>
      <c r="G6368" s="22">
        <v>0.9166666666666666</v>
      </c>
      <c r="H6368" s="21">
        <v>14.4</v>
      </c>
    </row>
    <row r="6369" ht="15.75" customHeight="1">
      <c r="A6369" s="16" t="str">
        <f t="shared" ref="A6369:B6369" si="6213">A6333</f>
        <v>май</v>
      </c>
      <c r="B6369" s="18">
        <f t="shared" si="6213"/>
        <v>2</v>
      </c>
      <c r="C6369" s="18">
        <f t="shared" si="215"/>
        <v>176</v>
      </c>
      <c r="D6369" s="19" t="str">
        <f t="shared" si="216"/>
        <v>платежи</v>
      </c>
      <c r="E6369" s="20">
        <v>13.65</v>
      </c>
      <c r="F6369" s="21">
        <v>12.837825</v>
      </c>
      <c r="G6369" s="22">
        <v>1.0340909090909092</v>
      </c>
      <c r="H6369" s="21">
        <v>13.2</v>
      </c>
    </row>
    <row r="6370" ht="15.75" customHeight="1">
      <c r="A6370" s="16" t="str">
        <f t="shared" ref="A6370:B6370" si="6214">A6334</f>
        <v>июнь</v>
      </c>
      <c r="B6370" s="18">
        <f t="shared" si="6214"/>
        <v>2</v>
      </c>
      <c r="C6370" s="18">
        <f t="shared" si="215"/>
        <v>176</v>
      </c>
      <c r="D6370" s="19" t="str">
        <f t="shared" si="216"/>
        <v>платежи</v>
      </c>
      <c r="E6370" s="20">
        <v>12.3</v>
      </c>
      <c r="F6370" s="21">
        <v>11.451300000000002</v>
      </c>
      <c r="G6370" s="22">
        <v>1.1388888888888888</v>
      </c>
      <c r="H6370" s="21">
        <v>10.8</v>
      </c>
    </row>
    <row r="6371" ht="15.75" customHeight="1">
      <c r="A6371" s="16" t="str">
        <f t="shared" ref="A6371:B6371" si="6215">A6335</f>
        <v>июль</v>
      </c>
      <c r="B6371" s="18">
        <f t="shared" si="6215"/>
        <v>3</v>
      </c>
      <c r="C6371" s="18">
        <f t="shared" si="215"/>
        <v>176</v>
      </c>
      <c r="D6371" s="19" t="str">
        <f t="shared" si="216"/>
        <v>платежи</v>
      </c>
      <c r="E6371" s="20">
        <v>16.2</v>
      </c>
      <c r="F6371" s="21">
        <v>15.697799999999999</v>
      </c>
      <c r="G6371" s="22">
        <v>1.5</v>
      </c>
      <c r="H6371" s="21">
        <v>10.8</v>
      </c>
    </row>
    <row r="6372" ht="15.75" customHeight="1">
      <c r="A6372" s="16" t="str">
        <f t="shared" ref="A6372:B6372" si="6216">A6336</f>
        <v>август</v>
      </c>
      <c r="B6372" s="18">
        <f t="shared" si="6216"/>
        <v>3</v>
      </c>
      <c r="C6372" s="18">
        <f t="shared" si="215"/>
        <v>176</v>
      </c>
      <c r="D6372" s="19" t="str">
        <f t="shared" si="216"/>
        <v>платежи</v>
      </c>
      <c r="E6372" s="20">
        <v>14.85</v>
      </c>
      <c r="F6372" s="21">
        <v>13.82535</v>
      </c>
      <c r="G6372" s="22">
        <v>1.375</v>
      </c>
      <c r="H6372" s="21">
        <v>10.8</v>
      </c>
    </row>
    <row r="6373" ht="15.75" customHeight="1">
      <c r="A6373" s="16" t="str">
        <f t="shared" ref="A6373:B6373" si="6217">A6337</f>
        <v>сентябрь</v>
      </c>
      <c r="B6373" s="18">
        <f t="shared" si="6217"/>
        <v>3</v>
      </c>
      <c r="C6373" s="18">
        <f t="shared" si="215"/>
        <v>176</v>
      </c>
      <c r="D6373" s="19" t="str">
        <f t="shared" si="216"/>
        <v>платежи</v>
      </c>
      <c r="E6373" s="20">
        <v>16.95</v>
      </c>
      <c r="F6373" s="21">
        <v>16.42455</v>
      </c>
      <c r="G6373" s="22">
        <v>1.5694444444444446</v>
      </c>
      <c r="H6373" s="21">
        <v>10.8</v>
      </c>
    </row>
    <row r="6374" ht="15.75" customHeight="1">
      <c r="A6374" s="16" t="str">
        <f t="shared" ref="A6374:B6374" si="6218">A6338</f>
        <v>январь</v>
      </c>
      <c r="B6374" s="18">
        <f t="shared" si="6218"/>
        <v>1</v>
      </c>
      <c r="C6374" s="18">
        <f t="shared" si="215"/>
        <v>172</v>
      </c>
      <c r="D6374" s="19" t="str">
        <f t="shared" si="216"/>
        <v>Услуги</v>
      </c>
      <c r="E6374" s="20">
        <v>49.0</v>
      </c>
      <c r="F6374" s="21">
        <v>36.01499999999999</v>
      </c>
      <c r="G6374" s="22">
        <v>4.537037037037037</v>
      </c>
      <c r="H6374" s="21">
        <v>10.8</v>
      </c>
    </row>
    <row r="6375" ht="15.75" customHeight="1">
      <c r="A6375" s="16" t="str">
        <f t="shared" ref="A6375:B6375" si="6219">A6339</f>
        <v>февраль</v>
      </c>
      <c r="B6375" s="18">
        <f t="shared" si="6219"/>
        <v>1</v>
      </c>
      <c r="C6375" s="18">
        <f t="shared" si="215"/>
        <v>172</v>
      </c>
      <c r="D6375" s="19" t="str">
        <f t="shared" si="216"/>
        <v>Услуги</v>
      </c>
      <c r="E6375" s="20">
        <v>56.99999999999999</v>
      </c>
      <c r="F6375" s="21">
        <v>39.9</v>
      </c>
      <c r="G6375" s="22">
        <v>4.318181818181818</v>
      </c>
      <c r="H6375" s="21">
        <v>13.2</v>
      </c>
    </row>
    <row r="6376" ht="15.75" customHeight="1">
      <c r="A6376" s="16" t="str">
        <f t="shared" ref="A6376:B6376" si="6220">A6340</f>
        <v>март</v>
      </c>
      <c r="B6376" s="18">
        <f t="shared" si="6220"/>
        <v>1</v>
      </c>
      <c r="C6376" s="18">
        <f t="shared" si="215"/>
        <v>172</v>
      </c>
      <c r="D6376" s="19" t="str">
        <f t="shared" si="216"/>
        <v>Услуги</v>
      </c>
      <c r="E6376" s="20">
        <v>52.5</v>
      </c>
      <c r="F6376" s="21">
        <v>36.75</v>
      </c>
      <c r="G6376" s="22">
        <v>3.9772727272727266</v>
      </c>
      <c r="H6376" s="21">
        <v>13.2</v>
      </c>
    </row>
    <row r="6377" ht="15.75" customHeight="1">
      <c r="A6377" s="16" t="str">
        <f t="shared" ref="A6377:B6377" si="6221">A6341</f>
        <v>апрель</v>
      </c>
      <c r="B6377" s="18">
        <f t="shared" si="6221"/>
        <v>2</v>
      </c>
      <c r="C6377" s="18">
        <f t="shared" si="215"/>
        <v>172</v>
      </c>
      <c r="D6377" s="19" t="str">
        <f t="shared" si="216"/>
        <v>Услуги</v>
      </c>
      <c r="E6377" s="20">
        <v>57.49999999999999</v>
      </c>
      <c r="F6377" s="21">
        <v>39.445</v>
      </c>
      <c r="G6377" s="22">
        <v>3.993055555555556</v>
      </c>
      <c r="H6377" s="21">
        <v>14.4</v>
      </c>
    </row>
    <row r="6378" ht="15.75" customHeight="1">
      <c r="A6378" s="16" t="str">
        <f t="shared" ref="A6378:B6378" si="6222">A6342</f>
        <v>май</v>
      </c>
      <c r="B6378" s="18">
        <f t="shared" si="6222"/>
        <v>2</v>
      </c>
      <c r="C6378" s="18">
        <f t="shared" si="215"/>
        <v>172</v>
      </c>
      <c r="D6378" s="19" t="str">
        <f t="shared" si="216"/>
        <v>Услуги</v>
      </c>
      <c r="E6378" s="20">
        <v>43.0</v>
      </c>
      <c r="F6378" s="21">
        <v>31.002999999999997</v>
      </c>
      <c r="G6378" s="22">
        <v>3.257575757575757</v>
      </c>
      <c r="H6378" s="21">
        <v>13.2</v>
      </c>
    </row>
    <row r="6379" ht="15.75" customHeight="1">
      <c r="A6379" s="16" t="str">
        <f t="shared" ref="A6379:B6379" si="6223">A6343</f>
        <v>июнь</v>
      </c>
      <c r="B6379" s="18">
        <f t="shared" si="6223"/>
        <v>2</v>
      </c>
      <c r="C6379" s="18">
        <f t="shared" si="215"/>
        <v>172</v>
      </c>
      <c r="D6379" s="19" t="str">
        <f t="shared" si="216"/>
        <v>Услуги</v>
      </c>
      <c r="E6379" s="20">
        <v>55.50000000000001</v>
      </c>
      <c r="F6379" s="21">
        <v>40.403999999999996</v>
      </c>
      <c r="G6379" s="22">
        <v>4.204545454545454</v>
      </c>
      <c r="H6379" s="21">
        <v>13.2</v>
      </c>
    </row>
    <row r="6380" ht="15.75" customHeight="1">
      <c r="A6380" s="16" t="str">
        <f t="shared" ref="A6380:B6380" si="6224">A6344</f>
        <v>июль</v>
      </c>
      <c r="B6380" s="18">
        <f t="shared" si="6224"/>
        <v>3</v>
      </c>
      <c r="C6380" s="18">
        <f t="shared" si="215"/>
        <v>172</v>
      </c>
      <c r="D6380" s="19" t="str">
        <f t="shared" si="216"/>
        <v>Услуги</v>
      </c>
      <c r="E6380" s="20">
        <v>54.50000000000001</v>
      </c>
      <c r="F6380" s="21">
        <v>36.2425</v>
      </c>
      <c r="G6380" s="22">
        <v>4.541666666666667</v>
      </c>
      <c r="H6380" s="21">
        <v>12.0</v>
      </c>
    </row>
    <row r="6381" ht="15.75" customHeight="1">
      <c r="A6381" s="16" t="str">
        <f t="shared" ref="A6381:B6381" si="6225">A6345</f>
        <v>август</v>
      </c>
      <c r="B6381" s="18">
        <f t="shared" si="6225"/>
        <v>3</v>
      </c>
      <c r="C6381" s="18">
        <f t="shared" si="215"/>
        <v>172</v>
      </c>
      <c r="D6381" s="19" t="str">
        <f t="shared" si="216"/>
        <v>Услуги</v>
      </c>
      <c r="E6381" s="20">
        <v>51.0</v>
      </c>
      <c r="F6381" s="21">
        <v>37.48499999999999</v>
      </c>
      <c r="G6381" s="22">
        <v>3.5416666666666665</v>
      </c>
      <c r="H6381" s="21">
        <v>14.4</v>
      </c>
    </row>
    <row r="6382" ht="15.75" customHeight="1">
      <c r="A6382" s="16" t="str">
        <f t="shared" ref="A6382:B6382" si="6226">A6346</f>
        <v>сентябрь</v>
      </c>
      <c r="B6382" s="18">
        <f t="shared" si="6226"/>
        <v>3</v>
      </c>
      <c r="C6382" s="18">
        <f t="shared" si="215"/>
        <v>172</v>
      </c>
      <c r="D6382" s="19" t="str">
        <f t="shared" si="216"/>
        <v>Услуги</v>
      </c>
      <c r="E6382" s="20">
        <v>48.0</v>
      </c>
      <c r="F6382" s="21">
        <v>33.93599999999999</v>
      </c>
      <c r="G6382" s="22">
        <v>3.6363636363636367</v>
      </c>
      <c r="H6382" s="21">
        <v>13.2</v>
      </c>
    </row>
    <row r="6383" ht="15.75" customHeight="1">
      <c r="A6383" s="16" t="str">
        <f t="shared" ref="A6383:B6383" si="6227">A6347</f>
        <v>январь</v>
      </c>
      <c r="B6383" s="18">
        <f t="shared" si="6227"/>
        <v>1</v>
      </c>
      <c r="C6383" s="18">
        <f t="shared" si="215"/>
        <v>175</v>
      </c>
      <c r="D6383" s="19" t="str">
        <f t="shared" si="216"/>
        <v>Услуги</v>
      </c>
      <c r="E6383" s="20">
        <v>57.49999999999999</v>
      </c>
      <c r="F6383" s="21">
        <v>40.6525</v>
      </c>
      <c r="G6383" s="22">
        <v>4.791666666666667</v>
      </c>
      <c r="H6383" s="21">
        <v>12.0</v>
      </c>
    </row>
    <row r="6384" ht="15.75" customHeight="1">
      <c r="A6384" s="16" t="str">
        <f t="shared" ref="A6384:B6384" si="6228">A6348</f>
        <v>февраль</v>
      </c>
      <c r="B6384" s="18">
        <f t="shared" si="6228"/>
        <v>1</v>
      </c>
      <c r="C6384" s="18">
        <f t="shared" si="215"/>
        <v>175</v>
      </c>
      <c r="D6384" s="19" t="str">
        <f t="shared" si="216"/>
        <v>Услуги</v>
      </c>
      <c r="E6384" s="20">
        <v>46.0</v>
      </c>
      <c r="F6384" s="21">
        <v>31.877999999999997</v>
      </c>
      <c r="G6384" s="22">
        <v>4.2592592592592595</v>
      </c>
      <c r="H6384" s="21">
        <v>10.8</v>
      </c>
    </row>
    <row r="6385" ht="15.75" customHeight="1">
      <c r="A6385" s="16" t="str">
        <f t="shared" ref="A6385:B6385" si="6229">A6349</f>
        <v>март</v>
      </c>
      <c r="B6385" s="18">
        <f t="shared" si="6229"/>
        <v>1</v>
      </c>
      <c r="C6385" s="18">
        <f t="shared" si="215"/>
        <v>175</v>
      </c>
      <c r="D6385" s="19" t="str">
        <f t="shared" si="216"/>
        <v>Услуги</v>
      </c>
      <c r="E6385" s="20">
        <v>43.5</v>
      </c>
      <c r="F6385" s="21">
        <v>28.927500000000002</v>
      </c>
      <c r="G6385" s="22">
        <v>3.295454545454545</v>
      </c>
      <c r="H6385" s="21">
        <v>13.2</v>
      </c>
    </row>
    <row r="6386" ht="15.75" customHeight="1">
      <c r="A6386" s="16" t="str">
        <f t="shared" ref="A6386:B6386" si="6230">A6350</f>
        <v>апрель</v>
      </c>
      <c r="B6386" s="18">
        <f t="shared" si="6230"/>
        <v>2</v>
      </c>
      <c r="C6386" s="18">
        <f t="shared" si="215"/>
        <v>175</v>
      </c>
      <c r="D6386" s="19" t="str">
        <f t="shared" si="216"/>
        <v>Услуги</v>
      </c>
      <c r="E6386" s="20">
        <v>52.5</v>
      </c>
      <c r="F6386" s="21">
        <v>37.8525</v>
      </c>
      <c r="G6386" s="22">
        <v>3.645833333333333</v>
      </c>
      <c r="H6386" s="21">
        <v>14.4</v>
      </c>
    </row>
    <row r="6387" ht="15.75" customHeight="1">
      <c r="A6387" s="16" t="str">
        <f t="shared" ref="A6387:B6387" si="6231">A6351</f>
        <v>май</v>
      </c>
      <c r="B6387" s="18">
        <f t="shared" si="6231"/>
        <v>2</v>
      </c>
      <c r="C6387" s="18">
        <f t="shared" si="215"/>
        <v>175</v>
      </c>
      <c r="D6387" s="19" t="str">
        <f t="shared" si="216"/>
        <v>Услуги</v>
      </c>
      <c r="E6387" s="20">
        <v>53.5</v>
      </c>
      <c r="F6387" s="21">
        <v>37.82449999999999</v>
      </c>
      <c r="G6387" s="22">
        <v>4.458333333333334</v>
      </c>
      <c r="H6387" s="21">
        <v>12.0</v>
      </c>
    </row>
    <row r="6388" ht="15.75" customHeight="1">
      <c r="A6388" s="16" t="str">
        <f t="shared" ref="A6388:B6388" si="6232">A6352</f>
        <v>июнь</v>
      </c>
      <c r="B6388" s="18">
        <f t="shared" si="6232"/>
        <v>2</v>
      </c>
      <c r="C6388" s="18">
        <f t="shared" si="215"/>
        <v>175</v>
      </c>
      <c r="D6388" s="19" t="str">
        <f t="shared" si="216"/>
        <v>Услуги</v>
      </c>
      <c r="E6388" s="20">
        <v>52.5</v>
      </c>
      <c r="F6388" s="21">
        <v>35.6475</v>
      </c>
      <c r="G6388" s="22">
        <v>3.9772727272727266</v>
      </c>
      <c r="H6388" s="21">
        <v>13.2</v>
      </c>
    </row>
    <row r="6389" ht="15.75" customHeight="1">
      <c r="A6389" s="16" t="str">
        <f t="shared" ref="A6389:B6389" si="6233">A6353</f>
        <v>июль</v>
      </c>
      <c r="B6389" s="18">
        <f t="shared" si="6233"/>
        <v>3</v>
      </c>
      <c r="C6389" s="18">
        <f t="shared" si="215"/>
        <v>175</v>
      </c>
      <c r="D6389" s="19" t="str">
        <f t="shared" si="216"/>
        <v>Услуги</v>
      </c>
      <c r="E6389" s="20">
        <v>46.5</v>
      </c>
      <c r="F6389" s="21">
        <v>31.899</v>
      </c>
      <c r="G6389" s="22">
        <v>4.305555555555555</v>
      </c>
      <c r="H6389" s="21">
        <v>10.8</v>
      </c>
    </row>
    <row r="6390" ht="15.75" customHeight="1">
      <c r="A6390" s="16" t="str">
        <f t="shared" ref="A6390:B6390" si="6234">A6354</f>
        <v>август</v>
      </c>
      <c r="B6390" s="18">
        <f t="shared" si="6234"/>
        <v>3</v>
      </c>
      <c r="C6390" s="18">
        <f t="shared" si="215"/>
        <v>175</v>
      </c>
      <c r="D6390" s="19" t="str">
        <f t="shared" si="216"/>
        <v>Услуги</v>
      </c>
      <c r="E6390" s="20">
        <v>43.0</v>
      </c>
      <c r="F6390" s="21">
        <v>29.799</v>
      </c>
      <c r="G6390" s="22">
        <v>3.981481481481482</v>
      </c>
      <c r="H6390" s="21">
        <v>10.8</v>
      </c>
    </row>
    <row r="6391" ht="15.75" customHeight="1">
      <c r="A6391" s="16" t="str">
        <f t="shared" ref="A6391:B6391" si="6235">A6355</f>
        <v>сентябрь</v>
      </c>
      <c r="B6391" s="18">
        <f t="shared" si="6235"/>
        <v>3</v>
      </c>
      <c r="C6391" s="18">
        <f t="shared" si="215"/>
        <v>175</v>
      </c>
      <c r="D6391" s="19" t="str">
        <f t="shared" si="216"/>
        <v>Услуги</v>
      </c>
      <c r="E6391" s="20">
        <v>46.5</v>
      </c>
      <c r="F6391" s="21">
        <v>31.899</v>
      </c>
      <c r="G6391" s="22">
        <v>4.305555555555555</v>
      </c>
      <c r="H6391" s="21">
        <v>10.8</v>
      </c>
    </row>
    <row r="6392" ht="15.75" customHeight="1">
      <c r="A6392" s="16" t="str">
        <f t="shared" ref="A6392:B6392" si="6236">A6356</f>
        <v>январь</v>
      </c>
      <c r="B6392" s="18">
        <f t="shared" si="6236"/>
        <v>1</v>
      </c>
      <c r="C6392" s="18">
        <f t="shared" si="215"/>
        <v>176</v>
      </c>
      <c r="D6392" s="19" t="str">
        <f t="shared" si="216"/>
        <v>телефоны и гаджеты</v>
      </c>
      <c r="E6392" s="20">
        <v>47.5</v>
      </c>
      <c r="F6392" s="21">
        <v>34.9125</v>
      </c>
      <c r="G6392" s="22">
        <v>3.298611111111111</v>
      </c>
      <c r="H6392" s="21">
        <v>14.4</v>
      </c>
    </row>
    <row r="6393" ht="15.75" customHeight="1">
      <c r="A6393" s="16" t="str">
        <f t="shared" ref="A6393:B6393" si="6237">A6357</f>
        <v>февраль</v>
      </c>
      <c r="B6393" s="18">
        <f t="shared" si="6237"/>
        <v>1</v>
      </c>
      <c r="C6393" s="18">
        <f t="shared" si="215"/>
        <v>176</v>
      </c>
      <c r="D6393" s="19" t="str">
        <f t="shared" si="216"/>
        <v>телефоны и гаджеты</v>
      </c>
      <c r="E6393" s="20">
        <v>59.5</v>
      </c>
      <c r="F6393" s="21">
        <v>42.483000000000004</v>
      </c>
      <c r="G6393" s="22">
        <v>5.5092592592592595</v>
      </c>
      <c r="H6393" s="21">
        <v>10.8</v>
      </c>
    </row>
    <row r="6394" ht="15.75" customHeight="1">
      <c r="A6394" s="16" t="str">
        <f t="shared" ref="A6394:B6394" si="6238">A6358</f>
        <v>март</v>
      </c>
      <c r="B6394" s="18">
        <f t="shared" si="6238"/>
        <v>1</v>
      </c>
      <c r="C6394" s="18">
        <f t="shared" si="215"/>
        <v>176</v>
      </c>
      <c r="D6394" s="19" t="str">
        <f t="shared" si="216"/>
        <v>телефоны и гаджеты</v>
      </c>
      <c r="E6394" s="20">
        <v>45.5</v>
      </c>
      <c r="F6394" s="21">
        <v>33.123999999999995</v>
      </c>
      <c r="G6394" s="22">
        <v>3.446969696969697</v>
      </c>
      <c r="H6394" s="21">
        <v>13.2</v>
      </c>
    </row>
    <row r="6395" ht="15.75" customHeight="1">
      <c r="A6395" s="16" t="str">
        <f t="shared" ref="A6395:B6395" si="6239">A6359</f>
        <v>апрель</v>
      </c>
      <c r="B6395" s="18">
        <f t="shared" si="6239"/>
        <v>2</v>
      </c>
      <c r="C6395" s="18">
        <f t="shared" si="215"/>
        <v>176</v>
      </c>
      <c r="D6395" s="19" t="str">
        <f t="shared" si="216"/>
        <v>телефоны и гаджеты</v>
      </c>
      <c r="E6395" s="20">
        <v>51.0</v>
      </c>
      <c r="F6395" s="21">
        <v>34.272</v>
      </c>
      <c r="G6395" s="22">
        <v>3.8636363636363633</v>
      </c>
      <c r="H6395" s="21">
        <v>13.2</v>
      </c>
    </row>
    <row r="6396" ht="15.75" customHeight="1">
      <c r="A6396" s="16" t="str">
        <f t="shared" ref="A6396:B6396" si="6240">A6360</f>
        <v>май</v>
      </c>
      <c r="B6396" s="18">
        <f t="shared" si="6240"/>
        <v>2</v>
      </c>
      <c r="C6396" s="18">
        <f t="shared" si="215"/>
        <v>176</v>
      </c>
      <c r="D6396" s="19" t="str">
        <f t="shared" si="216"/>
        <v>телефоны и гаджеты</v>
      </c>
      <c r="E6396" s="20">
        <v>57.49999999999999</v>
      </c>
      <c r="F6396" s="21">
        <v>41.86</v>
      </c>
      <c r="G6396" s="22">
        <v>5.324074074074074</v>
      </c>
      <c r="H6396" s="21">
        <v>10.8</v>
      </c>
    </row>
    <row r="6397" ht="15.75" customHeight="1">
      <c r="A6397" s="16" t="str">
        <f t="shared" ref="A6397:B6397" si="6241">A6361</f>
        <v>июнь</v>
      </c>
      <c r="B6397" s="18">
        <f t="shared" si="6241"/>
        <v>2</v>
      </c>
      <c r="C6397" s="18">
        <f t="shared" si="215"/>
        <v>176</v>
      </c>
      <c r="D6397" s="19" t="str">
        <f t="shared" si="216"/>
        <v>телефоны и гаджеты</v>
      </c>
      <c r="E6397" s="20">
        <v>60.0</v>
      </c>
      <c r="F6397" s="21">
        <v>40.32</v>
      </c>
      <c r="G6397" s="22">
        <v>5.0</v>
      </c>
      <c r="H6397" s="21">
        <v>12.0</v>
      </c>
    </row>
    <row r="6398" ht="15.75" customHeight="1">
      <c r="A6398" s="16" t="str">
        <f t="shared" ref="A6398:B6398" si="6242">A6362</f>
        <v>июль</v>
      </c>
      <c r="B6398" s="18">
        <f t="shared" si="6242"/>
        <v>3</v>
      </c>
      <c r="C6398" s="18">
        <f t="shared" si="215"/>
        <v>176</v>
      </c>
      <c r="D6398" s="19" t="str">
        <f t="shared" si="216"/>
        <v>телефоны и гаджеты</v>
      </c>
      <c r="E6398" s="20">
        <v>52.0</v>
      </c>
      <c r="F6398" s="21">
        <v>34.943999999999996</v>
      </c>
      <c r="G6398" s="22">
        <v>4.333333333333334</v>
      </c>
      <c r="H6398" s="21">
        <v>12.0</v>
      </c>
    </row>
    <row r="6399" ht="15.75" customHeight="1">
      <c r="A6399" s="16" t="str">
        <f t="shared" ref="A6399:B6399" si="6243">A6363</f>
        <v>август</v>
      </c>
      <c r="B6399" s="18">
        <f t="shared" si="6243"/>
        <v>3</v>
      </c>
      <c r="C6399" s="18">
        <f t="shared" si="215"/>
        <v>176</v>
      </c>
      <c r="D6399" s="19" t="str">
        <f t="shared" si="216"/>
        <v>телефоны и гаджеты</v>
      </c>
      <c r="E6399" s="20">
        <v>48.0</v>
      </c>
      <c r="F6399" s="21">
        <v>32.92799999999999</v>
      </c>
      <c r="G6399" s="22">
        <v>4.0</v>
      </c>
      <c r="H6399" s="21">
        <v>12.0</v>
      </c>
    </row>
    <row r="6400" ht="15.75" customHeight="1">
      <c r="A6400" s="16" t="str">
        <f t="shared" ref="A6400:B6400" si="6244">A6364</f>
        <v>сентябрь</v>
      </c>
      <c r="B6400" s="18">
        <f t="shared" si="6244"/>
        <v>3</v>
      </c>
      <c r="C6400" s="18">
        <f t="shared" si="215"/>
        <v>176</v>
      </c>
      <c r="D6400" s="19" t="str">
        <f t="shared" si="216"/>
        <v>телефоны и гаджеты</v>
      </c>
      <c r="E6400" s="20">
        <v>57.99999999999999</v>
      </c>
      <c r="F6400" s="21">
        <v>39.78799999999999</v>
      </c>
      <c r="G6400" s="22">
        <v>4.393939393939394</v>
      </c>
      <c r="H6400" s="21">
        <v>13.2</v>
      </c>
    </row>
    <row r="6401" ht="15.75" customHeight="1">
      <c r="A6401" s="16" t="str">
        <f t="shared" ref="A6401:B6401" si="6245">A6365</f>
        <v>январь</v>
      </c>
      <c r="B6401" s="18">
        <f t="shared" si="6245"/>
        <v>1</v>
      </c>
      <c r="C6401" s="18">
        <f t="shared" si="215"/>
        <v>177</v>
      </c>
      <c r="D6401" s="19" t="str">
        <f t="shared" si="216"/>
        <v>платежи</v>
      </c>
      <c r="E6401" s="20">
        <v>45.5</v>
      </c>
      <c r="F6401" s="21">
        <v>30.894499999999997</v>
      </c>
      <c r="G6401" s="22">
        <v>4.212962962962963</v>
      </c>
      <c r="H6401" s="21">
        <v>10.8</v>
      </c>
    </row>
    <row r="6402" ht="15.75" customHeight="1">
      <c r="A6402" s="16" t="str">
        <f t="shared" ref="A6402:B6402" si="6246">A6366</f>
        <v>февраль</v>
      </c>
      <c r="B6402" s="18">
        <f t="shared" si="6246"/>
        <v>1</v>
      </c>
      <c r="C6402" s="18">
        <f t="shared" si="215"/>
        <v>177</v>
      </c>
      <c r="D6402" s="19" t="str">
        <f t="shared" si="216"/>
        <v>платежи</v>
      </c>
      <c r="E6402" s="20">
        <v>40.5</v>
      </c>
      <c r="F6402" s="21">
        <v>28.35</v>
      </c>
      <c r="G6402" s="22">
        <v>2.8124999999999996</v>
      </c>
      <c r="H6402" s="21">
        <v>14.4</v>
      </c>
    </row>
    <row r="6403" ht="15.75" customHeight="1">
      <c r="A6403" s="16" t="str">
        <f t="shared" ref="A6403:B6403" si="6247">A6367</f>
        <v>март</v>
      </c>
      <c r="B6403" s="18">
        <f t="shared" si="6247"/>
        <v>1</v>
      </c>
      <c r="C6403" s="18">
        <f t="shared" si="215"/>
        <v>177</v>
      </c>
      <c r="D6403" s="19" t="str">
        <f t="shared" si="216"/>
        <v>платежи</v>
      </c>
      <c r="E6403" s="20">
        <v>56.99999999999999</v>
      </c>
      <c r="F6403" s="21">
        <v>39.102</v>
      </c>
      <c r="G6403" s="22">
        <v>4.75</v>
      </c>
      <c r="H6403" s="21">
        <v>12.0</v>
      </c>
    </row>
    <row r="6404" ht="15.75" customHeight="1">
      <c r="A6404" s="16" t="str">
        <f t="shared" ref="A6404:B6404" si="6248">A6368</f>
        <v>апрель</v>
      </c>
      <c r="B6404" s="18">
        <f t="shared" si="6248"/>
        <v>2</v>
      </c>
      <c r="C6404" s="18">
        <f t="shared" si="215"/>
        <v>177</v>
      </c>
      <c r="D6404" s="19" t="str">
        <f t="shared" si="216"/>
        <v>платежи</v>
      </c>
      <c r="E6404" s="20">
        <v>42.0</v>
      </c>
      <c r="F6404" s="21">
        <v>29.694</v>
      </c>
      <c r="G6404" s="22">
        <v>3.1818181818181817</v>
      </c>
      <c r="H6404" s="21">
        <v>13.2</v>
      </c>
    </row>
    <row r="6405" ht="15.75" customHeight="1">
      <c r="A6405" s="16" t="str">
        <f t="shared" ref="A6405:B6405" si="6249">A6369</f>
        <v>май</v>
      </c>
      <c r="B6405" s="18">
        <f t="shared" si="6249"/>
        <v>2</v>
      </c>
      <c r="C6405" s="18">
        <f t="shared" si="215"/>
        <v>177</v>
      </c>
      <c r="D6405" s="19" t="str">
        <f t="shared" si="216"/>
        <v>платежи</v>
      </c>
      <c r="E6405" s="20">
        <v>48.0</v>
      </c>
      <c r="F6405" s="21">
        <v>32.59199999999999</v>
      </c>
      <c r="G6405" s="22">
        <v>4.444444444444445</v>
      </c>
      <c r="H6405" s="21">
        <v>10.8</v>
      </c>
    </row>
    <row r="6406" ht="15.75" customHeight="1">
      <c r="A6406" s="16" t="str">
        <f t="shared" ref="A6406:B6406" si="6250">A6370</f>
        <v>июнь</v>
      </c>
      <c r="B6406" s="18">
        <f t="shared" si="6250"/>
        <v>2</v>
      </c>
      <c r="C6406" s="18">
        <f t="shared" si="215"/>
        <v>177</v>
      </c>
      <c r="D6406" s="19" t="str">
        <f t="shared" si="216"/>
        <v>платежи</v>
      </c>
      <c r="E6406" s="20">
        <v>48.0</v>
      </c>
      <c r="F6406" s="21">
        <v>32.59199999999999</v>
      </c>
      <c r="G6406" s="22">
        <v>3.3333333333333335</v>
      </c>
      <c r="H6406" s="21">
        <v>14.4</v>
      </c>
    </row>
    <row r="6407" ht="15.75" customHeight="1">
      <c r="A6407" s="16" t="str">
        <f t="shared" ref="A6407:B6407" si="6251">A6371</f>
        <v>июль</v>
      </c>
      <c r="B6407" s="18">
        <f t="shared" si="6251"/>
        <v>3</v>
      </c>
      <c r="C6407" s="18">
        <f t="shared" si="215"/>
        <v>177</v>
      </c>
      <c r="D6407" s="19" t="str">
        <f t="shared" si="216"/>
        <v>платежи</v>
      </c>
      <c r="E6407" s="20">
        <v>43.5</v>
      </c>
      <c r="F6407" s="21">
        <v>31.972499999999997</v>
      </c>
      <c r="G6407" s="22">
        <v>4.027777777777778</v>
      </c>
      <c r="H6407" s="21">
        <v>10.8</v>
      </c>
    </row>
    <row r="6408" ht="15.75" customHeight="1">
      <c r="A6408" s="16" t="str">
        <f t="shared" ref="A6408:B6408" si="6252">A6372</f>
        <v>август</v>
      </c>
      <c r="B6408" s="18">
        <f t="shared" si="6252"/>
        <v>3</v>
      </c>
      <c r="C6408" s="18">
        <f t="shared" si="215"/>
        <v>177</v>
      </c>
      <c r="D6408" s="19" t="str">
        <f t="shared" si="216"/>
        <v>платежи</v>
      </c>
      <c r="E6408" s="20">
        <v>57.99999999999999</v>
      </c>
      <c r="F6408" s="21">
        <v>41.412</v>
      </c>
      <c r="G6408" s="22">
        <v>4.393939393939394</v>
      </c>
      <c r="H6408" s="21">
        <v>13.2</v>
      </c>
    </row>
    <row r="6409" ht="15.75" customHeight="1">
      <c r="A6409" s="16" t="str">
        <f t="shared" ref="A6409:B6409" si="6253">A6373</f>
        <v>сентябрь</v>
      </c>
      <c r="B6409" s="18">
        <f t="shared" si="6253"/>
        <v>3</v>
      </c>
      <c r="C6409" s="18">
        <f t="shared" si="215"/>
        <v>177</v>
      </c>
      <c r="D6409" s="19" t="str">
        <f t="shared" si="216"/>
        <v>платежи</v>
      </c>
      <c r="E6409" s="20">
        <v>49.0</v>
      </c>
      <c r="F6409" s="21">
        <v>33.614</v>
      </c>
      <c r="G6409" s="22">
        <v>4.083333333333333</v>
      </c>
      <c r="H6409" s="21">
        <v>12.0</v>
      </c>
    </row>
    <row r="6410" ht="15.75" customHeight="1">
      <c r="A6410" s="16" t="str">
        <f t="shared" ref="A6410:B6410" si="6254">A6374</f>
        <v>январь</v>
      </c>
      <c r="B6410" s="18">
        <f t="shared" si="6254"/>
        <v>1</v>
      </c>
      <c r="C6410" s="18">
        <f t="shared" si="215"/>
        <v>173</v>
      </c>
      <c r="D6410" s="19" t="str">
        <f t="shared" si="216"/>
        <v>Услуги</v>
      </c>
      <c r="E6410" s="20">
        <v>54.0</v>
      </c>
      <c r="F6410" s="21">
        <v>38.556</v>
      </c>
      <c r="G6410" s="22">
        <v>3.75</v>
      </c>
      <c r="H6410" s="21">
        <v>14.4</v>
      </c>
    </row>
    <row r="6411" ht="15.75" customHeight="1">
      <c r="A6411" s="16" t="str">
        <f t="shared" ref="A6411:B6411" si="6255">A6375</f>
        <v>февраль</v>
      </c>
      <c r="B6411" s="18">
        <f t="shared" si="6255"/>
        <v>1</v>
      </c>
      <c r="C6411" s="18">
        <f t="shared" si="215"/>
        <v>173</v>
      </c>
      <c r="D6411" s="19" t="str">
        <f t="shared" si="216"/>
        <v>Услуги</v>
      </c>
      <c r="E6411" s="20">
        <v>50.0</v>
      </c>
      <c r="F6411" s="21">
        <v>36.05</v>
      </c>
      <c r="G6411" s="22">
        <v>3.4722222222222223</v>
      </c>
      <c r="H6411" s="21">
        <v>14.4</v>
      </c>
    </row>
    <row r="6412" ht="15.75" customHeight="1">
      <c r="A6412" s="16" t="str">
        <f t="shared" ref="A6412:B6412" si="6256">A6376</f>
        <v>март</v>
      </c>
      <c r="B6412" s="18">
        <f t="shared" si="6256"/>
        <v>1</v>
      </c>
      <c r="C6412" s="18">
        <f t="shared" si="215"/>
        <v>173</v>
      </c>
      <c r="D6412" s="19" t="str">
        <f t="shared" si="216"/>
        <v>Услуги</v>
      </c>
      <c r="E6412" s="20">
        <v>47.5</v>
      </c>
      <c r="F6412" s="21">
        <v>34.9125</v>
      </c>
      <c r="G6412" s="22">
        <v>3.298611111111111</v>
      </c>
      <c r="H6412" s="21">
        <v>14.4</v>
      </c>
    </row>
    <row r="6413" ht="15.75" customHeight="1">
      <c r="A6413" s="16" t="str">
        <f t="shared" ref="A6413:B6413" si="6257">A6377</f>
        <v>апрель</v>
      </c>
      <c r="B6413" s="18">
        <f t="shared" si="6257"/>
        <v>2</v>
      </c>
      <c r="C6413" s="18">
        <f t="shared" si="215"/>
        <v>173</v>
      </c>
      <c r="D6413" s="19" t="str">
        <f t="shared" si="216"/>
        <v>Услуги</v>
      </c>
      <c r="E6413" s="20">
        <v>51.5</v>
      </c>
      <c r="F6413" s="21">
        <v>34.9685</v>
      </c>
      <c r="G6413" s="22">
        <v>3.576388888888889</v>
      </c>
      <c r="H6413" s="21">
        <v>14.4</v>
      </c>
    </row>
    <row r="6414" ht="15.75" customHeight="1">
      <c r="A6414" s="16" t="str">
        <f t="shared" ref="A6414:B6414" si="6258">A6378</f>
        <v>май</v>
      </c>
      <c r="B6414" s="18">
        <f t="shared" si="6258"/>
        <v>2</v>
      </c>
      <c r="C6414" s="18">
        <f t="shared" si="215"/>
        <v>173</v>
      </c>
      <c r="D6414" s="19" t="str">
        <f t="shared" si="216"/>
        <v>Услуги</v>
      </c>
      <c r="E6414" s="20">
        <v>46.5</v>
      </c>
      <c r="F6414" s="21">
        <v>32.55</v>
      </c>
      <c r="G6414" s="22">
        <v>4.305555555555555</v>
      </c>
      <c r="H6414" s="21">
        <v>10.8</v>
      </c>
    </row>
    <row r="6415" ht="15.75" customHeight="1">
      <c r="A6415" s="16" t="str">
        <f t="shared" ref="A6415:B6415" si="6259">A6379</f>
        <v>июнь</v>
      </c>
      <c r="B6415" s="18">
        <f t="shared" si="6259"/>
        <v>2</v>
      </c>
      <c r="C6415" s="18">
        <f t="shared" si="215"/>
        <v>173</v>
      </c>
      <c r="D6415" s="19" t="str">
        <f t="shared" si="216"/>
        <v>Услуги</v>
      </c>
      <c r="E6415" s="20">
        <v>52.0</v>
      </c>
      <c r="F6415" s="21">
        <v>37.128</v>
      </c>
      <c r="G6415" s="22">
        <v>3.93939393939394</v>
      </c>
      <c r="H6415" s="21">
        <v>13.2</v>
      </c>
    </row>
    <row r="6416" ht="15.75" customHeight="1">
      <c r="A6416" s="16" t="str">
        <f t="shared" ref="A6416:B6416" si="6260">A6380</f>
        <v>июль</v>
      </c>
      <c r="B6416" s="18">
        <f t="shared" si="6260"/>
        <v>3</v>
      </c>
      <c r="C6416" s="18">
        <f t="shared" si="215"/>
        <v>173</v>
      </c>
      <c r="D6416" s="19" t="str">
        <f t="shared" si="216"/>
        <v>Услуги</v>
      </c>
      <c r="E6416" s="20">
        <v>53.0</v>
      </c>
      <c r="F6416" s="21">
        <v>37.84199999999999</v>
      </c>
      <c r="G6416" s="22">
        <v>4.907407407407407</v>
      </c>
      <c r="H6416" s="21">
        <v>10.8</v>
      </c>
    </row>
    <row r="6417" ht="15.75" customHeight="1">
      <c r="A6417" s="16" t="str">
        <f t="shared" ref="A6417:B6417" si="6261">A6381</f>
        <v>август</v>
      </c>
      <c r="B6417" s="18">
        <f t="shared" si="6261"/>
        <v>3</v>
      </c>
      <c r="C6417" s="18">
        <f t="shared" si="215"/>
        <v>173</v>
      </c>
      <c r="D6417" s="19" t="str">
        <f t="shared" si="216"/>
        <v>Услуги</v>
      </c>
      <c r="E6417" s="20">
        <v>45.0</v>
      </c>
      <c r="F6417" s="21">
        <v>30.555</v>
      </c>
      <c r="G6417" s="22">
        <v>3.75</v>
      </c>
      <c r="H6417" s="21">
        <v>12.0</v>
      </c>
    </row>
    <row r="6418" ht="15.75" customHeight="1">
      <c r="A6418" s="16" t="str">
        <f t="shared" ref="A6418:B6418" si="6262">A6382</f>
        <v>сентябрь</v>
      </c>
      <c r="B6418" s="18">
        <f t="shared" si="6262"/>
        <v>3</v>
      </c>
      <c r="C6418" s="18">
        <f t="shared" si="215"/>
        <v>173</v>
      </c>
      <c r="D6418" s="19" t="str">
        <f t="shared" si="216"/>
        <v>Услуги</v>
      </c>
      <c r="E6418" s="20">
        <v>59.5</v>
      </c>
      <c r="F6418" s="21">
        <v>40.400499999999994</v>
      </c>
      <c r="G6418" s="22">
        <v>5.5092592592592595</v>
      </c>
      <c r="H6418" s="21">
        <v>10.8</v>
      </c>
    </row>
    <row r="6419" ht="15.75" customHeight="1">
      <c r="A6419" s="16" t="str">
        <f t="shared" ref="A6419:B6419" si="6263">A6383</f>
        <v>январь</v>
      </c>
      <c r="B6419" s="18">
        <f t="shared" si="6263"/>
        <v>1</v>
      </c>
      <c r="C6419" s="18">
        <f t="shared" si="215"/>
        <v>176</v>
      </c>
      <c r="D6419" s="19" t="str">
        <f t="shared" si="216"/>
        <v>Услуги</v>
      </c>
      <c r="E6419" s="20">
        <v>46.0</v>
      </c>
      <c r="F6419" s="21">
        <v>33.809999999999995</v>
      </c>
      <c r="G6419" s="22">
        <v>3.194444444444444</v>
      </c>
      <c r="H6419" s="21">
        <v>14.4</v>
      </c>
    </row>
    <row r="6420" ht="15.75" customHeight="1">
      <c r="A6420" s="16" t="str">
        <f t="shared" ref="A6420:B6420" si="6264">A6384</f>
        <v>февраль</v>
      </c>
      <c r="B6420" s="18">
        <f t="shared" si="6264"/>
        <v>1</v>
      </c>
      <c r="C6420" s="18">
        <f t="shared" si="215"/>
        <v>176</v>
      </c>
      <c r="D6420" s="19" t="str">
        <f t="shared" si="216"/>
        <v>Услуги</v>
      </c>
      <c r="E6420" s="20">
        <v>56.99999999999999</v>
      </c>
      <c r="F6420" s="21">
        <v>39.501</v>
      </c>
      <c r="G6420" s="22">
        <v>4.318181818181818</v>
      </c>
      <c r="H6420" s="21">
        <v>13.2</v>
      </c>
    </row>
    <row r="6421" ht="15.75" customHeight="1">
      <c r="A6421" s="16" t="str">
        <f t="shared" ref="A6421:B6421" si="6265">A6385</f>
        <v>март</v>
      </c>
      <c r="B6421" s="18">
        <f t="shared" si="6265"/>
        <v>1</v>
      </c>
      <c r="C6421" s="18">
        <f t="shared" si="215"/>
        <v>176</v>
      </c>
      <c r="D6421" s="19" t="str">
        <f t="shared" si="216"/>
        <v>Услуги</v>
      </c>
      <c r="E6421" s="20">
        <v>50.5</v>
      </c>
      <c r="F6421" s="21">
        <v>35.349999999999994</v>
      </c>
      <c r="G6421" s="22">
        <v>4.6759259259259265</v>
      </c>
      <c r="H6421" s="21">
        <v>10.8</v>
      </c>
    </row>
    <row r="6422" ht="15.75" customHeight="1">
      <c r="A6422" s="16" t="str">
        <f t="shared" ref="A6422:B6422" si="6266">A6386</f>
        <v>апрель</v>
      </c>
      <c r="B6422" s="18">
        <f t="shared" si="6266"/>
        <v>2</v>
      </c>
      <c r="C6422" s="18">
        <f t="shared" si="215"/>
        <v>176</v>
      </c>
      <c r="D6422" s="19" t="str">
        <f t="shared" si="216"/>
        <v>Услуги</v>
      </c>
      <c r="E6422" s="20">
        <v>49.5</v>
      </c>
      <c r="F6422" s="21">
        <v>34.3035</v>
      </c>
      <c r="G6422" s="22">
        <v>3.4375000000000004</v>
      </c>
      <c r="H6422" s="21">
        <v>14.4</v>
      </c>
    </row>
    <row r="6423" ht="15.75" customHeight="1">
      <c r="A6423" s="16" t="str">
        <f t="shared" ref="A6423:B6423" si="6267">A6387</f>
        <v>май</v>
      </c>
      <c r="B6423" s="18">
        <f t="shared" si="6267"/>
        <v>2</v>
      </c>
      <c r="C6423" s="18">
        <f t="shared" si="215"/>
        <v>176</v>
      </c>
      <c r="D6423" s="19" t="str">
        <f t="shared" si="216"/>
        <v>Услуги</v>
      </c>
      <c r="E6423" s="20">
        <v>45.0</v>
      </c>
      <c r="F6423" s="21">
        <v>32.76</v>
      </c>
      <c r="G6423" s="22">
        <v>3.4090909090909087</v>
      </c>
      <c r="H6423" s="21">
        <v>13.2</v>
      </c>
    </row>
    <row r="6424" ht="15.75" customHeight="1">
      <c r="A6424" s="16" t="str">
        <f t="shared" ref="A6424:B6424" si="6268">A6388</f>
        <v>июнь</v>
      </c>
      <c r="B6424" s="18">
        <f t="shared" si="6268"/>
        <v>2</v>
      </c>
      <c r="C6424" s="18">
        <f t="shared" si="215"/>
        <v>176</v>
      </c>
      <c r="D6424" s="19" t="str">
        <f t="shared" si="216"/>
        <v>Услуги</v>
      </c>
      <c r="E6424" s="20">
        <v>53.5</v>
      </c>
      <c r="F6424" s="21">
        <v>37.0755</v>
      </c>
      <c r="G6424" s="22">
        <v>4.053030303030303</v>
      </c>
      <c r="H6424" s="21">
        <v>13.2</v>
      </c>
    </row>
    <row r="6425" ht="15.75" customHeight="1">
      <c r="A6425" s="16" t="str">
        <f t="shared" ref="A6425:B6425" si="6269">A6389</f>
        <v>июль</v>
      </c>
      <c r="B6425" s="18">
        <f t="shared" si="6269"/>
        <v>3</v>
      </c>
      <c r="C6425" s="18">
        <f t="shared" si="215"/>
        <v>176</v>
      </c>
      <c r="D6425" s="19" t="str">
        <f t="shared" si="216"/>
        <v>Услуги</v>
      </c>
      <c r="E6425" s="20">
        <v>51.5</v>
      </c>
      <c r="F6425" s="21">
        <v>37.131499999999996</v>
      </c>
      <c r="G6425" s="22">
        <v>4.291666666666666</v>
      </c>
      <c r="H6425" s="21">
        <v>12.0</v>
      </c>
    </row>
    <row r="6426" ht="15.75" customHeight="1">
      <c r="A6426" s="16" t="str">
        <f t="shared" ref="A6426:B6426" si="6270">A6390</f>
        <v>август</v>
      </c>
      <c r="B6426" s="18">
        <f t="shared" si="6270"/>
        <v>3</v>
      </c>
      <c r="C6426" s="18">
        <f t="shared" si="215"/>
        <v>176</v>
      </c>
      <c r="D6426" s="19" t="str">
        <f t="shared" si="216"/>
        <v>Услуги</v>
      </c>
      <c r="E6426" s="20">
        <v>56.00000000000001</v>
      </c>
      <c r="F6426" s="21">
        <v>40.376</v>
      </c>
      <c r="G6426" s="22">
        <v>4.666666666666667</v>
      </c>
      <c r="H6426" s="21">
        <v>12.0</v>
      </c>
    </row>
    <row r="6427" ht="15.75" customHeight="1">
      <c r="A6427" s="16" t="str">
        <f t="shared" ref="A6427:B6427" si="6271">A6391</f>
        <v>сентябрь</v>
      </c>
      <c r="B6427" s="18">
        <f t="shared" si="6271"/>
        <v>3</v>
      </c>
      <c r="C6427" s="18">
        <f t="shared" si="215"/>
        <v>176</v>
      </c>
      <c r="D6427" s="19" t="str">
        <f t="shared" si="216"/>
        <v>Услуги</v>
      </c>
      <c r="E6427" s="20">
        <v>54.50000000000001</v>
      </c>
      <c r="F6427" s="21">
        <v>36.623999999999995</v>
      </c>
      <c r="G6427" s="22">
        <v>4.541666666666667</v>
      </c>
      <c r="H6427" s="21">
        <v>12.0</v>
      </c>
    </row>
    <row r="6428" ht="15.75" customHeight="1">
      <c r="A6428" s="16" t="str">
        <f t="shared" ref="A6428:B6428" si="6272">A6392</f>
        <v>январь</v>
      </c>
      <c r="B6428" s="18">
        <f t="shared" si="6272"/>
        <v>1</v>
      </c>
      <c r="C6428" s="18">
        <f t="shared" si="215"/>
        <v>177</v>
      </c>
      <c r="D6428" s="19" t="str">
        <f t="shared" si="216"/>
        <v>телефоны и гаджеты</v>
      </c>
      <c r="E6428" s="20">
        <v>60.0</v>
      </c>
      <c r="F6428" s="21">
        <v>42.0</v>
      </c>
      <c r="G6428" s="22">
        <v>5.555555555555556</v>
      </c>
      <c r="H6428" s="21">
        <v>10.8</v>
      </c>
    </row>
    <row r="6429" ht="15.75" customHeight="1">
      <c r="A6429" s="16" t="str">
        <f t="shared" ref="A6429:B6429" si="6273">A6393</f>
        <v>февраль</v>
      </c>
      <c r="B6429" s="18">
        <f t="shared" si="6273"/>
        <v>1</v>
      </c>
      <c r="C6429" s="18">
        <f t="shared" si="215"/>
        <v>177</v>
      </c>
      <c r="D6429" s="19" t="str">
        <f t="shared" si="216"/>
        <v>телефоны и гаджеты</v>
      </c>
      <c r="E6429" s="20">
        <v>41.0</v>
      </c>
      <c r="F6429" s="21">
        <v>29.561</v>
      </c>
      <c r="G6429" s="22">
        <v>3.7962962962962967</v>
      </c>
      <c r="H6429" s="21">
        <v>10.8</v>
      </c>
    </row>
    <row r="6430" ht="15.75" customHeight="1">
      <c r="A6430" s="16" t="str">
        <f t="shared" ref="A6430:B6430" si="6274">A6394</f>
        <v>март</v>
      </c>
      <c r="B6430" s="18">
        <f t="shared" si="6274"/>
        <v>1</v>
      </c>
      <c r="C6430" s="18">
        <f t="shared" si="215"/>
        <v>177</v>
      </c>
      <c r="D6430" s="19" t="str">
        <f t="shared" si="216"/>
        <v>телефоны и гаджеты</v>
      </c>
      <c r="E6430" s="20">
        <v>60.0</v>
      </c>
      <c r="F6430" s="21">
        <v>41.16</v>
      </c>
      <c r="G6430" s="22">
        <v>4.166666666666666</v>
      </c>
      <c r="H6430" s="21">
        <v>14.4</v>
      </c>
    </row>
    <row r="6431" ht="15.75" customHeight="1">
      <c r="A6431" s="16" t="str">
        <f t="shared" ref="A6431:B6431" si="6275">A6395</f>
        <v>апрель</v>
      </c>
      <c r="B6431" s="18">
        <f t="shared" si="6275"/>
        <v>2</v>
      </c>
      <c r="C6431" s="18">
        <f t="shared" si="215"/>
        <v>177</v>
      </c>
      <c r="D6431" s="19" t="str">
        <f t="shared" si="216"/>
        <v>телефоны и гаджеты</v>
      </c>
      <c r="E6431" s="20">
        <v>52.5</v>
      </c>
      <c r="F6431" s="21">
        <v>38.22</v>
      </c>
      <c r="G6431" s="22">
        <v>3.9772727272727266</v>
      </c>
      <c r="H6431" s="21">
        <v>13.2</v>
      </c>
    </row>
    <row r="6432" ht="15.75" customHeight="1">
      <c r="A6432" s="16" t="str">
        <f t="shared" ref="A6432:B6432" si="6276">A6396</f>
        <v>май</v>
      </c>
      <c r="B6432" s="18">
        <f t="shared" si="6276"/>
        <v>2</v>
      </c>
      <c r="C6432" s="18">
        <f t="shared" si="215"/>
        <v>177</v>
      </c>
      <c r="D6432" s="19" t="str">
        <f t="shared" si="216"/>
        <v>телефоны и гаджеты</v>
      </c>
      <c r="E6432" s="20">
        <v>57.99999999999999</v>
      </c>
      <c r="F6432" s="21">
        <v>42.62999999999999</v>
      </c>
      <c r="G6432" s="22">
        <v>4.027777777777778</v>
      </c>
      <c r="H6432" s="21">
        <v>14.4</v>
      </c>
    </row>
    <row r="6433" ht="15.75" customHeight="1">
      <c r="A6433" s="16" t="str">
        <f t="shared" ref="A6433:B6433" si="6277">A6397</f>
        <v>июнь</v>
      </c>
      <c r="B6433" s="18">
        <f t="shared" si="6277"/>
        <v>2</v>
      </c>
      <c r="C6433" s="18">
        <f t="shared" si="215"/>
        <v>177</v>
      </c>
      <c r="D6433" s="19" t="str">
        <f t="shared" si="216"/>
        <v>телефоны и гаджеты</v>
      </c>
      <c r="E6433" s="20">
        <v>49.0</v>
      </c>
      <c r="F6433" s="21">
        <v>35.32899999999999</v>
      </c>
      <c r="G6433" s="22">
        <v>4.083333333333333</v>
      </c>
      <c r="H6433" s="21">
        <v>12.0</v>
      </c>
    </row>
    <row r="6434" ht="15.75" customHeight="1">
      <c r="A6434" s="16" t="str">
        <f t="shared" ref="A6434:B6434" si="6278">A6398</f>
        <v>июль</v>
      </c>
      <c r="B6434" s="18">
        <f t="shared" si="6278"/>
        <v>3</v>
      </c>
      <c r="C6434" s="18">
        <f t="shared" si="215"/>
        <v>177</v>
      </c>
      <c r="D6434" s="19" t="str">
        <f t="shared" si="216"/>
        <v>телефоны и гаджеты</v>
      </c>
      <c r="E6434" s="20">
        <v>44.5</v>
      </c>
      <c r="F6434" s="21">
        <v>29.5925</v>
      </c>
      <c r="G6434" s="22">
        <v>3.0902777777777777</v>
      </c>
      <c r="H6434" s="21">
        <v>14.4</v>
      </c>
    </row>
    <row r="6435" ht="15.75" customHeight="1">
      <c r="A6435" s="16" t="str">
        <f t="shared" ref="A6435:B6435" si="6279">A6399</f>
        <v>август</v>
      </c>
      <c r="B6435" s="18">
        <f t="shared" si="6279"/>
        <v>3</v>
      </c>
      <c r="C6435" s="18">
        <f t="shared" si="215"/>
        <v>177</v>
      </c>
      <c r="D6435" s="19" t="str">
        <f t="shared" si="216"/>
        <v>телефоны и гаджеты</v>
      </c>
      <c r="E6435" s="20">
        <v>41.5</v>
      </c>
      <c r="F6435" s="21">
        <v>30.502499999999994</v>
      </c>
      <c r="G6435" s="22">
        <v>3.8425925925925926</v>
      </c>
      <c r="H6435" s="21">
        <v>10.8</v>
      </c>
    </row>
    <row r="6436" ht="15.75" customHeight="1">
      <c r="A6436" s="16" t="str">
        <f t="shared" ref="A6436:B6436" si="6280">A6400</f>
        <v>сентябрь</v>
      </c>
      <c r="B6436" s="18">
        <f t="shared" si="6280"/>
        <v>3</v>
      </c>
      <c r="C6436" s="18">
        <f t="shared" si="215"/>
        <v>177</v>
      </c>
      <c r="D6436" s="19" t="str">
        <f t="shared" si="216"/>
        <v>телефоны и гаджеты</v>
      </c>
      <c r="E6436" s="20">
        <v>53.5</v>
      </c>
      <c r="F6436" s="21">
        <v>38.199</v>
      </c>
      <c r="G6436" s="22">
        <v>4.458333333333334</v>
      </c>
      <c r="H6436" s="21">
        <v>12.0</v>
      </c>
    </row>
    <row r="6437" ht="15.75" customHeight="1">
      <c r="A6437" s="16" t="str">
        <f t="shared" ref="A6437:B6437" si="6281">A6401</f>
        <v>январь</v>
      </c>
      <c r="B6437" s="18">
        <f t="shared" si="6281"/>
        <v>1</v>
      </c>
      <c r="C6437" s="18">
        <f t="shared" si="215"/>
        <v>178</v>
      </c>
      <c r="D6437" s="19" t="str">
        <f t="shared" si="216"/>
        <v>платежи</v>
      </c>
      <c r="E6437" s="20">
        <v>57.49999999999999</v>
      </c>
      <c r="F6437" s="21">
        <v>38.2375</v>
      </c>
      <c r="G6437" s="22">
        <v>4.356060606060606</v>
      </c>
      <c r="H6437" s="21">
        <v>13.2</v>
      </c>
    </row>
    <row r="6438" ht="15.75" customHeight="1">
      <c r="A6438" s="16" t="str">
        <f t="shared" ref="A6438:B6438" si="6282">A6402</f>
        <v>февраль</v>
      </c>
      <c r="B6438" s="18">
        <f t="shared" si="6282"/>
        <v>1</v>
      </c>
      <c r="C6438" s="18">
        <f t="shared" si="215"/>
        <v>178</v>
      </c>
      <c r="D6438" s="19" t="str">
        <f t="shared" si="216"/>
        <v>платежи</v>
      </c>
      <c r="E6438" s="20">
        <v>47.5</v>
      </c>
      <c r="F6438" s="21">
        <v>33.5825</v>
      </c>
      <c r="G6438" s="22">
        <v>3.958333333333333</v>
      </c>
      <c r="H6438" s="21">
        <v>12.0</v>
      </c>
    </row>
    <row r="6439" ht="15.75" customHeight="1">
      <c r="A6439" s="16" t="str">
        <f t="shared" ref="A6439:B6439" si="6283">A6403</f>
        <v>март</v>
      </c>
      <c r="B6439" s="18">
        <f t="shared" si="6283"/>
        <v>1</v>
      </c>
      <c r="C6439" s="18">
        <f t="shared" si="215"/>
        <v>178</v>
      </c>
      <c r="D6439" s="19" t="str">
        <f t="shared" si="216"/>
        <v>платежи</v>
      </c>
      <c r="E6439" s="20">
        <v>46.5</v>
      </c>
      <c r="F6439" s="21">
        <v>32.55</v>
      </c>
      <c r="G6439" s="22">
        <v>4.305555555555555</v>
      </c>
      <c r="H6439" s="21">
        <v>10.8</v>
      </c>
    </row>
    <row r="6440" ht="15.75" customHeight="1">
      <c r="A6440" s="16" t="str">
        <f t="shared" ref="A6440:B6440" si="6284">A6404</f>
        <v>апрель</v>
      </c>
      <c r="B6440" s="18">
        <f t="shared" si="6284"/>
        <v>2</v>
      </c>
      <c r="C6440" s="18">
        <f t="shared" si="215"/>
        <v>178</v>
      </c>
      <c r="D6440" s="19" t="str">
        <f t="shared" si="216"/>
        <v>платежи</v>
      </c>
      <c r="E6440" s="20">
        <v>52.5</v>
      </c>
      <c r="F6440" s="21">
        <v>37.1175</v>
      </c>
      <c r="G6440" s="22">
        <v>3.9772727272727266</v>
      </c>
      <c r="H6440" s="21">
        <v>13.2</v>
      </c>
    </row>
    <row r="6441" ht="15.75" customHeight="1">
      <c r="A6441" s="16" t="str">
        <f t="shared" ref="A6441:B6441" si="6285">A6405</f>
        <v>май</v>
      </c>
      <c r="B6441" s="18">
        <f t="shared" si="6285"/>
        <v>2</v>
      </c>
      <c r="C6441" s="18">
        <f t="shared" si="215"/>
        <v>178</v>
      </c>
      <c r="D6441" s="19" t="str">
        <f t="shared" si="216"/>
        <v>платежи</v>
      </c>
      <c r="E6441" s="20">
        <v>48.5</v>
      </c>
      <c r="F6441" s="21">
        <v>34.96849999999999</v>
      </c>
      <c r="G6441" s="22">
        <v>3.6742424242424243</v>
      </c>
      <c r="H6441" s="21">
        <v>13.2</v>
      </c>
    </row>
    <row r="6442" ht="15.75" customHeight="1">
      <c r="A6442" s="16" t="str">
        <f t="shared" ref="A6442:B6442" si="6286">A6406</f>
        <v>июнь</v>
      </c>
      <c r="B6442" s="18">
        <f t="shared" si="6286"/>
        <v>2</v>
      </c>
      <c r="C6442" s="18">
        <f t="shared" si="215"/>
        <v>178</v>
      </c>
      <c r="D6442" s="19" t="str">
        <f t="shared" si="216"/>
        <v>платежи</v>
      </c>
      <c r="E6442" s="20">
        <v>40.0</v>
      </c>
      <c r="F6442" s="21">
        <v>26.6</v>
      </c>
      <c r="G6442" s="22">
        <v>3.7037037037037033</v>
      </c>
      <c r="H6442" s="21">
        <v>10.8</v>
      </c>
    </row>
    <row r="6443" ht="15.75" customHeight="1">
      <c r="A6443" s="16" t="str">
        <f t="shared" ref="A6443:B6443" si="6287">A6407</f>
        <v>июль</v>
      </c>
      <c r="B6443" s="18">
        <f t="shared" si="6287"/>
        <v>3</v>
      </c>
      <c r="C6443" s="18">
        <f t="shared" si="215"/>
        <v>178</v>
      </c>
      <c r="D6443" s="19" t="str">
        <f t="shared" si="216"/>
        <v>платежи</v>
      </c>
      <c r="E6443" s="20">
        <v>41.0</v>
      </c>
      <c r="F6443" s="21">
        <v>29.847999999999995</v>
      </c>
      <c r="G6443" s="22">
        <v>2.8472222222222223</v>
      </c>
      <c r="H6443" s="21">
        <v>14.4</v>
      </c>
    </row>
    <row r="6444" ht="15.75" customHeight="1">
      <c r="A6444" s="16" t="str">
        <f t="shared" ref="A6444:B6444" si="6288">A6408</f>
        <v>август</v>
      </c>
      <c r="B6444" s="18">
        <f t="shared" si="6288"/>
        <v>3</v>
      </c>
      <c r="C6444" s="18">
        <f t="shared" si="215"/>
        <v>178</v>
      </c>
      <c r="D6444" s="19" t="str">
        <f t="shared" si="216"/>
        <v>платежи</v>
      </c>
      <c r="E6444" s="20">
        <v>43.0</v>
      </c>
      <c r="F6444" s="21">
        <v>28.595</v>
      </c>
      <c r="G6444" s="22">
        <v>3.5833333333333335</v>
      </c>
      <c r="H6444" s="21">
        <v>12.0</v>
      </c>
    </row>
    <row r="6445" ht="15.75" customHeight="1">
      <c r="A6445" s="16" t="str">
        <f t="shared" ref="A6445:B6445" si="6289">A6409</f>
        <v>сентябрь</v>
      </c>
      <c r="B6445" s="18">
        <f t="shared" si="6289"/>
        <v>3</v>
      </c>
      <c r="C6445" s="18">
        <f t="shared" si="215"/>
        <v>178</v>
      </c>
      <c r="D6445" s="19" t="str">
        <f t="shared" si="216"/>
        <v>платежи</v>
      </c>
      <c r="E6445" s="20">
        <v>54.0</v>
      </c>
      <c r="F6445" s="21">
        <v>38.556</v>
      </c>
      <c r="G6445" s="22">
        <v>4.5</v>
      </c>
      <c r="H6445" s="21">
        <v>12.0</v>
      </c>
    </row>
    <row r="6446" ht="15.75" customHeight="1">
      <c r="A6446" s="16" t="str">
        <f t="shared" ref="A6446:B6446" si="6290">A6410</f>
        <v>январь</v>
      </c>
      <c r="B6446" s="18">
        <f t="shared" si="6290"/>
        <v>1</v>
      </c>
      <c r="C6446" s="18">
        <f t="shared" si="215"/>
        <v>174</v>
      </c>
      <c r="D6446" s="19" t="str">
        <f t="shared" si="216"/>
        <v>Услуги</v>
      </c>
      <c r="E6446" s="20">
        <v>3.57</v>
      </c>
      <c r="F6446" s="21">
        <v>1.83855</v>
      </c>
      <c r="G6446" s="22">
        <v>0.2975</v>
      </c>
      <c r="H6446" s="21">
        <v>12.0</v>
      </c>
    </row>
    <row r="6447" ht="15.75" customHeight="1">
      <c r="A6447" s="16" t="str">
        <f t="shared" ref="A6447:B6447" si="6291">A6411</f>
        <v>февраль</v>
      </c>
      <c r="B6447" s="18">
        <f t="shared" si="6291"/>
        <v>1</v>
      </c>
      <c r="C6447" s="18">
        <f t="shared" si="215"/>
        <v>174</v>
      </c>
      <c r="D6447" s="19" t="str">
        <f t="shared" si="216"/>
        <v>Услуги</v>
      </c>
      <c r="E6447" s="20">
        <v>3.54</v>
      </c>
      <c r="F6447" s="21">
        <v>1.8408000000000002</v>
      </c>
      <c r="G6447" s="22">
        <v>0.32777777777777783</v>
      </c>
      <c r="H6447" s="21">
        <v>10.8</v>
      </c>
    </row>
    <row r="6448" ht="15.75" customHeight="1">
      <c r="A6448" s="16" t="str">
        <f t="shared" ref="A6448:B6448" si="6292">A6412</f>
        <v>март</v>
      </c>
      <c r="B6448" s="18">
        <f t="shared" si="6292"/>
        <v>1</v>
      </c>
      <c r="C6448" s="18">
        <f t="shared" si="215"/>
        <v>174</v>
      </c>
      <c r="D6448" s="19" t="str">
        <f t="shared" si="216"/>
        <v>Услуги</v>
      </c>
      <c r="E6448" s="20">
        <v>3.45</v>
      </c>
      <c r="F6448" s="21">
        <v>1.77675</v>
      </c>
      <c r="G6448" s="22">
        <v>0.26136363636363635</v>
      </c>
      <c r="H6448" s="21">
        <v>13.2</v>
      </c>
    </row>
    <row r="6449" ht="15.75" customHeight="1">
      <c r="A6449" s="16" t="str">
        <f t="shared" ref="A6449:B6449" si="6293">A6413</f>
        <v>апрель</v>
      </c>
      <c r="B6449" s="18">
        <f t="shared" si="6293"/>
        <v>2</v>
      </c>
      <c r="C6449" s="18">
        <f t="shared" si="215"/>
        <v>174</v>
      </c>
      <c r="D6449" s="19" t="str">
        <f t="shared" si="216"/>
        <v>Услуги</v>
      </c>
      <c r="E6449" s="20">
        <v>3.48</v>
      </c>
      <c r="F6449" s="21">
        <v>1.74</v>
      </c>
      <c r="G6449" s="22">
        <v>0.3222222222222222</v>
      </c>
      <c r="H6449" s="21">
        <v>10.8</v>
      </c>
    </row>
    <row r="6450" ht="15.75" customHeight="1">
      <c r="A6450" s="16" t="str">
        <f t="shared" ref="A6450:B6450" si="6294">A6414</f>
        <v>май</v>
      </c>
      <c r="B6450" s="18">
        <f t="shared" si="6294"/>
        <v>2</v>
      </c>
      <c r="C6450" s="18">
        <f t="shared" si="215"/>
        <v>174</v>
      </c>
      <c r="D6450" s="19" t="str">
        <f t="shared" si="216"/>
        <v>Услуги</v>
      </c>
      <c r="E6450" s="20">
        <v>3.6</v>
      </c>
      <c r="F6450" s="21">
        <v>1.854</v>
      </c>
      <c r="G6450" s="22">
        <v>0.3</v>
      </c>
      <c r="H6450" s="21">
        <v>12.0</v>
      </c>
    </row>
    <row r="6451" ht="15.75" customHeight="1">
      <c r="A6451" s="16" t="str">
        <f t="shared" ref="A6451:B6451" si="6295">A6415</f>
        <v>июнь</v>
      </c>
      <c r="B6451" s="18">
        <f t="shared" si="6295"/>
        <v>2</v>
      </c>
      <c r="C6451" s="18">
        <f t="shared" si="215"/>
        <v>174</v>
      </c>
      <c r="D6451" s="19" t="str">
        <f t="shared" si="216"/>
        <v>Услуги</v>
      </c>
      <c r="E6451" s="20">
        <v>3.36</v>
      </c>
      <c r="F6451" s="21">
        <v>1.7136000000000002</v>
      </c>
      <c r="G6451" s="22">
        <v>0.23333333333333334</v>
      </c>
      <c r="H6451" s="21">
        <v>14.4</v>
      </c>
    </row>
    <row r="6452" ht="15.75" customHeight="1">
      <c r="A6452" s="16" t="str">
        <f t="shared" ref="A6452:B6452" si="6296">A6416</f>
        <v>июль</v>
      </c>
      <c r="B6452" s="18">
        <f t="shared" si="6296"/>
        <v>3</v>
      </c>
      <c r="C6452" s="18">
        <f t="shared" si="215"/>
        <v>174</v>
      </c>
      <c r="D6452" s="19" t="str">
        <f t="shared" si="216"/>
        <v>Услуги</v>
      </c>
      <c r="E6452" s="20">
        <v>2.43</v>
      </c>
      <c r="F6452" s="21">
        <v>1.17855</v>
      </c>
      <c r="G6452" s="22">
        <v>0.18409090909090906</v>
      </c>
      <c r="H6452" s="21">
        <v>13.2</v>
      </c>
    </row>
    <row r="6453" ht="15.75" customHeight="1">
      <c r="A6453" s="16" t="str">
        <f t="shared" ref="A6453:B6453" si="6297">A6417</f>
        <v>август</v>
      </c>
      <c r="B6453" s="18">
        <f t="shared" si="6297"/>
        <v>3</v>
      </c>
      <c r="C6453" s="18">
        <f t="shared" si="215"/>
        <v>174</v>
      </c>
      <c r="D6453" s="19" t="str">
        <f t="shared" si="216"/>
        <v>Услуги</v>
      </c>
      <c r="E6453" s="20">
        <v>3.3</v>
      </c>
      <c r="F6453" s="21">
        <v>1.6665</v>
      </c>
      <c r="G6453" s="22">
        <v>0.3055555555555555</v>
      </c>
      <c r="H6453" s="21">
        <v>10.8</v>
      </c>
    </row>
    <row r="6454" ht="15.75" customHeight="1">
      <c r="A6454" s="16" t="str">
        <f t="shared" ref="A6454:B6454" si="6298">A6418</f>
        <v>сентябрь</v>
      </c>
      <c r="B6454" s="18">
        <f t="shared" si="6298"/>
        <v>3</v>
      </c>
      <c r="C6454" s="18">
        <f t="shared" si="215"/>
        <v>174</v>
      </c>
      <c r="D6454" s="19" t="str">
        <f t="shared" si="216"/>
        <v>Услуги</v>
      </c>
      <c r="E6454" s="20">
        <v>3.09</v>
      </c>
      <c r="F6454" s="21">
        <v>1.5141</v>
      </c>
      <c r="G6454" s="22">
        <v>0.2575</v>
      </c>
      <c r="H6454" s="21">
        <v>12.0</v>
      </c>
    </row>
    <row r="6455" ht="15.75" customHeight="1">
      <c r="A6455" s="16" t="str">
        <f t="shared" ref="A6455:B6455" si="6299">A6419</f>
        <v>январь</v>
      </c>
      <c r="B6455" s="18">
        <f t="shared" si="6299"/>
        <v>1</v>
      </c>
      <c r="C6455" s="18">
        <f t="shared" si="215"/>
        <v>177</v>
      </c>
      <c r="D6455" s="19" t="str">
        <f t="shared" si="216"/>
        <v>Услуги</v>
      </c>
      <c r="E6455" s="20">
        <v>3.21</v>
      </c>
      <c r="F6455" s="21">
        <v>1.605</v>
      </c>
      <c r="G6455" s="22">
        <v>0.2675</v>
      </c>
      <c r="H6455" s="21">
        <v>12.0</v>
      </c>
    </row>
    <row r="6456" ht="15.75" customHeight="1">
      <c r="A6456" s="16" t="str">
        <f t="shared" ref="A6456:B6456" si="6300">A6420</f>
        <v>февраль</v>
      </c>
      <c r="B6456" s="18">
        <f t="shared" si="6300"/>
        <v>1</v>
      </c>
      <c r="C6456" s="18">
        <f t="shared" si="215"/>
        <v>177</v>
      </c>
      <c r="D6456" s="19" t="str">
        <f t="shared" si="216"/>
        <v>Услуги</v>
      </c>
      <c r="E6456" s="20">
        <v>3.21</v>
      </c>
      <c r="F6456" s="21">
        <v>1.6371</v>
      </c>
      <c r="G6456" s="22">
        <v>0.22291666666666665</v>
      </c>
      <c r="H6456" s="21">
        <v>14.4</v>
      </c>
    </row>
    <row r="6457" ht="15.75" customHeight="1">
      <c r="A6457" s="16" t="str">
        <f t="shared" ref="A6457:B6457" si="6301">A6421</f>
        <v>март</v>
      </c>
      <c r="B6457" s="18">
        <f t="shared" si="6301"/>
        <v>1</v>
      </c>
      <c r="C6457" s="18">
        <f t="shared" si="215"/>
        <v>177</v>
      </c>
      <c r="D6457" s="19" t="str">
        <f t="shared" si="216"/>
        <v>Услуги</v>
      </c>
      <c r="E6457" s="20">
        <v>3.57</v>
      </c>
      <c r="F6457" s="21">
        <v>1.76715</v>
      </c>
      <c r="G6457" s="22">
        <v>0.2975</v>
      </c>
      <c r="H6457" s="21">
        <v>12.0</v>
      </c>
    </row>
    <row r="6458" ht="15.75" customHeight="1">
      <c r="A6458" s="16" t="str">
        <f t="shared" ref="A6458:B6458" si="6302">A6422</f>
        <v>апрель</v>
      </c>
      <c r="B6458" s="18">
        <f t="shared" si="6302"/>
        <v>2</v>
      </c>
      <c r="C6458" s="18">
        <f t="shared" si="215"/>
        <v>177</v>
      </c>
      <c r="D6458" s="19" t="str">
        <f t="shared" si="216"/>
        <v>Услуги</v>
      </c>
      <c r="E6458" s="20">
        <v>3.0</v>
      </c>
      <c r="F6458" s="21">
        <v>1.575</v>
      </c>
      <c r="G6458" s="22">
        <v>0.22727272727272732</v>
      </c>
      <c r="H6458" s="21">
        <v>13.2</v>
      </c>
    </row>
    <row r="6459" ht="15.75" customHeight="1">
      <c r="A6459" s="16" t="str">
        <f t="shared" ref="A6459:B6459" si="6303">A6423</f>
        <v>май</v>
      </c>
      <c r="B6459" s="18">
        <f t="shared" si="6303"/>
        <v>2</v>
      </c>
      <c r="C6459" s="18">
        <f t="shared" si="215"/>
        <v>177</v>
      </c>
      <c r="D6459" s="19" t="str">
        <f t="shared" si="216"/>
        <v>Услуги</v>
      </c>
      <c r="E6459" s="20">
        <v>2.88</v>
      </c>
      <c r="F6459" s="21">
        <v>1.4256</v>
      </c>
      <c r="G6459" s="22">
        <v>0.24</v>
      </c>
      <c r="H6459" s="21">
        <v>12.0</v>
      </c>
    </row>
    <row r="6460" ht="15.75" customHeight="1">
      <c r="A6460" s="16" t="str">
        <f t="shared" ref="A6460:B6460" si="6304">A6424</f>
        <v>июнь</v>
      </c>
      <c r="B6460" s="18">
        <f t="shared" si="6304"/>
        <v>2</v>
      </c>
      <c r="C6460" s="18">
        <f t="shared" si="215"/>
        <v>177</v>
      </c>
      <c r="D6460" s="19" t="str">
        <f t="shared" si="216"/>
        <v>Услуги</v>
      </c>
      <c r="E6460" s="20">
        <v>2.7</v>
      </c>
      <c r="F6460" s="21">
        <v>1.3094999999999999</v>
      </c>
      <c r="G6460" s="22">
        <v>0.22499999999999998</v>
      </c>
      <c r="H6460" s="21">
        <v>12.0</v>
      </c>
    </row>
    <row r="6461" ht="15.75" customHeight="1">
      <c r="A6461" s="16" t="str">
        <f t="shared" ref="A6461:B6461" si="6305">A6425</f>
        <v>июль</v>
      </c>
      <c r="B6461" s="18">
        <f t="shared" si="6305"/>
        <v>3</v>
      </c>
      <c r="C6461" s="18">
        <f t="shared" si="215"/>
        <v>177</v>
      </c>
      <c r="D6461" s="19" t="str">
        <f t="shared" si="216"/>
        <v>Услуги</v>
      </c>
      <c r="E6461" s="20">
        <v>2.82</v>
      </c>
      <c r="F6461" s="21">
        <v>1.3959000000000001</v>
      </c>
      <c r="G6461" s="22">
        <v>0.26111111111111107</v>
      </c>
      <c r="H6461" s="21">
        <v>10.8</v>
      </c>
    </row>
    <row r="6462" ht="15.75" customHeight="1">
      <c r="A6462" s="16" t="str">
        <f t="shared" ref="A6462:B6462" si="6306">A6426</f>
        <v>август</v>
      </c>
      <c r="B6462" s="18">
        <f t="shared" si="6306"/>
        <v>3</v>
      </c>
      <c r="C6462" s="18">
        <f t="shared" si="215"/>
        <v>177</v>
      </c>
      <c r="D6462" s="19" t="str">
        <f t="shared" si="216"/>
        <v>Услуги</v>
      </c>
      <c r="E6462" s="20">
        <v>2.64</v>
      </c>
      <c r="F6462" s="21">
        <v>1.386</v>
      </c>
      <c r="G6462" s="22">
        <v>0.18333333333333335</v>
      </c>
      <c r="H6462" s="21">
        <v>14.4</v>
      </c>
    </row>
    <row r="6463" ht="15.75" customHeight="1">
      <c r="A6463" s="16" t="str">
        <f t="shared" ref="A6463:B6463" si="6307">A6427</f>
        <v>сентябрь</v>
      </c>
      <c r="B6463" s="18">
        <f t="shared" si="6307"/>
        <v>3</v>
      </c>
      <c r="C6463" s="18">
        <f t="shared" si="215"/>
        <v>177</v>
      </c>
      <c r="D6463" s="19" t="str">
        <f t="shared" si="216"/>
        <v>Услуги</v>
      </c>
      <c r="E6463" s="20">
        <v>3.42</v>
      </c>
      <c r="F6463" s="21">
        <v>1.6244999999999998</v>
      </c>
      <c r="G6463" s="22">
        <v>0.31666666666666665</v>
      </c>
      <c r="H6463" s="21">
        <v>10.8</v>
      </c>
    </row>
    <row r="6464" ht="15.75" customHeight="1">
      <c r="A6464" s="16" t="str">
        <f t="shared" ref="A6464:B6464" si="6308">A6428</f>
        <v>январь</v>
      </c>
      <c r="B6464" s="18">
        <f t="shared" si="6308"/>
        <v>1</v>
      </c>
      <c r="C6464" s="18">
        <f t="shared" si="215"/>
        <v>178</v>
      </c>
      <c r="D6464" s="19" t="str">
        <f t="shared" si="216"/>
        <v>телефоны и гаджеты</v>
      </c>
      <c r="E6464" s="20">
        <v>3.33</v>
      </c>
      <c r="F6464" s="21">
        <v>1.6816499999999999</v>
      </c>
      <c r="G6464" s="22">
        <v>0.30833333333333335</v>
      </c>
      <c r="H6464" s="21">
        <v>10.8</v>
      </c>
    </row>
    <row r="6465" ht="15.75" customHeight="1">
      <c r="A6465" s="16" t="str">
        <f t="shared" ref="A6465:B6465" si="6309">A6429</f>
        <v>февраль</v>
      </c>
      <c r="B6465" s="18">
        <f t="shared" si="6309"/>
        <v>1</v>
      </c>
      <c r="C6465" s="18">
        <f t="shared" si="215"/>
        <v>178</v>
      </c>
      <c r="D6465" s="19" t="str">
        <f t="shared" si="216"/>
        <v>телефоны и гаджеты</v>
      </c>
      <c r="E6465" s="20">
        <v>2.7</v>
      </c>
      <c r="F6465" s="21">
        <v>1.2825</v>
      </c>
      <c r="G6465" s="22">
        <v>0.1875</v>
      </c>
      <c r="H6465" s="21">
        <v>14.4</v>
      </c>
    </row>
    <row r="6466" ht="15.75" customHeight="1">
      <c r="A6466" s="16" t="str">
        <f t="shared" ref="A6466:B6466" si="6310">A6430</f>
        <v>март</v>
      </c>
      <c r="B6466" s="18">
        <f t="shared" si="6310"/>
        <v>1</v>
      </c>
      <c r="C6466" s="18">
        <f t="shared" si="215"/>
        <v>178</v>
      </c>
      <c r="D6466" s="19" t="str">
        <f t="shared" si="216"/>
        <v>телефоны и гаджеты</v>
      </c>
      <c r="E6466" s="20">
        <v>3.3</v>
      </c>
      <c r="F6466" s="21">
        <v>1.5675</v>
      </c>
      <c r="G6466" s="22">
        <v>0.3055555555555555</v>
      </c>
      <c r="H6466" s="21">
        <v>10.8</v>
      </c>
    </row>
    <row r="6467" ht="15.75" customHeight="1">
      <c r="A6467" s="16" t="str">
        <f t="shared" ref="A6467:B6467" si="6311">A6431</f>
        <v>апрель</v>
      </c>
      <c r="B6467" s="18">
        <f t="shared" si="6311"/>
        <v>2</v>
      </c>
      <c r="C6467" s="18">
        <f t="shared" si="215"/>
        <v>178</v>
      </c>
      <c r="D6467" s="19" t="str">
        <f t="shared" si="216"/>
        <v>телефоны и гаджеты</v>
      </c>
      <c r="E6467" s="20">
        <v>3.51</v>
      </c>
      <c r="F6467" s="21">
        <v>1.70235</v>
      </c>
      <c r="G6467" s="22">
        <v>0.24375000000000002</v>
      </c>
      <c r="H6467" s="21">
        <v>14.4</v>
      </c>
    </row>
    <row r="6468" ht="15.75" customHeight="1">
      <c r="A6468" s="16" t="str">
        <f t="shared" ref="A6468:B6468" si="6312">A6432</f>
        <v>май</v>
      </c>
      <c r="B6468" s="18">
        <f t="shared" si="6312"/>
        <v>2</v>
      </c>
      <c r="C6468" s="18">
        <f t="shared" si="215"/>
        <v>178</v>
      </c>
      <c r="D6468" s="19" t="str">
        <f t="shared" si="216"/>
        <v>телефоны и гаджеты</v>
      </c>
      <c r="E6468" s="20">
        <v>3.33</v>
      </c>
      <c r="F6468" s="21">
        <v>1.7482499999999999</v>
      </c>
      <c r="G6468" s="22">
        <v>0.23125</v>
      </c>
      <c r="H6468" s="21">
        <v>14.4</v>
      </c>
    </row>
    <row r="6469" ht="15.75" customHeight="1">
      <c r="A6469" s="16" t="str">
        <f t="shared" ref="A6469:B6469" si="6313">A6433</f>
        <v>июнь</v>
      </c>
      <c r="B6469" s="18">
        <f t="shared" si="6313"/>
        <v>2</v>
      </c>
      <c r="C6469" s="18">
        <f t="shared" si="215"/>
        <v>178</v>
      </c>
      <c r="D6469" s="19" t="str">
        <f t="shared" si="216"/>
        <v>телефоны и гаджеты</v>
      </c>
      <c r="E6469" s="20">
        <v>3.51</v>
      </c>
      <c r="F6469" s="21">
        <v>1.84275</v>
      </c>
      <c r="G6469" s="22">
        <v>0.24375000000000002</v>
      </c>
      <c r="H6469" s="21">
        <v>14.4</v>
      </c>
    </row>
    <row r="6470" ht="15.75" customHeight="1">
      <c r="A6470" s="16" t="str">
        <f t="shared" ref="A6470:B6470" si="6314">A6434</f>
        <v>июль</v>
      </c>
      <c r="B6470" s="18">
        <f t="shared" si="6314"/>
        <v>3</v>
      </c>
      <c r="C6470" s="18">
        <f t="shared" si="215"/>
        <v>178</v>
      </c>
      <c r="D6470" s="19" t="str">
        <f t="shared" si="216"/>
        <v>телефоны и гаджеты</v>
      </c>
      <c r="E6470" s="20">
        <v>3.03</v>
      </c>
      <c r="F6470" s="21">
        <v>1.5907499999999999</v>
      </c>
      <c r="G6470" s="22">
        <v>0.2805555555555555</v>
      </c>
      <c r="H6470" s="21">
        <v>10.8</v>
      </c>
    </row>
    <row r="6471" ht="15.75" customHeight="1">
      <c r="A6471" s="16" t="str">
        <f t="shared" ref="A6471:B6471" si="6315">A6435</f>
        <v>август</v>
      </c>
      <c r="B6471" s="18">
        <f t="shared" si="6315"/>
        <v>3</v>
      </c>
      <c r="C6471" s="18">
        <f t="shared" si="215"/>
        <v>178</v>
      </c>
      <c r="D6471" s="19" t="str">
        <f t="shared" si="216"/>
        <v>телефоны и гаджеты</v>
      </c>
      <c r="E6471" s="20">
        <v>2.4</v>
      </c>
      <c r="F6471" s="21">
        <v>1.248</v>
      </c>
      <c r="G6471" s="22">
        <v>0.22222222222222224</v>
      </c>
      <c r="H6471" s="21">
        <v>10.8</v>
      </c>
    </row>
    <row r="6472" ht="15.75" customHeight="1">
      <c r="A6472" s="16" t="str">
        <f t="shared" ref="A6472:B6472" si="6316">A6436</f>
        <v>сентябрь</v>
      </c>
      <c r="B6472" s="18">
        <f t="shared" si="6316"/>
        <v>3</v>
      </c>
      <c r="C6472" s="18">
        <f t="shared" si="215"/>
        <v>178</v>
      </c>
      <c r="D6472" s="19" t="str">
        <f t="shared" si="216"/>
        <v>телефоны и гаджеты</v>
      </c>
      <c r="E6472" s="20">
        <v>3.27</v>
      </c>
      <c r="F6472" s="21">
        <v>1.5696</v>
      </c>
      <c r="G6472" s="22">
        <v>0.3027777777777778</v>
      </c>
      <c r="H6472" s="21">
        <v>10.8</v>
      </c>
    </row>
    <row r="6473" ht="15.75" customHeight="1">
      <c r="A6473" s="16" t="str">
        <f t="shared" ref="A6473:B6473" si="6317">A6437</f>
        <v>январь</v>
      </c>
      <c r="B6473" s="18">
        <f t="shared" si="6317"/>
        <v>1</v>
      </c>
      <c r="C6473" s="18">
        <f t="shared" si="215"/>
        <v>179</v>
      </c>
      <c r="D6473" s="19" t="str">
        <f t="shared" si="216"/>
        <v>платежи</v>
      </c>
      <c r="E6473" s="20">
        <v>2.58</v>
      </c>
      <c r="F6473" s="21">
        <v>1.2384</v>
      </c>
      <c r="G6473" s="22">
        <v>0.2388888888888889</v>
      </c>
      <c r="H6473" s="21">
        <v>10.8</v>
      </c>
    </row>
    <row r="6474" ht="15.75" customHeight="1">
      <c r="A6474" s="16" t="str">
        <f t="shared" ref="A6474:B6474" si="6318">A6438</f>
        <v>февраль</v>
      </c>
      <c r="B6474" s="18">
        <f t="shared" si="6318"/>
        <v>1</v>
      </c>
      <c r="C6474" s="18">
        <f t="shared" si="215"/>
        <v>179</v>
      </c>
      <c r="D6474" s="19" t="str">
        <f t="shared" si="216"/>
        <v>платежи</v>
      </c>
      <c r="E6474" s="20">
        <v>3.12</v>
      </c>
      <c r="F6474" s="21">
        <v>1.482</v>
      </c>
      <c r="G6474" s="22">
        <v>0.21666666666666665</v>
      </c>
      <c r="H6474" s="21">
        <v>14.4</v>
      </c>
    </row>
    <row r="6475" ht="15.75" customHeight="1">
      <c r="A6475" s="16" t="str">
        <f t="shared" ref="A6475:B6475" si="6319">A6439</f>
        <v>март</v>
      </c>
      <c r="B6475" s="18">
        <f t="shared" si="6319"/>
        <v>1</v>
      </c>
      <c r="C6475" s="18">
        <f t="shared" si="215"/>
        <v>179</v>
      </c>
      <c r="D6475" s="19" t="str">
        <f t="shared" si="216"/>
        <v>платежи</v>
      </c>
      <c r="E6475" s="20">
        <v>3.12</v>
      </c>
      <c r="F6475" s="21">
        <v>1.6380000000000001</v>
      </c>
      <c r="G6475" s="22">
        <v>0.23636363636363636</v>
      </c>
      <c r="H6475" s="21">
        <v>13.2</v>
      </c>
    </row>
    <row r="6476" ht="15.75" customHeight="1">
      <c r="A6476" s="16" t="str">
        <f t="shared" ref="A6476:B6476" si="6320">A6440</f>
        <v>апрель</v>
      </c>
      <c r="B6476" s="18">
        <f t="shared" si="6320"/>
        <v>2</v>
      </c>
      <c r="C6476" s="18">
        <f t="shared" si="215"/>
        <v>179</v>
      </c>
      <c r="D6476" s="19" t="str">
        <f t="shared" si="216"/>
        <v>платежи</v>
      </c>
      <c r="E6476" s="20">
        <v>2.91</v>
      </c>
      <c r="F6476" s="21">
        <v>1.4404499999999998</v>
      </c>
      <c r="G6476" s="22">
        <v>0.20208333333333334</v>
      </c>
      <c r="H6476" s="21">
        <v>14.4</v>
      </c>
    </row>
    <row r="6477" ht="15.75" customHeight="1">
      <c r="A6477" s="16" t="str">
        <f t="shared" ref="A6477:B6477" si="6321">A6441</f>
        <v>май</v>
      </c>
      <c r="B6477" s="18">
        <f t="shared" si="6321"/>
        <v>2</v>
      </c>
      <c r="C6477" s="18">
        <f t="shared" si="215"/>
        <v>179</v>
      </c>
      <c r="D6477" s="19" t="str">
        <f t="shared" si="216"/>
        <v>платежи</v>
      </c>
      <c r="E6477" s="20">
        <v>3.0</v>
      </c>
      <c r="F6477" s="21">
        <v>1.545</v>
      </c>
      <c r="G6477" s="22">
        <v>0.25</v>
      </c>
      <c r="H6477" s="21">
        <v>12.0</v>
      </c>
    </row>
    <row r="6478" ht="15.75" customHeight="1">
      <c r="A6478" s="16" t="str">
        <f t="shared" ref="A6478:B6478" si="6322">A6442</f>
        <v>июнь</v>
      </c>
      <c r="B6478" s="18">
        <f t="shared" si="6322"/>
        <v>2</v>
      </c>
      <c r="C6478" s="18">
        <f t="shared" si="215"/>
        <v>179</v>
      </c>
      <c r="D6478" s="19" t="str">
        <f t="shared" si="216"/>
        <v>платежи</v>
      </c>
      <c r="E6478" s="20">
        <v>3.27</v>
      </c>
      <c r="F6478" s="21">
        <v>1.68405</v>
      </c>
      <c r="G6478" s="22">
        <v>0.2725</v>
      </c>
      <c r="H6478" s="21">
        <v>12.0</v>
      </c>
    </row>
    <row r="6479" ht="15.75" customHeight="1">
      <c r="A6479" s="16" t="str">
        <f t="shared" ref="A6479:B6479" si="6323">A6443</f>
        <v>июль</v>
      </c>
      <c r="B6479" s="18">
        <f t="shared" si="6323"/>
        <v>3</v>
      </c>
      <c r="C6479" s="18">
        <f t="shared" si="215"/>
        <v>179</v>
      </c>
      <c r="D6479" s="19" t="str">
        <f t="shared" si="216"/>
        <v>платежи</v>
      </c>
      <c r="E6479" s="20">
        <v>2.7</v>
      </c>
      <c r="F6479" s="21">
        <v>1.3230000000000002</v>
      </c>
      <c r="G6479" s="22">
        <v>0.1875</v>
      </c>
      <c r="H6479" s="21">
        <v>14.4</v>
      </c>
    </row>
    <row r="6480" ht="15.75" customHeight="1">
      <c r="A6480" s="16" t="str">
        <f t="shared" ref="A6480:B6480" si="6324">A6444</f>
        <v>август</v>
      </c>
      <c r="B6480" s="18">
        <f t="shared" si="6324"/>
        <v>3</v>
      </c>
      <c r="C6480" s="18">
        <f t="shared" si="215"/>
        <v>179</v>
      </c>
      <c r="D6480" s="19" t="str">
        <f t="shared" si="216"/>
        <v>платежи</v>
      </c>
      <c r="E6480" s="20">
        <v>2.88</v>
      </c>
      <c r="F6480" s="21">
        <v>1.4544</v>
      </c>
      <c r="G6480" s="22">
        <v>0.26666666666666666</v>
      </c>
      <c r="H6480" s="21">
        <v>10.8</v>
      </c>
    </row>
    <row r="6481" ht="15.75" customHeight="1">
      <c r="A6481" s="16" t="str">
        <f t="shared" ref="A6481:B6481" si="6325">A6445</f>
        <v>сентябрь</v>
      </c>
      <c r="B6481" s="18">
        <f t="shared" si="6325"/>
        <v>3</v>
      </c>
      <c r="C6481" s="18">
        <f t="shared" si="215"/>
        <v>179</v>
      </c>
      <c r="D6481" s="19" t="str">
        <f t="shared" si="216"/>
        <v>платежи</v>
      </c>
      <c r="E6481" s="20">
        <v>3.06</v>
      </c>
      <c r="F6481" s="21">
        <v>1.6065</v>
      </c>
      <c r="G6481" s="22">
        <v>0.255</v>
      </c>
      <c r="H6481" s="21">
        <v>12.0</v>
      </c>
    </row>
    <row r="6482" ht="15.75" customHeight="1">
      <c r="A6482" s="16" t="str">
        <f t="shared" ref="A6482:B6482" si="6326">A6446</f>
        <v>январь</v>
      </c>
      <c r="B6482" s="18">
        <f t="shared" si="6326"/>
        <v>1</v>
      </c>
      <c r="C6482" s="18">
        <f t="shared" si="215"/>
        <v>175</v>
      </c>
      <c r="D6482" s="19" t="str">
        <f t="shared" si="216"/>
        <v>Услуги</v>
      </c>
      <c r="E6482" s="20">
        <v>15.6</v>
      </c>
      <c r="F6482" s="21">
        <v>14.523599999999998</v>
      </c>
      <c r="G6482" s="22">
        <v>1.3</v>
      </c>
      <c r="H6482" s="21">
        <v>12.0</v>
      </c>
    </row>
    <row r="6483" ht="15.75" customHeight="1">
      <c r="A6483" s="16" t="str">
        <f t="shared" ref="A6483:B6483" si="6327">A6447</f>
        <v>февраль</v>
      </c>
      <c r="B6483" s="18">
        <f t="shared" si="6327"/>
        <v>1</v>
      </c>
      <c r="C6483" s="18">
        <f t="shared" si="215"/>
        <v>175</v>
      </c>
      <c r="D6483" s="19" t="str">
        <f t="shared" si="216"/>
        <v>Услуги</v>
      </c>
      <c r="E6483" s="20">
        <v>13.65</v>
      </c>
      <c r="F6483" s="21">
        <v>12.70815</v>
      </c>
      <c r="G6483" s="22">
        <v>1.0340909090909092</v>
      </c>
      <c r="H6483" s="21">
        <v>13.2</v>
      </c>
    </row>
    <row r="6484" ht="15.75" customHeight="1">
      <c r="A6484" s="16" t="str">
        <f t="shared" ref="A6484:B6484" si="6328">A6448</f>
        <v>март</v>
      </c>
      <c r="B6484" s="18">
        <f t="shared" si="6328"/>
        <v>1</v>
      </c>
      <c r="C6484" s="18">
        <f t="shared" si="215"/>
        <v>175</v>
      </c>
      <c r="D6484" s="19" t="str">
        <f t="shared" si="216"/>
        <v>Услуги</v>
      </c>
      <c r="E6484" s="20">
        <v>18.0</v>
      </c>
      <c r="F6484" s="21">
        <v>16.587</v>
      </c>
      <c r="G6484" s="22">
        <v>1.25</v>
      </c>
      <c r="H6484" s="21">
        <v>14.4</v>
      </c>
    </row>
    <row r="6485" ht="15.75" customHeight="1">
      <c r="A6485" s="16" t="str">
        <f t="shared" ref="A6485:B6485" si="6329">A6449</f>
        <v>апрель</v>
      </c>
      <c r="B6485" s="18">
        <f t="shared" si="6329"/>
        <v>2</v>
      </c>
      <c r="C6485" s="18">
        <f t="shared" si="215"/>
        <v>175</v>
      </c>
      <c r="D6485" s="19" t="str">
        <f t="shared" si="216"/>
        <v>Услуги</v>
      </c>
      <c r="E6485" s="20">
        <v>14.1</v>
      </c>
      <c r="F6485" s="21">
        <v>13.395</v>
      </c>
      <c r="G6485" s="22">
        <v>1.1749999999999998</v>
      </c>
      <c r="H6485" s="21">
        <v>12.0</v>
      </c>
    </row>
    <row r="6486" ht="15.75" customHeight="1">
      <c r="A6486" s="16" t="str">
        <f t="shared" ref="A6486:B6486" si="6330">A6450</f>
        <v>май</v>
      </c>
      <c r="B6486" s="18">
        <f t="shared" si="6330"/>
        <v>2</v>
      </c>
      <c r="C6486" s="18">
        <f t="shared" si="215"/>
        <v>175</v>
      </c>
      <c r="D6486" s="19" t="str">
        <f t="shared" si="216"/>
        <v>Услуги</v>
      </c>
      <c r="E6486" s="20">
        <v>16.65</v>
      </c>
      <c r="F6486" s="21">
        <v>16.13385</v>
      </c>
      <c r="G6486" s="22">
        <v>1.2613636363636362</v>
      </c>
      <c r="H6486" s="21">
        <v>13.2</v>
      </c>
    </row>
    <row r="6487" ht="15.75" customHeight="1">
      <c r="A6487" s="16" t="str">
        <f t="shared" ref="A6487:B6487" si="6331">A6451</f>
        <v>июнь</v>
      </c>
      <c r="B6487" s="18">
        <f t="shared" si="6331"/>
        <v>2</v>
      </c>
      <c r="C6487" s="18">
        <f t="shared" si="215"/>
        <v>175</v>
      </c>
      <c r="D6487" s="19" t="str">
        <f t="shared" si="216"/>
        <v>Услуги</v>
      </c>
      <c r="E6487" s="20">
        <v>13.65</v>
      </c>
      <c r="F6487" s="21">
        <v>12.70815</v>
      </c>
      <c r="G6487" s="22">
        <v>0.9479166666666666</v>
      </c>
      <c r="H6487" s="21">
        <v>14.4</v>
      </c>
    </row>
    <row r="6488" ht="15.75" customHeight="1">
      <c r="A6488" s="16" t="str">
        <f t="shared" ref="A6488:B6488" si="6332">A6452</f>
        <v>июль</v>
      </c>
      <c r="B6488" s="18">
        <f t="shared" si="6332"/>
        <v>3</v>
      </c>
      <c r="C6488" s="18">
        <f t="shared" si="215"/>
        <v>175</v>
      </c>
      <c r="D6488" s="19" t="str">
        <f t="shared" si="216"/>
        <v>Услуги</v>
      </c>
      <c r="E6488" s="20">
        <v>18.0</v>
      </c>
      <c r="F6488" s="21">
        <v>17.271</v>
      </c>
      <c r="G6488" s="22">
        <v>1.25</v>
      </c>
      <c r="H6488" s="21">
        <v>14.4</v>
      </c>
    </row>
    <row r="6489" ht="15.75" customHeight="1">
      <c r="A6489" s="16" t="str">
        <f t="shared" ref="A6489:B6489" si="6333">A6453</f>
        <v>август</v>
      </c>
      <c r="B6489" s="18">
        <f t="shared" si="6333"/>
        <v>3</v>
      </c>
      <c r="C6489" s="18">
        <f t="shared" si="215"/>
        <v>175</v>
      </c>
      <c r="D6489" s="19" t="str">
        <f t="shared" si="216"/>
        <v>Услуги</v>
      </c>
      <c r="E6489" s="20">
        <v>18.0</v>
      </c>
      <c r="F6489" s="21">
        <v>16.929000000000002</v>
      </c>
      <c r="G6489" s="22">
        <v>1.666666666666667</v>
      </c>
      <c r="H6489" s="21">
        <v>10.8</v>
      </c>
    </row>
    <row r="6490" ht="15.75" customHeight="1">
      <c r="A6490" s="16" t="str">
        <f t="shared" ref="A6490:B6490" si="6334">A6454</f>
        <v>сентябрь</v>
      </c>
      <c r="B6490" s="18">
        <f t="shared" si="6334"/>
        <v>3</v>
      </c>
      <c r="C6490" s="18">
        <f t="shared" si="215"/>
        <v>175</v>
      </c>
      <c r="D6490" s="19" t="str">
        <f t="shared" si="216"/>
        <v>Услуги</v>
      </c>
      <c r="E6490" s="20">
        <v>14.55</v>
      </c>
      <c r="F6490" s="21">
        <v>13.8225</v>
      </c>
      <c r="G6490" s="22">
        <v>1.347222222222222</v>
      </c>
      <c r="H6490" s="21">
        <v>10.8</v>
      </c>
    </row>
    <row r="6491" ht="15.75" customHeight="1">
      <c r="A6491" s="16" t="str">
        <f t="shared" ref="A6491:B6491" si="6335">A6455</f>
        <v>январь</v>
      </c>
      <c r="B6491" s="18">
        <f t="shared" si="6335"/>
        <v>1</v>
      </c>
      <c r="C6491" s="18">
        <f t="shared" si="215"/>
        <v>178</v>
      </c>
      <c r="D6491" s="19" t="str">
        <f t="shared" si="216"/>
        <v>Услуги</v>
      </c>
      <c r="E6491" s="20">
        <v>15.75</v>
      </c>
      <c r="F6491" s="21">
        <v>14.9625</v>
      </c>
      <c r="G6491" s="22">
        <v>1.1931818181818181</v>
      </c>
      <c r="H6491" s="21">
        <v>13.2</v>
      </c>
    </row>
    <row r="6492" ht="15.75" customHeight="1">
      <c r="A6492" s="16" t="str">
        <f t="shared" ref="A6492:B6492" si="6336">A6456</f>
        <v>февраль</v>
      </c>
      <c r="B6492" s="18">
        <f t="shared" si="6336"/>
        <v>1</v>
      </c>
      <c r="C6492" s="18">
        <f t="shared" si="215"/>
        <v>178</v>
      </c>
      <c r="D6492" s="19" t="str">
        <f t="shared" si="216"/>
        <v>Услуги</v>
      </c>
      <c r="E6492" s="20">
        <v>13.35</v>
      </c>
      <c r="F6492" s="21">
        <v>12.302025</v>
      </c>
      <c r="G6492" s="22">
        <v>1.0113636363636362</v>
      </c>
      <c r="H6492" s="21">
        <v>13.2</v>
      </c>
    </row>
    <row r="6493" ht="15.75" customHeight="1">
      <c r="A6493" s="16" t="str">
        <f t="shared" ref="A6493:B6493" si="6337">A6457</f>
        <v>март</v>
      </c>
      <c r="B6493" s="18">
        <f t="shared" si="6337"/>
        <v>1</v>
      </c>
      <c r="C6493" s="18">
        <f t="shared" si="215"/>
        <v>178</v>
      </c>
      <c r="D6493" s="19" t="str">
        <f t="shared" si="216"/>
        <v>Услуги</v>
      </c>
      <c r="E6493" s="20">
        <v>12.0</v>
      </c>
      <c r="F6493" s="21">
        <v>11.286</v>
      </c>
      <c r="G6493" s="22">
        <v>0.8333333333333335</v>
      </c>
      <c r="H6493" s="21">
        <v>14.4</v>
      </c>
    </row>
    <row r="6494" ht="15.75" customHeight="1">
      <c r="A6494" s="16" t="str">
        <f t="shared" ref="A6494:B6494" si="6338">A6458</f>
        <v>апрель</v>
      </c>
      <c r="B6494" s="18">
        <f t="shared" si="6338"/>
        <v>2</v>
      </c>
      <c r="C6494" s="18">
        <f t="shared" si="215"/>
        <v>178</v>
      </c>
      <c r="D6494" s="19" t="str">
        <f t="shared" si="216"/>
        <v>Услуги</v>
      </c>
      <c r="E6494" s="20">
        <v>13.2</v>
      </c>
      <c r="F6494" s="21">
        <v>12.54</v>
      </c>
      <c r="G6494" s="22">
        <v>1.1</v>
      </c>
      <c r="H6494" s="21">
        <v>12.0</v>
      </c>
    </row>
    <row r="6495" ht="15.75" customHeight="1">
      <c r="A6495" s="16" t="str">
        <f t="shared" ref="A6495:B6495" si="6339">A6459</f>
        <v>май</v>
      </c>
      <c r="B6495" s="18">
        <f t="shared" si="6339"/>
        <v>2</v>
      </c>
      <c r="C6495" s="18">
        <f t="shared" si="215"/>
        <v>178</v>
      </c>
      <c r="D6495" s="19" t="str">
        <f t="shared" si="216"/>
        <v>Услуги</v>
      </c>
      <c r="E6495" s="20">
        <v>15.6</v>
      </c>
      <c r="F6495" s="21">
        <v>14.375399999999999</v>
      </c>
      <c r="G6495" s="22">
        <v>1.1818181818181819</v>
      </c>
      <c r="H6495" s="21">
        <v>13.2</v>
      </c>
    </row>
    <row r="6496" ht="15.75" customHeight="1">
      <c r="A6496" s="16" t="str">
        <f t="shared" ref="A6496:B6496" si="6340">A6460</f>
        <v>июнь</v>
      </c>
      <c r="B6496" s="18">
        <f t="shared" si="6340"/>
        <v>2</v>
      </c>
      <c r="C6496" s="18">
        <f t="shared" si="215"/>
        <v>178</v>
      </c>
      <c r="D6496" s="19" t="str">
        <f t="shared" si="216"/>
        <v>Услуги</v>
      </c>
      <c r="E6496" s="20">
        <v>12.75</v>
      </c>
      <c r="F6496" s="21">
        <v>11.87025</v>
      </c>
      <c r="G6496" s="22">
        <v>0.8854166666666665</v>
      </c>
      <c r="H6496" s="21">
        <v>14.4</v>
      </c>
    </row>
    <row r="6497" ht="15.75" customHeight="1">
      <c r="A6497" s="16" t="str">
        <f t="shared" ref="A6497:B6497" si="6341">A6461</f>
        <v>июль</v>
      </c>
      <c r="B6497" s="18">
        <f t="shared" si="6341"/>
        <v>3</v>
      </c>
      <c r="C6497" s="18">
        <f t="shared" si="215"/>
        <v>178</v>
      </c>
      <c r="D6497" s="19" t="str">
        <f t="shared" si="216"/>
        <v>Услуги</v>
      </c>
      <c r="E6497" s="20">
        <v>14.25</v>
      </c>
      <c r="F6497" s="21">
        <v>13.131375</v>
      </c>
      <c r="G6497" s="22">
        <v>1.0795454545454546</v>
      </c>
      <c r="H6497" s="21">
        <v>13.2</v>
      </c>
    </row>
    <row r="6498" ht="15.75" customHeight="1">
      <c r="A6498" s="16" t="str">
        <f t="shared" ref="A6498:B6498" si="6342">A6462</f>
        <v>август</v>
      </c>
      <c r="B6498" s="18">
        <f t="shared" si="6342"/>
        <v>3</v>
      </c>
      <c r="C6498" s="18">
        <f t="shared" si="215"/>
        <v>178</v>
      </c>
      <c r="D6498" s="19" t="str">
        <f t="shared" si="216"/>
        <v>Услуги</v>
      </c>
      <c r="E6498" s="20">
        <v>17.25</v>
      </c>
      <c r="F6498" s="21">
        <v>16.3875</v>
      </c>
      <c r="G6498" s="22">
        <v>1.4375</v>
      </c>
      <c r="H6498" s="21">
        <v>12.0</v>
      </c>
    </row>
    <row r="6499" ht="15.75" customHeight="1">
      <c r="A6499" s="16" t="str">
        <f t="shared" ref="A6499:B6499" si="6343">A6463</f>
        <v>сентябрь</v>
      </c>
      <c r="B6499" s="18">
        <f t="shared" si="6343"/>
        <v>3</v>
      </c>
      <c r="C6499" s="18">
        <f t="shared" si="215"/>
        <v>178</v>
      </c>
      <c r="D6499" s="19" t="str">
        <f t="shared" si="216"/>
        <v>Услуги</v>
      </c>
      <c r="E6499" s="20">
        <v>15.9</v>
      </c>
      <c r="F6499" s="21">
        <v>15.25605</v>
      </c>
      <c r="G6499" s="22">
        <v>1.2045454545454546</v>
      </c>
      <c r="H6499" s="21">
        <v>13.2</v>
      </c>
    </row>
    <row r="6500" ht="15.75" customHeight="1">
      <c r="A6500" s="16" t="str">
        <f t="shared" ref="A6500:B6500" si="6344">A6464</f>
        <v>январь</v>
      </c>
      <c r="B6500" s="18">
        <f t="shared" si="6344"/>
        <v>1</v>
      </c>
      <c r="C6500" s="18">
        <f t="shared" si="215"/>
        <v>179</v>
      </c>
      <c r="D6500" s="19" t="str">
        <f t="shared" si="216"/>
        <v>телефоны и гаджеты</v>
      </c>
      <c r="E6500" s="20">
        <v>17.25</v>
      </c>
      <c r="F6500" s="21">
        <v>16.3875</v>
      </c>
      <c r="G6500" s="22">
        <v>1.5972222222222223</v>
      </c>
      <c r="H6500" s="21">
        <v>10.8</v>
      </c>
    </row>
    <row r="6501" ht="15.75" customHeight="1">
      <c r="A6501" s="16" t="str">
        <f t="shared" ref="A6501:B6501" si="6345">A6465</f>
        <v>февраль</v>
      </c>
      <c r="B6501" s="18">
        <f t="shared" si="6345"/>
        <v>1</v>
      </c>
      <c r="C6501" s="18">
        <f t="shared" si="215"/>
        <v>179</v>
      </c>
      <c r="D6501" s="19" t="str">
        <f t="shared" si="216"/>
        <v>телефоны и гаджеты</v>
      </c>
      <c r="E6501" s="20">
        <v>12.3</v>
      </c>
      <c r="F6501" s="21">
        <v>11.9187</v>
      </c>
      <c r="G6501" s="22">
        <v>0.9318181818181819</v>
      </c>
      <c r="H6501" s="21">
        <v>13.2</v>
      </c>
    </row>
    <row r="6502" ht="15.75" customHeight="1">
      <c r="A6502" s="16" t="str">
        <f t="shared" ref="A6502:B6502" si="6346">A6466</f>
        <v>март</v>
      </c>
      <c r="B6502" s="18">
        <f t="shared" si="6346"/>
        <v>1</v>
      </c>
      <c r="C6502" s="18">
        <f t="shared" si="215"/>
        <v>179</v>
      </c>
      <c r="D6502" s="19" t="str">
        <f t="shared" si="216"/>
        <v>телефоны и гаджеты</v>
      </c>
      <c r="E6502" s="20">
        <v>15.6</v>
      </c>
      <c r="F6502" s="21">
        <v>14.82</v>
      </c>
      <c r="G6502" s="22">
        <v>1.3</v>
      </c>
      <c r="H6502" s="21">
        <v>12.0</v>
      </c>
    </row>
    <row r="6503" ht="15.75" customHeight="1">
      <c r="A6503" s="16" t="str">
        <f t="shared" ref="A6503:B6503" si="6347">A6467</f>
        <v>апрель</v>
      </c>
      <c r="B6503" s="18">
        <f t="shared" si="6347"/>
        <v>2</v>
      </c>
      <c r="C6503" s="18">
        <f t="shared" si="215"/>
        <v>179</v>
      </c>
      <c r="D6503" s="19" t="str">
        <f t="shared" si="216"/>
        <v>телефоны и гаджеты</v>
      </c>
      <c r="E6503" s="20">
        <v>12.6</v>
      </c>
      <c r="F6503" s="21">
        <v>12.0897</v>
      </c>
      <c r="G6503" s="22">
        <v>0.875</v>
      </c>
      <c r="H6503" s="21">
        <v>14.4</v>
      </c>
    </row>
    <row r="6504" ht="15.75" customHeight="1">
      <c r="A6504" s="16" t="str">
        <f t="shared" ref="A6504:B6504" si="6348">A6468</f>
        <v>май</v>
      </c>
      <c r="B6504" s="18">
        <f t="shared" si="6348"/>
        <v>2</v>
      </c>
      <c r="C6504" s="18">
        <f t="shared" si="215"/>
        <v>179</v>
      </c>
      <c r="D6504" s="19" t="str">
        <f t="shared" si="216"/>
        <v>телефоны и гаджеты</v>
      </c>
      <c r="E6504" s="20">
        <v>12.9</v>
      </c>
      <c r="F6504" s="21">
        <v>12.132449999999999</v>
      </c>
      <c r="G6504" s="22">
        <v>0.9772727272727273</v>
      </c>
      <c r="H6504" s="21">
        <v>13.2</v>
      </c>
    </row>
    <row r="6505" ht="15.75" customHeight="1">
      <c r="A6505" s="16" t="str">
        <f t="shared" ref="A6505:B6505" si="6349">A6469</f>
        <v>июнь</v>
      </c>
      <c r="B6505" s="18">
        <f t="shared" si="6349"/>
        <v>2</v>
      </c>
      <c r="C6505" s="18">
        <f t="shared" si="215"/>
        <v>179</v>
      </c>
      <c r="D6505" s="19" t="str">
        <f t="shared" si="216"/>
        <v>телефоны и гаджеты</v>
      </c>
      <c r="E6505" s="20">
        <v>14.4</v>
      </c>
      <c r="F6505" s="21">
        <v>13.406400000000001</v>
      </c>
      <c r="G6505" s="22">
        <v>1.3333333333333333</v>
      </c>
      <c r="H6505" s="21">
        <v>10.8</v>
      </c>
    </row>
    <row r="6506" ht="15.75" customHeight="1">
      <c r="A6506" s="16" t="str">
        <f t="shared" ref="A6506:B6506" si="6350">A6470</f>
        <v>июль</v>
      </c>
      <c r="B6506" s="18">
        <f t="shared" si="6350"/>
        <v>3</v>
      </c>
      <c r="C6506" s="18">
        <f t="shared" si="215"/>
        <v>179</v>
      </c>
      <c r="D6506" s="19" t="str">
        <f t="shared" si="216"/>
        <v>телефоны и гаджеты</v>
      </c>
      <c r="E6506" s="20">
        <v>15.3</v>
      </c>
      <c r="F6506" s="21">
        <v>14.535</v>
      </c>
      <c r="G6506" s="22">
        <v>1.0625</v>
      </c>
      <c r="H6506" s="21">
        <v>14.4</v>
      </c>
    </row>
    <row r="6507" ht="15.75" customHeight="1">
      <c r="A6507" s="16" t="str">
        <f t="shared" ref="A6507:B6507" si="6351">A6471</f>
        <v>август</v>
      </c>
      <c r="B6507" s="18">
        <f t="shared" si="6351"/>
        <v>3</v>
      </c>
      <c r="C6507" s="18">
        <f t="shared" si="215"/>
        <v>179</v>
      </c>
      <c r="D6507" s="19" t="str">
        <f t="shared" si="216"/>
        <v>телефоны и гаджеты</v>
      </c>
      <c r="E6507" s="20">
        <v>17.7</v>
      </c>
      <c r="F6507" s="21">
        <v>16.31055</v>
      </c>
      <c r="G6507" s="22">
        <v>1.2291666666666665</v>
      </c>
      <c r="H6507" s="21">
        <v>14.4</v>
      </c>
    </row>
    <row r="6508" ht="15.75" customHeight="1">
      <c r="A6508" s="16" t="str">
        <f t="shared" ref="A6508:B6508" si="6352">A6472</f>
        <v>сентябрь</v>
      </c>
      <c r="B6508" s="18">
        <f t="shared" si="6352"/>
        <v>3</v>
      </c>
      <c r="C6508" s="18">
        <f t="shared" si="215"/>
        <v>179</v>
      </c>
      <c r="D6508" s="19" t="str">
        <f t="shared" si="216"/>
        <v>телефоны и гаджеты</v>
      </c>
      <c r="E6508" s="20">
        <v>15.15</v>
      </c>
      <c r="F6508" s="21">
        <v>14.3925</v>
      </c>
      <c r="G6508" s="22">
        <v>1.4027777777777777</v>
      </c>
      <c r="H6508" s="21">
        <v>10.8</v>
      </c>
    </row>
    <row r="6509" ht="15.75" customHeight="1">
      <c r="A6509" s="16" t="str">
        <f t="shared" ref="A6509:B6509" si="6353">A6473</f>
        <v>январь</v>
      </c>
      <c r="B6509" s="18">
        <f t="shared" si="6353"/>
        <v>1</v>
      </c>
      <c r="C6509" s="18">
        <f t="shared" si="215"/>
        <v>180</v>
      </c>
      <c r="D6509" s="19" t="str">
        <f t="shared" si="216"/>
        <v>платежи</v>
      </c>
      <c r="E6509" s="20">
        <v>16.2</v>
      </c>
      <c r="F6509" s="21">
        <v>15.697799999999999</v>
      </c>
      <c r="G6509" s="22">
        <v>1.125</v>
      </c>
      <c r="H6509" s="21">
        <v>14.4</v>
      </c>
    </row>
    <row r="6510" ht="15.75" customHeight="1">
      <c r="A6510" s="16" t="str">
        <f t="shared" ref="A6510:B6510" si="6354">A6474</f>
        <v>февраль</v>
      </c>
      <c r="B6510" s="18">
        <f t="shared" si="6354"/>
        <v>1</v>
      </c>
      <c r="C6510" s="18">
        <f t="shared" si="215"/>
        <v>180</v>
      </c>
      <c r="D6510" s="19" t="str">
        <f t="shared" si="216"/>
        <v>платежи</v>
      </c>
      <c r="E6510" s="20">
        <v>16.05</v>
      </c>
      <c r="F6510" s="21">
        <v>15.552449999999999</v>
      </c>
      <c r="G6510" s="22">
        <v>1.3375000000000001</v>
      </c>
      <c r="H6510" s="21">
        <v>12.0</v>
      </c>
    </row>
    <row r="6511" ht="15.75" customHeight="1">
      <c r="A6511" s="16" t="str">
        <f t="shared" ref="A6511:B6511" si="6355">A6475</f>
        <v>март</v>
      </c>
      <c r="B6511" s="18">
        <f t="shared" si="6355"/>
        <v>1</v>
      </c>
      <c r="C6511" s="18">
        <f t="shared" si="215"/>
        <v>180</v>
      </c>
      <c r="D6511" s="19" t="str">
        <f t="shared" si="216"/>
        <v>платежи</v>
      </c>
      <c r="E6511" s="20">
        <v>15.15</v>
      </c>
      <c r="F6511" s="21">
        <v>14.68035</v>
      </c>
      <c r="G6511" s="22">
        <v>1.1477272727272727</v>
      </c>
      <c r="H6511" s="21">
        <v>13.2</v>
      </c>
    </row>
    <row r="6512" ht="15.75" customHeight="1">
      <c r="A6512" s="16" t="str">
        <f t="shared" ref="A6512:B6512" si="6356">A6476</f>
        <v>апрель</v>
      </c>
      <c r="B6512" s="18">
        <f t="shared" si="6356"/>
        <v>2</v>
      </c>
      <c r="C6512" s="18">
        <f t="shared" si="215"/>
        <v>180</v>
      </c>
      <c r="D6512" s="19" t="str">
        <f t="shared" si="216"/>
        <v>платежи</v>
      </c>
      <c r="E6512" s="20">
        <v>14.7</v>
      </c>
      <c r="F6512" s="21">
        <v>13.82535</v>
      </c>
      <c r="G6512" s="22">
        <v>1.225</v>
      </c>
      <c r="H6512" s="21">
        <v>12.0</v>
      </c>
    </row>
    <row r="6513" ht="15.75" customHeight="1">
      <c r="A6513" s="16" t="str">
        <f t="shared" ref="A6513:B6513" si="6357">A6477</f>
        <v>май</v>
      </c>
      <c r="B6513" s="18">
        <f t="shared" si="6357"/>
        <v>2</v>
      </c>
      <c r="C6513" s="18">
        <f t="shared" si="215"/>
        <v>180</v>
      </c>
      <c r="D6513" s="19" t="str">
        <f t="shared" si="216"/>
        <v>платежи</v>
      </c>
      <c r="E6513" s="20">
        <v>13.35</v>
      </c>
      <c r="F6513" s="21">
        <v>12.555675</v>
      </c>
      <c r="G6513" s="22">
        <v>1.0113636363636362</v>
      </c>
      <c r="H6513" s="21">
        <v>13.2</v>
      </c>
    </row>
    <row r="6514" ht="15.75" customHeight="1">
      <c r="A6514" s="16" t="str">
        <f t="shared" ref="A6514:B6514" si="6358">A6478</f>
        <v>июнь</v>
      </c>
      <c r="B6514" s="18">
        <f t="shared" si="6358"/>
        <v>2</v>
      </c>
      <c r="C6514" s="18">
        <f t="shared" si="215"/>
        <v>180</v>
      </c>
      <c r="D6514" s="19" t="str">
        <f t="shared" si="216"/>
        <v>платежи</v>
      </c>
      <c r="E6514" s="20">
        <v>13.2</v>
      </c>
      <c r="F6514" s="21">
        <v>12.289200000000001</v>
      </c>
      <c r="G6514" s="22">
        <v>1.0</v>
      </c>
      <c r="H6514" s="21">
        <v>13.2</v>
      </c>
    </row>
    <row r="6515" ht="15.75" customHeight="1">
      <c r="A6515" s="16" t="str">
        <f t="shared" ref="A6515:B6515" si="6359">A6479</f>
        <v>июль</v>
      </c>
      <c r="B6515" s="18">
        <f t="shared" si="6359"/>
        <v>3</v>
      </c>
      <c r="C6515" s="18">
        <f t="shared" si="215"/>
        <v>180</v>
      </c>
      <c r="D6515" s="19" t="str">
        <f t="shared" si="216"/>
        <v>платежи</v>
      </c>
      <c r="E6515" s="20">
        <v>13.65</v>
      </c>
      <c r="F6515" s="21">
        <v>13.226849999999999</v>
      </c>
      <c r="G6515" s="22">
        <v>1.1375</v>
      </c>
      <c r="H6515" s="21">
        <v>12.0</v>
      </c>
    </row>
    <row r="6516" ht="15.75" customHeight="1">
      <c r="A6516" s="16" t="str">
        <f t="shared" ref="A6516:B6516" si="6360">A6480</f>
        <v>август</v>
      </c>
      <c r="B6516" s="18">
        <f t="shared" si="6360"/>
        <v>3</v>
      </c>
      <c r="C6516" s="18">
        <f t="shared" si="215"/>
        <v>180</v>
      </c>
      <c r="D6516" s="19" t="str">
        <f t="shared" si="216"/>
        <v>платежи</v>
      </c>
      <c r="E6516" s="20">
        <v>12.0</v>
      </c>
      <c r="F6516" s="21">
        <v>11.286</v>
      </c>
      <c r="G6516" s="22">
        <v>1.0</v>
      </c>
      <c r="H6516" s="21">
        <v>12.0</v>
      </c>
    </row>
    <row r="6517" ht="15.75" customHeight="1">
      <c r="A6517" s="16" t="str">
        <f t="shared" ref="A6517:B6517" si="6361">A6481</f>
        <v>сентябрь</v>
      </c>
      <c r="B6517" s="18">
        <f t="shared" si="6361"/>
        <v>3</v>
      </c>
      <c r="C6517" s="18">
        <f t="shared" si="215"/>
        <v>180</v>
      </c>
      <c r="D6517" s="19" t="str">
        <f t="shared" si="216"/>
        <v>платежи</v>
      </c>
      <c r="E6517" s="20">
        <v>14.7</v>
      </c>
      <c r="F6517" s="21">
        <v>13.965</v>
      </c>
      <c r="G6517" s="22">
        <v>1.1136363636363638</v>
      </c>
      <c r="H6517" s="21">
        <v>13.2</v>
      </c>
    </row>
    <row r="6518" ht="15.75" customHeight="1">
      <c r="A6518" s="16" t="str">
        <f t="shared" ref="A6518:B6518" si="6362">A6482</f>
        <v>январь</v>
      </c>
      <c r="B6518" s="18">
        <f t="shared" si="6362"/>
        <v>1</v>
      </c>
      <c r="C6518" s="18">
        <f t="shared" si="215"/>
        <v>176</v>
      </c>
      <c r="D6518" s="19" t="str">
        <f t="shared" si="216"/>
        <v>Услуги</v>
      </c>
      <c r="E6518" s="20">
        <v>56.00000000000001</v>
      </c>
      <c r="F6518" s="21">
        <v>39.983999999999995</v>
      </c>
      <c r="G6518" s="22">
        <v>4.666666666666667</v>
      </c>
      <c r="H6518" s="21">
        <v>12.0</v>
      </c>
    </row>
    <row r="6519" ht="15.75" customHeight="1">
      <c r="A6519" s="16" t="str">
        <f t="shared" ref="A6519:B6519" si="6363">A6483</f>
        <v>февраль</v>
      </c>
      <c r="B6519" s="18">
        <f t="shared" si="6363"/>
        <v>1</v>
      </c>
      <c r="C6519" s="18">
        <f t="shared" si="215"/>
        <v>176</v>
      </c>
      <c r="D6519" s="19" t="str">
        <f t="shared" si="216"/>
        <v>Услуги</v>
      </c>
      <c r="E6519" s="20">
        <v>56.99999999999999</v>
      </c>
      <c r="F6519" s="21">
        <v>40.698</v>
      </c>
      <c r="G6519" s="22">
        <v>4.318181818181818</v>
      </c>
      <c r="H6519" s="21">
        <v>13.2</v>
      </c>
    </row>
    <row r="6520" ht="15.75" customHeight="1">
      <c r="A6520" s="16" t="str">
        <f t="shared" ref="A6520:B6520" si="6364">A6484</f>
        <v>март</v>
      </c>
      <c r="B6520" s="18">
        <f t="shared" si="6364"/>
        <v>1</v>
      </c>
      <c r="C6520" s="18">
        <f t="shared" si="215"/>
        <v>176</v>
      </c>
      <c r="D6520" s="19" t="str">
        <f t="shared" si="216"/>
        <v>Услуги</v>
      </c>
      <c r="E6520" s="20">
        <v>55.50000000000001</v>
      </c>
      <c r="F6520" s="21">
        <v>37.29599999999999</v>
      </c>
      <c r="G6520" s="22">
        <v>4.204545454545454</v>
      </c>
      <c r="H6520" s="21">
        <v>13.2</v>
      </c>
    </row>
    <row r="6521" ht="15.75" customHeight="1">
      <c r="A6521" s="16" t="str">
        <f t="shared" ref="A6521:B6521" si="6365">A6485</f>
        <v>апрель</v>
      </c>
      <c r="B6521" s="18">
        <f t="shared" si="6365"/>
        <v>2</v>
      </c>
      <c r="C6521" s="18">
        <f t="shared" si="215"/>
        <v>176</v>
      </c>
      <c r="D6521" s="19" t="str">
        <f t="shared" si="216"/>
        <v>Услуги</v>
      </c>
      <c r="E6521" s="20">
        <v>57.99999999999999</v>
      </c>
      <c r="F6521" s="21">
        <v>42.224</v>
      </c>
      <c r="G6521" s="22">
        <v>4.833333333333332</v>
      </c>
      <c r="H6521" s="21">
        <v>12.0</v>
      </c>
    </row>
    <row r="6522" ht="15.75" customHeight="1">
      <c r="A6522" s="16" t="str">
        <f t="shared" ref="A6522:B6522" si="6366">A6486</f>
        <v>май</v>
      </c>
      <c r="B6522" s="18">
        <f t="shared" si="6366"/>
        <v>2</v>
      </c>
      <c r="C6522" s="18">
        <f t="shared" si="215"/>
        <v>176</v>
      </c>
      <c r="D6522" s="19" t="str">
        <f t="shared" si="216"/>
        <v>Услуги</v>
      </c>
      <c r="E6522" s="20">
        <v>42.0</v>
      </c>
      <c r="F6522" s="21">
        <v>30.870000000000005</v>
      </c>
      <c r="G6522" s="22">
        <v>3.1818181818181817</v>
      </c>
      <c r="H6522" s="21">
        <v>13.2</v>
      </c>
    </row>
    <row r="6523" ht="15.75" customHeight="1">
      <c r="A6523" s="16" t="str">
        <f t="shared" ref="A6523:B6523" si="6367">A6487</f>
        <v>июнь</v>
      </c>
      <c r="B6523" s="18">
        <f t="shared" si="6367"/>
        <v>2</v>
      </c>
      <c r="C6523" s="18">
        <f t="shared" si="215"/>
        <v>176</v>
      </c>
      <c r="D6523" s="19" t="str">
        <f t="shared" si="216"/>
        <v>Услуги</v>
      </c>
      <c r="E6523" s="20">
        <v>56.49999999999999</v>
      </c>
      <c r="F6523" s="21">
        <v>37.5725</v>
      </c>
      <c r="G6523" s="22">
        <v>4.708333333333334</v>
      </c>
      <c r="H6523" s="21">
        <v>12.0</v>
      </c>
    </row>
    <row r="6524" ht="15.75" customHeight="1">
      <c r="A6524" s="16" t="str">
        <f t="shared" ref="A6524:B6524" si="6368">A6488</f>
        <v>июль</v>
      </c>
      <c r="B6524" s="18">
        <f t="shared" si="6368"/>
        <v>3</v>
      </c>
      <c r="C6524" s="18">
        <f t="shared" si="215"/>
        <v>176</v>
      </c>
      <c r="D6524" s="19" t="str">
        <f t="shared" si="216"/>
        <v>Услуги</v>
      </c>
      <c r="E6524" s="20">
        <v>43.0</v>
      </c>
      <c r="F6524" s="21">
        <v>29.197</v>
      </c>
      <c r="G6524" s="22">
        <v>3.981481481481482</v>
      </c>
      <c r="H6524" s="21">
        <v>10.8</v>
      </c>
    </row>
    <row r="6525" ht="15.75" customHeight="1">
      <c r="A6525" s="16" t="str">
        <f t="shared" ref="A6525:B6525" si="6369">A6489</f>
        <v>август</v>
      </c>
      <c r="B6525" s="18">
        <f t="shared" si="6369"/>
        <v>3</v>
      </c>
      <c r="C6525" s="18">
        <f t="shared" si="215"/>
        <v>176</v>
      </c>
      <c r="D6525" s="19" t="str">
        <f t="shared" si="216"/>
        <v>Услуги</v>
      </c>
      <c r="E6525" s="20">
        <v>56.00000000000001</v>
      </c>
      <c r="F6525" s="21">
        <v>39.983999999999995</v>
      </c>
      <c r="G6525" s="22">
        <v>5.185185185185185</v>
      </c>
      <c r="H6525" s="21">
        <v>10.8</v>
      </c>
    </row>
    <row r="6526" ht="15.75" customHeight="1">
      <c r="A6526" s="16" t="str">
        <f t="shared" ref="A6526:B6526" si="6370">A6490</f>
        <v>сентябрь</v>
      </c>
      <c r="B6526" s="18">
        <f t="shared" si="6370"/>
        <v>3</v>
      </c>
      <c r="C6526" s="18">
        <f t="shared" si="215"/>
        <v>176</v>
      </c>
      <c r="D6526" s="19" t="str">
        <f t="shared" si="216"/>
        <v>Услуги</v>
      </c>
      <c r="E6526" s="20">
        <v>58.5</v>
      </c>
      <c r="F6526" s="21">
        <v>42.17849999999999</v>
      </c>
      <c r="G6526" s="22">
        <v>4.875</v>
      </c>
      <c r="H6526" s="21">
        <v>12.0</v>
      </c>
    </row>
    <row r="6527" ht="15.75" customHeight="1">
      <c r="A6527" s="16" t="str">
        <f t="shared" ref="A6527:B6527" si="6371">A6491</f>
        <v>январь</v>
      </c>
      <c r="B6527" s="18">
        <f t="shared" si="6371"/>
        <v>1</v>
      </c>
      <c r="C6527" s="18">
        <f t="shared" si="215"/>
        <v>179</v>
      </c>
      <c r="D6527" s="19" t="str">
        <f t="shared" si="216"/>
        <v>Услуги</v>
      </c>
      <c r="E6527" s="20">
        <v>44.5</v>
      </c>
      <c r="F6527" s="21">
        <v>29.5925</v>
      </c>
      <c r="G6527" s="22">
        <v>4.120370370370371</v>
      </c>
      <c r="H6527" s="21">
        <v>10.8</v>
      </c>
    </row>
    <row r="6528" ht="15.75" customHeight="1">
      <c r="A6528" s="16" t="str">
        <f t="shared" ref="A6528:B6528" si="6372">A6492</f>
        <v>февраль</v>
      </c>
      <c r="B6528" s="18">
        <f t="shared" si="6372"/>
        <v>1</v>
      </c>
      <c r="C6528" s="18">
        <f t="shared" si="215"/>
        <v>179</v>
      </c>
      <c r="D6528" s="19" t="str">
        <f t="shared" si="216"/>
        <v>Услуги</v>
      </c>
      <c r="E6528" s="20">
        <v>49.5</v>
      </c>
      <c r="F6528" s="21">
        <v>33.610499999999995</v>
      </c>
      <c r="G6528" s="22">
        <v>3.75</v>
      </c>
      <c r="H6528" s="21">
        <v>13.2</v>
      </c>
    </row>
    <row r="6529" ht="15.75" customHeight="1">
      <c r="A6529" s="16" t="str">
        <f t="shared" ref="A6529:B6529" si="6373">A6493</f>
        <v>март</v>
      </c>
      <c r="B6529" s="18">
        <f t="shared" si="6373"/>
        <v>1</v>
      </c>
      <c r="C6529" s="18">
        <f t="shared" si="215"/>
        <v>179</v>
      </c>
      <c r="D6529" s="19" t="str">
        <f t="shared" si="216"/>
        <v>Услуги</v>
      </c>
      <c r="E6529" s="20">
        <v>53.5</v>
      </c>
      <c r="F6529" s="21">
        <v>36.326499999999996</v>
      </c>
      <c r="G6529" s="22">
        <v>3.7152777777777777</v>
      </c>
      <c r="H6529" s="21">
        <v>14.4</v>
      </c>
    </row>
    <row r="6530" ht="15.75" customHeight="1">
      <c r="A6530" s="16" t="str">
        <f t="shared" ref="A6530:B6530" si="6374">A6494</f>
        <v>апрель</v>
      </c>
      <c r="B6530" s="18">
        <f t="shared" si="6374"/>
        <v>2</v>
      </c>
      <c r="C6530" s="18">
        <f t="shared" si="215"/>
        <v>179</v>
      </c>
      <c r="D6530" s="19" t="str">
        <f t="shared" si="216"/>
        <v>Услуги</v>
      </c>
      <c r="E6530" s="20">
        <v>53.5</v>
      </c>
      <c r="F6530" s="21">
        <v>39.3225</v>
      </c>
      <c r="G6530" s="22">
        <v>3.7152777777777777</v>
      </c>
      <c r="H6530" s="21">
        <v>14.4</v>
      </c>
    </row>
    <row r="6531" ht="15.75" customHeight="1">
      <c r="A6531" s="16" t="str">
        <f t="shared" ref="A6531:B6531" si="6375">A6495</f>
        <v>май</v>
      </c>
      <c r="B6531" s="18">
        <f t="shared" si="6375"/>
        <v>2</v>
      </c>
      <c r="C6531" s="18">
        <f t="shared" si="215"/>
        <v>179</v>
      </c>
      <c r="D6531" s="19" t="str">
        <f t="shared" si="216"/>
        <v>Услуги</v>
      </c>
      <c r="E6531" s="20">
        <v>45.0</v>
      </c>
      <c r="F6531" s="21">
        <v>33.074999999999996</v>
      </c>
      <c r="G6531" s="22">
        <v>3.125</v>
      </c>
      <c r="H6531" s="21">
        <v>14.4</v>
      </c>
    </row>
    <row r="6532" ht="15.75" customHeight="1">
      <c r="A6532" s="16" t="str">
        <f t="shared" ref="A6532:B6532" si="6376">A6496</f>
        <v>июнь</v>
      </c>
      <c r="B6532" s="18">
        <f t="shared" si="6376"/>
        <v>2</v>
      </c>
      <c r="C6532" s="18">
        <f t="shared" si="215"/>
        <v>179</v>
      </c>
      <c r="D6532" s="19" t="str">
        <f t="shared" si="216"/>
        <v>Услуги</v>
      </c>
      <c r="E6532" s="20">
        <v>46.0</v>
      </c>
      <c r="F6532" s="21">
        <v>30.912</v>
      </c>
      <c r="G6532" s="22">
        <v>4.2592592592592595</v>
      </c>
      <c r="H6532" s="21">
        <v>10.8</v>
      </c>
    </row>
    <row r="6533" ht="15.75" customHeight="1">
      <c r="A6533" s="16" t="str">
        <f t="shared" ref="A6533:B6533" si="6377">A6497</f>
        <v>июль</v>
      </c>
      <c r="B6533" s="18">
        <f t="shared" si="6377"/>
        <v>3</v>
      </c>
      <c r="C6533" s="18">
        <f t="shared" si="215"/>
        <v>179</v>
      </c>
      <c r="D6533" s="19" t="str">
        <f t="shared" si="216"/>
        <v>Услуги</v>
      </c>
      <c r="E6533" s="20">
        <v>40.5</v>
      </c>
      <c r="F6533" s="21">
        <v>26.932500000000005</v>
      </c>
      <c r="G6533" s="22">
        <v>2.8124999999999996</v>
      </c>
      <c r="H6533" s="21">
        <v>14.4</v>
      </c>
    </row>
    <row r="6534" ht="15.75" customHeight="1">
      <c r="A6534" s="16" t="str">
        <f t="shared" ref="A6534:B6534" si="6378">A6498</f>
        <v>август</v>
      </c>
      <c r="B6534" s="18">
        <f t="shared" si="6378"/>
        <v>3</v>
      </c>
      <c r="C6534" s="18">
        <f t="shared" si="215"/>
        <v>179</v>
      </c>
      <c r="D6534" s="19" t="str">
        <f t="shared" si="216"/>
        <v>Услуги</v>
      </c>
      <c r="E6534" s="20">
        <v>43.5</v>
      </c>
      <c r="F6534" s="21">
        <v>31.059000000000005</v>
      </c>
      <c r="G6534" s="22">
        <v>3.020833333333333</v>
      </c>
      <c r="H6534" s="21">
        <v>14.4</v>
      </c>
    </row>
    <row r="6535" ht="15.75" customHeight="1">
      <c r="A6535" s="16" t="str">
        <f t="shared" ref="A6535:B6535" si="6379">A6499</f>
        <v>сентябрь</v>
      </c>
      <c r="B6535" s="18">
        <f t="shared" si="6379"/>
        <v>3</v>
      </c>
      <c r="C6535" s="18">
        <f t="shared" si="215"/>
        <v>179</v>
      </c>
      <c r="D6535" s="19" t="str">
        <f t="shared" si="216"/>
        <v>Услуги</v>
      </c>
      <c r="E6535" s="20">
        <v>48.5</v>
      </c>
      <c r="F6535" s="21">
        <v>32.9315</v>
      </c>
      <c r="G6535" s="22">
        <v>4.4907407407407405</v>
      </c>
      <c r="H6535" s="21">
        <v>10.8</v>
      </c>
    </row>
    <row r="6536" ht="15.75" customHeight="1">
      <c r="A6536" s="16" t="str">
        <f t="shared" ref="A6536:B6536" si="6380">A6500</f>
        <v>январь</v>
      </c>
      <c r="B6536" s="18">
        <f t="shared" si="6380"/>
        <v>1</v>
      </c>
      <c r="C6536" s="18">
        <f t="shared" si="215"/>
        <v>180</v>
      </c>
      <c r="D6536" s="19" t="str">
        <f t="shared" si="216"/>
        <v>телефоны и гаджеты</v>
      </c>
      <c r="E6536" s="20">
        <v>40.5</v>
      </c>
      <c r="F6536" s="21">
        <v>27.215999999999994</v>
      </c>
      <c r="G6536" s="22">
        <v>3.75</v>
      </c>
      <c r="H6536" s="21">
        <v>10.8</v>
      </c>
    </row>
    <row r="6537" ht="15.75" customHeight="1">
      <c r="A6537" s="16" t="str">
        <f t="shared" ref="A6537:B6537" si="6381">A6501</f>
        <v>февраль</v>
      </c>
      <c r="B6537" s="18">
        <f t="shared" si="6381"/>
        <v>1</v>
      </c>
      <c r="C6537" s="18">
        <f t="shared" si="215"/>
        <v>180</v>
      </c>
      <c r="D6537" s="19" t="str">
        <f t="shared" si="216"/>
        <v>телефоны и гаджеты</v>
      </c>
      <c r="E6537" s="20">
        <v>46.0</v>
      </c>
      <c r="F6537" s="21">
        <v>30.912</v>
      </c>
      <c r="G6537" s="22">
        <v>3.4848484848484853</v>
      </c>
      <c r="H6537" s="21">
        <v>13.2</v>
      </c>
    </row>
    <row r="6538" ht="15.75" customHeight="1">
      <c r="A6538" s="16" t="str">
        <f t="shared" ref="A6538:B6538" si="6382">A6502</f>
        <v>март</v>
      </c>
      <c r="B6538" s="18">
        <f t="shared" si="6382"/>
        <v>1</v>
      </c>
      <c r="C6538" s="18">
        <f t="shared" si="215"/>
        <v>180</v>
      </c>
      <c r="D6538" s="19" t="str">
        <f t="shared" si="216"/>
        <v>телефоны и гаджеты</v>
      </c>
      <c r="E6538" s="20">
        <v>51.0</v>
      </c>
      <c r="F6538" s="21">
        <v>37.128</v>
      </c>
      <c r="G6538" s="22">
        <v>4.722222222222222</v>
      </c>
      <c r="H6538" s="21">
        <v>10.8</v>
      </c>
    </row>
    <row r="6539" ht="15.75" customHeight="1">
      <c r="A6539" s="16" t="str">
        <f t="shared" ref="A6539:B6539" si="6383">A6503</f>
        <v>апрель</v>
      </c>
      <c r="B6539" s="18">
        <f t="shared" si="6383"/>
        <v>2</v>
      </c>
      <c r="C6539" s="18">
        <f t="shared" si="215"/>
        <v>180</v>
      </c>
      <c r="D6539" s="19" t="str">
        <f t="shared" si="216"/>
        <v>телефоны и гаджеты</v>
      </c>
      <c r="E6539" s="20">
        <v>49.0</v>
      </c>
      <c r="F6539" s="21">
        <v>35.32899999999999</v>
      </c>
      <c r="G6539" s="22">
        <v>4.083333333333333</v>
      </c>
      <c r="H6539" s="21">
        <v>12.0</v>
      </c>
    </row>
    <row r="6540" ht="15.75" customHeight="1">
      <c r="A6540" s="16" t="str">
        <f t="shared" ref="A6540:B6540" si="6384">A6504</f>
        <v>май</v>
      </c>
      <c r="B6540" s="18">
        <f t="shared" si="6384"/>
        <v>2</v>
      </c>
      <c r="C6540" s="18">
        <f t="shared" si="215"/>
        <v>180</v>
      </c>
      <c r="D6540" s="19" t="str">
        <f t="shared" si="216"/>
        <v>телефоны и гаджеты</v>
      </c>
      <c r="E6540" s="20">
        <v>45.0</v>
      </c>
      <c r="F6540" s="21">
        <v>29.924999999999997</v>
      </c>
      <c r="G6540" s="22">
        <v>3.75</v>
      </c>
      <c r="H6540" s="21">
        <v>12.0</v>
      </c>
    </row>
    <row r="6541" ht="15.75" customHeight="1">
      <c r="A6541" s="16" t="str">
        <f t="shared" ref="A6541:B6541" si="6385">A6505</f>
        <v>июнь</v>
      </c>
      <c r="B6541" s="18">
        <f t="shared" si="6385"/>
        <v>2</v>
      </c>
      <c r="C6541" s="18">
        <f t="shared" si="215"/>
        <v>180</v>
      </c>
      <c r="D6541" s="19" t="str">
        <f t="shared" si="216"/>
        <v>телефоны и гаджеты</v>
      </c>
      <c r="E6541" s="20">
        <v>47.0</v>
      </c>
      <c r="F6541" s="21">
        <v>32.9</v>
      </c>
      <c r="G6541" s="22">
        <v>3.2638888888888884</v>
      </c>
      <c r="H6541" s="21">
        <v>14.4</v>
      </c>
    </row>
    <row r="6542" ht="15.75" customHeight="1">
      <c r="A6542" s="16" t="str">
        <f t="shared" ref="A6542:B6542" si="6386">A6506</f>
        <v>июль</v>
      </c>
      <c r="B6542" s="18">
        <f t="shared" si="6386"/>
        <v>3</v>
      </c>
      <c r="C6542" s="18">
        <f t="shared" si="215"/>
        <v>180</v>
      </c>
      <c r="D6542" s="19" t="str">
        <f t="shared" si="216"/>
        <v>телефоны и гаджеты</v>
      </c>
      <c r="E6542" s="20">
        <v>41.0</v>
      </c>
      <c r="F6542" s="21">
        <v>27.552</v>
      </c>
      <c r="G6542" s="22">
        <v>2.8472222222222223</v>
      </c>
      <c r="H6542" s="21">
        <v>14.4</v>
      </c>
    </row>
    <row r="6543" ht="15.75" customHeight="1">
      <c r="A6543" s="16" t="str">
        <f t="shared" ref="A6543:B6543" si="6387">A6507</f>
        <v>август</v>
      </c>
      <c r="B6543" s="18">
        <f t="shared" si="6387"/>
        <v>3</v>
      </c>
      <c r="C6543" s="18">
        <f t="shared" si="215"/>
        <v>180</v>
      </c>
      <c r="D6543" s="19" t="str">
        <f t="shared" si="216"/>
        <v>телефоны и гаджеты</v>
      </c>
      <c r="E6543" s="20">
        <v>41.5</v>
      </c>
      <c r="F6543" s="21">
        <v>28.1785</v>
      </c>
      <c r="G6543" s="22">
        <v>3.4583333333333335</v>
      </c>
      <c r="H6543" s="21">
        <v>12.0</v>
      </c>
    </row>
    <row r="6544" ht="15.75" customHeight="1">
      <c r="A6544" s="16" t="str">
        <f t="shared" ref="A6544:B6544" si="6388">A6508</f>
        <v>сентябрь</v>
      </c>
      <c r="B6544" s="18">
        <f t="shared" si="6388"/>
        <v>3</v>
      </c>
      <c r="C6544" s="18">
        <f t="shared" si="215"/>
        <v>180</v>
      </c>
      <c r="D6544" s="19" t="str">
        <f t="shared" si="216"/>
        <v>телефоны и гаджеты</v>
      </c>
      <c r="E6544" s="20">
        <v>44.0</v>
      </c>
      <c r="F6544" s="21">
        <v>32.339999999999996</v>
      </c>
      <c r="G6544" s="22">
        <v>3.6666666666666665</v>
      </c>
      <c r="H6544" s="21">
        <v>12.0</v>
      </c>
    </row>
    <row r="6545" ht="15.75" customHeight="1">
      <c r="A6545" s="16" t="str">
        <f t="shared" ref="A6545:B6545" si="6389">A6509</f>
        <v>январь</v>
      </c>
      <c r="B6545" s="18">
        <f t="shared" si="6389"/>
        <v>1</v>
      </c>
      <c r="C6545" s="18">
        <f t="shared" si="215"/>
        <v>181</v>
      </c>
      <c r="D6545" s="19" t="str">
        <f t="shared" si="216"/>
        <v>платежи</v>
      </c>
      <c r="E6545" s="20">
        <v>51.5</v>
      </c>
      <c r="F6545" s="21">
        <v>37.85249999999999</v>
      </c>
      <c r="G6545" s="22">
        <v>4.291666666666666</v>
      </c>
      <c r="H6545" s="21">
        <v>12.0</v>
      </c>
    </row>
    <row r="6546" ht="15.75" customHeight="1">
      <c r="A6546" s="16" t="str">
        <f t="shared" ref="A6546:B6546" si="6390">A6510</f>
        <v>февраль</v>
      </c>
      <c r="B6546" s="18">
        <f t="shared" si="6390"/>
        <v>1</v>
      </c>
      <c r="C6546" s="18">
        <f t="shared" si="215"/>
        <v>181</v>
      </c>
      <c r="D6546" s="19" t="str">
        <f t="shared" si="216"/>
        <v>платежи</v>
      </c>
      <c r="E6546" s="20">
        <v>40.5</v>
      </c>
      <c r="F6546" s="21">
        <v>29.200499999999995</v>
      </c>
      <c r="G6546" s="22">
        <v>2.8124999999999996</v>
      </c>
      <c r="H6546" s="21">
        <v>14.4</v>
      </c>
    </row>
    <row r="6547" ht="15.75" customHeight="1">
      <c r="A6547" s="16" t="str">
        <f t="shared" ref="A6547:B6547" si="6391">A6511</f>
        <v>март</v>
      </c>
      <c r="B6547" s="18">
        <f t="shared" si="6391"/>
        <v>1</v>
      </c>
      <c r="C6547" s="18">
        <f t="shared" si="215"/>
        <v>181</v>
      </c>
      <c r="D6547" s="19" t="str">
        <f t="shared" si="216"/>
        <v>платежи</v>
      </c>
      <c r="E6547" s="20">
        <v>42.5</v>
      </c>
      <c r="F6547" s="21">
        <v>29.452499999999997</v>
      </c>
      <c r="G6547" s="22">
        <v>3.2196969696969697</v>
      </c>
      <c r="H6547" s="21">
        <v>13.2</v>
      </c>
    </row>
    <row r="6548" ht="15.75" customHeight="1">
      <c r="A6548" s="16" t="str">
        <f t="shared" ref="A6548:B6548" si="6392">A6512</f>
        <v>апрель</v>
      </c>
      <c r="B6548" s="18">
        <f t="shared" si="6392"/>
        <v>2</v>
      </c>
      <c r="C6548" s="18">
        <f t="shared" si="215"/>
        <v>181</v>
      </c>
      <c r="D6548" s="19" t="str">
        <f t="shared" si="216"/>
        <v>платежи</v>
      </c>
      <c r="E6548" s="20">
        <v>55.00000000000001</v>
      </c>
      <c r="F6548" s="21">
        <v>36.96</v>
      </c>
      <c r="G6548" s="22">
        <v>4.166666666666666</v>
      </c>
      <c r="H6548" s="21">
        <v>13.2</v>
      </c>
    </row>
    <row r="6549" ht="15.75" customHeight="1">
      <c r="A6549" s="16" t="str">
        <f t="shared" ref="A6549:B6549" si="6393">A6513</f>
        <v>май</v>
      </c>
      <c r="B6549" s="18">
        <f t="shared" si="6393"/>
        <v>2</v>
      </c>
      <c r="C6549" s="18">
        <f t="shared" si="215"/>
        <v>181</v>
      </c>
      <c r="D6549" s="19" t="str">
        <f t="shared" si="216"/>
        <v>платежи</v>
      </c>
      <c r="E6549" s="20">
        <v>56.99999999999999</v>
      </c>
      <c r="F6549" s="21">
        <v>41.097</v>
      </c>
      <c r="G6549" s="22">
        <v>4.75</v>
      </c>
      <c r="H6549" s="21">
        <v>12.0</v>
      </c>
    </row>
    <row r="6550" ht="15.75" customHeight="1">
      <c r="A6550" s="16" t="str">
        <f t="shared" ref="A6550:B6550" si="6394">A6514</f>
        <v>июнь</v>
      </c>
      <c r="B6550" s="18">
        <f t="shared" si="6394"/>
        <v>2</v>
      </c>
      <c r="C6550" s="18">
        <f t="shared" si="215"/>
        <v>181</v>
      </c>
      <c r="D6550" s="19" t="str">
        <f t="shared" si="216"/>
        <v>платежи</v>
      </c>
      <c r="E6550" s="20">
        <v>45.0</v>
      </c>
      <c r="F6550" s="21">
        <v>30.555</v>
      </c>
      <c r="G6550" s="22">
        <v>3.75</v>
      </c>
      <c r="H6550" s="21">
        <v>12.0</v>
      </c>
    </row>
    <row r="6551" ht="15.75" customHeight="1">
      <c r="A6551" s="16" t="str">
        <f t="shared" ref="A6551:B6551" si="6395">A6515</f>
        <v>июль</v>
      </c>
      <c r="B6551" s="18">
        <f t="shared" si="6395"/>
        <v>3</v>
      </c>
      <c r="C6551" s="18">
        <f t="shared" si="215"/>
        <v>181</v>
      </c>
      <c r="D6551" s="19" t="str">
        <f t="shared" si="216"/>
        <v>платежи</v>
      </c>
      <c r="E6551" s="20">
        <v>47.0</v>
      </c>
      <c r="F6551" s="21">
        <v>31.255</v>
      </c>
      <c r="G6551" s="22">
        <v>3.5606060606060606</v>
      </c>
      <c r="H6551" s="21">
        <v>13.2</v>
      </c>
    </row>
    <row r="6552" ht="15.75" customHeight="1">
      <c r="A6552" s="16" t="str">
        <f t="shared" ref="A6552:B6552" si="6396">A6516</f>
        <v>август</v>
      </c>
      <c r="B6552" s="18">
        <f t="shared" si="6396"/>
        <v>3</v>
      </c>
      <c r="C6552" s="18">
        <f t="shared" si="215"/>
        <v>181</v>
      </c>
      <c r="D6552" s="19" t="str">
        <f t="shared" si="216"/>
        <v>платежи</v>
      </c>
      <c r="E6552" s="20">
        <v>44.5</v>
      </c>
      <c r="F6552" s="21">
        <v>29.903999999999996</v>
      </c>
      <c r="G6552" s="22">
        <v>4.120370370370371</v>
      </c>
      <c r="H6552" s="21">
        <v>10.8</v>
      </c>
    </row>
    <row r="6553" ht="15.75" customHeight="1">
      <c r="A6553" s="16" t="str">
        <f t="shared" ref="A6553:B6553" si="6397">A6517</f>
        <v>сентябрь</v>
      </c>
      <c r="B6553" s="18">
        <f t="shared" si="6397"/>
        <v>3</v>
      </c>
      <c r="C6553" s="18">
        <f t="shared" si="215"/>
        <v>181</v>
      </c>
      <c r="D6553" s="19" t="str">
        <f t="shared" si="216"/>
        <v>платежи</v>
      </c>
      <c r="E6553" s="20">
        <v>57.99999999999999</v>
      </c>
      <c r="F6553" s="21">
        <v>42.224</v>
      </c>
      <c r="G6553" s="22">
        <v>4.833333333333332</v>
      </c>
      <c r="H6553" s="21">
        <v>12.0</v>
      </c>
    </row>
    <row r="6554" ht="15.75" customHeight="1">
      <c r="A6554" s="16" t="str">
        <f t="shared" ref="A6554:B6554" si="6398">A6518</f>
        <v>январь</v>
      </c>
      <c r="B6554" s="18">
        <f t="shared" si="6398"/>
        <v>1</v>
      </c>
      <c r="C6554" s="18">
        <f t="shared" si="215"/>
        <v>177</v>
      </c>
      <c r="D6554" s="19" t="str">
        <f t="shared" si="216"/>
        <v>Услуги</v>
      </c>
      <c r="E6554" s="20">
        <v>57.99999999999999</v>
      </c>
      <c r="F6554" s="21">
        <v>39.78799999999999</v>
      </c>
      <c r="G6554" s="22">
        <v>4.027777777777778</v>
      </c>
      <c r="H6554" s="21">
        <v>14.4</v>
      </c>
    </row>
    <row r="6555" ht="15.75" customHeight="1">
      <c r="A6555" s="16" t="str">
        <f t="shared" ref="A6555:B6555" si="6399">A6519</f>
        <v>февраль</v>
      </c>
      <c r="B6555" s="18">
        <f t="shared" si="6399"/>
        <v>1</v>
      </c>
      <c r="C6555" s="18">
        <f t="shared" si="215"/>
        <v>177</v>
      </c>
      <c r="D6555" s="19" t="str">
        <f t="shared" si="216"/>
        <v>Услуги</v>
      </c>
      <c r="E6555" s="20">
        <v>60.0</v>
      </c>
      <c r="F6555" s="21">
        <v>39.9</v>
      </c>
      <c r="G6555" s="22">
        <v>5.0</v>
      </c>
      <c r="H6555" s="21">
        <v>12.0</v>
      </c>
    </row>
    <row r="6556" ht="15.75" customHeight="1">
      <c r="A6556" s="16" t="str">
        <f t="shared" ref="A6556:B6556" si="6400">A6520</f>
        <v>март</v>
      </c>
      <c r="B6556" s="18">
        <f t="shared" si="6400"/>
        <v>1</v>
      </c>
      <c r="C6556" s="18">
        <f t="shared" si="215"/>
        <v>177</v>
      </c>
      <c r="D6556" s="19" t="str">
        <f t="shared" si="216"/>
        <v>Услуги</v>
      </c>
      <c r="E6556" s="20">
        <v>56.00000000000001</v>
      </c>
      <c r="F6556" s="21">
        <v>41.16</v>
      </c>
      <c r="G6556" s="22">
        <v>4.242424242424242</v>
      </c>
      <c r="H6556" s="21">
        <v>13.2</v>
      </c>
    </row>
    <row r="6557" ht="15.75" customHeight="1">
      <c r="A6557" s="16" t="str">
        <f t="shared" ref="A6557:B6557" si="6401">A6521</f>
        <v>апрель</v>
      </c>
      <c r="B6557" s="18">
        <f t="shared" si="6401"/>
        <v>2</v>
      </c>
      <c r="C6557" s="18">
        <f t="shared" si="215"/>
        <v>177</v>
      </c>
      <c r="D6557" s="19" t="str">
        <f t="shared" si="216"/>
        <v>Услуги</v>
      </c>
      <c r="E6557" s="20">
        <v>53.5</v>
      </c>
      <c r="F6557" s="21">
        <v>38.573499999999996</v>
      </c>
      <c r="G6557" s="22">
        <v>4.953703703703703</v>
      </c>
      <c r="H6557" s="21">
        <v>10.8</v>
      </c>
    </row>
    <row r="6558" ht="15.75" customHeight="1">
      <c r="A6558" s="16" t="str">
        <f t="shared" ref="A6558:B6558" si="6402">A6522</f>
        <v>май</v>
      </c>
      <c r="B6558" s="18">
        <f t="shared" si="6402"/>
        <v>2</v>
      </c>
      <c r="C6558" s="18">
        <f t="shared" si="215"/>
        <v>177</v>
      </c>
      <c r="D6558" s="19" t="str">
        <f t="shared" si="216"/>
        <v>Услуги</v>
      </c>
      <c r="E6558" s="20">
        <v>57.99999999999999</v>
      </c>
      <c r="F6558" s="21">
        <v>38.56999999999999</v>
      </c>
      <c r="G6558" s="22">
        <v>4.027777777777778</v>
      </c>
      <c r="H6558" s="21">
        <v>14.4</v>
      </c>
    </row>
    <row r="6559" ht="15.75" customHeight="1">
      <c r="A6559" s="16" t="str">
        <f t="shared" ref="A6559:B6559" si="6403">A6523</f>
        <v>июнь</v>
      </c>
      <c r="B6559" s="18">
        <f t="shared" si="6403"/>
        <v>2</v>
      </c>
      <c r="C6559" s="18">
        <f t="shared" si="215"/>
        <v>177</v>
      </c>
      <c r="D6559" s="19" t="str">
        <f t="shared" si="216"/>
        <v>Услуги</v>
      </c>
      <c r="E6559" s="20">
        <v>43.5</v>
      </c>
      <c r="F6559" s="21">
        <v>29.5365</v>
      </c>
      <c r="G6559" s="22">
        <v>3.020833333333333</v>
      </c>
      <c r="H6559" s="21">
        <v>14.4</v>
      </c>
    </row>
    <row r="6560" ht="15.75" customHeight="1">
      <c r="A6560" s="16" t="str">
        <f t="shared" ref="A6560:B6560" si="6404">A6524</f>
        <v>июль</v>
      </c>
      <c r="B6560" s="18">
        <f t="shared" si="6404"/>
        <v>3</v>
      </c>
      <c r="C6560" s="18">
        <f t="shared" si="215"/>
        <v>177</v>
      </c>
      <c r="D6560" s="19" t="str">
        <f t="shared" si="216"/>
        <v>Услуги</v>
      </c>
      <c r="E6560" s="20">
        <v>56.49999999999999</v>
      </c>
      <c r="F6560" s="21">
        <v>41.5275</v>
      </c>
      <c r="G6560" s="22">
        <v>4.28030303030303</v>
      </c>
      <c r="H6560" s="21">
        <v>13.2</v>
      </c>
    </row>
    <row r="6561" ht="15.75" customHeight="1">
      <c r="A6561" s="16" t="str">
        <f t="shared" ref="A6561:B6561" si="6405">A6525</f>
        <v>август</v>
      </c>
      <c r="B6561" s="18">
        <f t="shared" si="6405"/>
        <v>3</v>
      </c>
      <c r="C6561" s="18">
        <f t="shared" si="215"/>
        <v>177</v>
      </c>
      <c r="D6561" s="19" t="str">
        <f t="shared" si="216"/>
        <v>Услуги</v>
      </c>
      <c r="E6561" s="20">
        <v>54.0</v>
      </c>
      <c r="F6561" s="21">
        <v>36.288</v>
      </c>
      <c r="G6561" s="22">
        <v>4.090909090909091</v>
      </c>
      <c r="H6561" s="21">
        <v>13.2</v>
      </c>
    </row>
    <row r="6562" ht="15.75" customHeight="1">
      <c r="A6562" s="16" t="str">
        <f t="shared" ref="A6562:B6562" si="6406">A6526</f>
        <v>сентябрь</v>
      </c>
      <c r="B6562" s="18">
        <f t="shared" si="6406"/>
        <v>3</v>
      </c>
      <c r="C6562" s="18">
        <f t="shared" si="215"/>
        <v>177</v>
      </c>
      <c r="D6562" s="19" t="str">
        <f t="shared" si="216"/>
        <v>Услуги</v>
      </c>
      <c r="E6562" s="20">
        <v>56.00000000000001</v>
      </c>
      <c r="F6562" s="21">
        <v>39.983999999999995</v>
      </c>
      <c r="G6562" s="22">
        <v>4.666666666666667</v>
      </c>
      <c r="H6562" s="21">
        <v>12.0</v>
      </c>
    </row>
    <row r="6563" ht="15.75" customHeight="1">
      <c r="A6563" s="16" t="str">
        <f t="shared" ref="A6563:B6563" si="6407">A6527</f>
        <v>январь</v>
      </c>
      <c r="B6563" s="18">
        <f t="shared" si="6407"/>
        <v>1</v>
      </c>
      <c r="C6563" s="18">
        <f t="shared" si="215"/>
        <v>180</v>
      </c>
      <c r="D6563" s="19" t="str">
        <f t="shared" si="216"/>
        <v>Услуги</v>
      </c>
      <c r="E6563" s="20">
        <v>47.5</v>
      </c>
      <c r="F6563" s="21">
        <v>32.585</v>
      </c>
      <c r="G6563" s="22">
        <v>4.398148148148148</v>
      </c>
      <c r="H6563" s="21">
        <v>10.8</v>
      </c>
    </row>
    <row r="6564" ht="15.75" customHeight="1">
      <c r="A6564" s="16" t="str">
        <f t="shared" ref="A6564:B6564" si="6408">A6528</f>
        <v>февраль</v>
      </c>
      <c r="B6564" s="18">
        <f t="shared" si="6408"/>
        <v>1</v>
      </c>
      <c r="C6564" s="18">
        <f t="shared" si="215"/>
        <v>180</v>
      </c>
      <c r="D6564" s="19" t="str">
        <f t="shared" si="216"/>
        <v>Услуги</v>
      </c>
      <c r="E6564" s="20">
        <v>47.0</v>
      </c>
      <c r="F6564" s="21">
        <v>33.887</v>
      </c>
      <c r="G6564" s="22">
        <v>3.916666666666666</v>
      </c>
      <c r="H6564" s="21">
        <v>12.0</v>
      </c>
    </row>
    <row r="6565" ht="15.75" customHeight="1">
      <c r="A6565" s="16" t="str">
        <f t="shared" ref="A6565:B6565" si="6409">A6529</f>
        <v>март</v>
      </c>
      <c r="B6565" s="18">
        <f t="shared" si="6409"/>
        <v>1</v>
      </c>
      <c r="C6565" s="18">
        <f t="shared" si="215"/>
        <v>180</v>
      </c>
      <c r="D6565" s="19" t="str">
        <f t="shared" si="216"/>
        <v>Услуги</v>
      </c>
      <c r="E6565" s="20">
        <v>52.5</v>
      </c>
      <c r="F6565" s="21">
        <v>35.6475</v>
      </c>
      <c r="G6565" s="22">
        <v>3.9772727272727266</v>
      </c>
      <c r="H6565" s="21">
        <v>13.2</v>
      </c>
    </row>
    <row r="6566" ht="15.75" customHeight="1">
      <c r="A6566" s="16" t="str">
        <f t="shared" ref="A6566:B6566" si="6410">A6530</f>
        <v>апрель</v>
      </c>
      <c r="B6566" s="18">
        <f t="shared" si="6410"/>
        <v>2</v>
      </c>
      <c r="C6566" s="18">
        <f t="shared" si="215"/>
        <v>180</v>
      </c>
      <c r="D6566" s="19" t="str">
        <f t="shared" si="216"/>
        <v>Услуги</v>
      </c>
      <c r="E6566" s="20">
        <v>44.5</v>
      </c>
      <c r="F6566" s="21">
        <v>30.838500000000003</v>
      </c>
      <c r="G6566" s="22">
        <v>3.7083333333333335</v>
      </c>
      <c r="H6566" s="21">
        <v>12.0</v>
      </c>
    </row>
    <row r="6567" ht="15.75" customHeight="1">
      <c r="A6567" s="16" t="str">
        <f t="shared" ref="A6567:B6567" si="6411">A6531</f>
        <v>май</v>
      </c>
      <c r="B6567" s="18">
        <f t="shared" si="6411"/>
        <v>2</v>
      </c>
      <c r="C6567" s="18">
        <f t="shared" si="215"/>
        <v>180</v>
      </c>
      <c r="D6567" s="19" t="str">
        <f t="shared" si="216"/>
        <v>Услуги</v>
      </c>
      <c r="E6567" s="20">
        <v>60.0</v>
      </c>
      <c r="F6567" s="21">
        <v>43.26</v>
      </c>
      <c r="G6567" s="22">
        <v>4.166666666666666</v>
      </c>
      <c r="H6567" s="21">
        <v>14.4</v>
      </c>
    </row>
    <row r="6568" ht="15.75" customHeight="1">
      <c r="A6568" s="16" t="str">
        <f t="shared" ref="A6568:B6568" si="6412">A6532</f>
        <v>июнь</v>
      </c>
      <c r="B6568" s="18">
        <f t="shared" si="6412"/>
        <v>2</v>
      </c>
      <c r="C6568" s="18">
        <f t="shared" si="215"/>
        <v>180</v>
      </c>
      <c r="D6568" s="19" t="str">
        <f t="shared" si="216"/>
        <v>Услуги</v>
      </c>
      <c r="E6568" s="20">
        <v>50.0</v>
      </c>
      <c r="F6568" s="21">
        <v>33.6</v>
      </c>
      <c r="G6568" s="22">
        <v>3.4722222222222223</v>
      </c>
      <c r="H6568" s="21">
        <v>14.4</v>
      </c>
    </row>
    <row r="6569" ht="15.75" customHeight="1">
      <c r="A6569" s="16" t="str">
        <f t="shared" ref="A6569:B6569" si="6413">A6533</f>
        <v>июль</v>
      </c>
      <c r="B6569" s="18">
        <f t="shared" si="6413"/>
        <v>3</v>
      </c>
      <c r="C6569" s="18">
        <f t="shared" si="215"/>
        <v>180</v>
      </c>
      <c r="D6569" s="19" t="str">
        <f t="shared" si="216"/>
        <v>Услуги</v>
      </c>
      <c r="E6569" s="20">
        <v>55.00000000000001</v>
      </c>
      <c r="F6569" s="21">
        <v>36.96</v>
      </c>
      <c r="G6569" s="22">
        <v>4.583333333333334</v>
      </c>
      <c r="H6569" s="21">
        <v>12.0</v>
      </c>
    </row>
    <row r="6570" ht="15.75" customHeight="1">
      <c r="A6570" s="16" t="str">
        <f t="shared" ref="A6570:B6570" si="6414">A6534</f>
        <v>август</v>
      </c>
      <c r="B6570" s="18">
        <f t="shared" si="6414"/>
        <v>3</v>
      </c>
      <c r="C6570" s="18">
        <f t="shared" si="215"/>
        <v>180</v>
      </c>
      <c r="D6570" s="19" t="str">
        <f t="shared" si="216"/>
        <v>Услуги</v>
      </c>
      <c r="E6570" s="20">
        <v>50.5</v>
      </c>
      <c r="F6570" s="21">
        <v>34.2895</v>
      </c>
      <c r="G6570" s="22">
        <v>3.5069444444444438</v>
      </c>
      <c r="H6570" s="21">
        <v>14.4</v>
      </c>
    </row>
    <row r="6571" ht="15.75" customHeight="1">
      <c r="A6571" s="16" t="str">
        <f t="shared" ref="A6571:B6571" si="6415">A6535</f>
        <v>сентябрь</v>
      </c>
      <c r="B6571" s="18">
        <f t="shared" si="6415"/>
        <v>3</v>
      </c>
      <c r="C6571" s="18">
        <f t="shared" si="215"/>
        <v>180</v>
      </c>
      <c r="D6571" s="19" t="str">
        <f t="shared" si="216"/>
        <v>Услуги</v>
      </c>
      <c r="E6571" s="20">
        <v>53.0</v>
      </c>
      <c r="F6571" s="21">
        <v>36.729</v>
      </c>
      <c r="G6571" s="22">
        <v>3.680555555555556</v>
      </c>
      <c r="H6571" s="21">
        <v>14.4</v>
      </c>
    </row>
    <row r="6572" ht="15.75" customHeight="1">
      <c r="A6572" s="16" t="str">
        <f t="shared" ref="A6572:B6572" si="6416">A6536</f>
        <v>январь</v>
      </c>
      <c r="B6572" s="18">
        <f t="shared" si="6416"/>
        <v>1</v>
      </c>
      <c r="C6572" s="18">
        <f t="shared" si="215"/>
        <v>181</v>
      </c>
      <c r="D6572" s="19" t="str">
        <f t="shared" si="216"/>
        <v>телефоны и гаджеты</v>
      </c>
      <c r="E6572" s="20">
        <v>52.5</v>
      </c>
      <c r="F6572" s="21">
        <v>36.3825</v>
      </c>
      <c r="G6572" s="22">
        <v>3.645833333333333</v>
      </c>
      <c r="H6572" s="21">
        <v>14.4</v>
      </c>
    </row>
    <row r="6573" ht="15.75" customHeight="1">
      <c r="A6573" s="16" t="str">
        <f t="shared" ref="A6573:B6573" si="6417">A6537</f>
        <v>февраль</v>
      </c>
      <c r="B6573" s="18">
        <f t="shared" si="6417"/>
        <v>1</v>
      </c>
      <c r="C6573" s="18">
        <f t="shared" si="215"/>
        <v>181</v>
      </c>
      <c r="D6573" s="19" t="str">
        <f t="shared" si="216"/>
        <v>телефоны и гаджеты</v>
      </c>
      <c r="E6573" s="20">
        <v>54.0</v>
      </c>
      <c r="F6573" s="21">
        <v>36.288</v>
      </c>
      <c r="G6573" s="22">
        <v>3.75</v>
      </c>
      <c r="H6573" s="21">
        <v>14.4</v>
      </c>
    </row>
    <row r="6574" ht="15.75" customHeight="1">
      <c r="A6574" s="16" t="str">
        <f t="shared" ref="A6574:B6574" si="6418">A6538</f>
        <v>март</v>
      </c>
      <c r="B6574" s="18">
        <f t="shared" si="6418"/>
        <v>1</v>
      </c>
      <c r="C6574" s="18">
        <f t="shared" si="215"/>
        <v>181</v>
      </c>
      <c r="D6574" s="19" t="str">
        <f t="shared" si="216"/>
        <v>телефоны и гаджеты</v>
      </c>
      <c r="E6574" s="20">
        <v>48.0</v>
      </c>
      <c r="F6574" s="21">
        <v>34.60799999999999</v>
      </c>
      <c r="G6574" s="22">
        <v>3.6363636363636367</v>
      </c>
      <c r="H6574" s="21">
        <v>13.2</v>
      </c>
    </row>
    <row r="6575" ht="15.75" customHeight="1">
      <c r="A6575" s="16" t="str">
        <f t="shared" ref="A6575:B6575" si="6419">A6539</f>
        <v>апрель</v>
      </c>
      <c r="B6575" s="18">
        <f t="shared" si="6419"/>
        <v>2</v>
      </c>
      <c r="C6575" s="18">
        <f t="shared" si="215"/>
        <v>181</v>
      </c>
      <c r="D6575" s="19" t="str">
        <f t="shared" si="216"/>
        <v>телефоны и гаджеты</v>
      </c>
      <c r="E6575" s="20">
        <v>53.5</v>
      </c>
      <c r="F6575" s="21">
        <v>38.199</v>
      </c>
      <c r="G6575" s="22">
        <v>4.053030303030303</v>
      </c>
      <c r="H6575" s="21">
        <v>13.2</v>
      </c>
    </row>
    <row r="6576" ht="15.75" customHeight="1">
      <c r="A6576" s="16" t="str">
        <f t="shared" ref="A6576:B6576" si="6420">A6540</f>
        <v>май</v>
      </c>
      <c r="B6576" s="18">
        <f t="shared" si="6420"/>
        <v>2</v>
      </c>
      <c r="C6576" s="18">
        <f t="shared" si="215"/>
        <v>181</v>
      </c>
      <c r="D6576" s="19" t="str">
        <f t="shared" si="216"/>
        <v>телефоны и гаджеты</v>
      </c>
      <c r="E6576" s="20">
        <v>60.0</v>
      </c>
      <c r="F6576" s="21">
        <v>41.16</v>
      </c>
      <c r="G6576" s="22">
        <v>4.166666666666666</v>
      </c>
      <c r="H6576" s="21">
        <v>14.4</v>
      </c>
    </row>
    <row r="6577" ht="15.75" customHeight="1">
      <c r="A6577" s="16" t="str">
        <f t="shared" ref="A6577:B6577" si="6421">A6541</f>
        <v>июнь</v>
      </c>
      <c r="B6577" s="18">
        <f t="shared" si="6421"/>
        <v>2</v>
      </c>
      <c r="C6577" s="18">
        <f t="shared" si="215"/>
        <v>181</v>
      </c>
      <c r="D6577" s="19" t="str">
        <f t="shared" si="216"/>
        <v>телефоны и гаджеты</v>
      </c>
      <c r="E6577" s="20">
        <v>43.5</v>
      </c>
      <c r="F6577" s="21">
        <v>29.840999999999994</v>
      </c>
      <c r="G6577" s="22">
        <v>3.295454545454545</v>
      </c>
      <c r="H6577" s="21">
        <v>13.2</v>
      </c>
    </row>
    <row r="6578" ht="15.75" customHeight="1">
      <c r="A6578" s="16" t="str">
        <f t="shared" ref="A6578:B6578" si="6422">A6542</f>
        <v>июль</v>
      </c>
      <c r="B6578" s="18">
        <f t="shared" si="6422"/>
        <v>3</v>
      </c>
      <c r="C6578" s="18">
        <f t="shared" si="215"/>
        <v>181</v>
      </c>
      <c r="D6578" s="19" t="str">
        <f t="shared" si="216"/>
        <v>телефоны и гаджеты</v>
      </c>
      <c r="E6578" s="20">
        <v>42.0</v>
      </c>
      <c r="F6578" s="21">
        <v>29.105999999999998</v>
      </c>
      <c r="G6578" s="22">
        <v>2.9166666666666665</v>
      </c>
      <c r="H6578" s="21">
        <v>14.4</v>
      </c>
    </row>
    <row r="6579" ht="15.75" customHeight="1">
      <c r="A6579" s="16" t="str">
        <f t="shared" ref="A6579:B6579" si="6423">A6543</f>
        <v>август</v>
      </c>
      <c r="B6579" s="18">
        <f t="shared" si="6423"/>
        <v>3</v>
      </c>
      <c r="C6579" s="18">
        <f t="shared" si="215"/>
        <v>181</v>
      </c>
      <c r="D6579" s="19" t="str">
        <f t="shared" si="216"/>
        <v>телефоны и гаджеты</v>
      </c>
      <c r="E6579" s="20">
        <v>43.5</v>
      </c>
      <c r="F6579" s="21">
        <v>31.059000000000005</v>
      </c>
      <c r="G6579" s="22">
        <v>4.027777777777778</v>
      </c>
      <c r="H6579" s="21">
        <v>10.8</v>
      </c>
    </row>
    <row r="6580" ht="15.75" customHeight="1">
      <c r="A6580" s="16" t="str">
        <f t="shared" ref="A6580:B6580" si="6424">A6544</f>
        <v>сентябрь</v>
      </c>
      <c r="B6580" s="18">
        <f t="shared" si="6424"/>
        <v>3</v>
      </c>
      <c r="C6580" s="18">
        <f t="shared" si="215"/>
        <v>181</v>
      </c>
      <c r="D6580" s="19" t="str">
        <f t="shared" si="216"/>
        <v>телефоны и гаджеты</v>
      </c>
      <c r="E6580" s="20">
        <v>44.0</v>
      </c>
      <c r="F6580" s="21">
        <v>31.416</v>
      </c>
      <c r="G6580" s="22">
        <v>3.3333333333333335</v>
      </c>
      <c r="H6580" s="21">
        <v>13.2</v>
      </c>
    </row>
    <row r="6581" ht="15.75" customHeight="1">
      <c r="A6581" s="16" t="str">
        <f t="shared" ref="A6581:B6581" si="6425">A6545</f>
        <v>январь</v>
      </c>
      <c r="B6581" s="18">
        <f t="shared" si="6425"/>
        <v>1</v>
      </c>
      <c r="C6581" s="18">
        <f t="shared" si="215"/>
        <v>182</v>
      </c>
      <c r="D6581" s="19" t="str">
        <f t="shared" si="216"/>
        <v>платежи</v>
      </c>
      <c r="E6581" s="20">
        <v>54.50000000000001</v>
      </c>
      <c r="F6581" s="21">
        <v>36.623999999999995</v>
      </c>
      <c r="G6581" s="22">
        <v>4.128787878787878</v>
      </c>
      <c r="H6581" s="21">
        <v>13.2</v>
      </c>
    </row>
    <row r="6582" ht="15.75" customHeight="1">
      <c r="A6582" s="16" t="str">
        <f t="shared" ref="A6582:B6582" si="6426">A6546</f>
        <v>февраль</v>
      </c>
      <c r="B6582" s="18">
        <f t="shared" si="6426"/>
        <v>1</v>
      </c>
      <c r="C6582" s="18">
        <f t="shared" si="215"/>
        <v>182</v>
      </c>
      <c r="D6582" s="19" t="str">
        <f t="shared" si="216"/>
        <v>платежи</v>
      </c>
      <c r="E6582" s="20">
        <v>49.5</v>
      </c>
      <c r="F6582" s="21">
        <v>33.263999999999996</v>
      </c>
      <c r="G6582" s="22">
        <v>3.75</v>
      </c>
      <c r="H6582" s="21">
        <v>13.2</v>
      </c>
    </row>
    <row r="6583" ht="15.75" customHeight="1">
      <c r="A6583" s="16" t="str">
        <f t="shared" ref="A6583:B6583" si="6427">A6547</f>
        <v>март</v>
      </c>
      <c r="B6583" s="18">
        <f t="shared" si="6427"/>
        <v>1</v>
      </c>
      <c r="C6583" s="18">
        <f t="shared" si="215"/>
        <v>182</v>
      </c>
      <c r="D6583" s="19" t="str">
        <f t="shared" si="216"/>
        <v>платежи</v>
      </c>
      <c r="E6583" s="20">
        <v>52.5</v>
      </c>
      <c r="F6583" s="21">
        <v>36.015</v>
      </c>
      <c r="G6583" s="22">
        <v>4.861111111111111</v>
      </c>
      <c r="H6583" s="21">
        <v>10.8</v>
      </c>
    </row>
    <row r="6584" ht="15.75" customHeight="1">
      <c r="A6584" s="16" t="str">
        <f t="shared" ref="A6584:B6584" si="6428">A6548</f>
        <v>апрель</v>
      </c>
      <c r="B6584" s="18">
        <f t="shared" si="6428"/>
        <v>2</v>
      </c>
      <c r="C6584" s="18">
        <f t="shared" si="215"/>
        <v>182</v>
      </c>
      <c r="D6584" s="19" t="str">
        <f t="shared" si="216"/>
        <v>платежи</v>
      </c>
      <c r="E6584" s="20">
        <v>50.0</v>
      </c>
      <c r="F6584" s="21">
        <v>35.7</v>
      </c>
      <c r="G6584" s="22">
        <v>3.787878787878788</v>
      </c>
      <c r="H6584" s="21">
        <v>13.2</v>
      </c>
    </row>
    <row r="6585" ht="15.75" customHeight="1">
      <c r="A6585" s="16" t="str">
        <f t="shared" ref="A6585:B6585" si="6429">A6549</f>
        <v>май</v>
      </c>
      <c r="B6585" s="18">
        <f t="shared" si="6429"/>
        <v>2</v>
      </c>
      <c r="C6585" s="18">
        <f t="shared" si="215"/>
        <v>182</v>
      </c>
      <c r="D6585" s="19" t="str">
        <f t="shared" si="216"/>
        <v>платежи</v>
      </c>
      <c r="E6585" s="20">
        <v>58.5</v>
      </c>
      <c r="F6585" s="21">
        <v>39.7215</v>
      </c>
      <c r="G6585" s="22">
        <v>4.875</v>
      </c>
      <c r="H6585" s="21">
        <v>12.0</v>
      </c>
    </row>
    <row r="6586" ht="15.75" customHeight="1">
      <c r="A6586" s="16" t="str">
        <f t="shared" ref="A6586:B6586" si="6430">A6550</f>
        <v>июнь</v>
      </c>
      <c r="B6586" s="18">
        <f t="shared" si="6430"/>
        <v>2</v>
      </c>
      <c r="C6586" s="18">
        <f t="shared" si="215"/>
        <v>182</v>
      </c>
      <c r="D6586" s="19" t="str">
        <f t="shared" si="216"/>
        <v>платежи</v>
      </c>
      <c r="E6586" s="20">
        <v>48.5</v>
      </c>
      <c r="F6586" s="21">
        <v>34.2895</v>
      </c>
      <c r="G6586" s="22">
        <v>4.041666666666667</v>
      </c>
      <c r="H6586" s="21">
        <v>12.0</v>
      </c>
    </row>
    <row r="6587" ht="15.75" customHeight="1">
      <c r="A6587" s="16" t="str">
        <f t="shared" ref="A6587:B6587" si="6431">A6551</f>
        <v>июль</v>
      </c>
      <c r="B6587" s="18">
        <f t="shared" si="6431"/>
        <v>3</v>
      </c>
      <c r="C6587" s="18">
        <f t="shared" si="215"/>
        <v>182</v>
      </c>
      <c r="D6587" s="19" t="str">
        <f t="shared" si="216"/>
        <v>платежи</v>
      </c>
      <c r="E6587" s="20">
        <v>54.0</v>
      </c>
      <c r="F6587" s="21">
        <v>38.556</v>
      </c>
      <c r="G6587" s="22">
        <v>4.090909090909091</v>
      </c>
      <c r="H6587" s="21">
        <v>13.2</v>
      </c>
    </row>
    <row r="6588" ht="15.75" customHeight="1">
      <c r="A6588" s="16" t="str">
        <f t="shared" ref="A6588:B6588" si="6432">A6552</f>
        <v>август</v>
      </c>
      <c r="B6588" s="18">
        <f t="shared" si="6432"/>
        <v>3</v>
      </c>
      <c r="C6588" s="18">
        <f t="shared" si="215"/>
        <v>182</v>
      </c>
      <c r="D6588" s="19" t="str">
        <f t="shared" si="216"/>
        <v>платежи</v>
      </c>
      <c r="E6588" s="20">
        <v>59.0</v>
      </c>
      <c r="F6588" s="21">
        <v>39.647999999999996</v>
      </c>
      <c r="G6588" s="22">
        <v>4.916666666666666</v>
      </c>
      <c r="H6588" s="21">
        <v>12.0</v>
      </c>
    </row>
    <row r="6589" ht="15.75" customHeight="1">
      <c r="A6589" s="16" t="str">
        <f t="shared" ref="A6589:B6589" si="6433">A6553</f>
        <v>сентябрь</v>
      </c>
      <c r="B6589" s="18">
        <f t="shared" si="6433"/>
        <v>3</v>
      </c>
      <c r="C6589" s="18">
        <f t="shared" si="215"/>
        <v>182</v>
      </c>
      <c r="D6589" s="19" t="str">
        <f t="shared" si="216"/>
        <v>платежи</v>
      </c>
      <c r="E6589" s="20">
        <v>54.0</v>
      </c>
      <c r="F6589" s="21">
        <v>39.312</v>
      </c>
      <c r="G6589" s="22">
        <v>5.0</v>
      </c>
      <c r="H6589" s="21">
        <v>10.8</v>
      </c>
    </row>
    <row r="6590" ht="15.75" customHeight="1">
      <c r="A6590" s="16" t="str">
        <f t="shared" ref="A6590:B6590" si="6434">A6554</f>
        <v>январь</v>
      </c>
      <c r="B6590" s="18">
        <f t="shared" si="6434"/>
        <v>1</v>
      </c>
      <c r="C6590" s="18">
        <f t="shared" si="215"/>
        <v>178</v>
      </c>
      <c r="D6590" s="19" t="str">
        <f t="shared" si="216"/>
        <v>Услуги</v>
      </c>
      <c r="E6590" s="20">
        <v>3.57</v>
      </c>
      <c r="F6590" s="21">
        <v>1.785</v>
      </c>
      <c r="G6590" s="22">
        <v>0.3305555555555556</v>
      </c>
      <c r="H6590" s="21">
        <v>10.8</v>
      </c>
    </row>
    <row r="6591" ht="15.75" customHeight="1">
      <c r="A6591" s="16" t="str">
        <f t="shared" ref="A6591:B6591" si="6435">A6555</f>
        <v>февраль</v>
      </c>
      <c r="B6591" s="18">
        <f t="shared" si="6435"/>
        <v>1</v>
      </c>
      <c r="C6591" s="18">
        <f t="shared" si="215"/>
        <v>178</v>
      </c>
      <c r="D6591" s="19" t="str">
        <f t="shared" si="216"/>
        <v>Услуги</v>
      </c>
      <c r="E6591" s="20">
        <v>2.88</v>
      </c>
      <c r="F6591" s="21">
        <v>1.4831999999999999</v>
      </c>
      <c r="G6591" s="22">
        <v>0.24</v>
      </c>
      <c r="H6591" s="21">
        <v>12.0</v>
      </c>
    </row>
    <row r="6592" ht="15.75" customHeight="1">
      <c r="A6592" s="16" t="str">
        <f t="shared" ref="A6592:B6592" si="6436">A6556</f>
        <v>март</v>
      </c>
      <c r="B6592" s="18">
        <f t="shared" si="6436"/>
        <v>1</v>
      </c>
      <c r="C6592" s="18">
        <f t="shared" si="215"/>
        <v>178</v>
      </c>
      <c r="D6592" s="19" t="str">
        <f t="shared" si="216"/>
        <v>Услуги</v>
      </c>
      <c r="E6592" s="20">
        <v>3.27</v>
      </c>
      <c r="F6592" s="21">
        <v>1.6513499999999999</v>
      </c>
      <c r="G6592" s="22">
        <v>0.24772727272727268</v>
      </c>
      <c r="H6592" s="21">
        <v>13.2</v>
      </c>
    </row>
    <row r="6593" ht="15.75" customHeight="1">
      <c r="A6593" s="16" t="str">
        <f t="shared" ref="A6593:B6593" si="6437">A6557</f>
        <v>апрель</v>
      </c>
      <c r="B6593" s="18">
        <f t="shared" si="6437"/>
        <v>2</v>
      </c>
      <c r="C6593" s="18">
        <f t="shared" si="215"/>
        <v>178</v>
      </c>
      <c r="D6593" s="19" t="str">
        <f t="shared" si="216"/>
        <v>Услуги</v>
      </c>
      <c r="E6593" s="20">
        <v>3.03</v>
      </c>
      <c r="F6593" s="21">
        <v>1.56045</v>
      </c>
      <c r="G6593" s="22">
        <v>0.22954545454545452</v>
      </c>
      <c r="H6593" s="21">
        <v>13.2</v>
      </c>
    </row>
    <row r="6594" ht="15.75" customHeight="1">
      <c r="A6594" s="16" t="str">
        <f t="shared" ref="A6594:B6594" si="6438">A6558</f>
        <v>май</v>
      </c>
      <c r="B6594" s="18">
        <f t="shared" si="6438"/>
        <v>2</v>
      </c>
      <c r="C6594" s="18">
        <f t="shared" si="215"/>
        <v>178</v>
      </c>
      <c r="D6594" s="19" t="str">
        <f t="shared" si="216"/>
        <v>Услуги</v>
      </c>
      <c r="E6594" s="20">
        <v>2.79</v>
      </c>
      <c r="F6594" s="21">
        <v>1.4508</v>
      </c>
      <c r="G6594" s="22">
        <v>0.23249999999999998</v>
      </c>
      <c r="H6594" s="21">
        <v>12.0</v>
      </c>
    </row>
    <row r="6595" ht="15.75" customHeight="1">
      <c r="A6595" s="16" t="str">
        <f t="shared" ref="A6595:B6595" si="6439">A6559</f>
        <v>июнь</v>
      </c>
      <c r="B6595" s="18">
        <f t="shared" si="6439"/>
        <v>2</v>
      </c>
      <c r="C6595" s="18">
        <f t="shared" si="215"/>
        <v>178</v>
      </c>
      <c r="D6595" s="19" t="str">
        <f t="shared" si="216"/>
        <v>Услуги</v>
      </c>
      <c r="E6595" s="20">
        <v>2.79</v>
      </c>
      <c r="F6595" s="21">
        <v>1.4228999999999998</v>
      </c>
      <c r="G6595" s="22">
        <v>0.21136363636363636</v>
      </c>
      <c r="H6595" s="21">
        <v>13.2</v>
      </c>
    </row>
    <row r="6596" ht="15.75" customHeight="1">
      <c r="A6596" s="16" t="str">
        <f t="shared" ref="A6596:B6596" si="6440">A6560</f>
        <v>июль</v>
      </c>
      <c r="B6596" s="18">
        <f t="shared" si="6440"/>
        <v>3</v>
      </c>
      <c r="C6596" s="18">
        <f t="shared" si="215"/>
        <v>178</v>
      </c>
      <c r="D6596" s="19" t="str">
        <f t="shared" si="216"/>
        <v>Услуги</v>
      </c>
      <c r="E6596" s="20">
        <v>3.0</v>
      </c>
      <c r="F6596" s="21">
        <v>1.5</v>
      </c>
      <c r="G6596" s="22">
        <v>0.22727272727272732</v>
      </c>
      <c r="H6596" s="21">
        <v>13.2</v>
      </c>
    </row>
    <row r="6597" ht="15.75" customHeight="1">
      <c r="A6597" s="16" t="str">
        <f t="shared" ref="A6597:B6597" si="6441">A6561</f>
        <v>август</v>
      </c>
      <c r="B6597" s="18">
        <f t="shared" si="6441"/>
        <v>3</v>
      </c>
      <c r="C6597" s="18">
        <f t="shared" si="215"/>
        <v>178</v>
      </c>
      <c r="D6597" s="19" t="str">
        <f t="shared" si="216"/>
        <v>Услуги</v>
      </c>
      <c r="E6597" s="20">
        <v>2.49</v>
      </c>
      <c r="F6597" s="21">
        <v>1.25745</v>
      </c>
      <c r="G6597" s="22">
        <v>0.18863636363636363</v>
      </c>
      <c r="H6597" s="21">
        <v>13.2</v>
      </c>
    </row>
    <row r="6598" ht="15.75" customHeight="1">
      <c r="A6598" s="16" t="str">
        <f t="shared" ref="A6598:B6598" si="6442">A6562</f>
        <v>сентябрь</v>
      </c>
      <c r="B6598" s="18">
        <f t="shared" si="6442"/>
        <v>3</v>
      </c>
      <c r="C6598" s="18">
        <f t="shared" si="215"/>
        <v>178</v>
      </c>
      <c r="D6598" s="19" t="str">
        <f t="shared" si="216"/>
        <v>Услуги</v>
      </c>
      <c r="E6598" s="20">
        <v>3.54</v>
      </c>
      <c r="F6598" s="21">
        <v>1.8054</v>
      </c>
      <c r="G6598" s="22">
        <v>0.295</v>
      </c>
      <c r="H6598" s="21">
        <v>12.0</v>
      </c>
    </row>
    <row r="6599" ht="15.75" customHeight="1">
      <c r="A6599" s="16" t="str">
        <f t="shared" ref="A6599:B6599" si="6443">A6563</f>
        <v>январь</v>
      </c>
      <c r="B6599" s="18">
        <f t="shared" si="6443"/>
        <v>1</v>
      </c>
      <c r="C6599" s="18">
        <f t="shared" si="215"/>
        <v>181</v>
      </c>
      <c r="D6599" s="19" t="str">
        <f t="shared" si="216"/>
        <v>Услуги</v>
      </c>
      <c r="E6599" s="20">
        <v>2.85</v>
      </c>
      <c r="F6599" s="21">
        <v>1.49625</v>
      </c>
      <c r="G6599" s="22">
        <v>0.21590909090909094</v>
      </c>
      <c r="H6599" s="21">
        <v>13.2</v>
      </c>
    </row>
    <row r="6600" ht="15.75" customHeight="1">
      <c r="A6600" s="16" t="str">
        <f t="shared" ref="A6600:B6600" si="6444">A6564</f>
        <v>февраль</v>
      </c>
      <c r="B6600" s="18">
        <f t="shared" si="6444"/>
        <v>1</v>
      </c>
      <c r="C6600" s="18">
        <f t="shared" si="215"/>
        <v>181</v>
      </c>
      <c r="D6600" s="19" t="str">
        <f t="shared" si="216"/>
        <v>Услуги</v>
      </c>
      <c r="E6600" s="20">
        <v>2.73</v>
      </c>
      <c r="F6600" s="21">
        <v>1.365</v>
      </c>
      <c r="G6600" s="22">
        <v>0.20681818181818185</v>
      </c>
      <c r="H6600" s="21">
        <v>13.2</v>
      </c>
    </row>
    <row r="6601" ht="15.75" customHeight="1">
      <c r="A6601" s="16" t="str">
        <f t="shared" ref="A6601:B6601" si="6445">A6565</f>
        <v>март</v>
      </c>
      <c r="B6601" s="18">
        <f t="shared" si="6445"/>
        <v>1</v>
      </c>
      <c r="C6601" s="18">
        <f t="shared" si="215"/>
        <v>181</v>
      </c>
      <c r="D6601" s="19" t="str">
        <f t="shared" si="216"/>
        <v>Услуги</v>
      </c>
      <c r="E6601" s="20">
        <v>3.48</v>
      </c>
      <c r="F6601" s="21">
        <v>1.7226</v>
      </c>
      <c r="G6601" s="22">
        <v>0.29000000000000004</v>
      </c>
      <c r="H6601" s="21">
        <v>12.0</v>
      </c>
    </row>
    <row r="6602" ht="15.75" customHeight="1">
      <c r="A6602" s="16" t="str">
        <f t="shared" ref="A6602:B6602" si="6446">A6566</f>
        <v>апрель</v>
      </c>
      <c r="B6602" s="18">
        <f t="shared" si="6446"/>
        <v>2</v>
      </c>
      <c r="C6602" s="18">
        <f t="shared" si="215"/>
        <v>181</v>
      </c>
      <c r="D6602" s="19" t="str">
        <f t="shared" si="216"/>
        <v>Услуги</v>
      </c>
      <c r="E6602" s="20">
        <v>3.12</v>
      </c>
      <c r="F6602" s="21">
        <v>1.5444</v>
      </c>
      <c r="G6602" s="22">
        <v>0.26</v>
      </c>
      <c r="H6602" s="21">
        <v>12.0</v>
      </c>
    </row>
    <row r="6603" ht="15.75" customHeight="1">
      <c r="A6603" s="16" t="str">
        <f t="shared" ref="A6603:B6603" si="6447">A6567</f>
        <v>май</v>
      </c>
      <c r="B6603" s="18">
        <f t="shared" si="6447"/>
        <v>2</v>
      </c>
      <c r="C6603" s="18">
        <f t="shared" si="215"/>
        <v>181</v>
      </c>
      <c r="D6603" s="19" t="str">
        <f t="shared" si="216"/>
        <v>Услуги</v>
      </c>
      <c r="E6603" s="20">
        <v>3.18</v>
      </c>
      <c r="F6603" s="21">
        <v>1.6218000000000001</v>
      </c>
      <c r="G6603" s="22">
        <v>0.265</v>
      </c>
      <c r="H6603" s="21">
        <v>12.0</v>
      </c>
    </row>
    <row r="6604" ht="15.75" customHeight="1">
      <c r="A6604" s="16" t="str">
        <f t="shared" ref="A6604:B6604" si="6448">A6568</f>
        <v>июнь</v>
      </c>
      <c r="B6604" s="18">
        <f t="shared" si="6448"/>
        <v>2</v>
      </c>
      <c r="C6604" s="18">
        <f t="shared" si="215"/>
        <v>181</v>
      </c>
      <c r="D6604" s="19" t="str">
        <f t="shared" si="216"/>
        <v>Услуги</v>
      </c>
      <c r="E6604" s="20">
        <v>3.27</v>
      </c>
      <c r="F6604" s="21">
        <v>1.5532499999999998</v>
      </c>
      <c r="G6604" s="22">
        <v>0.24772727272727268</v>
      </c>
      <c r="H6604" s="21">
        <v>13.2</v>
      </c>
    </row>
    <row r="6605" ht="15.75" customHeight="1">
      <c r="A6605" s="16" t="str">
        <f t="shared" ref="A6605:B6605" si="6449">A6569</f>
        <v>июль</v>
      </c>
      <c r="B6605" s="18">
        <f t="shared" si="6449"/>
        <v>3</v>
      </c>
      <c r="C6605" s="18">
        <f t="shared" si="215"/>
        <v>181</v>
      </c>
      <c r="D6605" s="19" t="str">
        <f t="shared" si="216"/>
        <v>Услуги</v>
      </c>
      <c r="E6605" s="20">
        <v>2.49</v>
      </c>
      <c r="F6605" s="21">
        <v>1.25745</v>
      </c>
      <c r="G6605" s="22">
        <v>0.20750000000000002</v>
      </c>
      <c r="H6605" s="21">
        <v>12.0</v>
      </c>
    </row>
    <row r="6606" ht="15.75" customHeight="1">
      <c r="A6606" s="16" t="str">
        <f t="shared" ref="A6606:B6606" si="6450">A6570</f>
        <v>август</v>
      </c>
      <c r="B6606" s="18">
        <f t="shared" si="6450"/>
        <v>3</v>
      </c>
      <c r="C6606" s="18">
        <f t="shared" si="215"/>
        <v>181</v>
      </c>
      <c r="D6606" s="19" t="str">
        <f t="shared" si="216"/>
        <v>Услуги</v>
      </c>
      <c r="E6606" s="20">
        <v>3.3</v>
      </c>
      <c r="F6606" s="21">
        <v>1.6994999999999998</v>
      </c>
      <c r="G6606" s="22">
        <v>0.22916666666666666</v>
      </c>
      <c r="H6606" s="21">
        <v>14.4</v>
      </c>
    </row>
    <row r="6607" ht="15.75" customHeight="1">
      <c r="A6607" s="16" t="str">
        <f t="shared" ref="A6607:B6607" si="6451">A6571</f>
        <v>сентябрь</v>
      </c>
      <c r="B6607" s="18">
        <f t="shared" si="6451"/>
        <v>3</v>
      </c>
      <c r="C6607" s="18">
        <f t="shared" si="215"/>
        <v>181</v>
      </c>
      <c r="D6607" s="19" t="str">
        <f t="shared" si="216"/>
        <v>Услуги</v>
      </c>
      <c r="E6607" s="20">
        <v>3.39</v>
      </c>
      <c r="F6607" s="21">
        <v>1.67805</v>
      </c>
      <c r="G6607" s="22">
        <v>0.3138888888888889</v>
      </c>
      <c r="H6607" s="21">
        <v>10.8</v>
      </c>
    </row>
    <row r="6608" ht="15.75" customHeight="1">
      <c r="A6608" s="16" t="str">
        <f t="shared" ref="A6608:B6608" si="6452">A6572</f>
        <v>январь</v>
      </c>
      <c r="B6608" s="18">
        <f t="shared" si="6452"/>
        <v>1</v>
      </c>
      <c r="C6608" s="18">
        <f t="shared" si="215"/>
        <v>182</v>
      </c>
      <c r="D6608" s="19" t="str">
        <f t="shared" si="216"/>
        <v>телефоны и гаджеты</v>
      </c>
      <c r="E6608" s="20">
        <v>2.79</v>
      </c>
      <c r="F6608" s="21">
        <v>1.4508</v>
      </c>
      <c r="G6608" s="22">
        <v>0.19375</v>
      </c>
      <c r="H6608" s="21">
        <v>14.4</v>
      </c>
    </row>
    <row r="6609" ht="15.75" customHeight="1">
      <c r="A6609" s="16" t="str">
        <f t="shared" ref="A6609:B6609" si="6453">A6573</f>
        <v>февраль</v>
      </c>
      <c r="B6609" s="18">
        <f t="shared" si="6453"/>
        <v>1</v>
      </c>
      <c r="C6609" s="18">
        <f t="shared" si="215"/>
        <v>182</v>
      </c>
      <c r="D6609" s="19" t="str">
        <f t="shared" si="216"/>
        <v>телефоны и гаджеты</v>
      </c>
      <c r="E6609" s="20">
        <v>3.33</v>
      </c>
      <c r="F6609" s="21">
        <v>1.5984</v>
      </c>
      <c r="G6609" s="22">
        <v>0.2522727272727273</v>
      </c>
      <c r="H6609" s="21">
        <v>13.2</v>
      </c>
    </row>
    <row r="6610" ht="15.75" customHeight="1">
      <c r="A6610" s="16" t="str">
        <f t="shared" ref="A6610:B6610" si="6454">A6574</f>
        <v>март</v>
      </c>
      <c r="B6610" s="18">
        <f t="shared" si="6454"/>
        <v>1</v>
      </c>
      <c r="C6610" s="18">
        <f t="shared" si="215"/>
        <v>182</v>
      </c>
      <c r="D6610" s="19" t="str">
        <f t="shared" si="216"/>
        <v>телефоны и гаджеты</v>
      </c>
      <c r="E6610" s="20">
        <v>2.61</v>
      </c>
      <c r="F6610" s="21">
        <v>1.2789</v>
      </c>
      <c r="G6610" s="22">
        <v>0.21749999999999997</v>
      </c>
      <c r="H6610" s="21">
        <v>12.0</v>
      </c>
    </row>
    <row r="6611" ht="15.75" customHeight="1">
      <c r="A6611" s="16" t="str">
        <f t="shared" ref="A6611:B6611" si="6455">A6575</f>
        <v>апрель</v>
      </c>
      <c r="B6611" s="18">
        <f t="shared" si="6455"/>
        <v>2</v>
      </c>
      <c r="C6611" s="18">
        <f t="shared" si="215"/>
        <v>182</v>
      </c>
      <c r="D6611" s="19" t="str">
        <f t="shared" si="216"/>
        <v>телефоны и гаджеты</v>
      </c>
      <c r="E6611" s="20">
        <v>3.42</v>
      </c>
      <c r="F6611" s="21">
        <v>1.6758000000000002</v>
      </c>
      <c r="G6611" s="22">
        <v>0.25909090909090904</v>
      </c>
      <c r="H6611" s="21">
        <v>13.2</v>
      </c>
    </row>
    <row r="6612" ht="15.75" customHeight="1">
      <c r="A6612" s="16" t="str">
        <f t="shared" ref="A6612:B6612" si="6456">A6576</f>
        <v>май</v>
      </c>
      <c r="B6612" s="18">
        <f t="shared" si="6456"/>
        <v>2</v>
      </c>
      <c r="C6612" s="18">
        <f t="shared" si="215"/>
        <v>182</v>
      </c>
      <c r="D6612" s="19" t="str">
        <f t="shared" si="216"/>
        <v>телефоны и гаджеты</v>
      </c>
      <c r="E6612" s="20">
        <v>3.27</v>
      </c>
      <c r="F6612" s="21">
        <v>1.6513499999999999</v>
      </c>
      <c r="G6612" s="22">
        <v>0.3027777777777778</v>
      </c>
      <c r="H6612" s="21">
        <v>10.8</v>
      </c>
    </row>
    <row r="6613" ht="15.75" customHeight="1">
      <c r="A6613" s="16" t="str">
        <f t="shared" ref="A6613:B6613" si="6457">A6577</f>
        <v>июнь</v>
      </c>
      <c r="B6613" s="18">
        <f t="shared" si="6457"/>
        <v>2</v>
      </c>
      <c r="C6613" s="18">
        <f t="shared" si="215"/>
        <v>182</v>
      </c>
      <c r="D6613" s="19" t="str">
        <f t="shared" si="216"/>
        <v>телефоны и гаджеты</v>
      </c>
      <c r="E6613" s="20">
        <v>2.82</v>
      </c>
      <c r="F6613" s="21">
        <v>1.4523</v>
      </c>
      <c r="G6613" s="22">
        <v>0.21363636363636362</v>
      </c>
      <c r="H6613" s="21">
        <v>13.2</v>
      </c>
    </row>
    <row r="6614" ht="15.75" customHeight="1">
      <c r="A6614" s="16" t="str">
        <f t="shared" ref="A6614:B6614" si="6458">A6578</f>
        <v>июль</v>
      </c>
      <c r="B6614" s="18">
        <f t="shared" si="6458"/>
        <v>3</v>
      </c>
      <c r="C6614" s="18">
        <f t="shared" si="215"/>
        <v>182</v>
      </c>
      <c r="D6614" s="19" t="str">
        <f t="shared" si="216"/>
        <v>телефоны и гаджеты</v>
      </c>
      <c r="E6614" s="20">
        <v>3.21</v>
      </c>
      <c r="F6614" s="21">
        <v>1.58895</v>
      </c>
      <c r="G6614" s="22">
        <v>0.24318181818181817</v>
      </c>
      <c r="H6614" s="21">
        <v>13.2</v>
      </c>
    </row>
    <row r="6615" ht="15.75" customHeight="1">
      <c r="A6615" s="16" t="str">
        <f t="shared" ref="A6615:B6615" si="6459">A6579</f>
        <v>август</v>
      </c>
      <c r="B6615" s="18">
        <f t="shared" si="6459"/>
        <v>3</v>
      </c>
      <c r="C6615" s="18">
        <f t="shared" si="215"/>
        <v>182</v>
      </c>
      <c r="D6615" s="19" t="str">
        <f t="shared" si="216"/>
        <v>телефоны и гаджеты</v>
      </c>
      <c r="E6615" s="20">
        <v>3.39</v>
      </c>
      <c r="F6615" s="21">
        <v>1.695</v>
      </c>
      <c r="G6615" s="22">
        <v>0.23541666666666666</v>
      </c>
      <c r="H6615" s="21">
        <v>14.4</v>
      </c>
    </row>
    <row r="6616" ht="15.75" customHeight="1">
      <c r="A6616" s="16" t="str">
        <f t="shared" ref="A6616:B6616" si="6460">A6580</f>
        <v>сентябрь</v>
      </c>
      <c r="B6616" s="18">
        <f t="shared" si="6460"/>
        <v>3</v>
      </c>
      <c r="C6616" s="18">
        <f t="shared" si="215"/>
        <v>182</v>
      </c>
      <c r="D6616" s="19" t="str">
        <f t="shared" si="216"/>
        <v>телефоны и гаджеты</v>
      </c>
      <c r="E6616" s="20">
        <v>2.4</v>
      </c>
      <c r="F6616" s="21">
        <v>1.224</v>
      </c>
      <c r="G6616" s="22">
        <v>0.22222222222222224</v>
      </c>
      <c r="H6616" s="21">
        <v>10.8</v>
      </c>
    </row>
    <row r="6617" ht="15.75" customHeight="1">
      <c r="A6617" s="16" t="str">
        <f t="shared" ref="A6617:B6617" si="6461">A6581</f>
        <v>январь</v>
      </c>
      <c r="B6617" s="18">
        <f t="shared" si="6461"/>
        <v>1</v>
      </c>
      <c r="C6617" s="18">
        <f t="shared" si="215"/>
        <v>183</v>
      </c>
      <c r="D6617" s="19" t="str">
        <f t="shared" si="216"/>
        <v>платежи</v>
      </c>
      <c r="E6617" s="20">
        <v>2.58</v>
      </c>
      <c r="F6617" s="21">
        <v>1.2512999999999999</v>
      </c>
      <c r="G6617" s="22">
        <v>0.2388888888888889</v>
      </c>
      <c r="H6617" s="21">
        <v>10.8</v>
      </c>
    </row>
    <row r="6618" ht="15.75" customHeight="1">
      <c r="A6618" s="16" t="str">
        <f t="shared" ref="A6618:B6618" si="6462">A6582</f>
        <v>февраль</v>
      </c>
      <c r="B6618" s="18">
        <f t="shared" si="6462"/>
        <v>1</v>
      </c>
      <c r="C6618" s="18">
        <f t="shared" si="215"/>
        <v>183</v>
      </c>
      <c r="D6618" s="19" t="str">
        <f t="shared" si="216"/>
        <v>платежи</v>
      </c>
      <c r="E6618" s="20">
        <v>2.88</v>
      </c>
      <c r="F6618" s="21">
        <v>1.5119999999999998</v>
      </c>
      <c r="G6618" s="22">
        <v>0.24</v>
      </c>
      <c r="H6618" s="21">
        <v>12.0</v>
      </c>
    </row>
    <row r="6619" ht="15.75" customHeight="1">
      <c r="A6619" s="16" t="str">
        <f t="shared" ref="A6619:B6619" si="6463">A6583</f>
        <v>март</v>
      </c>
      <c r="B6619" s="18">
        <f t="shared" si="6463"/>
        <v>1</v>
      </c>
      <c r="C6619" s="18">
        <f t="shared" si="215"/>
        <v>183</v>
      </c>
      <c r="D6619" s="19" t="str">
        <f t="shared" si="216"/>
        <v>платежи</v>
      </c>
      <c r="E6619" s="20">
        <v>2.97</v>
      </c>
      <c r="F6619" s="21">
        <v>1.4701499999999998</v>
      </c>
      <c r="G6619" s="22">
        <v>0.275</v>
      </c>
      <c r="H6619" s="21">
        <v>10.8</v>
      </c>
    </row>
    <row r="6620" ht="15.75" customHeight="1">
      <c r="A6620" s="16" t="str">
        <f t="shared" ref="A6620:B6620" si="6464">A6584</f>
        <v>апрель</v>
      </c>
      <c r="B6620" s="18">
        <f t="shared" si="6464"/>
        <v>2</v>
      </c>
      <c r="C6620" s="18">
        <f t="shared" si="215"/>
        <v>183</v>
      </c>
      <c r="D6620" s="19" t="str">
        <f t="shared" si="216"/>
        <v>платежи</v>
      </c>
      <c r="E6620" s="20">
        <v>2.73</v>
      </c>
      <c r="F6620" s="21">
        <v>1.3922999999999999</v>
      </c>
      <c r="G6620" s="22">
        <v>0.25277777777777777</v>
      </c>
      <c r="H6620" s="21">
        <v>10.8</v>
      </c>
    </row>
    <row r="6621" ht="15.75" customHeight="1">
      <c r="A6621" s="16" t="str">
        <f t="shared" ref="A6621:B6621" si="6465">A6585</f>
        <v>май</v>
      </c>
      <c r="B6621" s="18">
        <f t="shared" si="6465"/>
        <v>2</v>
      </c>
      <c r="C6621" s="18">
        <f t="shared" si="215"/>
        <v>183</v>
      </c>
      <c r="D6621" s="19" t="str">
        <f t="shared" si="216"/>
        <v>платежи</v>
      </c>
      <c r="E6621" s="20">
        <v>2.82</v>
      </c>
      <c r="F6621" s="21">
        <v>1.41</v>
      </c>
      <c r="G6621" s="22">
        <v>0.26111111111111107</v>
      </c>
      <c r="H6621" s="21">
        <v>10.8</v>
      </c>
    </row>
    <row r="6622" ht="15.75" customHeight="1">
      <c r="A6622" s="16" t="str">
        <f t="shared" ref="A6622:B6622" si="6466">A6586</f>
        <v>июнь</v>
      </c>
      <c r="B6622" s="18">
        <f t="shared" si="6466"/>
        <v>2</v>
      </c>
      <c r="C6622" s="18">
        <f t="shared" si="215"/>
        <v>183</v>
      </c>
      <c r="D6622" s="19" t="str">
        <f t="shared" si="216"/>
        <v>платежи</v>
      </c>
      <c r="E6622" s="20">
        <v>3.36</v>
      </c>
      <c r="F6622" s="21">
        <v>1.6632</v>
      </c>
      <c r="G6622" s="22">
        <v>0.28</v>
      </c>
      <c r="H6622" s="21">
        <v>12.0</v>
      </c>
    </row>
    <row r="6623" ht="15.75" customHeight="1">
      <c r="A6623" s="16" t="str">
        <f t="shared" ref="A6623:B6623" si="6467">A6587</f>
        <v>июль</v>
      </c>
      <c r="B6623" s="18">
        <f t="shared" si="6467"/>
        <v>3</v>
      </c>
      <c r="C6623" s="18">
        <f t="shared" si="215"/>
        <v>183</v>
      </c>
      <c r="D6623" s="19" t="str">
        <f t="shared" si="216"/>
        <v>платежи</v>
      </c>
      <c r="E6623" s="20">
        <v>2.88</v>
      </c>
      <c r="F6623" s="21">
        <v>1.4975999999999998</v>
      </c>
      <c r="G6623" s="22">
        <v>0.26666666666666666</v>
      </c>
      <c r="H6623" s="21">
        <v>10.8</v>
      </c>
    </row>
    <row r="6624" ht="15.75" customHeight="1">
      <c r="A6624" s="16" t="str">
        <f t="shared" ref="A6624:B6624" si="6468">A6588</f>
        <v>август</v>
      </c>
      <c r="B6624" s="18">
        <f t="shared" si="6468"/>
        <v>3</v>
      </c>
      <c r="C6624" s="18">
        <f t="shared" si="215"/>
        <v>183</v>
      </c>
      <c r="D6624" s="19" t="str">
        <f t="shared" si="216"/>
        <v>платежи</v>
      </c>
      <c r="E6624" s="20">
        <v>3.45</v>
      </c>
      <c r="F6624" s="21">
        <v>1.77675</v>
      </c>
      <c r="G6624" s="22">
        <v>0.28750000000000003</v>
      </c>
      <c r="H6624" s="21">
        <v>12.0</v>
      </c>
    </row>
    <row r="6625" ht="15.75" customHeight="1">
      <c r="A6625" s="16" t="str">
        <f t="shared" ref="A6625:B6625" si="6469">A6589</f>
        <v>сентябрь</v>
      </c>
      <c r="B6625" s="18">
        <f t="shared" si="6469"/>
        <v>3</v>
      </c>
      <c r="C6625" s="18">
        <f t="shared" si="215"/>
        <v>183</v>
      </c>
      <c r="D6625" s="19" t="str">
        <f t="shared" si="216"/>
        <v>платежи</v>
      </c>
      <c r="E6625" s="20">
        <v>3.36</v>
      </c>
      <c r="F6625" s="21">
        <v>1.6463999999999999</v>
      </c>
      <c r="G6625" s="22">
        <v>0.23333333333333334</v>
      </c>
      <c r="H6625" s="21">
        <v>14.4</v>
      </c>
    </row>
    <row r="6626" ht="15.75" customHeight="1">
      <c r="A6626" s="16" t="str">
        <f t="shared" ref="A6626:B6626" si="6470">A6590</f>
        <v>январь</v>
      </c>
      <c r="B6626" s="18">
        <f t="shared" si="6470"/>
        <v>1</v>
      </c>
      <c r="C6626" s="18">
        <f t="shared" si="215"/>
        <v>179</v>
      </c>
      <c r="D6626" s="19" t="str">
        <f t="shared" si="216"/>
        <v>Услуги</v>
      </c>
      <c r="E6626" s="20">
        <v>12.6</v>
      </c>
      <c r="F6626" s="21">
        <v>11.610899999999999</v>
      </c>
      <c r="G6626" s="22">
        <v>0.875</v>
      </c>
      <c r="H6626" s="21">
        <v>14.4</v>
      </c>
    </row>
    <row r="6627" ht="15.75" customHeight="1">
      <c r="A6627" s="16" t="str">
        <f t="shared" ref="A6627:B6627" si="6471">A6591</f>
        <v>февраль</v>
      </c>
      <c r="B6627" s="18">
        <f t="shared" si="6471"/>
        <v>1</v>
      </c>
      <c r="C6627" s="18">
        <f t="shared" si="215"/>
        <v>179</v>
      </c>
      <c r="D6627" s="19" t="str">
        <f t="shared" si="216"/>
        <v>Услуги</v>
      </c>
      <c r="E6627" s="20">
        <v>15.6</v>
      </c>
      <c r="F6627" s="21">
        <v>14.9682</v>
      </c>
      <c r="G6627" s="22">
        <v>1.0833333333333335</v>
      </c>
      <c r="H6627" s="21">
        <v>14.4</v>
      </c>
    </row>
    <row r="6628" ht="15.75" customHeight="1">
      <c r="A6628" s="16" t="str">
        <f t="shared" ref="A6628:B6628" si="6472">A6592</f>
        <v>март</v>
      </c>
      <c r="B6628" s="18">
        <f t="shared" si="6472"/>
        <v>1</v>
      </c>
      <c r="C6628" s="18">
        <f t="shared" si="215"/>
        <v>179</v>
      </c>
      <c r="D6628" s="19" t="str">
        <f t="shared" si="216"/>
        <v>Услуги</v>
      </c>
      <c r="E6628" s="20">
        <v>12.15</v>
      </c>
      <c r="F6628" s="21">
        <v>11.657925</v>
      </c>
      <c r="G6628" s="22">
        <v>0.84375</v>
      </c>
      <c r="H6628" s="21">
        <v>14.4</v>
      </c>
    </row>
    <row r="6629" ht="15.75" customHeight="1">
      <c r="A6629" s="16" t="str">
        <f t="shared" ref="A6629:B6629" si="6473">A6593</f>
        <v>апрель</v>
      </c>
      <c r="B6629" s="18">
        <f t="shared" si="6473"/>
        <v>2</v>
      </c>
      <c r="C6629" s="18">
        <f t="shared" si="215"/>
        <v>179</v>
      </c>
      <c r="D6629" s="19" t="str">
        <f t="shared" si="216"/>
        <v>Услуги</v>
      </c>
      <c r="E6629" s="20">
        <v>14.7</v>
      </c>
      <c r="F6629" s="21">
        <v>14.10465</v>
      </c>
      <c r="G6629" s="22">
        <v>1.3611111111111112</v>
      </c>
      <c r="H6629" s="21">
        <v>10.8</v>
      </c>
    </row>
    <row r="6630" ht="15.75" customHeight="1">
      <c r="A6630" s="16" t="str">
        <f t="shared" ref="A6630:B6630" si="6474">A6594</f>
        <v>май</v>
      </c>
      <c r="B6630" s="18">
        <f t="shared" si="6474"/>
        <v>2</v>
      </c>
      <c r="C6630" s="18">
        <f t="shared" si="215"/>
        <v>179</v>
      </c>
      <c r="D6630" s="19" t="str">
        <f t="shared" si="216"/>
        <v>Услуги</v>
      </c>
      <c r="E6630" s="20">
        <v>16.05</v>
      </c>
      <c r="F6630" s="21">
        <v>15.399975</v>
      </c>
      <c r="G6630" s="22">
        <v>1.3375000000000001</v>
      </c>
      <c r="H6630" s="21">
        <v>12.0</v>
      </c>
    </row>
    <row r="6631" ht="15.75" customHeight="1">
      <c r="A6631" s="16" t="str">
        <f t="shared" ref="A6631:B6631" si="6475">A6595</f>
        <v>июнь</v>
      </c>
      <c r="B6631" s="18">
        <f t="shared" si="6475"/>
        <v>2</v>
      </c>
      <c r="C6631" s="18">
        <f t="shared" si="215"/>
        <v>179</v>
      </c>
      <c r="D6631" s="19" t="str">
        <f t="shared" si="216"/>
        <v>Услуги</v>
      </c>
      <c r="E6631" s="20">
        <v>16.35</v>
      </c>
      <c r="F6631" s="21">
        <v>15.687825</v>
      </c>
      <c r="G6631" s="22">
        <v>1.5138888888888888</v>
      </c>
      <c r="H6631" s="21">
        <v>10.8</v>
      </c>
    </row>
    <row r="6632" ht="15.75" customHeight="1">
      <c r="A6632" s="16" t="str">
        <f t="shared" ref="A6632:B6632" si="6476">A6596</f>
        <v>июль</v>
      </c>
      <c r="B6632" s="18">
        <f t="shared" si="6476"/>
        <v>3</v>
      </c>
      <c r="C6632" s="18">
        <f t="shared" si="215"/>
        <v>179</v>
      </c>
      <c r="D6632" s="19" t="str">
        <f t="shared" si="216"/>
        <v>Услуги</v>
      </c>
      <c r="E6632" s="20">
        <v>18.0</v>
      </c>
      <c r="F6632" s="21">
        <v>17.271</v>
      </c>
      <c r="G6632" s="22">
        <v>1.25</v>
      </c>
      <c r="H6632" s="21">
        <v>14.4</v>
      </c>
    </row>
    <row r="6633" ht="15.75" customHeight="1">
      <c r="A6633" s="16" t="str">
        <f t="shared" ref="A6633:B6633" si="6477">A6597</f>
        <v>август</v>
      </c>
      <c r="B6633" s="18">
        <f t="shared" si="6477"/>
        <v>3</v>
      </c>
      <c r="C6633" s="18">
        <f t="shared" si="215"/>
        <v>179</v>
      </c>
      <c r="D6633" s="19" t="str">
        <f t="shared" si="216"/>
        <v>Услуги</v>
      </c>
      <c r="E6633" s="20">
        <v>16.95</v>
      </c>
      <c r="F6633" s="21">
        <v>15.619425000000001</v>
      </c>
      <c r="G6633" s="22">
        <v>1.5694444444444446</v>
      </c>
      <c r="H6633" s="21">
        <v>10.8</v>
      </c>
    </row>
    <row r="6634" ht="15.75" customHeight="1">
      <c r="A6634" s="16" t="str">
        <f t="shared" ref="A6634:B6634" si="6478">A6598</f>
        <v>сентябрь</v>
      </c>
      <c r="B6634" s="18">
        <f t="shared" si="6478"/>
        <v>3</v>
      </c>
      <c r="C6634" s="18">
        <f t="shared" si="215"/>
        <v>179</v>
      </c>
      <c r="D6634" s="19" t="str">
        <f t="shared" si="216"/>
        <v>Услуги</v>
      </c>
      <c r="E6634" s="20">
        <v>18.0</v>
      </c>
      <c r="F6634" s="21">
        <v>17.271</v>
      </c>
      <c r="G6634" s="22">
        <v>1.25</v>
      </c>
      <c r="H6634" s="21">
        <v>14.4</v>
      </c>
    </row>
    <row r="6635" ht="15.75" customHeight="1">
      <c r="A6635" s="16" t="str">
        <f t="shared" ref="A6635:B6635" si="6479">A6599</f>
        <v>январь</v>
      </c>
      <c r="B6635" s="18">
        <f t="shared" si="6479"/>
        <v>1</v>
      </c>
      <c r="C6635" s="18">
        <f t="shared" si="215"/>
        <v>182</v>
      </c>
      <c r="D6635" s="19" t="str">
        <f t="shared" si="216"/>
        <v>Услуги</v>
      </c>
      <c r="E6635" s="20">
        <v>14.85</v>
      </c>
      <c r="F6635" s="21">
        <v>13.684275</v>
      </c>
      <c r="G6635" s="22">
        <v>1.03125</v>
      </c>
      <c r="H6635" s="21">
        <v>14.4</v>
      </c>
    </row>
    <row r="6636" ht="15.75" customHeight="1">
      <c r="A6636" s="16" t="str">
        <f t="shared" ref="A6636:B6636" si="6480">A6600</f>
        <v>февраль</v>
      </c>
      <c r="B6636" s="18">
        <f t="shared" si="6480"/>
        <v>1</v>
      </c>
      <c r="C6636" s="18">
        <f t="shared" si="215"/>
        <v>182</v>
      </c>
      <c r="D6636" s="19" t="str">
        <f t="shared" si="216"/>
        <v>Услуги</v>
      </c>
      <c r="E6636" s="20">
        <v>17.55</v>
      </c>
      <c r="F6636" s="21">
        <v>16.839225</v>
      </c>
      <c r="G6636" s="22">
        <v>1.625</v>
      </c>
      <c r="H6636" s="21">
        <v>10.8</v>
      </c>
    </row>
    <row r="6637" ht="15.75" customHeight="1">
      <c r="A6637" s="16" t="str">
        <f t="shared" ref="A6637:B6637" si="6481">A6601</f>
        <v>март</v>
      </c>
      <c r="B6637" s="18">
        <f t="shared" si="6481"/>
        <v>1</v>
      </c>
      <c r="C6637" s="18">
        <f t="shared" si="215"/>
        <v>182</v>
      </c>
      <c r="D6637" s="19" t="str">
        <f t="shared" si="216"/>
        <v>Услуги</v>
      </c>
      <c r="E6637" s="20">
        <v>17.1</v>
      </c>
      <c r="F6637" s="21">
        <v>15.757650000000002</v>
      </c>
      <c r="G6637" s="22">
        <v>1.5833333333333335</v>
      </c>
      <c r="H6637" s="21">
        <v>10.8</v>
      </c>
    </row>
    <row r="6638" ht="15.75" customHeight="1">
      <c r="A6638" s="16" t="str">
        <f t="shared" ref="A6638:B6638" si="6482">A6602</f>
        <v>апрель</v>
      </c>
      <c r="B6638" s="18">
        <f t="shared" si="6482"/>
        <v>2</v>
      </c>
      <c r="C6638" s="18">
        <f t="shared" si="215"/>
        <v>182</v>
      </c>
      <c r="D6638" s="19" t="str">
        <f t="shared" si="216"/>
        <v>Услуги</v>
      </c>
      <c r="E6638" s="20">
        <v>12.0</v>
      </c>
      <c r="F6638" s="21">
        <v>11.058</v>
      </c>
      <c r="G6638" s="22">
        <v>0.9090909090909093</v>
      </c>
      <c r="H6638" s="21">
        <v>13.2</v>
      </c>
    </row>
    <row r="6639" ht="15.75" customHeight="1">
      <c r="A6639" s="16" t="str">
        <f t="shared" ref="A6639:B6639" si="6483">A6603</f>
        <v>май</v>
      </c>
      <c r="B6639" s="18">
        <f t="shared" si="6483"/>
        <v>2</v>
      </c>
      <c r="C6639" s="18">
        <f t="shared" si="215"/>
        <v>182</v>
      </c>
      <c r="D6639" s="19" t="str">
        <f t="shared" si="216"/>
        <v>Услуги</v>
      </c>
      <c r="E6639" s="20">
        <v>17.85</v>
      </c>
      <c r="F6639" s="21">
        <v>17.29665</v>
      </c>
      <c r="G6639" s="22">
        <v>1.6527777777777777</v>
      </c>
      <c r="H6639" s="21">
        <v>10.8</v>
      </c>
    </row>
    <row r="6640" ht="15.75" customHeight="1">
      <c r="A6640" s="16" t="str">
        <f t="shared" ref="A6640:B6640" si="6484">A6604</f>
        <v>июнь</v>
      </c>
      <c r="B6640" s="18">
        <f t="shared" si="6484"/>
        <v>2</v>
      </c>
      <c r="C6640" s="18">
        <f t="shared" si="215"/>
        <v>182</v>
      </c>
      <c r="D6640" s="19" t="str">
        <f t="shared" si="216"/>
        <v>Услуги</v>
      </c>
      <c r="E6640" s="20">
        <v>13.2</v>
      </c>
      <c r="F6640" s="21">
        <v>12.6654</v>
      </c>
      <c r="G6640" s="22">
        <v>1.0</v>
      </c>
      <c r="H6640" s="21">
        <v>13.2</v>
      </c>
    </row>
    <row r="6641" ht="15.75" customHeight="1">
      <c r="A6641" s="16" t="str">
        <f t="shared" ref="A6641:B6641" si="6485">A6605</f>
        <v>июль</v>
      </c>
      <c r="B6641" s="18">
        <f t="shared" si="6485"/>
        <v>3</v>
      </c>
      <c r="C6641" s="18">
        <f t="shared" si="215"/>
        <v>182</v>
      </c>
      <c r="D6641" s="19" t="str">
        <f t="shared" si="216"/>
        <v>Услуги</v>
      </c>
      <c r="E6641" s="20">
        <v>16.95</v>
      </c>
      <c r="F6641" s="21">
        <v>16.42455</v>
      </c>
      <c r="G6641" s="22">
        <v>1.4124999999999999</v>
      </c>
      <c r="H6641" s="21">
        <v>12.0</v>
      </c>
    </row>
    <row r="6642" ht="15.75" customHeight="1">
      <c r="A6642" s="16" t="str">
        <f t="shared" ref="A6642:B6642" si="6486">A6606</f>
        <v>август</v>
      </c>
      <c r="B6642" s="18">
        <f t="shared" si="6486"/>
        <v>3</v>
      </c>
      <c r="C6642" s="18">
        <f t="shared" si="215"/>
        <v>182</v>
      </c>
      <c r="D6642" s="19" t="str">
        <f t="shared" si="216"/>
        <v>Услуги</v>
      </c>
      <c r="E6642" s="20">
        <v>15.15</v>
      </c>
      <c r="F6642" s="21">
        <v>14.3925</v>
      </c>
      <c r="G6642" s="22">
        <v>1.0520833333333335</v>
      </c>
      <c r="H6642" s="21">
        <v>14.4</v>
      </c>
    </row>
    <row r="6643" ht="15.75" customHeight="1">
      <c r="A6643" s="16" t="str">
        <f t="shared" ref="A6643:B6643" si="6487">A6607</f>
        <v>сентябрь</v>
      </c>
      <c r="B6643" s="18">
        <f t="shared" si="6487"/>
        <v>3</v>
      </c>
      <c r="C6643" s="18">
        <f t="shared" si="215"/>
        <v>182</v>
      </c>
      <c r="D6643" s="19" t="str">
        <f t="shared" si="216"/>
        <v>Услуги</v>
      </c>
      <c r="E6643" s="20">
        <v>14.4</v>
      </c>
      <c r="F6643" s="21">
        <v>13.2696</v>
      </c>
      <c r="G6643" s="22">
        <v>1.3333333333333333</v>
      </c>
      <c r="H6643" s="21">
        <v>10.8</v>
      </c>
    </row>
    <row r="6644" ht="15.75" customHeight="1">
      <c r="A6644" s="16" t="str">
        <f t="shared" ref="A6644:B6644" si="6488">A6608</f>
        <v>январь</v>
      </c>
      <c r="B6644" s="18">
        <f t="shared" si="6488"/>
        <v>1</v>
      </c>
      <c r="C6644" s="18">
        <f t="shared" si="215"/>
        <v>183</v>
      </c>
      <c r="D6644" s="19" t="str">
        <f t="shared" si="216"/>
        <v>телефоны и гаджеты</v>
      </c>
      <c r="E6644" s="20">
        <v>15.75</v>
      </c>
      <c r="F6644" s="21">
        <v>15.112125</v>
      </c>
      <c r="G6644" s="22">
        <v>1.4583333333333335</v>
      </c>
      <c r="H6644" s="21">
        <v>10.8</v>
      </c>
    </row>
    <row r="6645" ht="15.75" customHeight="1">
      <c r="A6645" s="16" t="str">
        <f t="shared" ref="A6645:B6645" si="6489">A6609</f>
        <v>февраль</v>
      </c>
      <c r="B6645" s="18">
        <f t="shared" si="6489"/>
        <v>1</v>
      </c>
      <c r="C6645" s="18">
        <f t="shared" si="215"/>
        <v>183</v>
      </c>
      <c r="D6645" s="19" t="str">
        <f t="shared" si="216"/>
        <v>телефоны и гаджеты</v>
      </c>
      <c r="E6645" s="20">
        <v>14.85</v>
      </c>
      <c r="F6645" s="21">
        <v>14.1075</v>
      </c>
      <c r="G6645" s="22">
        <v>1.03125</v>
      </c>
      <c r="H6645" s="21">
        <v>14.4</v>
      </c>
    </row>
    <row r="6646" ht="15.75" customHeight="1">
      <c r="A6646" s="16" t="str">
        <f t="shared" ref="A6646:B6646" si="6490">A6610</f>
        <v>март</v>
      </c>
      <c r="B6646" s="18">
        <f t="shared" si="6490"/>
        <v>1</v>
      </c>
      <c r="C6646" s="18">
        <f t="shared" si="215"/>
        <v>183</v>
      </c>
      <c r="D6646" s="19" t="str">
        <f t="shared" si="216"/>
        <v>телефоны и гаджеты</v>
      </c>
      <c r="E6646" s="20">
        <v>16.5</v>
      </c>
      <c r="F6646" s="21">
        <v>15.361500000000001</v>
      </c>
      <c r="G6646" s="22">
        <v>1.1458333333333335</v>
      </c>
      <c r="H6646" s="21">
        <v>14.4</v>
      </c>
    </row>
    <row r="6647" ht="15.75" customHeight="1">
      <c r="A6647" s="16" t="str">
        <f t="shared" ref="A6647:B6647" si="6491">A6611</f>
        <v>апрель</v>
      </c>
      <c r="B6647" s="18">
        <f t="shared" si="6491"/>
        <v>2</v>
      </c>
      <c r="C6647" s="18">
        <f t="shared" si="215"/>
        <v>183</v>
      </c>
      <c r="D6647" s="19" t="str">
        <f t="shared" si="216"/>
        <v>телефоны и гаджеты</v>
      </c>
      <c r="E6647" s="20">
        <v>15.3</v>
      </c>
      <c r="F6647" s="21">
        <v>14.38965</v>
      </c>
      <c r="G6647" s="22">
        <v>1.0625</v>
      </c>
      <c r="H6647" s="21">
        <v>14.4</v>
      </c>
    </row>
    <row r="6648" ht="15.75" customHeight="1">
      <c r="A6648" s="16" t="str">
        <f t="shared" ref="A6648:B6648" si="6492">A6612</f>
        <v>май</v>
      </c>
      <c r="B6648" s="18">
        <f t="shared" si="6492"/>
        <v>2</v>
      </c>
      <c r="C6648" s="18">
        <f t="shared" si="215"/>
        <v>183</v>
      </c>
      <c r="D6648" s="19" t="str">
        <f t="shared" si="216"/>
        <v>телефоны и гаджеты</v>
      </c>
      <c r="E6648" s="20">
        <v>15.9</v>
      </c>
      <c r="F6648" s="21">
        <v>14.953949999999999</v>
      </c>
      <c r="G6648" s="22">
        <v>1.4722222222222223</v>
      </c>
      <c r="H6648" s="21">
        <v>10.8</v>
      </c>
    </row>
    <row r="6649" ht="15.75" customHeight="1">
      <c r="A6649" s="16" t="str">
        <f t="shared" ref="A6649:B6649" si="6493">A6613</f>
        <v>июнь</v>
      </c>
      <c r="B6649" s="18">
        <f t="shared" si="6493"/>
        <v>2</v>
      </c>
      <c r="C6649" s="18">
        <f t="shared" si="215"/>
        <v>183</v>
      </c>
      <c r="D6649" s="19" t="str">
        <f t="shared" si="216"/>
        <v>телефоны и гаджеты</v>
      </c>
      <c r="E6649" s="20">
        <v>17.55</v>
      </c>
      <c r="F6649" s="21">
        <v>16.33905</v>
      </c>
      <c r="G6649" s="22">
        <v>1.21875</v>
      </c>
      <c r="H6649" s="21">
        <v>14.4</v>
      </c>
    </row>
    <row r="6650" ht="15.75" customHeight="1">
      <c r="A6650" s="16" t="str">
        <f t="shared" ref="A6650:B6650" si="6494">A6614</f>
        <v>июль</v>
      </c>
      <c r="B6650" s="18">
        <f t="shared" si="6494"/>
        <v>3</v>
      </c>
      <c r="C6650" s="18">
        <f t="shared" si="215"/>
        <v>183</v>
      </c>
      <c r="D6650" s="19" t="str">
        <f t="shared" si="216"/>
        <v>телефоны и гаджеты</v>
      </c>
      <c r="E6650" s="20">
        <v>12.45</v>
      </c>
      <c r="F6650" s="21">
        <v>11.59095</v>
      </c>
      <c r="G6650" s="22">
        <v>0.8645833333333335</v>
      </c>
      <c r="H6650" s="21">
        <v>14.4</v>
      </c>
    </row>
    <row r="6651" ht="15.75" customHeight="1">
      <c r="A6651" s="16" t="str">
        <f t="shared" ref="A6651:B6651" si="6495">A6615</f>
        <v>август</v>
      </c>
      <c r="B6651" s="18">
        <f t="shared" si="6495"/>
        <v>3</v>
      </c>
      <c r="C6651" s="18">
        <f t="shared" si="215"/>
        <v>183</v>
      </c>
      <c r="D6651" s="19" t="str">
        <f t="shared" si="216"/>
        <v>телефоны и гаджеты</v>
      </c>
      <c r="E6651" s="20">
        <v>13.05</v>
      </c>
      <c r="F6651" s="21">
        <v>12.3975</v>
      </c>
      <c r="G6651" s="22">
        <v>1.2083333333333335</v>
      </c>
      <c r="H6651" s="21">
        <v>10.8</v>
      </c>
    </row>
    <row r="6652" ht="15.75" customHeight="1">
      <c r="A6652" s="16" t="str">
        <f t="shared" ref="A6652:B6652" si="6496">A6616</f>
        <v>сентябрь</v>
      </c>
      <c r="B6652" s="18">
        <f t="shared" si="6496"/>
        <v>3</v>
      </c>
      <c r="C6652" s="18">
        <f t="shared" si="215"/>
        <v>183</v>
      </c>
      <c r="D6652" s="19" t="str">
        <f t="shared" si="216"/>
        <v>телефоны и гаджеты</v>
      </c>
      <c r="E6652" s="20">
        <v>17.1</v>
      </c>
      <c r="F6652" s="21">
        <v>15.757650000000002</v>
      </c>
      <c r="G6652" s="22">
        <v>1.2954545454545459</v>
      </c>
      <c r="H6652" s="21">
        <v>13.2</v>
      </c>
    </row>
    <row r="6653" ht="15.75" customHeight="1">
      <c r="A6653" s="16" t="str">
        <f t="shared" ref="A6653:B6653" si="6497">A6617</f>
        <v>январь</v>
      </c>
      <c r="B6653" s="18">
        <f t="shared" si="6497"/>
        <v>1</v>
      </c>
      <c r="C6653" s="18">
        <f t="shared" si="215"/>
        <v>184</v>
      </c>
      <c r="D6653" s="19" t="str">
        <f t="shared" si="216"/>
        <v>платежи</v>
      </c>
      <c r="E6653" s="20">
        <v>16.65</v>
      </c>
      <c r="F6653" s="21">
        <v>15.659324999999999</v>
      </c>
      <c r="G6653" s="22">
        <v>1.3875000000000002</v>
      </c>
      <c r="H6653" s="21">
        <v>12.0</v>
      </c>
    </row>
    <row r="6654" ht="15.75" customHeight="1">
      <c r="A6654" s="16" t="str">
        <f t="shared" ref="A6654:B6654" si="6498">A6618</f>
        <v>февраль</v>
      </c>
      <c r="B6654" s="18">
        <f t="shared" si="6498"/>
        <v>1</v>
      </c>
      <c r="C6654" s="18">
        <f t="shared" si="215"/>
        <v>184</v>
      </c>
      <c r="D6654" s="19" t="str">
        <f t="shared" si="216"/>
        <v>платежи</v>
      </c>
      <c r="E6654" s="20">
        <v>12.75</v>
      </c>
      <c r="F6654" s="21">
        <v>12.35475</v>
      </c>
      <c r="G6654" s="22">
        <v>0.9659090909090907</v>
      </c>
      <c r="H6654" s="21">
        <v>13.2</v>
      </c>
    </row>
    <row r="6655" ht="15.75" customHeight="1">
      <c r="A6655" s="16" t="str">
        <f t="shared" ref="A6655:B6655" si="6499">A6619</f>
        <v>март</v>
      </c>
      <c r="B6655" s="18">
        <f t="shared" si="6499"/>
        <v>1</v>
      </c>
      <c r="C6655" s="18">
        <f t="shared" si="215"/>
        <v>184</v>
      </c>
      <c r="D6655" s="19" t="str">
        <f t="shared" si="216"/>
        <v>платежи</v>
      </c>
      <c r="E6655" s="20">
        <v>16.5</v>
      </c>
      <c r="F6655" s="21">
        <v>15.675</v>
      </c>
      <c r="G6655" s="22">
        <v>1.1458333333333335</v>
      </c>
      <c r="H6655" s="21">
        <v>14.4</v>
      </c>
    </row>
    <row r="6656" ht="15.75" customHeight="1">
      <c r="A6656" s="16" t="str">
        <f t="shared" ref="A6656:B6656" si="6500">A6620</f>
        <v>апрель</v>
      </c>
      <c r="B6656" s="18">
        <f t="shared" si="6500"/>
        <v>2</v>
      </c>
      <c r="C6656" s="18">
        <f t="shared" si="215"/>
        <v>184</v>
      </c>
      <c r="D6656" s="19" t="str">
        <f t="shared" si="216"/>
        <v>платежи</v>
      </c>
      <c r="E6656" s="20">
        <v>15.0</v>
      </c>
      <c r="F6656" s="21">
        <v>14.3925</v>
      </c>
      <c r="G6656" s="22">
        <v>1.3888888888888888</v>
      </c>
      <c r="H6656" s="21">
        <v>10.8</v>
      </c>
    </row>
    <row r="6657" ht="15.75" customHeight="1">
      <c r="A6657" s="16" t="str">
        <f t="shared" ref="A6657:B6657" si="6501">A6621</f>
        <v>май</v>
      </c>
      <c r="B6657" s="18">
        <f t="shared" si="6501"/>
        <v>2</v>
      </c>
      <c r="C6657" s="18">
        <f t="shared" si="215"/>
        <v>184</v>
      </c>
      <c r="D6657" s="19" t="str">
        <f t="shared" si="216"/>
        <v>платежи</v>
      </c>
      <c r="E6657" s="20">
        <v>16.8</v>
      </c>
      <c r="F6657" s="21">
        <v>15.4812</v>
      </c>
      <c r="G6657" s="22">
        <v>1.1666666666666665</v>
      </c>
      <c r="H6657" s="21">
        <v>14.4</v>
      </c>
    </row>
    <row r="6658" ht="15.75" customHeight="1">
      <c r="A6658" s="16" t="str">
        <f t="shared" ref="A6658:B6658" si="6502">A6622</f>
        <v>июнь</v>
      </c>
      <c r="B6658" s="18">
        <f t="shared" si="6502"/>
        <v>2</v>
      </c>
      <c r="C6658" s="18">
        <f t="shared" si="215"/>
        <v>184</v>
      </c>
      <c r="D6658" s="19" t="str">
        <f t="shared" si="216"/>
        <v>платежи</v>
      </c>
      <c r="E6658" s="20">
        <v>16.95</v>
      </c>
      <c r="F6658" s="21">
        <v>15.78045</v>
      </c>
      <c r="G6658" s="22">
        <v>1.1770833333333335</v>
      </c>
      <c r="H6658" s="21">
        <v>14.4</v>
      </c>
    </row>
    <row r="6659" ht="15.75" customHeight="1">
      <c r="A6659" s="16" t="str">
        <f t="shared" ref="A6659:B6659" si="6503">A6623</f>
        <v>июль</v>
      </c>
      <c r="B6659" s="18">
        <f t="shared" si="6503"/>
        <v>3</v>
      </c>
      <c r="C6659" s="18">
        <f t="shared" si="215"/>
        <v>184</v>
      </c>
      <c r="D6659" s="19" t="str">
        <f t="shared" si="216"/>
        <v>платежи</v>
      </c>
      <c r="E6659" s="20">
        <v>16.8</v>
      </c>
      <c r="F6659" s="21">
        <v>15.8004</v>
      </c>
      <c r="G6659" s="22">
        <v>1.4000000000000001</v>
      </c>
      <c r="H6659" s="21">
        <v>12.0</v>
      </c>
    </row>
    <row r="6660" ht="15.75" customHeight="1">
      <c r="A6660" s="16" t="str">
        <f t="shared" ref="A6660:B6660" si="6504">A6624</f>
        <v>август</v>
      </c>
      <c r="B6660" s="18">
        <f t="shared" si="6504"/>
        <v>3</v>
      </c>
      <c r="C6660" s="18">
        <f t="shared" si="215"/>
        <v>184</v>
      </c>
      <c r="D6660" s="19" t="str">
        <f t="shared" si="216"/>
        <v>платежи</v>
      </c>
      <c r="E6660" s="20">
        <v>15.15</v>
      </c>
      <c r="F6660" s="21">
        <v>14.536425</v>
      </c>
      <c r="G6660" s="22">
        <v>1.1477272727272727</v>
      </c>
      <c r="H6660" s="21">
        <v>13.2</v>
      </c>
    </row>
    <row r="6661" ht="15.75" customHeight="1">
      <c r="A6661" s="16" t="str">
        <f t="shared" ref="A6661:B6661" si="6505">A6625</f>
        <v>сентябрь</v>
      </c>
      <c r="B6661" s="18">
        <f t="shared" si="6505"/>
        <v>3</v>
      </c>
      <c r="C6661" s="18">
        <f t="shared" si="215"/>
        <v>184</v>
      </c>
      <c r="D6661" s="19" t="str">
        <f t="shared" si="216"/>
        <v>платежи</v>
      </c>
      <c r="E6661" s="20">
        <v>15.3</v>
      </c>
      <c r="F6661" s="21">
        <v>14.09895</v>
      </c>
      <c r="G6661" s="22">
        <v>1.1590909090909092</v>
      </c>
      <c r="H6661" s="21">
        <v>13.2</v>
      </c>
    </row>
    <row r="6662" ht="15.75" customHeight="1">
      <c r="A6662" s="16" t="str">
        <f t="shared" ref="A6662:B6662" si="6506">A6626</f>
        <v>январь</v>
      </c>
      <c r="B6662" s="18">
        <f t="shared" si="6506"/>
        <v>1</v>
      </c>
      <c r="C6662" s="18">
        <f t="shared" si="215"/>
        <v>180</v>
      </c>
      <c r="D6662" s="19" t="str">
        <f t="shared" si="216"/>
        <v>Услуги</v>
      </c>
      <c r="E6662" s="20">
        <v>56.99999999999999</v>
      </c>
      <c r="F6662" s="21">
        <v>39.501</v>
      </c>
      <c r="G6662" s="22">
        <v>3.958333333333333</v>
      </c>
      <c r="H6662" s="21">
        <v>14.4</v>
      </c>
    </row>
    <row r="6663" ht="15.75" customHeight="1">
      <c r="A6663" s="16" t="str">
        <f t="shared" ref="A6663:B6663" si="6507">A6627</f>
        <v>февраль</v>
      </c>
      <c r="B6663" s="18">
        <f t="shared" si="6507"/>
        <v>1</v>
      </c>
      <c r="C6663" s="18">
        <f t="shared" si="215"/>
        <v>180</v>
      </c>
      <c r="D6663" s="19" t="str">
        <f t="shared" si="216"/>
        <v>Услуги</v>
      </c>
      <c r="E6663" s="20">
        <v>56.49999999999999</v>
      </c>
      <c r="F6663" s="21">
        <v>41.5275</v>
      </c>
      <c r="G6663" s="22">
        <v>4.28030303030303</v>
      </c>
      <c r="H6663" s="21">
        <v>13.2</v>
      </c>
    </row>
    <row r="6664" ht="15.75" customHeight="1">
      <c r="A6664" s="16" t="str">
        <f t="shared" ref="A6664:B6664" si="6508">A6628</f>
        <v>март</v>
      </c>
      <c r="B6664" s="18">
        <f t="shared" si="6508"/>
        <v>1</v>
      </c>
      <c r="C6664" s="18">
        <f t="shared" si="215"/>
        <v>180</v>
      </c>
      <c r="D6664" s="19" t="str">
        <f t="shared" si="216"/>
        <v>Услуги</v>
      </c>
      <c r="E6664" s="20">
        <v>54.0</v>
      </c>
      <c r="F6664" s="21">
        <v>36.666</v>
      </c>
      <c r="G6664" s="22">
        <v>4.5</v>
      </c>
      <c r="H6664" s="21">
        <v>12.0</v>
      </c>
    </row>
    <row r="6665" ht="15.75" customHeight="1">
      <c r="A6665" s="16" t="str">
        <f t="shared" ref="A6665:B6665" si="6509">A6629</f>
        <v>апрель</v>
      </c>
      <c r="B6665" s="18">
        <f t="shared" si="6509"/>
        <v>2</v>
      </c>
      <c r="C6665" s="18">
        <f t="shared" si="215"/>
        <v>180</v>
      </c>
      <c r="D6665" s="19" t="str">
        <f t="shared" si="216"/>
        <v>Услуги</v>
      </c>
      <c r="E6665" s="20">
        <v>58.5</v>
      </c>
      <c r="F6665" s="21">
        <v>40.949999999999996</v>
      </c>
      <c r="G6665" s="22">
        <v>5.416666666666666</v>
      </c>
      <c r="H6665" s="21">
        <v>10.8</v>
      </c>
    </row>
    <row r="6666" ht="15.75" customHeight="1">
      <c r="A6666" s="16" t="str">
        <f t="shared" ref="A6666:B6666" si="6510">A6630</f>
        <v>май</v>
      </c>
      <c r="B6666" s="18">
        <f t="shared" si="6510"/>
        <v>2</v>
      </c>
      <c r="C6666" s="18">
        <f t="shared" si="215"/>
        <v>180</v>
      </c>
      <c r="D6666" s="19" t="str">
        <f t="shared" si="216"/>
        <v>Услуги</v>
      </c>
      <c r="E6666" s="20">
        <v>48.0</v>
      </c>
      <c r="F6666" s="21">
        <v>33.263999999999996</v>
      </c>
      <c r="G6666" s="22">
        <v>3.6363636363636367</v>
      </c>
      <c r="H6666" s="21">
        <v>13.2</v>
      </c>
    </row>
    <row r="6667" ht="15.75" customHeight="1">
      <c r="A6667" s="16" t="str">
        <f t="shared" ref="A6667:B6667" si="6511">A6631</f>
        <v>июнь</v>
      </c>
      <c r="B6667" s="18">
        <f t="shared" si="6511"/>
        <v>2</v>
      </c>
      <c r="C6667" s="18">
        <f t="shared" si="215"/>
        <v>180</v>
      </c>
      <c r="D6667" s="19" t="str">
        <f t="shared" si="216"/>
        <v>Услуги</v>
      </c>
      <c r="E6667" s="20">
        <v>42.5</v>
      </c>
      <c r="F6667" s="21">
        <v>30.642499999999995</v>
      </c>
      <c r="G6667" s="22">
        <v>3.5416666666666665</v>
      </c>
      <c r="H6667" s="21">
        <v>12.0</v>
      </c>
    </row>
    <row r="6668" ht="15.75" customHeight="1">
      <c r="A6668" s="16" t="str">
        <f t="shared" ref="A6668:B6668" si="6512">A6632</f>
        <v>июль</v>
      </c>
      <c r="B6668" s="18">
        <f t="shared" si="6512"/>
        <v>3</v>
      </c>
      <c r="C6668" s="18">
        <f t="shared" si="215"/>
        <v>180</v>
      </c>
      <c r="D6668" s="19" t="str">
        <f t="shared" si="216"/>
        <v>Услуги</v>
      </c>
      <c r="E6668" s="20">
        <v>44.5</v>
      </c>
      <c r="F6668" s="21">
        <v>30.838500000000003</v>
      </c>
      <c r="G6668" s="22">
        <v>3.7083333333333335</v>
      </c>
      <c r="H6668" s="21">
        <v>12.0</v>
      </c>
    </row>
    <row r="6669" ht="15.75" customHeight="1">
      <c r="A6669" s="16" t="str">
        <f t="shared" ref="A6669:B6669" si="6513">A6633</f>
        <v>август</v>
      </c>
      <c r="B6669" s="18">
        <f t="shared" si="6513"/>
        <v>3</v>
      </c>
      <c r="C6669" s="18">
        <f t="shared" si="215"/>
        <v>180</v>
      </c>
      <c r="D6669" s="19" t="str">
        <f t="shared" si="216"/>
        <v>Услуги</v>
      </c>
      <c r="E6669" s="20">
        <v>56.99999999999999</v>
      </c>
      <c r="F6669" s="21">
        <v>41.895</v>
      </c>
      <c r="G6669" s="22">
        <v>5.277777777777778</v>
      </c>
      <c r="H6669" s="21">
        <v>10.8</v>
      </c>
    </row>
    <row r="6670" ht="15.75" customHeight="1">
      <c r="A6670" s="16" t="str">
        <f t="shared" ref="A6670:B6670" si="6514">A6634</f>
        <v>сентябрь</v>
      </c>
      <c r="B6670" s="18">
        <f t="shared" si="6514"/>
        <v>3</v>
      </c>
      <c r="C6670" s="18">
        <f t="shared" si="215"/>
        <v>180</v>
      </c>
      <c r="D6670" s="19" t="str">
        <f t="shared" si="216"/>
        <v>Услуги</v>
      </c>
      <c r="E6670" s="20">
        <v>47.5</v>
      </c>
      <c r="F6670" s="21">
        <v>31.587499999999995</v>
      </c>
      <c r="G6670" s="22">
        <v>4.398148148148148</v>
      </c>
      <c r="H6670" s="21">
        <v>10.8</v>
      </c>
    </row>
    <row r="6671" ht="15.75" customHeight="1">
      <c r="A6671" s="16" t="str">
        <f t="shared" ref="A6671:B6671" si="6515">A6635</f>
        <v>январь</v>
      </c>
      <c r="B6671" s="18">
        <f t="shared" si="6515"/>
        <v>1</v>
      </c>
      <c r="C6671" s="18">
        <f t="shared" si="215"/>
        <v>183</v>
      </c>
      <c r="D6671" s="19" t="str">
        <f t="shared" si="216"/>
        <v>Услуги</v>
      </c>
      <c r="E6671" s="20">
        <v>53.5</v>
      </c>
      <c r="F6671" s="21">
        <v>37.82449999999999</v>
      </c>
      <c r="G6671" s="22">
        <v>3.7152777777777777</v>
      </c>
      <c r="H6671" s="21">
        <v>14.4</v>
      </c>
    </row>
    <row r="6672" ht="15.75" customHeight="1">
      <c r="A6672" s="16" t="str">
        <f t="shared" ref="A6672:B6672" si="6516">A6636</f>
        <v>февраль</v>
      </c>
      <c r="B6672" s="18">
        <f t="shared" si="6516"/>
        <v>1</v>
      </c>
      <c r="C6672" s="18">
        <f t="shared" si="215"/>
        <v>183</v>
      </c>
      <c r="D6672" s="19" t="str">
        <f t="shared" si="216"/>
        <v>Услуги</v>
      </c>
      <c r="E6672" s="20">
        <v>59.0</v>
      </c>
      <c r="F6672" s="21">
        <v>40.887</v>
      </c>
      <c r="G6672" s="22">
        <v>5.462962962962963</v>
      </c>
      <c r="H6672" s="21">
        <v>10.8</v>
      </c>
    </row>
    <row r="6673" ht="15.75" customHeight="1">
      <c r="A6673" s="16" t="str">
        <f t="shared" ref="A6673:B6673" si="6517">A6637</f>
        <v>март</v>
      </c>
      <c r="B6673" s="18">
        <f t="shared" si="6517"/>
        <v>1</v>
      </c>
      <c r="C6673" s="18">
        <f t="shared" si="215"/>
        <v>183</v>
      </c>
      <c r="D6673" s="19" t="str">
        <f t="shared" si="216"/>
        <v>Услуги</v>
      </c>
      <c r="E6673" s="20">
        <v>42.0</v>
      </c>
      <c r="F6673" s="21">
        <v>29.105999999999998</v>
      </c>
      <c r="G6673" s="22">
        <v>3.1818181818181817</v>
      </c>
      <c r="H6673" s="21">
        <v>13.2</v>
      </c>
    </row>
    <row r="6674" ht="15.75" customHeight="1">
      <c r="A6674" s="16" t="str">
        <f t="shared" ref="A6674:B6674" si="6518">A6638</f>
        <v>апрель</v>
      </c>
      <c r="B6674" s="18">
        <f t="shared" si="6518"/>
        <v>2</v>
      </c>
      <c r="C6674" s="18">
        <f t="shared" si="215"/>
        <v>183</v>
      </c>
      <c r="D6674" s="19" t="str">
        <f t="shared" si="216"/>
        <v>Услуги</v>
      </c>
      <c r="E6674" s="20">
        <v>40.5</v>
      </c>
      <c r="F6674" s="21">
        <v>28.0665</v>
      </c>
      <c r="G6674" s="22">
        <v>3.75</v>
      </c>
      <c r="H6674" s="21">
        <v>10.8</v>
      </c>
    </row>
    <row r="6675" ht="15.75" customHeight="1">
      <c r="A6675" s="16" t="str">
        <f t="shared" ref="A6675:B6675" si="6519">A6639</f>
        <v>май</v>
      </c>
      <c r="B6675" s="18">
        <f t="shared" si="6519"/>
        <v>2</v>
      </c>
      <c r="C6675" s="18">
        <f t="shared" si="215"/>
        <v>183</v>
      </c>
      <c r="D6675" s="19" t="str">
        <f t="shared" si="216"/>
        <v>Услуги</v>
      </c>
      <c r="E6675" s="20">
        <v>59.0</v>
      </c>
      <c r="F6675" s="21">
        <v>41.712999999999994</v>
      </c>
      <c r="G6675" s="22">
        <v>5.462962962962963</v>
      </c>
      <c r="H6675" s="21">
        <v>10.8</v>
      </c>
    </row>
    <row r="6676" ht="15.75" customHeight="1">
      <c r="A6676" s="16" t="str">
        <f t="shared" ref="A6676:B6676" si="6520">A6640</f>
        <v>июнь</v>
      </c>
      <c r="B6676" s="18">
        <f t="shared" si="6520"/>
        <v>2</v>
      </c>
      <c r="C6676" s="18">
        <f t="shared" si="215"/>
        <v>183</v>
      </c>
      <c r="D6676" s="19" t="str">
        <f t="shared" si="216"/>
        <v>Услуги</v>
      </c>
      <c r="E6676" s="20">
        <v>48.0</v>
      </c>
      <c r="F6676" s="21">
        <v>33.599999999999994</v>
      </c>
      <c r="G6676" s="22">
        <v>3.6363636363636367</v>
      </c>
      <c r="H6676" s="21">
        <v>13.2</v>
      </c>
    </row>
    <row r="6677" ht="15.75" customHeight="1">
      <c r="A6677" s="16" t="str">
        <f t="shared" ref="A6677:B6677" si="6521">A6641</f>
        <v>июль</v>
      </c>
      <c r="B6677" s="18">
        <f t="shared" si="6521"/>
        <v>3</v>
      </c>
      <c r="C6677" s="18">
        <f t="shared" si="215"/>
        <v>183</v>
      </c>
      <c r="D6677" s="19" t="str">
        <f t="shared" si="216"/>
        <v>Услуги</v>
      </c>
      <c r="E6677" s="20">
        <v>46.0</v>
      </c>
      <c r="F6677" s="21">
        <v>32.843999999999994</v>
      </c>
      <c r="G6677" s="22">
        <v>3.194444444444444</v>
      </c>
      <c r="H6677" s="21">
        <v>14.4</v>
      </c>
    </row>
    <row r="6678" ht="15.75" customHeight="1">
      <c r="A6678" s="16" t="str">
        <f t="shared" ref="A6678:B6678" si="6522">A6642</f>
        <v>август</v>
      </c>
      <c r="B6678" s="18">
        <f t="shared" si="6522"/>
        <v>3</v>
      </c>
      <c r="C6678" s="18">
        <f t="shared" si="215"/>
        <v>183</v>
      </c>
      <c r="D6678" s="19" t="str">
        <f t="shared" si="216"/>
        <v>Услуги</v>
      </c>
      <c r="E6678" s="20">
        <v>58.5</v>
      </c>
      <c r="F6678" s="21">
        <v>40.540499999999994</v>
      </c>
      <c r="G6678" s="22">
        <v>4.431818181818182</v>
      </c>
      <c r="H6678" s="21">
        <v>13.2</v>
      </c>
    </row>
    <row r="6679" ht="15.75" customHeight="1">
      <c r="A6679" s="16" t="str">
        <f t="shared" ref="A6679:B6679" si="6523">A6643</f>
        <v>сентябрь</v>
      </c>
      <c r="B6679" s="18">
        <f t="shared" si="6523"/>
        <v>3</v>
      </c>
      <c r="C6679" s="18">
        <f t="shared" si="215"/>
        <v>183</v>
      </c>
      <c r="D6679" s="19" t="str">
        <f t="shared" si="216"/>
        <v>Услуги</v>
      </c>
      <c r="E6679" s="20">
        <v>51.0</v>
      </c>
      <c r="F6679" s="21">
        <v>34.272</v>
      </c>
      <c r="G6679" s="22">
        <v>4.25</v>
      </c>
      <c r="H6679" s="21">
        <v>12.0</v>
      </c>
    </row>
    <row r="6680" ht="15.75" customHeight="1">
      <c r="A6680" s="16" t="str">
        <f t="shared" ref="A6680:B6680" si="6524">A6644</f>
        <v>январь</v>
      </c>
      <c r="B6680" s="18">
        <f t="shared" si="6524"/>
        <v>1</v>
      </c>
      <c r="C6680" s="18">
        <f t="shared" si="215"/>
        <v>184</v>
      </c>
      <c r="D6680" s="19" t="str">
        <f t="shared" si="216"/>
        <v>телефоны и гаджеты</v>
      </c>
      <c r="E6680" s="20">
        <v>40.5</v>
      </c>
      <c r="F6680" s="21">
        <v>28.35</v>
      </c>
      <c r="G6680" s="22">
        <v>3.0681818181818183</v>
      </c>
      <c r="H6680" s="21">
        <v>13.2</v>
      </c>
    </row>
    <row r="6681" ht="15.75" customHeight="1">
      <c r="A6681" s="16" t="str">
        <f t="shared" ref="A6681:B6681" si="6525">A6645</f>
        <v>февраль</v>
      </c>
      <c r="B6681" s="18">
        <f t="shared" si="6525"/>
        <v>1</v>
      </c>
      <c r="C6681" s="18">
        <f t="shared" si="215"/>
        <v>184</v>
      </c>
      <c r="D6681" s="19" t="str">
        <f t="shared" si="216"/>
        <v>телефоны и гаджеты</v>
      </c>
      <c r="E6681" s="20">
        <v>59.0</v>
      </c>
      <c r="F6681" s="21">
        <v>39.23499999999999</v>
      </c>
      <c r="G6681" s="22">
        <v>4.916666666666666</v>
      </c>
      <c r="H6681" s="21">
        <v>12.0</v>
      </c>
    </row>
    <row r="6682" ht="15.75" customHeight="1">
      <c r="A6682" s="16" t="str">
        <f t="shared" ref="A6682:B6682" si="6526">A6646</f>
        <v>март</v>
      </c>
      <c r="B6682" s="18">
        <f t="shared" si="6526"/>
        <v>1</v>
      </c>
      <c r="C6682" s="18">
        <f t="shared" si="215"/>
        <v>184</v>
      </c>
      <c r="D6682" s="19" t="str">
        <f t="shared" si="216"/>
        <v>телефоны и гаджеты</v>
      </c>
      <c r="E6682" s="20">
        <v>52.0</v>
      </c>
      <c r="F6682" s="21">
        <v>35.308</v>
      </c>
      <c r="G6682" s="22">
        <v>4.333333333333334</v>
      </c>
      <c r="H6682" s="21">
        <v>12.0</v>
      </c>
    </row>
    <row r="6683" ht="15.75" customHeight="1">
      <c r="A6683" s="16" t="str">
        <f t="shared" ref="A6683:B6683" si="6527">A6647</f>
        <v>апрель</v>
      </c>
      <c r="B6683" s="18">
        <f t="shared" si="6527"/>
        <v>2</v>
      </c>
      <c r="C6683" s="18">
        <f t="shared" si="215"/>
        <v>184</v>
      </c>
      <c r="D6683" s="19" t="str">
        <f t="shared" si="216"/>
        <v>телефоны и гаджеты</v>
      </c>
      <c r="E6683" s="20">
        <v>52.5</v>
      </c>
      <c r="F6683" s="21">
        <v>35.6475</v>
      </c>
      <c r="G6683" s="22">
        <v>3.9772727272727266</v>
      </c>
      <c r="H6683" s="21">
        <v>13.2</v>
      </c>
    </row>
    <row r="6684" ht="15.75" customHeight="1">
      <c r="A6684" s="16" t="str">
        <f t="shared" ref="A6684:B6684" si="6528">A6648</f>
        <v>май</v>
      </c>
      <c r="B6684" s="18">
        <f t="shared" si="6528"/>
        <v>2</v>
      </c>
      <c r="C6684" s="18">
        <f t="shared" si="215"/>
        <v>184</v>
      </c>
      <c r="D6684" s="19" t="str">
        <f t="shared" si="216"/>
        <v>телефоны и гаджеты</v>
      </c>
      <c r="E6684" s="20">
        <v>48.0</v>
      </c>
      <c r="F6684" s="21">
        <v>34.27199999999999</v>
      </c>
      <c r="G6684" s="22">
        <v>4.0</v>
      </c>
      <c r="H6684" s="21">
        <v>12.0</v>
      </c>
    </row>
    <row r="6685" ht="15.75" customHeight="1">
      <c r="A6685" s="16" t="str">
        <f t="shared" ref="A6685:B6685" si="6529">A6649</f>
        <v>июнь</v>
      </c>
      <c r="B6685" s="18">
        <f t="shared" si="6529"/>
        <v>2</v>
      </c>
      <c r="C6685" s="18">
        <f t="shared" si="215"/>
        <v>184</v>
      </c>
      <c r="D6685" s="19" t="str">
        <f t="shared" si="216"/>
        <v>телефоны и гаджеты</v>
      </c>
      <c r="E6685" s="20">
        <v>54.50000000000001</v>
      </c>
      <c r="F6685" s="21">
        <v>38.15</v>
      </c>
      <c r="G6685" s="22">
        <v>4.128787878787878</v>
      </c>
      <c r="H6685" s="21">
        <v>13.2</v>
      </c>
    </row>
    <row r="6686" ht="15.75" customHeight="1">
      <c r="A6686" s="16" t="str">
        <f t="shared" ref="A6686:B6686" si="6530">A6650</f>
        <v>июль</v>
      </c>
      <c r="B6686" s="18">
        <f t="shared" si="6530"/>
        <v>3</v>
      </c>
      <c r="C6686" s="18">
        <f t="shared" si="215"/>
        <v>184</v>
      </c>
      <c r="D6686" s="19" t="str">
        <f t="shared" si="216"/>
        <v>телефоны и гаджеты</v>
      </c>
      <c r="E6686" s="20">
        <v>41.5</v>
      </c>
      <c r="F6686" s="21">
        <v>28.7595</v>
      </c>
      <c r="G6686" s="22">
        <v>3.8425925925925926</v>
      </c>
      <c r="H6686" s="21">
        <v>10.8</v>
      </c>
    </row>
    <row r="6687" ht="15.75" customHeight="1">
      <c r="A6687" s="16" t="str">
        <f t="shared" ref="A6687:B6687" si="6531">A6651</f>
        <v>август</v>
      </c>
      <c r="B6687" s="18">
        <f t="shared" si="6531"/>
        <v>3</v>
      </c>
      <c r="C6687" s="18">
        <f t="shared" si="215"/>
        <v>184</v>
      </c>
      <c r="D6687" s="19" t="str">
        <f t="shared" si="216"/>
        <v>телефоны и гаджеты</v>
      </c>
      <c r="E6687" s="20">
        <v>44.5</v>
      </c>
      <c r="F6687" s="21">
        <v>32.0845</v>
      </c>
      <c r="G6687" s="22">
        <v>4.120370370370371</v>
      </c>
      <c r="H6687" s="21">
        <v>10.8</v>
      </c>
    </row>
    <row r="6688" ht="15.75" customHeight="1">
      <c r="A6688" s="16" t="str">
        <f t="shared" ref="A6688:B6688" si="6532">A6652</f>
        <v>сентябрь</v>
      </c>
      <c r="B6688" s="18">
        <f t="shared" si="6532"/>
        <v>3</v>
      </c>
      <c r="C6688" s="18">
        <f t="shared" si="215"/>
        <v>184</v>
      </c>
      <c r="D6688" s="19" t="str">
        <f t="shared" si="216"/>
        <v>телефоны и гаджеты</v>
      </c>
      <c r="E6688" s="20">
        <v>52.5</v>
      </c>
      <c r="F6688" s="21">
        <v>36.3825</v>
      </c>
      <c r="G6688" s="22">
        <v>3.645833333333333</v>
      </c>
      <c r="H6688" s="21">
        <v>14.4</v>
      </c>
    </row>
    <row r="6689" ht="15.75" customHeight="1">
      <c r="A6689" s="16" t="str">
        <f t="shared" ref="A6689:B6689" si="6533">A6653</f>
        <v>январь</v>
      </c>
      <c r="B6689" s="18">
        <f t="shared" si="6533"/>
        <v>1</v>
      </c>
      <c r="C6689" s="18">
        <f t="shared" si="215"/>
        <v>185</v>
      </c>
      <c r="D6689" s="19" t="str">
        <f t="shared" si="216"/>
        <v>платежи</v>
      </c>
      <c r="E6689" s="20">
        <v>54.0</v>
      </c>
      <c r="F6689" s="21">
        <v>36.288</v>
      </c>
      <c r="G6689" s="22">
        <v>4.090909090909091</v>
      </c>
      <c r="H6689" s="21">
        <v>13.2</v>
      </c>
    </row>
    <row r="6690" ht="15.75" customHeight="1">
      <c r="A6690" s="16" t="str">
        <f t="shared" ref="A6690:B6690" si="6534">A6654</f>
        <v>февраль</v>
      </c>
      <c r="B6690" s="18">
        <f t="shared" si="6534"/>
        <v>1</v>
      </c>
      <c r="C6690" s="18">
        <f t="shared" si="215"/>
        <v>185</v>
      </c>
      <c r="D6690" s="19" t="str">
        <f t="shared" si="216"/>
        <v>платежи</v>
      </c>
      <c r="E6690" s="20">
        <v>49.0</v>
      </c>
      <c r="F6690" s="21">
        <v>36.01499999999999</v>
      </c>
      <c r="G6690" s="22">
        <v>3.4027777777777777</v>
      </c>
      <c r="H6690" s="21">
        <v>14.4</v>
      </c>
    </row>
    <row r="6691" ht="15.75" customHeight="1">
      <c r="A6691" s="16" t="str">
        <f t="shared" ref="A6691:B6691" si="6535">A6655</f>
        <v>март</v>
      </c>
      <c r="B6691" s="18">
        <f t="shared" si="6535"/>
        <v>1</v>
      </c>
      <c r="C6691" s="18">
        <f t="shared" si="215"/>
        <v>185</v>
      </c>
      <c r="D6691" s="19" t="str">
        <f t="shared" si="216"/>
        <v>платежи</v>
      </c>
      <c r="E6691" s="20">
        <v>57.49999999999999</v>
      </c>
      <c r="F6691" s="21">
        <v>39.445</v>
      </c>
      <c r="G6691" s="22">
        <v>4.791666666666667</v>
      </c>
      <c r="H6691" s="21">
        <v>12.0</v>
      </c>
    </row>
    <row r="6692" ht="15.75" customHeight="1">
      <c r="A6692" s="16" t="str">
        <f t="shared" ref="A6692:B6692" si="6536">A6656</f>
        <v>апрель</v>
      </c>
      <c r="B6692" s="18">
        <f t="shared" si="6536"/>
        <v>2</v>
      </c>
      <c r="C6692" s="18">
        <f t="shared" si="215"/>
        <v>185</v>
      </c>
      <c r="D6692" s="19" t="str">
        <f t="shared" si="216"/>
        <v>платежи</v>
      </c>
      <c r="E6692" s="20">
        <v>45.0</v>
      </c>
      <c r="F6692" s="21">
        <v>32.76</v>
      </c>
      <c r="G6692" s="22">
        <v>3.75</v>
      </c>
      <c r="H6692" s="21">
        <v>12.0</v>
      </c>
    </row>
    <row r="6693" ht="15.75" customHeight="1">
      <c r="A6693" s="16" t="str">
        <f t="shared" ref="A6693:B6693" si="6537">A6657</f>
        <v>май</v>
      </c>
      <c r="B6693" s="18">
        <f t="shared" si="6537"/>
        <v>2</v>
      </c>
      <c r="C6693" s="18">
        <f t="shared" si="215"/>
        <v>185</v>
      </c>
      <c r="D6693" s="19" t="str">
        <f t="shared" si="216"/>
        <v>платежи</v>
      </c>
      <c r="E6693" s="20">
        <v>50.5</v>
      </c>
      <c r="F6693" s="21">
        <v>36.763999999999996</v>
      </c>
      <c r="G6693" s="22">
        <v>4.208333333333333</v>
      </c>
      <c r="H6693" s="21">
        <v>12.0</v>
      </c>
    </row>
    <row r="6694" ht="15.75" customHeight="1">
      <c r="A6694" s="16" t="str">
        <f t="shared" ref="A6694:B6694" si="6538">A6658</f>
        <v>июнь</v>
      </c>
      <c r="B6694" s="18">
        <f t="shared" si="6538"/>
        <v>2</v>
      </c>
      <c r="C6694" s="18">
        <f t="shared" si="215"/>
        <v>185</v>
      </c>
      <c r="D6694" s="19" t="str">
        <f t="shared" si="216"/>
        <v>платежи</v>
      </c>
      <c r="E6694" s="20">
        <v>46.5</v>
      </c>
      <c r="F6694" s="21">
        <v>33.201</v>
      </c>
      <c r="G6694" s="22">
        <v>3.229166666666667</v>
      </c>
      <c r="H6694" s="21">
        <v>14.4</v>
      </c>
    </row>
    <row r="6695" ht="15.75" customHeight="1">
      <c r="A6695" s="16" t="str">
        <f t="shared" ref="A6695:B6695" si="6539">A6659</f>
        <v>июль</v>
      </c>
      <c r="B6695" s="18">
        <f t="shared" si="6539"/>
        <v>3</v>
      </c>
      <c r="C6695" s="18">
        <f t="shared" si="215"/>
        <v>185</v>
      </c>
      <c r="D6695" s="19" t="str">
        <f t="shared" si="216"/>
        <v>платежи</v>
      </c>
      <c r="E6695" s="20">
        <v>49.0</v>
      </c>
      <c r="F6695" s="21">
        <v>32.928</v>
      </c>
      <c r="G6695" s="22">
        <v>4.083333333333333</v>
      </c>
      <c r="H6695" s="21">
        <v>12.0</v>
      </c>
    </row>
    <row r="6696" ht="15.75" customHeight="1">
      <c r="A6696" s="16" t="str">
        <f t="shared" ref="A6696:B6696" si="6540">A6660</f>
        <v>август</v>
      </c>
      <c r="B6696" s="18">
        <f t="shared" si="6540"/>
        <v>3</v>
      </c>
      <c r="C6696" s="18">
        <f t="shared" si="215"/>
        <v>185</v>
      </c>
      <c r="D6696" s="19" t="str">
        <f t="shared" si="216"/>
        <v>платежи</v>
      </c>
      <c r="E6696" s="20">
        <v>42.5</v>
      </c>
      <c r="F6696" s="21">
        <v>30.642499999999995</v>
      </c>
      <c r="G6696" s="22">
        <v>2.951388888888889</v>
      </c>
      <c r="H6696" s="21">
        <v>14.4</v>
      </c>
    </row>
    <row r="6697" ht="15.75" customHeight="1">
      <c r="A6697" s="16" t="str">
        <f t="shared" ref="A6697:B6697" si="6541">A6661</f>
        <v>сентябрь</v>
      </c>
      <c r="B6697" s="18">
        <f t="shared" si="6541"/>
        <v>3</v>
      </c>
      <c r="C6697" s="18">
        <f t="shared" si="215"/>
        <v>185</v>
      </c>
      <c r="D6697" s="19" t="str">
        <f t="shared" si="216"/>
        <v>платежи</v>
      </c>
      <c r="E6697" s="20">
        <v>58.5</v>
      </c>
      <c r="F6697" s="21">
        <v>42.587999999999994</v>
      </c>
      <c r="G6697" s="22">
        <v>5.416666666666666</v>
      </c>
      <c r="H6697" s="21">
        <v>10.8</v>
      </c>
    </row>
    <row r="6698" ht="15.75" customHeight="1">
      <c r="A6698" s="16" t="str">
        <f t="shared" ref="A6698:B6698" si="6542">A6662</f>
        <v>январь</v>
      </c>
      <c r="B6698" s="18">
        <f t="shared" si="6542"/>
        <v>1</v>
      </c>
      <c r="C6698" s="18">
        <f t="shared" si="215"/>
        <v>181</v>
      </c>
      <c r="D6698" s="19" t="str">
        <f t="shared" si="216"/>
        <v>Услуги</v>
      </c>
      <c r="E6698" s="20">
        <v>56.00000000000001</v>
      </c>
      <c r="F6698" s="21">
        <v>38.416</v>
      </c>
      <c r="G6698" s="22">
        <v>4.666666666666667</v>
      </c>
      <c r="H6698" s="21">
        <v>12.0</v>
      </c>
    </row>
    <row r="6699" ht="15.75" customHeight="1">
      <c r="A6699" s="16" t="str">
        <f t="shared" ref="A6699:B6699" si="6543">A6663</f>
        <v>февраль</v>
      </c>
      <c r="B6699" s="18">
        <f t="shared" si="6543"/>
        <v>1</v>
      </c>
      <c r="C6699" s="18">
        <f t="shared" si="215"/>
        <v>181</v>
      </c>
      <c r="D6699" s="19" t="str">
        <f t="shared" si="216"/>
        <v>Услуги</v>
      </c>
      <c r="E6699" s="20">
        <v>47.0</v>
      </c>
      <c r="F6699" s="21">
        <v>31.583999999999996</v>
      </c>
      <c r="G6699" s="22">
        <v>3.5606060606060606</v>
      </c>
      <c r="H6699" s="21">
        <v>13.2</v>
      </c>
    </row>
    <row r="6700" ht="15.75" customHeight="1">
      <c r="A6700" s="16" t="str">
        <f t="shared" ref="A6700:B6700" si="6544">A6664</f>
        <v>март</v>
      </c>
      <c r="B6700" s="18">
        <f t="shared" si="6544"/>
        <v>1</v>
      </c>
      <c r="C6700" s="18">
        <f t="shared" si="215"/>
        <v>181</v>
      </c>
      <c r="D6700" s="19" t="str">
        <f t="shared" si="216"/>
        <v>Услуги</v>
      </c>
      <c r="E6700" s="20">
        <v>43.5</v>
      </c>
      <c r="F6700" s="21">
        <v>28.927500000000002</v>
      </c>
      <c r="G6700" s="22">
        <v>3.020833333333333</v>
      </c>
      <c r="H6700" s="21">
        <v>14.4</v>
      </c>
    </row>
    <row r="6701" ht="15.75" customHeight="1">
      <c r="A6701" s="16" t="str">
        <f t="shared" ref="A6701:B6701" si="6545">A6665</f>
        <v>апрель</v>
      </c>
      <c r="B6701" s="18">
        <f t="shared" si="6545"/>
        <v>2</v>
      </c>
      <c r="C6701" s="18">
        <f t="shared" si="215"/>
        <v>181</v>
      </c>
      <c r="D6701" s="19" t="str">
        <f t="shared" si="216"/>
        <v>Услуги</v>
      </c>
      <c r="E6701" s="20">
        <v>50.0</v>
      </c>
      <c r="F6701" s="21">
        <v>33.25</v>
      </c>
      <c r="G6701" s="22">
        <v>3.4722222222222223</v>
      </c>
      <c r="H6701" s="21">
        <v>14.4</v>
      </c>
    </row>
    <row r="6702" ht="15.75" customHeight="1">
      <c r="A6702" s="16" t="str">
        <f t="shared" ref="A6702:B6702" si="6546">A6666</f>
        <v>май</v>
      </c>
      <c r="B6702" s="18">
        <f t="shared" si="6546"/>
        <v>2</v>
      </c>
      <c r="C6702" s="18">
        <f t="shared" si="215"/>
        <v>181</v>
      </c>
      <c r="D6702" s="19" t="str">
        <f t="shared" si="216"/>
        <v>Услуги</v>
      </c>
      <c r="E6702" s="20">
        <v>53.5</v>
      </c>
      <c r="F6702" s="21">
        <v>36.70099999999999</v>
      </c>
      <c r="G6702" s="22">
        <v>3.7152777777777777</v>
      </c>
      <c r="H6702" s="21">
        <v>14.4</v>
      </c>
    </row>
    <row r="6703" ht="15.75" customHeight="1">
      <c r="A6703" s="16" t="str">
        <f t="shared" ref="A6703:B6703" si="6547">A6667</f>
        <v>июнь</v>
      </c>
      <c r="B6703" s="18">
        <f t="shared" si="6547"/>
        <v>2</v>
      </c>
      <c r="C6703" s="18">
        <f t="shared" si="215"/>
        <v>181</v>
      </c>
      <c r="D6703" s="19" t="str">
        <f t="shared" si="216"/>
        <v>Услуги</v>
      </c>
      <c r="E6703" s="20">
        <v>53.0</v>
      </c>
      <c r="F6703" s="21">
        <v>35.61599999999999</v>
      </c>
      <c r="G6703" s="22">
        <v>4.907407407407407</v>
      </c>
      <c r="H6703" s="21">
        <v>10.8</v>
      </c>
    </row>
    <row r="6704" ht="15.75" customHeight="1">
      <c r="A6704" s="16" t="str">
        <f t="shared" ref="A6704:B6704" si="6548">A6668</f>
        <v>июль</v>
      </c>
      <c r="B6704" s="18">
        <f t="shared" si="6548"/>
        <v>3</v>
      </c>
      <c r="C6704" s="18">
        <f t="shared" si="215"/>
        <v>181</v>
      </c>
      <c r="D6704" s="19" t="str">
        <f t="shared" si="216"/>
        <v>Услуги</v>
      </c>
      <c r="E6704" s="20">
        <v>44.5</v>
      </c>
      <c r="F6704" s="21">
        <v>30.215500000000002</v>
      </c>
      <c r="G6704" s="22">
        <v>4.120370370370371</v>
      </c>
      <c r="H6704" s="21">
        <v>10.8</v>
      </c>
    </row>
    <row r="6705" ht="15.75" customHeight="1">
      <c r="A6705" s="16" t="str">
        <f t="shared" ref="A6705:B6705" si="6549">A6669</f>
        <v>август</v>
      </c>
      <c r="B6705" s="18">
        <f t="shared" si="6549"/>
        <v>3</v>
      </c>
      <c r="C6705" s="18">
        <f t="shared" si="215"/>
        <v>181</v>
      </c>
      <c r="D6705" s="19" t="str">
        <f t="shared" si="216"/>
        <v>Услуги</v>
      </c>
      <c r="E6705" s="20">
        <v>59.5</v>
      </c>
      <c r="F6705" s="21">
        <v>43.7325</v>
      </c>
      <c r="G6705" s="22">
        <v>4.507575757575758</v>
      </c>
      <c r="H6705" s="21">
        <v>13.2</v>
      </c>
    </row>
    <row r="6706" ht="15.75" customHeight="1">
      <c r="A6706" s="16" t="str">
        <f t="shared" ref="A6706:B6706" si="6550">A6670</f>
        <v>сентябрь</v>
      </c>
      <c r="B6706" s="18">
        <f t="shared" si="6550"/>
        <v>3</v>
      </c>
      <c r="C6706" s="18">
        <f t="shared" si="215"/>
        <v>181</v>
      </c>
      <c r="D6706" s="19" t="str">
        <f t="shared" si="216"/>
        <v>Услуги</v>
      </c>
      <c r="E6706" s="20">
        <v>57.99999999999999</v>
      </c>
      <c r="F6706" s="21">
        <v>42.62999999999999</v>
      </c>
      <c r="G6706" s="22">
        <v>4.833333333333332</v>
      </c>
      <c r="H6706" s="21">
        <v>12.0</v>
      </c>
    </row>
    <row r="6707" ht="15.75" customHeight="1">
      <c r="A6707" s="16" t="str">
        <f t="shared" ref="A6707:B6707" si="6551">A6671</f>
        <v>январь</v>
      </c>
      <c r="B6707" s="18">
        <f t="shared" si="6551"/>
        <v>1</v>
      </c>
      <c r="C6707" s="18">
        <f t="shared" si="215"/>
        <v>184</v>
      </c>
      <c r="D6707" s="19" t="str">
        <f t="shared" si="216"/>
        <v>Услуги</v>
      </c>
      <c r="E6707" s="20">
        <v>43.0</v>
      </c>
      <c r="F6707" s="21">
        <v>29.497999999999998</v>
      </c>
      <c r="G6707" s="22">
        <v>3.5833333333333335</v>
      </c>
      <c r="H6707" s="21">
        <v>12.0</v>
      </c>
    </row>
    <row r="6708" ht="15.75" customHeight="1">
      <c r="A6708" s="16" t="str">
        <f t="shared" ref="A6708:B6708" si="6552">A6672</f>
        <v>февраль</v>
      </c>
      <c r="B6708" s="18">
        <f t="shared" si="6552"/>
        <v>1</v>
      </c>
      <c r="C6708" s="18">
        <f t="shared" si="215"/>
        <v>184</v>
      </c>
      <c r="D6708" s="19" t="str">
        <f t="shared" si="216"/>
        <v>Услуги</v>
      </c>
      <c r="E6708" s="20">
        <v>59.0</v>
      </c>
      <c r="F6708" s="21">
        <v>41.3</v>
      </c>
      <c r="G6708" s="22">
        <v>4.916666666666666</v>
      </c>
      <c r="H6708" s="21">
        <v>12.0</v>
      </c>
    </row>
    <row r="6709" ht="15.75" customHeight="1">
      <c r="A6709" s="16" t="str">
        <f t="shared" ref="A6709:B6709" si="6553">A6673</f>
        <v>март</v>
      </c>
      <c r="B6709" s="18">
        <f t="shared" si="6553"/>
        <v>1</v>
      </c>
      <c r="C6709" s="18">
        <f t="shared" si="215"/>
        <v>184</v>
      </c>
      <c r="D6709" s="19" t="str">
        <f t="shared" si="216"/>
        <v>Услуги</v>
      </c>
      <c r="E6709" s="20">
        <v>46.0</v>
      </c>
      <c r="F6709" s="21">
        <v>33.809999999999995</v>
      </c>
      <c r="G6709" s="22">
        <v>3.4848484848484853</v>
      </c>
      <c r="H6709" s="21">
        <v>13.2</v>
      </c>
    </row>
    <row r="6710" ht="15.75" customHeight="1">
      <c r="A6710" s="16" t="str">
        <f t="shared" ref="A6710:B6710" si="6554">A6674</f>
        <v>апрель</v>
      </c>
      <c r="B6710" s="18">
        <f t="shared" si="6554"/>
        <v>2</v>
      </c>
      <c r="C6710" s="18">
        <f t="shared" si="215"/>
        <v>184</v>
      </c>
      <c r="D6710" s="19" t="str">
        <f t="shared" si="216"/>
        <v>Услуги</v>
      </c>
      <c r="E6710" s="20">
        <v>59.5</v>
      </c>
      <c r="F6710" s="21">
        <v>39.5675</v>
      </c>
      <c r="G6710" s="22">
        <v>4.131944444444445</v>
      </c>
      <c r="H6710" s="21">
        <v>14.4</v>
      </c>
    </row>
    <row r="6711" ht="15.75" customHeight="1">
      <c r="A6711" s="16" t="str">
        <f t="shared" ref="A6711:B6711" si="6555">A6675</f>
        <v>май</v>
      </c>
      <c r="B6711" s="18">
        <f t="shared" si="6555"/>
        <v>2</v>
      </c>
      <c r="C6711" s="18">
        <f t="shared" si="215"/>
        <v>184</v>
      </c>
      <c r="D6711" s="19" t="str">
        <f t="shared" si="216"/>
        <v>Услуги</v>
      </c>
      <c r="E6711" s="20">
        <v>48.0</v>
      </c>
      <c r="F6711" s="21">
        <v>33.263999999999996</v>
      </c>
      <c r="G6711" s="22">
        <v>3.3333333333333335</v>
      </c>
      <c r="H6711" s="21">
        <v>14.4</v>
      </c>
    </row>
    <row r="6712" ht="15.75" customHeight="1">
      <c r="A6712" s="16" t="str">
        <f t="shared" ref="A6712:B6712" si="6556">A6676</f>
        <v>июнь</v>
      </c>
      <c r="B6712" s="18">
        <f t="shared" si="6556"/>
        <v>2</v>
      </c>
      <c r="C6712" s="18">
        <f t="shared" si="215"/>
        <v>184</v>
      </c>
      <c r="D6712" s="19" t="str">
        <f t="shared" si="216"/>
        <v>Услуги</v>
      </c>
      <c r="E6712" s="20">
        <v>42.0</v>
      </c>
      <c r="F6712" s="21">
        <v>28.518</v>
      </c>
      <c r="G6712" s="22">
        <v>3.5000000000000004</v>
      </c>
      <c r="H6712" s="21">
        <v>12.0</v>
      </c>
    </row>
    <row r="6713" ht="15.75" customHeight="1">
      <c r="A6713" s="16" t="str">
        <f t="shared" ref="A6713:B6713" si="6557">A6677</f>
        <v>июль</v>
      </c>
      <c r="B6713" s="18">
        <f t="shared" si="6557"/>
        <v>3</v>
      </c>
      <c r="C6713" s="18">
        <f t="shared" si="215"/>
        <v>184</v>
      </c>
      <c r="D6713" s="19" t="str">
        <f t="shared" si="216"/>
        <v>Услуги</v>
      </c>
      <c r="E6713" s="20">
        <v>57.49999999999999</v>
      </c>
      <c r="F6713" s="21">
        <v>40.25</v>
      </c>
      <c r="G6713" s="22">
        <v>4.791666666666667</v>
      </c>
      <c r="H6713" s="21">
        <v>12.0</v>
      </c>
    </row>
    <row r="6714" ht="15.75" customHeight="1">
      <c r="A6714" s="16" t="str">
        <f t="shared" ref="A6714:B6714" si="6558">A6678</f>
        <v>август</v>
      </c>
      <c r="B6714" s="18">
        <f t="shared" si="6558"/>
        <v>3</v>
      </c>
      <c r="C6714" s="18">
        <f t="shared" si="215"/>
        <v>184</v>
      </c>
      <c r="D6714" s="19" t="str">
        <f t="shared" si="216"/>
        <v>Услуги</v>
      </c>
      <c r="E6714" s="20">
        <v>51.0</v>
      </c>
      <c r="F6714" s="21">
        <v>34.272</v>
      </c>
      <c r="G6714" s="22">
        <v>3.5416666666666665</v>
      </c>
      <c r="H6714" s="21">
        <v>14.4</v>
      </c>
    </row>
    <row r="6715" ht="15.75" customHeight="1">
      <c r="A6715" s="16" t="str">
        <f t="shared" ref="A6715:B6715" si="6559">A6679</f>
        <v>сентябрь</v>
      </c>
      <c r="B6715" s="18">
        <f t="shared" si="6559"/>
        <v>3</v>
      </c>
      <c r="C6715" s="18">
        <f t="shared" si="215"/>
        <v>184</v>
      </c>
      <c r="D6715" s="19" t="str">
        <f t="shared" si="216"/>
        <v>Услуги</v>
      </c>
      <c r="E6715" s="20">
        <v>59.0</v>
      </c>
      <c r="F6715" s="21">
        <v>40.474</v>
      </c>
      <c r="G6715" s="22">
        <v>4.916666666666666</v>
      </c>
      <c r="H6715" s="21">
        <v>12.0</v>
      </c>
    </row>
    <row r="6716" ht="15.75" customHeight="1">
      <c r="A6716" s="16" t="str">
        <f t="shared" ref="A6716:B6716" si="6560">A6680</f>
        <v>январь</v>
      </c>
      <c r="B6716" s="18">
        <f t="shared" si="6560"/>
        <v>1</v>
      </c>
      <c r="C6716" s="18">
        <f t="shared" si="215"/>
        <v>185</v>
      </c>
      <c r="D6716" s="19" t="str">
        <f t="shared" si="216"/>
        <v>телефоны и гаджеты</v>
      </c>
      <c r="E6716" s="20">
        <v>53.5</v>
      </c>
      <c r="F6716" s="21">
        <v>37.449999999999996</v>
      </c>
      <c r="G6716" s="22">
        <v>4.953703703703703</v>
      </c>
      <c r="H6716" s="21">
        <v>10.8</v>
      </c>
    </row>
    <row r="6717" ht="15.75" customHeight="1">
      <c r="A6717" s="16" t="str">
        <f t="shared" ref="A6717:B6717" si="6561">A6681</f>
        <v>февраль</v>
      </c>
      <c r="B6717" s="18">
        <f t="shared" si="6561"/>
        <v>1</v>
      </c>
      <c r="C6717" s="18">
        <f t="shared" si="215"/>
        <v>185</v>
      </c>
      <c r="D6717" s="19" t="str">
        <f t="shared" si="216"/>
        <v>телефоны и гаджеты</v>
      </c>
      <c r="E6717" s="20">
        <v>51.0</v>
      </c>
      <c r="F6717" s="21">
        <v>36.413999999999994</v>
      </c>
      <c r="G6717" s="22">
        <v>3.5416666666666665</v>
      </c>
      <c r="H6717" s="21">
        <v>14.4</v>
      </c>
    </row>
    <row r="6718" ht="15.75" customHeight="1">
      <c r="A6718" s="16" t="str">
        <f t="shared" ref="A6718:B6718" si="6562">A6682</f>
        <v>март</v>
      </c>
      <c r="B6718" s="18">
        <f t="shared" si="6562"/>
        <v>1</v>
      </c>
      <c r="C6718" s="18">
        <f t="shared" si="215"/>
        <v>185</v>
      </c>
      <c r="D6718" s="19" t="str">
        <f t="shared" si="216"/>
        <v>телефоны и гаджеты</v>
      </c>
      <c r="E6718" s="20">
        <v>52.0</v>
      </c>
      <c r="F6718" s="21">
        <v>36.036</v>
      </c>
      <c r="G6718" s="22">
        <v>4.333333333333334</v>
      </c>
      <c r="H6718" s="21">
        <v>12.0</v>
      </c>
    </row>
    <row r="6719" ht="15.75" customHeight="1">
      <c r="A6719" s="16" t="str">
        <f t="shared" ref="A6719:B6719" si="6563">A6683</f>
        <v>апрель</v>
      </c>
      <c r="B6719" s="18">
        <f t="shared" si="6563"/>
        <v>2</v>
      </c>
      <c r="C6719" s="18">
        <f t="shared" si="215"/>
        <v>185</v>
      </c>
      <c r="D6719" s="19" t="str">
        <f t="shared" si="216"/>
        <v>телефоны и гаджеты</v>
      </c>
      <c r="E6719" s="20">
        <v>46.0</v>
      </c>
      <c r="F6719" s="21">
        <v>31.233999999999995</v>
      </c>
      <c r="G6719" s="22">
        <v>3.194444444444444</v>
      </c>
      <c r="H6719" s="21">
        <v>14.4</v>
      </c>
    </row>
    <row r="6720" ht="15.75" customHeight="1">
      <c r="A6720" s="16" t="str">
        <f t="shared" ref="A6720:B6720" si="6564">A6684</f>
        <v>май</v>
      </c>
      <c r="B6720" s="18">
        <f t="shared" si="6564"/>
        <v>2</v>
      </c>
      <c r="C6720" s="18">
        <f t="shared" si="215"/>
        <v>185</v>
      </c>
      <c r="D6720" s="19" t="str">
        <f t="shared" si="216"/>
        <v>телефоны и гаджеты</v>
      </c>
      <c r="E6720" s="20">
        <v>50.0</v>
      </c>
      <c r="F6720" s="21">
        <v>35.0</v>
      </c>
      <c r="G6720" s="22">
        <v>3.4722222222222223</v>
      </c>
      <c r="H6720" s="21">
        <v>14.4</v>
      </c>
    </row>
    <row r="6721" ht="15.75" customHeight="1">
      <c r="A6721" s="16" t="str">
        <f t="shared" ref="A6721:B6721" si="6565">A6685</f>
        <v>июнь</v>
      </c>
      <c r="B6721" s="18">
        <f t="shared" si="6565"/>
        <v>2</v>
      </c>
      <c r="C6721" s="18">
        <f t="shared" si="215"/>
        <v>185</v>
      </c>
      <c r="D6721" s="19" t="str">
        <f t="shared" si="216"/>
        <v>телефоны и гаджеты</v>
      </c>
      <c r="E6721" s="20">
        <v>56.99999999999999</v>
      </c>
      <c r="F6721" s="21">
        <v>38.303999999999995</v>
      </c>
      <c r="G6721" s="22">
        <v>5.277777777777778</v>
      </c>
      <c r="H6721" s="21">
        <v>10.8</v>
      </c>
    </row>
    <row r="6722" ht="15.75" customHeight="1">
      <c r="A6722" s="16" t="str">
        <f t="shared" ref="A6722:B6722" si="6566">A6686</f>
        <v>июль</v>
      </c>
      <c r="B6722" s="18">
        <f t="shared" si="6566"/>
        <v>3</v>
      </c>
      <c r="C6722" s="18">
        <f t="shared" si="215"/>
        <v>185</v>
      </c>
      <c r="D6722" s="19" t="str">
        <f t="shared" si="216"/>
        <v>телефоны и гаджеты</v>
      </c>
      <c r="E6722" s="20">
        <v>56.00000000000001</v>
      </c>
      <c r="F6722" s="21">
        <v>37.239999999999995</v>
      </c>
      <c r="G6722" s="22">
        <v>5.185185185185185</v>
      </c>
      <c r="H6722" s="21">
        <v>10.8</v>
      </c>
    </row>
    <row r="6723" ht="15.75" customHeight="1">
      <c r="A6723" s="16" t="str">
        <f t="shared" ref="A6723:B6723" si="6567">A6687</f>
        <v>август</v>
      </c>
      <c r="B6723" s="18">
        <f t="shared" si="6567"/>
        <v>3</v>
      </c>
      <c r="C6723" s="18">
        <f t="shared" si="215"/>
        <v>185</v>
      </c>
      <c r="D6723" s="19" t="str">
        <f t="shared" si="216"/>
        <v>телефоны и гаджеты</v>
      </c>
      <c r="E6723" s="20">
        <v>50.0</v>
      </c>
      <c r="F6723" s="21">
        <v>36.05</v>
      </c>
      <c r="G6723" s="22">
        <v>3.4722222222222223</v>
      </c>
      <c r="H6723" s="21">
        <v>14.4</v>
      </c>
    </row>
    <row r="6724" ht="15.75" customHeight="1">
      <c r="A6724" s="16" t="str">
        <f t="shared" ref="A6724:B6724" si="6568">A6688</f>
        <v>сентябрь</v>
      </c>
      <c r="B6724" s="18">
        <f t="shared" si="6568"/>
        <v>3</v>
      </c>
      <c r="C6724" s="18">
        <f t="shared" si="215"/>
        <v>185</v>
      </c>
      <c r="D6724" s="19" t="str">
        <f t="shared" si="216"/>
        <v>телефоны и гаджеты</v>
      </c>
      <c r="E6724" s="20">
        <v>45.0</v>
      </c>
      <c r="F6724" s="21">
        <v>32.76</v>
      </c>
      <c r="G6724" s="22">
        <v>3.4090909090909087</v>
      </c>
      <c r="H6724" s="21">
        <v>13.2</v>
      </c>
    </row>
    <row r="6725" ht="15.75" customHeight="1">
      <c r="A6725" s="16" t="str">
        <f t="shared" ref="A6725:B6725" si="6569">A6689</f>
        <v>январь</v>
      </c>
      <c r="B6725" s="18">
        <f t="shared" si="6569"/>
        <v>1</v>
      </c>
      <c r="C6725" s="18">
        <f t="shared" si="215"/>
        <v>186</v>
      </c>
      <c r="D6725" s="19" t="str">
        <f t="shared" si="216"/>
        <v>платежи</v>
      </c>
      <c r="E6725" s="20">
        <v>43.5</v>
      </c>
      <c r="F6725" s="21">
        <v>29.231999999999996</v>
      </c>
      <c r="G6725" s="22">
        <v>3.6250000000000004</v>
      </c>
      <c r="H6725" s="21">
        <v>12.0</v>
      </c>
    </row>
    <row r="6726" ht="15.75" customHeight="1">
      <c r="A6726" s="16" t="str">
        <f t="shared" ref="A6726:B6726" si="6570">A6690</f>
        <v>февраль</v>
      </c>
      <c r="B6726" s="18">
        <f t="shared" si="6570"/>
        <v>1</v>
      </c>
      <c r="C6726" s="18">
        <f t="shared" si="215"/>
        <v>186</v>
      </c>
      <c r="D6726" s="19" t="str">
        <f t="shared" si="216"/>
        <v>платежи</v>
      </c>
      <c r="E6726" s="20">
        <v>60.0</v>
      </c>
      <c r="F6726" s="21">
        <v>41.16</v>
      </c>
      <c r="G6726" s="22">
        <v>5.0</v>
      </c>
      <c r="H6726" s="21">
        <v>12.0</v>
      </c>
    </row>
    <row r="6727" ht="15.75" customHeight="1">
      <c r="A6727" s="16" t="str">
        <f t="shared" ref="A6727:B6727" si="6571">A6691</f>
        <v>март</v>
      </c>
      <c r="B6727" s="18">
        <f t="shared" si="6571"/>
        <v>1</v>
      </c>
      <c r="C6727" s="18">
        <f t="shared" si="215"/>
        <v>186</v>
      </c>
      <c r="D6727" s="19" t="str">
        <f t="shared" si="216"/>
        <v>платежи</v>
      </c>
      <c r="E6727" s="20">
        <v>41.0</v>
      </c>
      <c r="F6727" s="21">
        <v>28.413</v>
      </c>
      <c r="G6727" s="22">
        <v>3.106060606060606</v>
      </c>
      <c r="H6727" s="21">
        <v>13.2</v>
      </c>
    </row>
    <row r="6728" ht="15.75" customHeight="1">
      <c r="A6728" s="16" t="str">
        <f t="shared" ref="A6728:B6728" si="6572">A6692</f>
        <v>апрель</v>
      </c>
      <c r="B6728" s="18">
        <f t="shared" si="6572"/>
        <v>2</v>
      </c>
      <c r="C6728" s="18">
        <f t="shared" si="215"/>
        <v>186</v>
      </c>
      <c r="D6728" s="19" t="str">
        <f t="shared" si="216"/>
        <v>платежи</v>
      </c>
      <c r="E6728" s="20">
        <v>41.5</v>
      </c>
      <c r="F6728" s="21">
        <v>28.1785</v>
      </c>
      <c r="G6728" s="22">
        <v>2.881944444444444</v>
      </c>
      <c r="H6728" s="21">
        <v>14.4</v>
      </c>
    </row>
    <row r="6729" ht="15.75" customHeight="1">
      <c r="A6729" s="16" t="str">
        <f t="shared" ref="A6729:B6729" si="6573">A6693</f>
        <v>май</v>
      </c>
      <c r="B6729" s="18">
        <f t="shared" si="6573"/>
        <v>2</v>
      </c>
      <c r="C6729" s="18">
        <f t="shared" si="215"/>
        <v>186</v>
      </c>
      <c r="D6729" s="19" t="str">
        <f t="shared" si="216"/>
        <v>платежи</v>
      </c>
      <c r="E6729" s="20">
        <v>40.5</v>
      </c>
      <c r="F6729" s="21">
        <v>27.499499999999998</v>
      </c>
      <c r="G6729" s="22">
        <v>3.75</v>
      </c>
      <c r="H6729" s="21">
        <v>10.8</v>
      </c>
    </row>
    <row r="6730" ht="15.75" customHeight="1">
      <c r="A6730" s="16" t="str">
        <f t="shared" ref="A6730:B6730" si="6574">A6694</f>
        <v>июнь</v>
      </c>
      <c r="B6730" s="18">
        <f t="shared" si="6574"/>
        <v>2</v>
      </c>
      <c r="C6730" s="18">
        <f t="shared" si="215"/>
        <v>186</v>
      </c>
      <c r="D6730" s="19" t="str">
        <f t="shared" si="216"/>
        <v>платежи</v>
      </c>
      <c r="E6730" s="20">
        <v>40.5</v>
      </c>
      <c r="F6730" s="21">
        <v>28.6335</v>
      </c>
      <c r="G6730" s="22">
        <v>2.8124999999999996</v>
      </c>
      <c r="H6730" s="21">
        <v>14.4</v>
      </c>
    </row>
    <row r="6731" ht="15.75" customHeight="1">
      <c r="A6731" s="16" t="str">
        <f t="shared" ref="A6731:B6731" si="6575">A6695</f>
        <v>июль</v>
      </c>
      <c r="B6731" s="18">
        <f t="shared" si="6575"/>
        <v>3</v>
      </c>
      <c r="C6731" s="18">
        <f t="shared" si="215"/>
        <v>186</v>
      </c>
      <c r="D6731" s="19" t="str">
        <f t="shared" si="216"/>
        <v>платежи</v>
      </c>
      <c r="E6731" s="20">
        <v>53.5</v>
      </c>
      <c r="F6731" s="21">
        <v>35.952</v>
      </c>
      <c r="G6731" s="22">
        <v>3.7152777777777777</v>
      </c>
      <c r="H6731" s="21">
        <v>14.4</v>
      </c>
    </row>
    <row r="6732" ht="15.75" customHeight="1">
      <c r="A6732" s="16" t="str">
        <f t="shared" ref="A6732:B6732" si="6576">A6696</f>
        <v>август</v>
      </c>
      <c r="B6732" s="18">
        <f t="shared" si="6576"/>
        <v>3</v>
      </c>
      <c r="C6732" s="18">
        <f t="shared" si="215"/>
        <v>186</v>
      </c>
      <c r="D6732" s="19" t="str">
        <f t="shared" si="216"/>
        <v>платежи</v>
      </c>
      <c r="E6732" s="20">
        <v>48.0</v>
      </c>
      <c r="F6732" s="21">
        <v>33.263999999999996</v>
      </c>
      <c r="G6732" s="22">
        <v>4.0</v>
      </c>
      <c r="H6732" s="21">
        <v>12.0</v>
      </c>
    </row>
    <row r="6733" ht="15.75" customHeight="1">
      <c r="A6733" s="16" t="str">
        <f t="shared" ref="A6733:B6733" si="6577">A6697</f>
        <v>сентябрь</v>
      </c>
      <c r="B6733" s="18">
        <f t="shared" si="6577"/>
        <v>3</v>
      </c>
      <c r="C6733" s="18">
        <f t="shared" si="215"/>
        <v>186</v>
      </c>
      <c r="D6733" s="19" t="str">
        <f t="shared" si="216"/>
        <v>платежи</v>
      </c>
      <c r="E6733" s="20">
        <v>50.5</v>
      </c>
      <c r="F6733" s="21">
        <v>33.93599999999999</v>
      </c>
      <c r="G6733" s="22">
        <v>3.8257575757575752</v>
      </c>
      <c r="H6733" s="21">
        <v>13.2</v>
      </c>
    </row>
    <row r="6734" ht="15.75" customHeight="1">
      <c r="A6734" s="16" t="str">
        <f t="shared" ref="A6734:B6734" si="6578">A6698</f>
        <v>январь</v>
      </c>
      <c r="B6734" s="18">
        <f t="shared" si="6578"/>
        <v>1</v>
      </c>
      <c r="C6734" s="18">
        <f t="shared" si="215"/>
        <v>182</v>
      </c>
      <c r="D6734" s="19" t="str">
        <f t="shared" si="216"/>
        <v>Услуги</v>
      </c>
      <c r="E6734" s="20">
        <v>2.67</v>
      </c>
      <c r="F6734" s="21">
        <v>1.3483500000000002</v>
      </c>
      <c r="G6734" s="22">
        <v>0.22249999999999998</v>
      </c>
      <c r="H6734" s="21">
        <v>12.0</v>
      </c>
    </row>
    <row r="6735" ht="15.75" customHeight="1">
      <c r="A6735" s="16" t="str">
        <f t="shared" ref="A6735:B6735" si="6579">A6699</f>
        <v>февраль</v>
      </c>
      <c r="B6735" s="18">
        <f t="shared" si="6579"/>
        <v>1</v>
      </c>
      <c r="C6735" s="18">
        <f t="shared" si="215"/>
        <v>182</v>
      </c>
      <c r="D6735" s="19" t="str">
        <f t="shared" si="216"/>
        <v>Услуги</v>
      </c>
      <c r="E6735" s="20">
        <v>2.49</v>
      </c>
      <c r="F6735" s="21">
        <v>1.2699</v>
      </c>
      <c r="G6735" s="22">
        <v>0.20750000000000002</v>
      </c>
      <c r="H6735" s="21">
        <v>12.0</v>
      </c>
    </row>
    <row r="6736" ht="15.75" customHeight="1">
      <c r="A6736" s="16" t="str">
        <f t="shared" ref="A6736:B6736" si="6580">A6700</f>
        <v>март</v>
      </c>
      <c r="B6736" s="18">
        <f t="shared" si="6580"/>
        <v>1</v>
      </c>
      <c r="C6736" s="18">
        <f t="shared" si="215"/>
        <v>182</v>
      </c>
      <c r="D6736" s="19" t="str">
        <f t="shared" si="216"/>
        <v>Услуги</v>
      </c>
      <c r="E6736" s="20">
        <v>2.4</v>
      </c>
      <c r="F6736" s="21">
        <v>1.26</v>
      </c>
      <c r="G6736" s="22">
        <v>0.16666666666666666</v>
      </c>
      <c r="H6736" s="21">
        <v>14.4</v>
      </c>
    </row>
    <row r="6737" ht="15.75" customHeight="1">
      <c r="A6737" s="16" t="str">
        <f t="shared" ref="A6737:B6737" si="6581">A6701</f>
        <v>апрель</v>
      </c>
      <c r="B6737" s="18">
        <f t="shared" si="6581"/>
        <v>2</v>
      </c>
      <c r="C6737" s="18">
        <f t="shared" si="215"/>
        <v>182</v>
      </c>
      <c r="D6737" s="19" t="str">
        <f t="shared" si="216"/>
        <v>Услуги</v>
      </c>
      <c r="E6737" s="20">
        <v>3.39</v>
      </c>
      <c r="F6737" s="21">
        <v>1.7288999999999999</v>
      </c>
      <c r="G6737" s="22">
        <v>0.28250000000000003</v>
      </c>
      <c r="H6737" s="21">
        <v>12.0</v>
      </c>
    </row>
    <row r="6738" ht="15.75" customHeight="1">
      <c r="A6738" s="16" t="str">
        <f t="shared" ref="A6738:B6738" si="6582">A6702</f>
        <v>май</v>
      </c>
      <c r="B6738" s="18">
        <f t="shared" si="6582"/>
        <v>2</v>
      </c>
      <c r="C6738" s="18">
        <f t="shared" si="215"/>
        <v>182</v>
      </c>
      <c r="D6738" s="19" t="str">
        <f t="shared" si="216"/>
        <v>Услуги</v>
      </c>
      <c r="E6738" s="20">
        <v>2.91</v>
      </c>
      <c r="F6738" s="21">
        <v>1.5131999999999999</v>
      </c>
      <c r="G6738" s="22">
        <v>0.22045454545454546</v>
      </c>
      <c r="H6738" s="21">
        <v>13.2</v>
      </c>
    </row>
    <row r="6739" ht="15.75" customHeight="1">
      <c r="A6739" s="16" t="str">
        <f t="shared" ref="A6739:B6739" si="6583">A6703</f>
        <v>июнь</v>
      </c>
      <c r="B6739" s="18">
        <f t="shared" si="6583"/>
        <v>2</v>
      </c>
      <c r="C6739" s="18">
        <f t="shared" si="215"/>
        <v>182</v>
      </c>
      <c r="D6739" s="19" t="str">
        <f t="shared" si="216"/>
        <v>Услуги</v>
      </c>
      <c r="E6739" s="20">
        <v>2.67</v>
      </c>
      <c r="F6739" s="21">
        <v>1.3750499999999999</v>
      </c>
      <c r="G6739" s="22">
        <v>0.22249999999999998</v>
      </c>
      <c r="H6739" s="21">
        <v>12.0</v>
      </c>
    </row>
    <row r="6740" ht="15.75" customHeight="1">
      <c r="A6740" s="16" t="str">
        <f t="shared" ref="A6740:B6740" si="6584">A6704</f>
        <v>июль</v>
      </c>
      <c r="B6740" s="18">
        <f t="shared" si="6584"/>
        <v>3</v>
      </c>
      <c r="C6740" s="18">
        <f t="shared" si="215"/>
        <v>182</v>
      </c>
      <c r="D6740" s="19" t="str">
        <f t="shared" si="216"/>
        <v>Услуги</v>
      </c>
      <c r="E6740" s="20">
        <v>3.48</v>
      </c>
      <c r="F6740" s="21">
        <v>1.653</v>
      </c>
      <c r="G6740" s="22">
        <v>0.3222222222222222</v>
      </c>
      <c r="H6740" s="21">
        <v>10.8</v>
      </c>
    </row>
    <row r="6741" ht="15.75" customHeight="1">
      <c r="A6741" s="16" t="str">
        <f t="shared" ref="A6741:B6741" si="6585">A6705</f>
        <v>август</v>
      </c>
      <c r="B6741" s="18">
        <f t="shared" si="6585"/>
        <v>3</v>
      </c>
      <c r="C6741" s="18">
        <f t="shared" si="215"/>
        <v>182</v>
      </c>
      <c r="D6741" s="19" t="str">
        <f t="shared" si="216"/>
        <v>Услуги</v>
      </c>
      <c r="E6741" s="20">
        <v>2.67</v>
      </c>
      <c r="F6741" s="21">
        <v>1.3483500000000002</v>
      </c>
      <c r="G6741" s="22">
        <v>0.18541666666666667</v>
      </c>
      <c r="H6741" s="21">
        <v>14.4</v>
      </c>
    </row>
    <row r="6742" ht="15.75" customHeight="1">
      <c r="A6742" s="16" t="str">
        <f t="shared" ref="A6742:B6742" si="6586">A6706</f>
        <v>сентябрь</v>
      </c>
      <c r="B6742" s="18">
        <f t="shared" si="6586"/>
        <v>3</v>
      </c>
      <c r="C6742" s="18">
        <f t="shared" si="215"/>
        <v>182</v>
      </c>
      <c r="D6742" s="19" t="str">
        <f t="shared" si="216"/>
        <v>Услуги</v>
      </c>
      <c r="E6742" s="20">
        <v>2.97</v>
      </c>
      <c r="F6742" s="21">
        <v>1.5147</v>
      </c>
      <c r="G6742" s="22">
        <v>0.275</v>
      </c>
      <c r="H6742" s="21">
        <v>10.8</v>
      </c>
    </row>
    <row r="6743" ht="15.75" customHeight="1">
      <c r="A6743" s="16" t="str">
        <f t="shared" ref="A6743:B6743" si="6587">A6707</f>
        <v>январь</v>
      </c>
      <c r="B6743" s="18">
        <f t="shared" si="6587"/>
        <v>1</v>
      </c>
      <c r="C6743" s="18">
        <f t="shared" si="215"/>
        <v>185</v>
      </c>
      <c r="D6743" s="19" t="str">
        <f t="shared" si="216"/>
        <v>Услуги</v>
      </c>
      <c r="E6743" s="20">
        <v>2.76</v>
      </c>
      <c r="F6743" s="21">
        <v>1.3662</v>
      </c>
      <c r="G6743" s="22">
        <v>0.19166666666666668</v>
      </c>
      <c r="H6743" s="21">
        <v>14.4</v>
      </c>
    </row>
    <row r="6744" ht="15.75" customHeight="1">
      <c r="A6744" s="16" t="str">
        <f t="shared" ref="A6744:B6744" si="6588">A6708</f>
        <v>февраль</v>
      </c>
      <c r="B6744" s="18">
        <f t="shared" si="6588"/>
        <v>1</v>
      </c>
      <c r="C6744" s="18">
        <f t="shared" si="215"/>
        <v>185</v>
      </c>
      <c r="D6744" s="19" t="str">
        <f t="shared" si="216"/>
        <v>Услуги</v>
      </c>
      <c r="E6744" s="20">
        <v>3.45</v>
      </c>
      <c r="F6744" s="21">
        <v>1.794</v>
      </c>
      <c r="G6744" s="22">
        <v>0.28750000000000003</v>
      </c>
      <c r="H6744" s="21">
        <v>12.0</v>
      </c>
    </row>
    <row r="6745" ht="15.75" customHeight="1">
      <c r="A6745" s="16" t="str">
        <f t="shared" ref="A6745:B6745" si="6589">A6709</f>
        <v>март</v>
      </c>
      <c r="B6745" s="18">
        <f t="shared" si="6589"/>
        <v>1</v>
      </c>
      <c r="C6745" s="18">
        <f t="shared" si="215"/>
        <v>185</v>
      </c>
      <c r="D6745" s="19" t="str">
        <f t="shared" si="216"/>
        <v>Услуги</v>
      </c>
      <c r="E6745" s="20">
        <v>3.15</v>
      </c>
      <c r="F6745" s="21">
        <v>1.5907499999999999</v>
      </c>
      <c r="G6745" s="22">
        <v>0.23863636363636365</v>
      </c>
      <c r="H6745" s="21">
        <v>13.2</v>
      </c>
    </row>
    <row r="6746" ht="15.75" customHeight="1">
      <c r="A6746" s="16" t="str">
        <f t="shared" ref="A6746:B6746" si="6590">A6710</f>
        <v>апрель</v>
      </c>
      <c r="B6746" s="18">
        <f t="shared" si="6590"/>
        <v>2</v>
      </c>
      <c r="C6746" s="18">
        <f t="shared" si="215"/>
        <v>185</v>
      </c>
      <c r="D6746" s="19" t="str">
        <f t="shared" si="216"/>
        <v>Услуги</v>
      </c>
      <c r="E6746" s="20">
        <v>3.21</v>
      </c>
      <c r="F6746" s="21">
        <v>1.6691999999999998</v>
      </c>
      <c r="G6746" s="22">
        <v>0.2675</v>
      </c>
      <c r="H6746" s="21">
        <v>12.0</v>
      </c>
    </row>
    <row r="6747" ht="15.75" customHeight="1">
      <c r="A6747" s="16" t="str">
        <f t="shared" ref="A6747:B6747" si="6591">A6711</f>
        <v>май</v>
      </c>
      <c r="B6747" s="18">
        <f t="shared" si="6591"/>
        <v>2</v>
      </c>
      <c r="C6747" s="18">
        <f t="shared" si="215"/>
        <v>185</v>
      </c>
      <c r="D6747" s="19" t="str">
        <f t="shared" si="216"/>
        <v>Услуги</v>
      </c>
      <c r="E6747" s="20">
        <v>3.06</v>
      </c>
      <c r="F6747" s="21">
        <v>1.5759</v>
      </c>
      <c r="G6747" s="22">
        <v>0.2318181818181818</v>
      </c>
      <c r="H6747" s="21">
        <v>13.2</v>
      </c>
    </row>
    <row r="6748" ht="15.75" customHeight="1">
      <c r="A6748" s="16" t="str">
        <f t="shared" ref="A6748:B6748" si="6592">A6712</f>
        <v>июнь</v>
      </c>
      <c r="B6748" s="18">
        <f t="shared" si="6592"/>
        <v>2</v>
      </c>
      <c r="C6748" s="18">
        <f t="shared" si="215"/>
        <v>185</v>
      </c>
      <c r="D6748" s="19" t="str">
        <f t="shared" si="216"/>
        <v>Услуги</v>
      </c>
      <c r="E6748" s="20">
        <v>2.79</v>
      </c>
      <c r="F6748" s="21">
        <v>1.46475</v>
      </c>
      <c r="G6748" s="22">
        <v>0.23249999999999998</v>
      </c>
      <c r="H6748" s="21">
        <v>12.0</v>
      </c>
    </row>
    <row r="6749" ht="15.75" customHeight="1">
      <c r="A6749" s="16" t="str">
        <f t="shared" ref="A6749:B6749" si="6593">A6713</f>
        <v>июль</v>
      </c>
      <c r="B6749" s="18">
        <f t="shared" si="6593"/>
        <v>3</v>
      </c>
      <c r="C6749" s="18">
        <f t="shared" si="215"/>
        <v>185</v>
      </c>
      <c r="D6749" s="19" t="str">
        <f t="shared" si="216"/>
        <v>Услуги</v>
      </c>
      <c r="E6749" s="20">
        <v>2.43</v>
      </c>
      <c r="F6749" s="21">
        <v>1.2393</v>
      </c>
      <c r="G6749" s="22">
        <v>0.2025</v>
      </c>
      <c r="H6749" s="21">
        <v>12.0</v>
      </c>
    </row>
    <row r="6750" ht="15.75" customHeight="1">
      <c r="A6750" s="16" t="str">
        <f t="shared" ref="A6750:B6750" si="6594">A6714</f>
        <v>август</v>
      </c>
      <c r="B6750" s="18">
        <f t="shared" si="6594"/>
        <v>3</v>
      </c>
      <c r="C6750" s="18">
        <f t="shared" si="215"/>
        <v>185</v>
      </c>
      <c r="D6750" s="19" t="str">
        <f t="shared" si="216"/>
        <v>Услуги</v>
      </c>
      <c r="E6750" s="20">
        <v>3.51</v>
      </c>
      <c r="F6750" s="21">
        <v>1.8252000000000002</v>
      </c>
      <c r="G6750" s="22">
        <v>0.325</v>
      </c>
      <c r="H6750" s="21">
        <v>10.8</v>
      </c>
    </row>
    <row r="6751" ht="15.75" customHeight="1">
      <c r="A6751" s="16" t="str">
        <f t="shared" ref="A6751:B6751" si="6595">A6715</f>
        <v>сентябрь</v>
      </c>
      <c r="B6751" s="18">
        <f t="shared" si="6595"/>
        <v>3</v>
      </c>
      <c r="C6751" s="18">
        <f t="shared" si="215"/>
        <v>185</v>
      </c>
      <c r="D6751" s="19" t="str">
        <f t="shared" si="216"/>
        <v>Услуги</v>
      </c>
      <c r="E6751" s="20">
        <v>3.03</v>
      </c>
      <c r="F6751" s="21">
        <v>1.4544</v>
      </c>
      <c r="G6751" s="22">
        <v>0.2525</v>
      </c>
      <c r="H6751" s="21">
        <v>12.0</v>
      </c>
    </row>
    <row r="6752" ht="15.75" customHeight="1">
      <c r="A6752" s="16" t="str">
        <f t="shared" ref="A6752:B6752" si="6596">A6716</f>
        <v>январь</v>
      </c>
      <c r="B6752" s="18">
        <f t="shared" si="6596"/>
        <v>1</v>
      </c>
      <c r="C6752" s="18">
        <f t="shared" si="215"/>
        <v>186</v>
      </c>
      <c r="D6752" s="19" t="str">
        <f t="shared" si="216"/>
        <v>телефоны и гаджеты</v>
      </c>
      <c r="E6752" s="20">
        <v>2.91</v>
      </c>
      <c r="F6752" s="21">
        <v>1.455</v>
      </c>
      <c r="G6752" s="22">
        <v>0.2694444444444445</v>
      </c>
      <c r="H6752" s="21">
        <v>10.8</v>
      </c>
    </row>
    <row r="6753" ht="15.75" customHeight="1">
      <c r="A6753" s="16" t="str">
        <f t="shared" ref="A6753:B6753" si="6597">A6717</f>
        <v>февраль</v>
      </c>
      <c r="B6753" s="18">
        <f t="shared" si="6597"/>
        <v>1</v>
      </c>
      <c r="C6753" s="18">
        <f t="shared" si="215"/>
        <v>186</v>
      </c>
      <c r="D6753" s="19" t="str">
        <f t="shared" si="216"/>
        <v>телефоны и гаджеты</v>
      </c>
      <c r="E6753" s="20">
        <v>2.64</v>
      </c>
      <c r="F6753" s="21">
        <v>1.386</v>
      </c>
      <c r="G6753" s="22">
        <v>0.21999999999999997</v>
      </c>
      <c r="H6753" s="21">
        <v>12.0</v>
      </c>
    </row>
    <row r="6754" ht="15.75" customHeight="1">
      <c r="A6754" s="16" t="str">
        <f t="shared" ref="A6754:B6754" si="6598">A6718</f>
        <v>март</v>
      </c>
      <c r="B6754" s="18">
        <f t="shared" si="6598"/>
        <v>1</v>
      </c>
      <c r="C6754" s="18">
        <f t="shared" si="215"/>
        <v>186</v>
      </c>
      <c r="D6754" s="19" t="str">
        <f t="shared" si="216"/>
        <v>телефоны и гаджеты</v>
      </c>
      <c r="E6754" s="20">
        <v>2.85</v>
      </c>
      <c r="F6754" s="21">
        <v>1.4535</v>
      </c>
      <c r="G6754" s="22">
        <v>0.21590909090909094</v>
      </c>
      <c r="H6754" s="21">
        <v>13.2</v>
      </c>
    </row>
    <row r="6755" ht="15.75" customHeight="1">
      <c r="A6755" s="16" t="str">
        <f t="shared" ref="A6755:B6755" si="6599">A6719</f>
        <v>апрель</v>
      </c>
      <c r="B6755" s="18">
        <f t="shared" si="6599"/>
        <v>2</v>
      </c>
      <c r="C6755" s="18">
        <f t="shared" si="215"/>
        <v>186</v>
      </c>
      <c r="D6755" s="19" t="str">
        <f t="shared" si="216"/>
        <v>телефоны и гаджеты</v>
      </c>
      <c r="E6755" s="20">
        <v>2.4</v>
      </c>
      <c r="F6755" s="21">
        <v>1.26</v>
      </c>
      <c r="G6755" s="22">
        <v>0.16666666666666666</v>
      </c>
      <c r="H6755" s="21">
        <v>14.4</v>
      </c>
    </row>
    <row r="6756" ht="15.75" customHeight="1">
      <c r="A6756" s="16" t="str">
        <f t="shared" ref="A6756:B6756" si="6600">A6720</f>
        <v>май</v>
      </c>
      <c r="B6756" s="18">
        <f t="shared" si="6600"/>
        <v>2</v>
      </c>
      <c r="C6756" s="18">
        <f t="shared" si="215"/>
        <v>186</v>
      </c>
      <c r="D6756" s="19" t="str">
        <f t="shared" si="216"/>
        <v>телефоны и гаджеты</v>
      </c>
      <c r="E6756" s="20">
        <v>3.45</v>
      </c>
      <c r="F6756" s="21">
        <v>1.67325</v>
      </c>
      <c r="G6756" s="22">
        <v>0.28750000000000003</v>
      </c>
      <c r="H6756" s="21">
        <v>12.0</v>
      </c>
    </row>
    <row r="6757" ht="15.75" customHeight="1">
      <c r="A6757" s="16" t="str">
        <f t="shared" ref="A6757:B6757" si="6601">A6721</f>
        <v>июнь</v>
      </c>
      <c r="B6757" s="18">
        <f t="shared" si="6601"/>
        <v>2</v>
      </c>
      <c r="C6757" s="18">
        <f t="shared" si="215"/>
        <v>186</v>
      </c>
      <c r="D6757" s="19" t="str">
        <f t="shared" si="216"/>
        <v>телефоны и гаджеты</v>
      </c>
      <c r="E6757" s="20">
        <v>3.39</v>
      </c>
      <c r="F6757" s="21">
        <v>1.7458500000000001</v>
      </c>
      <c r="G6757" s="22">
        <v>0.28250000000000003</v>
      </c>
      <c r="H6757" s="21">
        <v>12.0</v>
      </c>
    </row>
    <row r="6758" ht="15.75" customHeight="1">
      <c r="A6758" s="16" t="str">
        <f t="shared" ref="A6758:B6758" si="6602">A6722</f>
        <v>июль</v>
      </c>
      <c r="B6758" s="18">
        <f t="shared" si="6602"/>
        <v>3</v>
      </c>
      <c r="C6758" s="18">
        <f t="shared" si="215"/>
        <v>186</v>
      </c>
      <c r="D6758" s="19" t="str">
        <f t="shared" si="216"/>
        <v>телефоны и гаджеты</v>
      </c>
      <c r="E6758" s="20">
        <v>2.46</v>
      </c>
      <c r="F6758" s="21">
        <v>1.23</v>
      </c>
      <c r="G6758" s="22">
        <v>0.17083333333333334</v>
      </c>
      <c r="H6758" s="21">
        <v>14.4</v>
      </c>
    </row>
    <row r="6759" ht="15.75" customHeight="1">
      <c r="A6759" s="16" t="str">
        <f t="shared" ref="A6759:B6759" si="6603">A6723</f>
        <v>август</v>
      </c>
      <c r="B6759" s="18">
        <f t="shared" si="6603"/>
        <v>3</v>
      </c>
      <c r="C6759" s="18">
        <f t="shared" si="215"/>
        <v>186</v>
      </c>
      <c r="D6759" s="19" t="str">
        <f t="shared" si="216"/>
        <v>телефоны и гаджеты</v>
      </c>
      <c r="E6759" s="20">
        <v>3.27</v>
      </c>
      <c r="F6759" s="21">
        <v>1.6513499999999999</v>
      </c>
      <c r="G6759" s="22">
        <v>0.24772727272727268</v>
      </c>
      <c r="H6759" s="21">
        <v>13.2</v>
      </c>
    </row>
    <row r="6760" ht="15.75" customHeight="1">
      <c r="A6760" s="16" t="str">
        <f t="shared" ref="A6760:B6760" si="6604">A6724</f>
        <v>сентябрь</v>
      </c>
      <c r="B6760" s="18">
        <f t="shared" si="6604"/>
        <v>3</v>
      </c>
      <c r="C6760" s="18">
        <f t="shared" si="215"/>
        <v>186</v>
      </c>
      <c r="D6760" s="19" t="str">
        <f t="shared" si="216"/>
        <v>телефоны и гаджеты</v>
      </c>
      <c r="E6760" s="20">
        <v>3.21</v>
      </c>
      <c r="F6760" s="21">
        <v>1.605</v>
      </c>
      <c r="G6760" s="22">
        <v>0.24318181818181817</v>
      </c>
      <c r="H6760" s="21">
        <v>13.2</v>
      </c>
    </row>
    <row r="6761" ht="15.75" customHeight="1">
      <c r="A6761" s="16" t="str">
        <f t="shared" ref="A6761:B6761" si="6605">A6725</f>
        <v>январь</v>
      </c>
      <c r="B6761" s="18">
        <f t="shared" si="6605"/>
        <v>1</v>
      </c>
      <c r="C6761" s="18">
        <f t="shared" si="215"/>
        <v>187</v>
      </c>
      <c r="D6761" s="19" t="str">
        <f t="shared" si="216"/>
        <v>платежи</v>
      </c>
      <c r="E6761" s="20">
        <v>17.7</v>
      </c>
      <c r="F6761" s="21">
        <v>16.983150000000002</v>
      </c>
      <c r="G6761" s="22">
        <v>1.2291666666666665</v>
      </c>
      <c r="H6761" s="21">
        <v>14.4</v>
      </c>
    </row>
    <row r="6762" ht="15.75" customHeight="1">
      <c r="A6762" s="16" t="str">
        <f t="shared" ref="A6762:B6762" si="6606">A6726</f>
        <v>февраль</v>
      </c>
      <c r="B6762" s="18">
        <f t="shared" si="6606"/>
        <v>1</v>
      </c>
      <c r="C6762" s="18">
        <f t="shared" si="215"/>
        <v>187</v>
      </c>
      <c r="D6762" s="19" t="str">
        <f t="shared" si="216"/>
        <v>платежи</v>
      </c>
      <c r="E6762" s="20">
        <v>15.0</v>
      </c>
      <c r="F6762" s="21">
        <v>13.965</v>
      </c>
      <c r="G6762" s="22">
        <v>1.0416666666666665</v>
      </c>
      <c r="H6762" s="21">
        <v>14.4</v>
      </c>
    </row>
    <row r="6763" ht="15.75" customHeight="1">
      <c r="A6763" s="16" t="str">
        <f t="shared" ref="A6763:B6763" si="6607">A6727</f>
        <v>март</v>
      </c>
      <c r="B6763" s="18">
        <f t="shared" si="6607"/>
        <v>1</v>
      </c>
      <c r="C6763" s="18">
        <f t="shared" si="215"/>
        <v>187</v>
      </c>
      <c r="D6763" s="19" t="str">
        <f t="shared" si="216"/>
        <v>платежи</v>
      </c>
      <c r="E6763" s="20">
        <v>15.3</v>
      </c>
      <c r="F6763" s="21">
        <v>14.2443</v>
      </c>
      <c r="G6763" s="22">
        <v>1.4166666666666665</v>
      </c>
      <c r="H6763" s="21">
        <v>10.8</v>
      </c>
    </row>
    <row r="6764" ht="15.75" customHeight="1">
      <c r="A6764" s="16" t="str">
        <f t="shared" ref="A6764:B6764" si="6608">A6728</f>
        <v>апрель</v>
      </c>
      <c r="B6764" s="18">
        <f t="shared" si="6608"/>
        <v>2</v>
      </c>
      <c r="C6764" s="18">
        <f t="shared" si="215"/>
        <v>187</v>
      </c>
      <c r="D6764" s="19" t="str">
        <f t="shared" si="216"/>
        <v>платежи</v>
      </c>
      <c r="E6764" s="20">
        <v>15.3</v>
      </c>
      <c r="F6764" s="21">
        <v>14.8257</v>
      </c>
      <c r="G6764" s="22">
        <v>1.0625</v>
      </c>
      <c r="H6764" s="21">
        <v>14.4</v>
      </c>
    </row>
    <row r="6765" ht="15.75" customHeight="1">
      <c r="A6765" s="16" t="str">
        <f t="shared" ref="A6765:B6765" si="6609">A6729</f>
        <v>май</v>
      </c>
      <c r="B6765" s="18">
        <f t="shared" si="6609"/>
        <v>2</v>
      </c>
      <c r="C6765" s="18">
        <f t="shared" si="215"/>
        <v>187</v>
      </c>
      <c r="D6765" s="19" t="str">
        <f t="shared" si="216"/>
        <v>платежи</v>
      </c>
      <c r="E6765" s="20">
        <v>14.1</v>
      </c>
      <c r="F6765" s="21">
        <v>13.52895</v>
      </c>
      <c r="G6765" s="22">
        <v>1.1749999999999998</v>
      </c>
      <c r="H6765" s="21">
        <v>12.0</v>
      </c>
    </row>
    <row r="6766" ht="15.75" customHeight="1">
      <c r="A6766" s="16" t="str">
        <f t="shared" ref="A6766:B6766" si="6610">A6730</f>
        <v>июнь</v>
      </c>
      <c r="B6766" s="18">
        <f t="shared" si="6610"/>
        <v>2</v>
      </c>
      <c r="C6766" s="18">
        <f t="shared" si="215"/>
        <v>187</v>
      </c>
      <c r="D6766" s="19" t="str">
        <f t="shared" si="216"/>
        <v>платежи</v>
      </c>
      <c r="E6766" s="20">
        <v>13.05</v>
      </c>
      <c r="F6766" s="21">
        <v>12.3975</v>
      </c>
      <c r="G6766" s="22">
        <v>0.9886363636363638</v>
      </c>
      <c r="H6766" s="21">
        <v>13.2</v>
      </c>
    </row>
    <row r="6767" ht="15.75" customHeight="1">
      <c r="A6767" s="16" t="str">
        <f t="shared" ref="A6767:B6767" si="6611">A6731</f>
        <v>июль</v>
      </c>
      <c r="B6767" s="18">
        <f t="shared" si="6611"/>
        <v>3</v>
      </c>
      <c r="C6767" s="18">
        <f t="shared" si="215"/>
        <v>187</v>
      </c>
      <c r="D6767" s="19" t="str">
        <f t="shared" si="216"/>
        <v>платежи</v>
      </c>
      <c r="E6767" s="20">
        <v>12.45</v>
      </c>
      <c r="F6767" s="21">
        <v>11.472674999999999</v>
      </c>
      <c r="G6767" s="22">
        <v>1.152777777777778</v>
      </c>
      <c r="H6767" s="21">
        <v>10.8</v>
      </c>
    </row>
    <row r="6768" ht="15.75" customHeight="1">
      <c r="A6768" s="16" t="str">
        <f t="shared" ref="A6768:B6768" si="6612">A6732</f>
        <v>август</v>
      </c>
      <c r="B6768" s="18">
        <f t="shared" si="6612"/>
        <v>3</v>
      </c>
      <c r="C6768" s="18">
        <f t="shared" si="215"/>
        <v>187</v>
      </c>
      <c r="D6768" s="19" t="str">
        <f t="shared" si="216"/>
        <v>платежи</v>
      </c>
      <c r="E6768" s="20">
        <v>12.6</v>
      </c>
      <c r="F6768" s="21">
        <v>12.2094</v>
      </c>
      <c r="G6768" s="22">
        <v>0.9545454545454546</v>
      </c>
      <c r="H6768" s="21">
        <v>13.2</v>
      </c>
    </row>
    <row r="6769" ht="15.75" customHeight="1">
      <c r="A6769" s="16" t="str">
        <f t="shared" ref="A6769:B6769" si="6613">A6733</f>
        <v>сентябрь</v>
      </c>
      <c r="B6769" s="18">
        <f t="shared" si="6613"/>
        <v>3</v>
      </c>
      <c r="C6769" s="18">
        <f t="shared" si="215"/>
        <v>187</v>
      </c>
      <c r="D6769" s="19" t="str">
        <f t="shared" si="216"/>
        <v>платежи</v>
      </c>
      <c r="E6769" s="20">
        <v>18.0</v>
      </c>
      <c r="F6769" s="21">
        <v>17.271</v>
      </c>
      <c r="G6769" s="22">
        <v>1.5</v>
      </c>
      <c r="H6769" s="21">
        <v>12.0</v>
      </c>
    </row>
    <row r="6770" ht="15.75" customHeight="1">
      <c r="A6770" s="16" t="str">
        <f t="shared" ref="A6770:B6770" si="6614">A6734</f>
        <v>январь</v>
      </c>
      <c r="B6770" s="18">
        <f t="shared" si="6614"/>
        <v>1</v>
      </c>
      <c r="C6770" s="18">
        <f t="shared" si="215"/>
        <v>183</v>
      </c>
      <c r="D6770" s="19" t="str">
        <f t="shared" si="216"/>
        <v>Услуги</v>
      </c>
      <c r="E6770" s="20">
        <v>16.2</v>
      </c>
      <c r="F6770" s="21">
        <v>14.9283</v>
      </c>
      <c r="G6770" s="22">
        <v>1.2272727272727275</v>
      </c>
      <c r="H6770" s="21">
        <v>13.2</v>
      </c>
    </row>
    <row r="6771" ht="15.75" customHeight="1">
      <c r="A6771" s="16" t="str">
        <f t="shared" ref="A6771:B6771" si="6615">A6735</f>
        <v>февраль</v>
      </c>
      <c r="B6771" s="18">
        <f t="shared" si="6615"/>
        <v>1</v>
      </c>
      <c r="C6771" s="18">
        <f t="shared" si="215"/>
        <v>183</v>
      </c>
      <c r="D6771" s="19" t="str">
        <f t="shared" si="216"/>
        <v>Услуги</v>
      </c>
      <c r="E6771" s="20">
        <v>15.9</v>
      </c>
      <c r="F6771" s="21">
        <v>15.25605</v>
      </c>
      <c r="G6771" s="22">
        <v>1.4722222222222223</v>
      </c>
      <c r="H6771" s="21">
        <v>10.8</v>
      </c>
    </row>
    <row r="6772" ht="15.75" customHeight="1">
      <c r="A6772" s="16" t="str">
        <f t="shared" ref="A6772:B6772" si="6616">A6736</f>
        <v>март</v>
      </c>
      <c r="B6772" s="18">
        <f t="shared" si="6616"/>
        <v>1</v>
      </c>
      <c r="C6772" s="18">
        <f t="shared" si="215"/>
        <v>183</v>
      </c>
      <c r="D6772" s="19" t="str">
        <f t="shared" si="216"/>
        <v>Услуги</v>
      </c>
      <c r="E6772" s="20">
        <v>13.5</v>
      </c>
      <c r="F6772" s="21">
        <v>12.95325</v>
      </c>
      <c r="G6772" s="22">
        <v>0.9375</v>
      </c>
      <c r="H6772" s="21">
        <v>14.4</v>
      </c>
    </row>
    <row r="6773" ht="15.75" customHeight="1">
      <c r="A6773" s="16" t="str">
        <f t="shared" ref="A6773:B6773" si="6617">A6737</f>
        <v>апрель</v>
      </c>
      <c r="B6773" s="18">
        <f t="shared" si="6617"/>
        <v>2</v>
      </c>
      <c r="C6773" s="18">
        <f t="shared" si="215"/>
        <v>183</v>
      </c>
      <c r="D6773" s="19" t="str">
        <f t="shared" si="216"/>
        <v>Услуги</v>
      </c>
      <c r="E6773" s="20">
        <v>16.05</v>
      </c>
      <c r="F6773" s="21">
        <v>15.552449999999999</v>
      </c>
      <c r="G6773" s="22">
        <v>1.3375000000000001</v>
      </c>
      <c r="H6773" s="21">
        <v>12.0</v>
      </c>
    </row>
    <row r="6774" ht="15.75" customHeight="1">
      <c r="A6774" s="16" t="str">
        <f t="shared" ref="A6774:B6774" si="6618">A6738</f>
        <v>май</v>
      </c>
      <c r="B6774" s="18">
        <f t="shared" si="6618"/>
        <v>2</v>
      </c>
      <c r="C6774" s="18">
        <f t="shared" si="215"/>
        <v>183</v>
      </c>
      <c r="D6774" s="19" t="str">
        <f t="shared" si="216"/>
        <v>Услуги</v>
      </c>
      <c r="E6774" s="20">
        <v>15.6</v>
      </c>
      <c r="F6774" s="21">
        <v>14.375399999999999</v>
      </c>
      <c r="G6774" s="22">
        <v>1.1818181818181819</v>
      </c>
      <c r="H6774" s="21">
        <v>13.2</v>
      </c>
    </row>
    <row r="6775" ht="15.75" customHeight="1">
      <c r="A6775" s="16" t="str">
        <f t="shared" ref="A6775:B6775" si="6619">A6739</f>
        <v>июнь</v>
      </c>
      <c r="B6775" s="18">
        <f t="shared" si="6619"/>
        <v>2</v>
      </c>
      <c r="C6775" s="18">
        <f t="shared" si="215"/>
        <v>183</v>
      </c>
      <c r="D6775" s="19" t="str">
        <f t="shared" si="216"/>
        <v>Услуги</v>
      </c>
      <c r="E6775" s="20">
        <v>13.2</v>
      </c>
      <c r="F6775" s="21">
        <v>12.54</v>
      </c>
      <c r="G6775" s="22">
        <v>1.1</v>
      </c>
      <c r="H6775" s="21">
        <v>12.0</v>
      </c>
    </row>
    <row r="6776" ht="15.75" customHeight="1">
      <c r="A6776" s="16" t="str">
        <f t="shared" ref="A6776:B6776" si="6620">A6740</f>
        <v>июль</v>
      </c>
      <c r="B6776" s="18">
        <f t="shared" si="6620"/>
        <v>3</v>
      </c>
      <c r="C6776" s="18">
        <f t="shared" si="215"/>
        <v>183</v>
      </c>
      <c r="D6776" s="19" t="str">
        <f t="shared" si="216"/>
        <v>Услуги</v>
      </c>
      <c r="E6776" s="20">
        <v>14.25</v>
      </c>
      <c r="F6776" s="21">
        <v>13.672875</v>
      </c>
      <c r="G6776" s="22">
        <v>0.9895833333333335</v>
      </c>
      <c r="H6776" s="21">
        <v>14.4</v>
      </c>
    </row>
    <row r="6777" ht="15.75" customHeight="1">
      <c r="A6777" s="16" t="str">
        <f t="shared" ref="A6777:B6777" si="6621">A6741</f>
        <v>август</v>
      </c>
      <c r="B6777" s="18">
        <f t="shared" si="6621"/>
        <v>3</v>
      </c>
      <c r="C6777" s="18">
        <f t="shared" si="215"/>
        <v>183</v>
      </c>
      <c r="D6777" s="19" t="str">
        <f t="shared" si="216"/>
        <v>Услуги</v>
      </c>
      <c r="E6777" s="20">
        <v>18.0</v>
      </c>
      <c r="F6777" s="21">
        <v>16.929000000000002</v>
      </c>
      <c r="G6777" s="22">
        <v>1.5</v>
      </c>
      <c r="H6777" s="21">
        <v>12.0</v>
      </c>
    </row>
    <row r="6778" ht="15.75" customHeight="1">
      <c r="A6778" s="16" t="str">
        <f t="shared" ref="A6778:B6778" si="6622">A6742</f>
        <v>сентябрь</v>
      </c>
      <c r="B6778" s="18">
        <f t="shared" si="6622"/>
        <v>3</v>
      </c>
      <c r="C6778" s="18">
        <f t="shared" si="215"/>
        <v>183</v>
      </c>
      <c r="D6778" s="19" t="str">
        <f t="shared" si="216"/>
        <v>Услуги</v>
      </c>
      <c r="E6778" s="20">
        <v>14.4</v>
      </c>
      <c r="F6778" s="21">
        <v>13.68</v>
      </c>
      <c r="G6778" s="22">
        <v>1.3333333333333333</v>
      </c>
      <c r="H6778" s="21">
        <v>10.8</v>
      </c>
    </row>
    <row r="6779" ht="15.75" customHeight="1">
      <c r="A6779" s="16" t="str">
        <f t="shared" ref="A6779:B6779" si="6623">A6743</f>
        <v>январь</v>
      </c>
      <c r="B6779" s="18">
        <f t="shared" si="6623"/>
        <v>1</v>
      </c>
      <c r="C6779" s="18">
        <f t="shared" si="215"/>
        <v>186</v>
      </c>
      <c r="D6779" s="19" t="str">
        <f t="shared" si="216"/>
        <v>Услуги</v>
      </c>
      <c r="E6779" s="20">
        <v>15.9</v>
      </c>
      <c r="F6779" s="21">
        <v>14.953949999999999</v>
      </c>
      <c r="G6779" s="22">
        <v>1.1041666666666665</v>
      </c>
      <c r="H6779" s="21">
        <v>14.4</v>
      </c>
    </row>
    <row r="6780" ht="15.75" customHeight="1">
      <c r="A6780" s="16" t="str">
        <f t="shared" ref="A6780:B6780" si="6624">A6744</f>
        <v>февраль</v>
      </c>
      <c r="B6780" s="18">
        <f t="shared" si="6624"/>
        <v>1</v>
      </c>
      <c r="C6780" s="18">
        <f t="shared" si="215"/>
        <v>186</v>
      </c>
      <c r="D6780" s="19" t="str">
        <f t="shared" si="216"/>
        <v>Услуги</v>
      </c>
      <c r="E6780" s="20">
        <v>13.35</v>
      </c>
      <c r="F6780" s="21">
        <v>12.809325</v>
      </c>
      <c r="G6780" s="22">
        <v>1.0113636363636362</v>
      </c>
      <c r="H6780" s="21">
        <v>13.2</v>
      </c>
    </row>
    <row r="6781" ht="15.75" customHeight="1">
      <c r="A6781" s="16" t="str">
        <f t="shared" ref="A6781:B6781" si="6625">A6745</f>
        <v>март</v>
      </c>
      <c r="B6781" s="18">
        <f t="shared" si="6625"/>
        <v>1</v>
      </c>
      <c r="C6781" s="18">
        <f t="shared" si="215"/>
        <v>186</v>
      </c>
      <c r="D6781" s="19" t="str">
        <f t="shared" si="216"/>
        <v>Услуги</v>
      </c>
      <c r="E6781" s="20">
        <v>14.25</v>
      </c>
      <c r="F6781" s="21">
        <v>13.402125000000002</v>
      </c>
      <c r="G6781" s="22">
        <v>1.0795454545454546</v>
      </c>
      <c r="H6781" s="21">
        <v>13.2</v>
      </c>
    </row>
    <row r="6782" ht="15.75" customHeight="1">
      <c r="A6782" s="16" t="str">
        <f t="shared" ref="A6782:B6782" si="6626">A6746</f>
        <v>апрель</v>
      </c>
      <c r="B6782" s="18">
        <f t="shared" si="6626"/>
        <v>2</v>
      </c>
      <c r="C6782" s="18">
        <f t="shared" si="215"/>
        <v>186</v>
      </c>
      <c r="D6782" s="19" t="str">
        <f t="shared" si="216"/>
        <v>Услуги</v>
      </c>
      <c r="E6782" s="20">
        <v>12.45</v>
      </c>
      <c r="F6782" s="21">
        <v>12.06405</v>
      </c>
      <c r="G6782" s="22">
        <v>1.0374999999999999</v>
      </c>
      <c r="H6782" s="21">
        <v>12.0</v>
      </c>
    </row>
    <row r="6783" ht="15.75" customHeight="1">
      <c r="A6783" s="16" t="str">
        <f t="shared" ref="A6783:B6783" si="6627">A6747</f>
        <v>май</v>
      </c>
      <c r="B6783" s="18">
        <f t="shared" si="6627"/>
        <v>2</v>
      </c>
      <c r="C6783" s="18">
        <f t="shared" si="215"/>
        <v>186</v>
      </c>
      <c r="D6783" s="19" t="str">
        <f t="shared" si="216"/>
        <v>Услуги</v>
      </c>
      <c r="E6783" s="20">
        <v>17.1</v>
      </c>
      <c r="F6783" s="21">
        <v>16.5699</v>
      </c>
      <c r="G6783" s="22">
        <v>1.5833333333333335</v>
      </c>
      <c r="H6783" s="21">
        <v>10.8</v>
      </c>
    </row>
    <row r="6784" ht="15.75" customHeight="1">
      <c r="A6784" s="16" t="str">
        <f t="shared" ref="A6784:B6784" si="6628">A6748</f>
        <v>июнь</v>
      </c>
      <c r="B6784" s="18">
        <f t="shared" si="6628"/>
        <v>2</v>
      </c>
      <c r="C6784" s="18">
        <f t="shared" si="215"/>
        <v>186</v>
      </c>
      <c r="D6784" s="19" t="str">
        <f t="shared" si="216"/>
        <v>Услуги</v>
      </c>
      <c r="E6784" s="20">
        <v>16.5</v>
      </c>
      <c r="F6784" s="21">
        <v>15.51825</v>
      </c>
      <c r="G6784" s="22">
        <v>1.1458333333333335</v>
      </c>
      <c r="H6784" s="21">
        <v>14.4</v>
      </c>
    </row>
    <row r="6785" ht="15.75" customHeight="1">
      <c r="A6785" s="16" t="str">
        <f t="shared" ref="A6785:B6785" si="6629">A6749</f>
        <v>июль</v>
      </c>
      <c r="B6785" s="18">
        <f t="shared" si="6629"/>
        <v>3</v>
      </c>
      <c r="C6785" s="18">
        <f t="shared" si="215"/>
        <v>186</v>
      </c>
      <c r="D6785" s="19" t="str">
        <f t="shared" si="216"/>
        <v>Услуги</v>
      </c>
      <c r="E6785" s="20">
        <v>15.45</v>
      </c>
      <c r="F6785" s="21">
        <v>14.6775</v>
      </c>
      <c r="G6785" s="22">
        <v>1.1704545454545454</v>
      </c>
      <c r="H6785" s="21">
        <v>13.2</v>
      </c>
    </row>
    <row r="6786" ht="15.75" customHeight="1">
      <c r="A6786" s="16" t="str">
        <f t="shared" ref="A6786:B6786" si="6630">A6750</f>
        <v>август</v>
      </c>
      <c r="B6786" s="18">
        <f t="shared" si="6630"/>
        <v>3</v>
      </c>
      <c r="C6786" s="18">
        <f t="shared" si="215"/>
        <v>186</v>
      </c>
      <c r="D6786" s="19" t="str">
        <f t="shared" si="216"/>
        <v>Услуги</v>
      </c>
      <c r="E6786" s="20">
        <v>15.45</v>
      </c>
      <c r="F6786" s="21">
        <v>14.237175</v>
      </c>
      <c r="G6786" s="22">
        <v>1.0729166666666665</v>
      </c>
      <c r="H6786" s="21">
        <v>14.4</v>
      </c>
    </row>
    <row r="6787" ht="15.75" customHeight="1">
      <c r="A6787" s="16" t="str">
        <f t="shared" ref="A6787:B6787" si="6631">A6751</f>
        <v>сентябрь</v>
      </c>
      <c r="B6787" s="18">
        <f t="shared" si="6631"/>
        <v>3</v>
      </c>
      <c r="C6787" s="18">
        <f t="shared" si="215"/>
        <v>186</v>
      </c>
      <c r="D6787" s="19" t="str">
        <f t="shared" si="216"/>
        <v>Услуги</v>
      </c>
      <c r="E6787" s="20">
        <v>12.3</v>
      </c>
      <c r="F6787" s="21">
        <v>11.9187</v>
      </c>
      <c r="G6787" s="22">
        <v>1.1388888888888888</v>
      </c>
      <c r="H6787" s="21">
        <v>10.8</v>
      </c>
    </row>
    <row r="6788" ht="15.75" customHeight="1">
      <c r="A6788" s="16" t="str">
        <f t="shared" ref="A6788:B6788" si="6632">A6752</f>
        <v>январь</v>
      </c>
      <c r="B6788" s="18">
        <f t="shared" si="6632"/>
        <v>1</v>
      </c>
      <c r="C6788" s="18">
        <f t="shared" si="215"/>
        <v>187</v>
      </c>
      <c r="D6788" s="19" t="str">
        <f t="shared" si="216"/>
        <v>телефоны и гаджеты</v>
      </c>
      <c r="E6788" s="20">
        <v>51.0</v>
      </c>
      <c r="F6788" s="21">
        <v>37.128</v>
      </c>
      <c r="G6788" s="22">
        <v>3.8636363636363633</v>
      </c>
      <c r="H6788" s="21">
        <v>13.2</v>
      </c>
    </row>
    <row r="6789" ht="15.75" customHeight="1">
      <c r="A6789" s="16" t="str">
        <f t="shared" ref="A6789:B6789" si="6633">A6753</f>
        <v>февраль</v>
      </c>
      <c r="B6789" s="18">
        <f t="shared" si="6633"/>
        <v>1</v>
      </c>
      <c r="C6789" s="18">
        <f t="shared" si="215"/>
        <v>187</v>
      </c>
      <c r="D6789" s="19" t="str">
        <f t="shared" si="216"/>
        <v>телефоны и гаджеты</v>
      </c>
      <c r="E6789" s="20">
        <v>50.5</v>
      </c>
      <c r="F6789" s="21">
        <v>36.763999999999996</v>
      </c>
      <c r="G6789" s="22">
        <v>4.208333333333333</v>
      </c>
      <c r="H6789" s="21">
        <v>12.0</v>
      </c>
    </row>
    <row r="6790" ht="15.75" customHeight="1">
      <c r="A6790" s="16" t="str">
        <f t="shared" ref="A6790:B6790" si="6634">A6754</f>
        <v>март</v>
      </c>
      <c r="B6790" s="18">
        <f t="shared" si="6634"/>
        <v>1</v>
      </c>
      <c r="C6790" s="18">
        <f t="shared" si="215"/>
        <v>187</v>
      </c>
      <c r="D6790" s="19" t="str">
        <f t="shared" si="216"/>
        <v>телефоны и гаджеты</v>
      </c>
      <c r="E6790" s="20">
        <v>47.5</v>
      </c>
      <c r="F6790" s="21">
        <v>33.915</v>
      </c>
      <c r="G6790" s="22">
        <v>3.298611111111111</v>
      </c>
      <c r="H6790" s="21">
        <v>14.4</v>
      </c>
    </row>
    <row r="6791" ht="15.75" customHeight="1">
      <c r="A6791" s="16" t="str">
        <f t="shared" ref="A6791:B6791" si="6635">A6755</f>
        <v>апрель</v>
      </c>
      <c r="B6791" s="18">
        <f t="shared" si="6635"/>
        <v>2</v>
      </c>
      <c r="C6791" s="18">
        <f t="shared" si="215"/>
        <v>187</v>
      </c>
      <c r="D6791" s="19" t="str">
        <f t="shared" si="216"/>
        <v>телефоны и гаджеты</v>
      </c>
      <c r="E6791" s="20">
        <v>54.0</v>
      </c>
      <c r="F6791" s="21">
        <v>36.666</v>
      </c>
      <c r="G6791" s="22">
        <v>3.75</v>
      </c>
      <c r="H6791" s="21">
        <v>14.4</v>
      </c>
    </row>
    <row r="6792" ht="15.75" customHeight="1">
      <c r="A6792" s="16" t="str">
        <f t="shared" ref="A6792:B6792" si="6636">A6756</f>
        <v>май</v>
      </c>
      <c r="B6792" s="18">
        <f t="shared" si="6636"/>
        <v>2</v>
      </c>
      <c r="C6792" s="18">
        <f t="shared" si="215"/>
        <v>187</v>
      </c>
      <c r="D6792" s="19" t="str">
        <f t="shared" si="216"/>
        <v>телефоны и гаджеты</v>
      </c>
      <c r="E6792" s="20">
        <v>43.0</v>
      </c>
      <c r="F6792" s="21">
        <v>31.002999999999997</v>
      </c>
      <c r="G6792" s="22">
        <v>3.981481481481482</v>
      </c>
      <c r="H6792" s="21">
        <v>10.8</v>
      </c>
    </row>
    <row r="6793" ht="15.75" customHeight="1">
      <c r="A6793" s="16" t="str">
        <f t="shared" ref="A6793:B6793" si="6637">A6757</f>
        <v>июнь</v>
      </c>
      <c r="B6793" s="18">
        <f t="shared" si="6637"/>
        <v>2</v>
      </c>
      <c r="C6793" s="18">
        <f t="shared" si="215"/>
        <v>187</v>
      </c>
      <c r="D6793" s="19" t="str">
        <f t="shared" si="216"/>
        <v>телефоны и гаджеты</v>
      </c>
      <c r="E6793" s="20">
        <v>44.0</v>
      </c>
      <c r="F6793" s="21">
        <v>32.339999999999996</v>
      </c>
      <c r="G6793" s="22">
        <v>3.3333333333333335</v>
      </c>
      <c r="H6793" s="21">
        <v>13.2</v>
      </c>
    </row>
    <row r="6794" ht="15.75" customHeight="1">
      <c r="A6794" s="16" t="str">
        <f t="shared" ref="A6794:B6794" si="6638">A6758</f>
        <v>июль</v>
      </c>
      <c r="B6794" s="18">
        <f t="shared" si="6638"/>
        <v>3</v>
      </c>
      <c r="C6794" s="18">
        <f t="shared" si="215"/>
        <v>187</v>
      </c>
      <c r="D6794" s="19" t="str">
        <f t="shared" si="216"/>
        <v>телефоны и гаджеты</v>
      </c>
      <c r="E6794" s="20">
        <v>56.00000000000001</v>
      </c>
      <c r="F6794" s="21">
        <v>39.199999999999996</v>
      </c>
      <c r="G6794" s="22">
        <v>4.666666666666667</v>
      </c>
      <c r="H6794" s="21">
        <v>12.0</v>
      </c>
    </row>
    <row r="6795" ht="15.75" customHeight="1">
      <c r="A6795" s="16" t="str">
        <f t="shared" ref="A6795:B6795" si="6639">A6759</f>
        <v>август</v>
      </c>
      <c r="B6795" s="18">
        <f t="shared" si="6639"/>
        <v>3</v>
      </c>
      <c r="C6795" s="18">
        <f t="shared" si="215"/>
        <v>187</v>
      </c>
      <c r="D6795" s="19" t="str">
        <f t="shared" si="216"/>
        <v>телефоны и гаджеты</v>
      </c>
      <c r="E6795" s="20">
        <v>49.0</v>
      </c>
      <c r="F6795" s="21">
        <v>34.986</v>
      </c>
      <c r="G6795" s="22">
        <v>3.4027777777777777</v>
      </c>
      <c r="H6795" s="21">
        <v>14.4</v>
      </c>
    </row>
    <row r="6796" ht="15.75" customHeight="1">
      <c r="A6796" s="16" t="str">
        <f t="shared" ref="A6796:B6796" si="6640">A6760</f>
        <v>сентябрь</v>
      </c>
      <c r="B6796" s="18">
        <f t="shared" si="6640"/>
        <v>3</v>
      </c>
      <c r="C6796" s="18">
        <f t="shared" si="215"/>
        <v>187</v>
      </c>
      <c r="D6796" s="19" t="str">
        <f t="shared" si="216"/>
        <v>телефоны и гаджеты</v>
      </c>
      <c r="E6796" s="20">
        <v>55.50000000000001</v>
      </c>
      <c r="F6796" s="21">
        <v>36.9075</v>
      </c>
      <c r="G6796" s="22">
        <v>4.204545454545454</v>
      </c>
      <c r="H6796" s="21">
        <v>13.2</v>
      </c>
    </row>
    <row r="6797" ht="15.75" customHeight="1">
      <c r="A6797" s="16" t="str">
        <f t="shared" ref="A6797:B6797" si="6641">A6761</f>
        <v>январь</v>
      </c>
      <c r="B6797" s="18">
        <f t="shared" si="6641"/>
        <v>1</v>
      </c>
      <c r="C6797" s="18">
        <f t="shared" si="215"/>
        <v>188</v>
      </c>
      <c r="D6797" s="19" t="str">
        <f t="shared" si="216"/>
        <v>платежи</v>
      </c>
      <c r="E6797" s="20">
        <v>56.49999999999999</v>
      </c>
      <c r="F6797" s="21">
        <v>40.7365</v>
      </c>
      <c r="G6797" s="22">
        <v>3.923611111111111</v>
      </c>
      <c r="H6797" s="21">
        <v>14.4</v>
      </c>
    </row>
    <row r="6798" ht="15.75" customHeight="1">
      <c r="A6798" s="16" t="str">
        <f t="shared" ref="A6798:B6798" si="6642">A6762</f>
        <v>февраль</v>
      </c>
      <c r="B6798" s="18">
        <f t="shared" si="6642"/>
        <v>1</v>
      </c>
      <c r="C6798" s="18">
        <f t="shared" si="215"/>
        <v>188</v>
      </c>
      <c r="D6798" s="19" t="str">
        <f t="shared" si="216"/>
        <v>платежи</v>
      </c>
      <c r="E6798" s="20">
        <v>50.0</v>
      </c>
      <c r="F6798" s="21">
        <v>36.75</v>
      </c>
      <c r="G6798" s="22">
        <v>4.166666666666666</v>
      </c>
      <c r="H6798" s="21">
        <v>12.0</v>
      </c>
    </row>
    <row r="6799" ht="15.75" customHeight="1">
      <c r="A6799" s="16" t="str">
        <f t="shared" ref="A6799:B6799" si="6643">A6763</f>
        <v>март</v>
      </c>
      <c r="B6799" s="18">
        <f t="shared" si="6643"/>
        <v>1</v>
      </c>
      <c r="C6799" s="18">
        <f t="shared" si="215"/>
        <v>188</v>
      </c>
      <c r="D6799" s="19" t="str">
        <f t="shared" si="216"/>
        <v>платежи</v>
      </c>
      <c r="E6799" s="20">
        <v>49.5</v>
      </c>
      <c r="F6799" s="21">
        <v>36.3825</v>
      </c>
      <c r="G6799" s="22">
        <v>3.75</v>
      </c>
      <c r="H6799" s="21">
        <v>13.2</v>
      </c>
    </row>
    <row r="6800" ht="15.75" customHeight="1">
      <c r="A6800" s="16" t="str">
        <f t="shared" ref="A6800:B6800" si="6644">A6764</f>
        <v>апрель</v>
      </c>
      <c r="B6800" s="18">
        <f t="shared" si="6644"/>
        <v>2</v>
      </c>
      <c r="C6800" s="18">
        <f t="shared" si="215"/>
        <v>188</v>
      </c>
      <c r="D6800" s="19" t="str">
        <f t="shared" si="216"/>
        <v>платежи</v>
      </c>
      <c r="E6800" s="20">
        <v>56.99999999999999</v>
      </c>
      <c r="F6800" s="21">
        <v>39.9</v>
      </c>
      <c r="G6800" s="22">
        <v>3.958333333333333</v>
      </c>
      <c r="H6800" s="21">
        <v>14.4</v>
      </c>
    </row>
    <row r="6801" ht="15.75" customHeight="1">
      <c r="A6801" s="16" t="str">
        <f t="shared" ref="A6801:B6801" si="6645">A6765</f>
        <v>май</v>
      </c>
      <c r="B6801" s="18">
        <f t="shared" si="6645"/>
        <v>2</v>
      </c>
      <c r="C6801" s="18">
        <f t="shared" si="215"/>
        <v>188</v>
      </c>
      <c r="D6801" s="19" t="str">
        <f t="shared" si="216"/>
        <v>платежи</v>
      </c>
      <c r="E6801" s="20">
        <v>51.0</v>
      </c>
      <c r="F6801" s="21">
        <v>36.770999999999994</v>
      </c>
      <c r="G6801" s="22">
        <v>4.722222222222222</v>
      </c>
      <c r="H6801" s="21">
        <v>10.8</v>
      </c>
    </row>
    <row r="6802" ht="15.75" customHeight="1">
      <c r="A6802" s="16" t="str">
        <f t="shared" ref="A6802:B6802" si="6646">A6766</f>
        <v>июнь</v>
      </c>
      <c r="B6802" s="18">
        <f t="shared" si="6646"/>
        <v>2</v>
      </c>
      <c r="C6802" s="18">
        <f t="shared" si="215"/>
        <v>188</v>
      </c>
      <c r="D6802" s="19" t="str">
        <f t="shared" si="216"/>
        <v>платежи</v>
      </c>
      <c r="E6802" s="20">
        <v>52.5</v>
      </c>
      <c r="F6802" s="21">
        <v>36.75</v>
      </c>
      <c r="G6802" s="22">
        <v>3.9772727272727266</v>
      </c>
      <c r="H6802" s="21">
        <v>13.2</v>
      </c>
    </row>
    <row r="6803" ht="15.75" customHeight="1">
      <c r="A6803" s="16" t="str">
        <f t="shared" ref="A6803:B6803" si="6647">A6767</f>
        <v>июль</v>
      </c>
      <c r="B6803" s="18">
        <f t="shared" si="6647"/>
        <v>3</v>
      </c>
      <c r="C6803" s="18">
        <f t="shared" si="215"/>
        <v>188</v>
      </c>
      <c r="D6803" s="19" t="str">
        <f t="shared" si="216"/>
        <v>платежи</v>
      </c>
      <c r="E6803" s="20">
        <v>42.5</v>
      </c>
      <c r="F6803" s="21">
        <v>30.642499999999995</v>
      </c>
      <c r="G6803" s="22">
        <v>3.5416666666666665</v>
      </c>
      <c r="H6803" s="21">
        <v>12.0</v>
      </c>
    </row>
    <row r="6804" ht="15.75" customHeight="1">
      <c r="A6804" s="16" t="str">
        <f t="shared" ref="A6804:B6804" si="6648">A6768</f>
        <v>август</v>
      </c>
      <c r="B6804" s="18">
        <f t="shared" si="6648"/>
        <v>3</v>
      </c>
      <c r="C6804" s="18">
        <f t="shared" si="215"/>
        <v>188</v>
      </c>
      <c r="D6804" s="19" t="str">
        <f t="shared" si="216"/>
        <v>платежи</v>
      </c>
      <c r="E6804" s="20">
        <v>60.0</v>
      </c>
      <c r="F6804" s="21">
        <v>42.0</v>
      </c>
      <c r="G6804" s="22">
        <v>4.166666666666666</v>
      </c>
      <c r="H6804" s="21">
        <v>14.4</v>
      </c>
    </row>
    <row r="6805" ht="15.75" customHeight="1">
      <c r="A6805" s="16" t="str">
        <f t="shared" ref="A6805:B6805" si="6649">A6769</f>
        <v>сентябрь</v>
      </c>
      <c r="B6805" s="18">
        <f t="shared" si="6649"/>
        <v>3</v>
      </c>
      <c r="C6805" s="18">
        <f t="shared" si="215"/>
        <v>188</v>
      </c>
      <c r="D6805" s="19" t="str">
        <f t="shared" si="216"/>
        <v>платежи</v>
      </c>
      <c r="E6805" s="20">
        <v>43.5</v>
      </c>
      <c r="F6805" s="21">
        <v>29.840999999999994</v>
      </c>
      <c r="G6805" s="22">
        <v>3.020833333333333</v>
      </c>
      <c r="H6805" s="21">
        <v>14.4</v>
      </c>
    </row>
    <row r="6806" ht="15.75" customHeight="1">
      <c r="A6806" s="16" t="str">
        <f t="shared" ref="A6806:B6806" si="6650">A6770</f>
        <v>январь</v>
      </c>
      <c r="B6806" s="18">
        <f t="shared" si="6650"/>
        <v>1</v>
      </c>
      <c r="C6806" s="18">
        <f t="shared" si="215"/>
        <v>184</v>
      </c>
      <c r="D6806" s="19" t="str">
        <f t="shared" si="216"/>
        <v>Услуги</v>
      </c>
      <c r="E6806" s="20">
        <v>60.0</v>
      </c>
      <c r="F6806" s="21">
        <v>40.32</v>
      </c>
      <c r="G6806" s="22">
        <v>4.166666666666666</v>
      </c>
      <c r="H6806" s="21">
        <v>14.4</v>
      </c>
    </row>
    <row r="6807" ht="15.75" customHeight="1">
      <c r="A6807" s="16" t="str">
        <f t="shared" ref="A6807:B6807" si="6651">A6771</f>
        <v>февраль</v>
      </c>
      <c r="B6807" s="18">
        <f t="shared" si="6651"/>
        <v>1</v>
      </c>
      <c r="C6807" s="18">
        <f t="shared" si="215"/>
        <v>184</v>
      </c>
      <c r="D6807" s="19" t="str">
        <f t="shared" si="216"/>
        <v>Услуги</v>
      </c>
      <c r="E6807" s="20">
        <v>54.0</v>
      </c>
      <c r="F6807" s="21">
        <v>38.934</v>
      </c>
      <c r="G6807" s="22">
        <v>3.75</v>
      </c>
      <c r="H6807" s="21">
        <v>14.4</v>
      </c>
    </row>
    <row r="6808" ht="15.75" customHeight="1">
      <c r="A6808" s="16" t="str">
        <f t="shared" ref="A6808:B6808" si="6652">A6772</f>
        <v>март</v>
      </c>
      <c r="B6808" s="18">
        <f t="shared" si="6652"/>
        <v>1</v>
      </c>
      <c r="C6808" s="18">
        <f t="shared" si="215"/>
        <v>184</v>
      </c>
      <c r="D6808" s="19" t="str">
        <f t="shared" si="216"/>
        <v>Услуги</v>
      </c>
      <c r="E6808" s="20">
        <v>42.0</v>
      </c>
      <c r="F6808" s="21">
        <v>27.93</v>
      </c>
      <c r="G6808" s="22">
        <v>2.9166666666666665</v>
      </c>
      <c r="H6808" s="21">
        <v>14.4</v>
      </c>
    </row>
    <row r="6809" ht="15.75" customHeight="1">
      <c r="A6809" s="16" t="str">
        <f t="shared" ref="A6809:B6809" si="6653">A6773</f>
        <v>апрель</v>
      </c>
      <c r="B6809" s="18">
        <f t="shared" si="6653"/>
        <v>2</v>
      </c>
      <c r="C6809" s="18">
        <f t="shared" si="215"/>
        <v>184</v>
      </c>
      <c r="D6809" s="19" t="str">
        <f t="shared" si="216"/>
        <v>Услуги</v>
      </c>
      <c r="E6809" s="20">
        <v>55.50000000000001</v>
      </c>
      <c r="F6809" s="21">
        <v>40.015499999999996</v>
      </c>
      <c r="G6809" s="22">
        <v>4.204545454545454</v>
      </c>
      <c r="H6809" s="21">
        <v>13.2</v>
      </c>
    </row>
    <row r="6810" ht="15.75" customHeight="1">
      <c r="A6810" s="16" t="str">
        <f t="shared" ref="A6810:B6810" si="6654">A6774</f>
        <v>май</v>
      </c>
      <c r="B6810" s="18">
        <f t="shared" si="6654"/>
        <v>2</v>
      </c>
      <c r="C6810" s="18">
        <f t="shared" si="215"/>
        <v>184</v>
      </c>
      <c r="D6810" s="19" t="str">
        <f t="shared" si="216"/>
        <v>Услуги</v>
      </c>
      <c r="E6810" s="20">
        <v>49.5</v>
      </c>
      <c r="F6810" s="21">
        <v>32.9175</v>
      </c>
      <c r="G6810" s="22">
        <v>4.583333333333334</v>
      </c>
      <c r="H6810" s="21">
        <v>10.8</v>
      </c>
    </row>
    <row r="6811" ht="15.75" customHeight="1">
      <c r="A6811" s="16" t="str">
        <f t="shared" ref="A6811:B6811" si="6655">A6775</f>
        <v>июнь</v>
      </c>
      <c r="B6811" s="18">
        <f t="shared" si="6655"/>
        <v>2</v>
      </c>
      <c r="C6811" s="18">
        <f t="shared" si="215"/>
        <v>184</v>
      </c>
      <c r="D6811" s="19" t="str">
        <f t="shared" si="216"/>
        <v>Услуги</v>
      </c>
      <c r="E6811" s="20">
        <v>45.0</v>
      </c>
      <c r="F6811" s="21">
        <v>32.44499999999999</v>
      </c>
      <c r="G6811" s="22">
        <v>3.4090909090909087</v>
      </c>
      <c r="H6811" s="21">
        <v>13.2</v>
      </c>
    </row>
    <row r="6812" ht="15.75" customHeight="1">
      <c r="A6812" s="16" t="str">
        <f t="shared" ref="A6812:B6812" si="6656">A6776</f>
        <v>июль</v>
      </c>
      <c r="B6812" s="18">
        <f t="shared" si="6656"/>
        <v>3</v>
      </c>
      <c r="C6812" s="18">
        <f t="shared" si="215"/>
        <v>184</v>
      </c>
      <c r="D6812" s="19" t="str">
        <f t="shared" si="216"/>
        <v>Услуги</v>
      </c>
      <c r="E6812" s="20">
        <v>52.5</v>
      </c>
      <c r="F6812" s="21">
        <v>35.6475</v>
      </c>
      <c r="G6812" s="22">
        <v>3.645833333333333</v>
      </c>
      <c r="H6812" s="21">
        <v>14.4</v>
      </c>
    </row>
    <row r="6813" ht="15.75" customHeight="1">
      <c r="A6813" s="16" t="str">
        <f t="shared" ref="A6813:B6813" si="6657">A6777</f>
        <v>август</v>
      </c>
      <c r="B6813" s="18">
        <f t="shared" si="6657"/>
        <v>3</v>
      </c>
      <c r="C6813" s="18">
        <f t="shared" si="215"/>
        <v>184</v>
      </c>
      <c r="D6813" s="19" t="str">
        <f t="shared" si="216"/>
        <v>Услуги</v>
      </c>
      <c r="E6813" s="20">
        <v>60.0</v>
      </c>
      <c r="F6813" s="21">
        <v>41.58</v>
      </c>
      <c r="G6813" s="22">
        <v>4.545454545454546</v>
      </c>
      <c r="H6813" s="21">
        <v>13.2</v>
      </c>
    </row>
    <row r="6814" ht="15.75" customHeight="1">
      <c r="A6814" s="16" t="str">
        <f t="shared" ref="A6814:B6814" si="6658">A6778</f>
        <v>сентябрь</v>
      </c>
      <c r="B6814" s="18">
        <f t="shared" si="6658"/>
        <v>3</v>
      </c>
      <c r="C6814" s="18">
        <f t="shared" si="215"/>
        <v>184</v>
      </c>
      <c r="D6814" s="19" t="str">
        <f t="shared" si="216"/>
        <v>Услуги</v>
      </c>
      <c r="E6814" s="20">
        <v>42.5</v>
      </c>
      <c r="F6814" s="21">
        <v>29.75</v>
      </c>
      <c r="G6814" s="22">
        <v>2.951388888888889</v>
      </c>
      <c r="H6814" s="21">
        <v>14.4</v>
      </c>
    </row>
    <row r="6815" ht="15.75" customHeight="1">
      <c r="A6815" s="16" t="str">
        <f t="shared" ref="A6815:B6815" si="6659">A6779</f>
        <v>январь</v>
      </c>
      <c r="B6815" s="18">
        <f t="shared" si="6659"/>
        <v>1</v>
      </c>
      <c r="C6815" s="18">
        <f t="shared" si="215"/>
        <v>187</v>
      </c>
      <c r="D6815" s="19" t="str">
        <f t="shared" si="216"/>
        <v>Услуги</v>
      </c>
      <c r="E6815" s="20">
        <v>49.5</v>
      </c>
      <c r="F6815" s="21">
        <v>34.65</v>
      </c>
      <c r="G6815" s="22">
        <v>4.583333333333334</v>
      </c>
      <c r="H6815" s="21">
        <v>10.8</v>
      </c>
    </row>
    <row r="6816" ht="15.75" customHeight="1">
      <c r="A6816" s="16" t="str">
        <f t="shared" ref="A6816:B6816" si="6660">A6780</f>
        <v>февраль</v>
      </c>
      <c r="B6816" s="18">
        <f t="shared" si="6660"/>
        <v>1</v>
      </c>
      <c r="C6816" s="18">
        <f t="shared" si="215"/>
        <v>187</v>
      </c>
      <c r="D6816" s="19" t="str">
        <f t="shared" si="216"/>
        <v>Услуги</v>
      </c>
      <c r="E6816" s="20">
        <v>43.0</v>
      </c>
      <c r="F6816" s="21">
        <v>29.497999999999998</v>
      </c>
      <c r="G6816" s="22">
        <v>3.257575757575757</v>
      </c>
      <c r="H6816" s="21">
        <v>13.2</v>
      </c>
    </row>
    <row r="6817" ht="15.75" customHeight="1">
      <c r="A6817" s="16" t="str">
        <f t="shared" ref="A6817:B6817" si="6661">A6781</f>
        <v>март</v>
      </c>
      <c r="B6817" s="18">
        <f t="shared" si="6661"/>
        <v>1</v>
      </c>
      <c r="C6817" s="18">
        <f t="shared" si="215"/>
        <v>187</v>
      </c>
      <c r="D6817" s="19" t="str">
        <f t="shared" si="216"/>
        <v>Услуги</v>
      </c>
      <c r="E6817" s="20">
        <v>55.50000000000001</v>
      </c>
      <c r="F6817" s="21">
        <v>38.849999999999994</v>
      </c>
      <c r="G6817" s="22">
        <v>4.204545454545454</v>
      </c>
      <c r="H6817" s="21">
        <v>13.2</v>
      </c>
    </row>
    <row r="6818" ht="15.75" customHeight="1">
      <c r="A6818" s="16" t="str">
        <f t="shared" ref="A6818:B6818" si="6662">A6782</f>
        <v>апрель</v>
      </c>
      <c r="B6818" s="18">
        <f t="shared" si="6662"/>
        <v>2</v>
      </c>
      <c r="C6818" s="18">
        <f t="shared" si="215"/>
        <v>187</v>
      </c>
      <c r="D6818" s="19" t="str">
        <f t="shared" si="216"/>
        <v>Услуги</v>
      </c>
      <c r="E6818" s="20">
        <v>55.50000000000001</v>
      </c>
      <c r="F6818" s="21">
        <v>39.238499999999995</v>
      </c>
      <c r="G6818" s="22">
        <v>4.625</v>
      </c>
      <c r="H6818" s="21">
        <v>12.0</v>
      </c>
    </row>
    <row r="6819" ht="15.75" customHeight="1">
      <c r="A6819" s="16" t="str">
        <f t="shared" ref="A6819:B6819" si="6663">A6783</f>
        <v>май</v>
      </c>
      <c r="B6819" s="18">
        <f t="shared" si="6663"/>
        <v>2</v>
      </c>
      <c r="C6819" s="18">
        <f t="shared" si="215"/>
        <v>187</v>
      </c>
      <c r="D6819" s="19" t="str">
        <f t="shared" si="216"/>
        <v>Услуги</v>
      </c>
      <c r="E6819" s="20">
        <v>56.49999999999999</v>
      </c>
      <c r="F6819" s="21">
        <v>38.3635</v>
      </c>
      <c r="G6819" s="22">
        <v>3.923611111111111</v>
      </c>
      <c r="H6819" s="21">
        <v>14.4</v>
      </c>
    </row>
    <row r="6820" ht="15.75" customHeight="1">
      <c r="A6820" s="16" t="str">
        <f t="shared" ref="A6820:B6820" si="6664">A6784</f>
        <v>июнь</v>
      </c>
      <c r="B6820" s="18">
        <f t="shared" si="6664"/>
        <v>2</v>
      </c>
      <c r="C6820" s="18">
        <f t="shared" si="215"/>
        <v>187</v>
      </c>
      <c r="D6820" s="19" t="str">
        <f t="shared" si="216"/>
        <v>Услуги</v>
      </c>
      <c r="E6820" s="20">
        <v>45.0</v>
      </c>
      <c r="F6820" s="21">
        <v>31.814999999999994</v>
      </c>
      <c r="G6820" s="22">
        <v>3.4090909090909087</v>
      </c>
      <c r="H6820" s="21">
        <v>13.2</v>
      </c>
    </row>
    <row r="6821" ht="15.75" customHeight="1">
      <c r="A6821" s="16" t="str">
        <f t="shared" ref="A6821:B6821" si="6665">A6785</f>
        <v>июль</v>
      </c>
      <c r="B6821" s="18">
        <f t="shared" si="6665"/>
        <v>3</v>
      </c>
      <c r="C6821" s="18">
        <f t="shared" si="215"/>
        <v>187</v>
      </c>
      <c r="D6821" s="19" t="str">
        <f t="shared" si="216"/>
        <v>Услуги</v>
      </c>
      <c r="E6821" s="20">
        <v>55.00000000000001</v>
      </c>
      <c r="F6821" s="21">
        <v>39.27</v>
      </c>
      <c r="G6821" s="22">
        <v>5.0925925925925934</v>
      </c>
      <c r="H6821" s="21">
        <v>10.8</v>
      </c>
    </row>
    <row r="6822" ht="15.75" customHeight="1">
      <c r="A6822" s="16" t="str">
        <f t="shared" ref="A6822:B6822" si="6666">A6786</f>
        <v>август</v>
      </c>
      <c r="B6822" s="18">
        <f t="shared" si="6666"/>
        <v>3</v>
      </c>
      <c r="C6822" s="18">
        <f t="shared" si="215"/>
        <v>187</v>
      </c>
      <c r="D6822" s="19" t="str">
        <f t="shared" si="216"/>
        <v>Услуги</v>
      </c>
      <c r="E6822" s="20">
        <v>48.5</v>
      </c>
      <c r="F6822" s="21">
        <v>35.647499999999994</v>
      </c>
      <c r="G6822" s="22">
        <v>4.041666666666667</v>
      </c>
      <c r="H6822" s="21">
        <v>12.0</v>
      </c>
    </row>
    <row r="6823" ht="15.75" customHeight="1">
      <c r="A6823" s="16" t="str">
        <f t="shared" ref="A6823:B6823" si="6667">A6787</f>
        <v>сентябрь</v>
      </c>
      <c r="B6823" s="18">
        <f t="shared" si="6667"/>
        <v>3</v>
      </c>
      <c r="C6823" s="18">
        <f t="shared" si="215"/>
        <v>187</v>
      </c>
      <c r="D6823" s="19" t="str">
        <f t="shared" si="216"/>
        <v>Услуги</v>
      </c>
      <c r="E6823" s="20">
        <v>44.5</v>
      </c>
      <c r="F6823" s="21">
        <v>31.772999999999996</v>
      </c>
      <c r="G6823" s="22">
        <v>3.3712121212121215</v>
      </c>
      <c r="H6823" s="21">
        <v>13.2</v>
      </c>
    </row>
    <row r="6824" ht="15.75" customHeight="1">
      <c r="A6824" s="16" t="str">
        <f t="shared" ref="A6824:B6824" si="6668">A6788</f>
        <v>январь</v>
      </c>
      <c r="B6824" s="18">
        <f t="shared" si="6668"/>
        <v>1</v>
      </c>
      <c r="C6824" s="18">
        <f t="shared" si="215"/>
        <v>188</v>
      </c>
      <c r="D6824" s="19" t="str">
        <f t="shared" si="216"/>
        <v>телефоны и гаджеты</v>
      </c>
      <c r="E6824" s="20">
        <v>41.0</v>
      </c>
      <c r="F6824" s="21">
        <v>28.125999999999994</v>
      </c>
      <c r="G6824" s="22">
        <v>2.8472222222222223</v>
      </c>
      <c r="H6824" s="21">
        <v>14.4</v>
      </c>
    </row>
    <row r="6825" ht="15.75" customHeight="1">
      <c r="A6825" s="16" t="str">
        <f t="shared" ref="A6825:B6825" si="6669">A6789</f>
        <v>февраль</v>
      </c>
      <c r="B6825" s="18">
        <f t="shared" si="6669"/>
        <v>1</v>
      </c>
      <c r="C6825" s="18">
        <f t="shared" si="215"/>
        <v>188</v>
      </c>
      <c r="D6825" s="19" t="str">
        <f t="shared" si="216"/>
        <v>телефоны и гаджеты</v>
      </c>
      <c r="E6825" s="20">
        <v>41.5</v>
      </c>
      <c r="F6825" s="21">
        <v>30.502499999999994</v>
      </c>
      <c r="G6825" s="22">
        <v>3.4583333333333335</v>
      </c>
      <c r="H6825" s="21">
        <v>12.0</v>
      </c>
    </row>
    <row r="6826" ht="15.75" customHeight="1">
      <c r="A6826" s="16" t="str">
        <f t="shared" ref="A6826:B6826" si="6670">A6790</f>
        <v>март</v>
      </c>
      <c r="B6826" s="18">
        <f t="shared" si="6670"/>
        <v>1</v>
      </c>
      <c r="C6826" s="18">
        <f t="shared" si="215"/>
        <v>188</v>
      </c>
      <c r="D6826" s="19" t="str">
        <f t="shared" si="216"/>
        <v>телефоны и гаджеты</v>
      </c>
      <c r="E6826" s="20">
        <v>57.49999999999999</v>
      </c>
      <c r="F6826" s="21">
        <v>38.2375</v>
      </c>
      <c r="G6826" s="22">
        <v>4.356060606060606</v>
      </c>
      <c r="H6826" s="21">
        <v>13.2</v>
      </c>
    </row>
    <row r="6827" ht="15.75" customHeight="1">
      <c r="A6827" s="16" t="str">
        <f t="shared" ref="A6827:B6827" si="6671">A6791</f>
        <v>апрель</v>
      </c>
      <c r="B6827" s="18">
        <f t="shared" si="6671"/>
        <v>2</v>
      </c>
      <c r="C6827" s="18">
        <f t="shared" si="215"/>
        <v>188</v>
      </c>
      <c r="D6827" s="19" t="str">
        <f t="shared" si="216"/>
        <v>телефоны и гаджеты</v>
      </c>
      <c r="E6827" s="20">
        <v>48.5</v>
      </c>
      <c r="F6827" s="21">
        <v>32.592</v>
      </c>
      <c r="G6827" s="22">
        <v>4.041666666666667</v>
      </c>
      <c r="H6827" s="21">
        <v>12.0</v>
      </c>
    </row>
    <row r="6828" ht="15.75" customHeight="1">
      <c r="A6828" s="16" t="str">
        <f t="shared" ref="A6828:B6828" si="6672">A6792</f>
        <v>май</v>
      </c>
      <c r="B6828" s="18">
        <f t="shared" si="6672"/>
        <v>2</v>
      </c>
      <c r="C6828" s="18">
        <f t="shared" si="215"/>
        <v>188</v>
      </c>
      <c r="D6828" s="19" t="str">
        <f t="shared" si="216"/>
        <v>телефоны и гаджеты</v>
      </c>
      <c r="E6828" s="20">
        <v>56.99999999999999</v>
      </c>
      <c r="F6828" s="21">
        <v>39.102</v>
      </c>
      <c r="G6828" s="22">
        <v>3.958333333333333</v>
      </c>
      <c r="H6828" s="21">
        <v>14.4</v>
      </c>
    </row>
    <row r="6829" ht="15.75" customHeight="1">
      <c r="A6829" s="16" t="str">
        <f t="shared" ref="A6829:B6829" si="6673">A6793</f>
        <v>июнь</v>
      </c>
      <c r="B6829" s="18">
        <f t="shared" si="6673"/>
        <v>2</v>
      </c>
      <c r="C6829" s="18">
        <f t="shared" si="215"/>
        <v>188</v>
      </c>
      <c r="D6829" s="19" t="str">
        <f t="shared" si="216"/>
        <v>телефоны и гаджеты</v>
      </c>
      <c r="E6829" s="20">
        <v>48.0</v>
      </c>
      <c r="F6829" s="21">
        <v>34.60799999999999</v>
      </c>
      <c r="G6829" s="22">
        <v>3.3333333333333335</v>
      </c>
      <c r="H6829" s="21">
        <v>14.4</v>
      </c>
    </row>
    <row r="6830" ht="15.75" customHeight="1">
      <c r="A6830" s="16" t="str">
        <f t="shared" ref="A6830:B6830" si="6674">A6794</f>
        <v>июль</v>
      </c>
      <c r="B6830" s="18">
        <f t="shared" si="6674"/>
        <v>3</v>
      </c>
      <c r="C6830" s="18">
        <f t="shared" si="215"/>
        <v>188</v>
      </c>
      <c r="D6830" s="19" t="str">
        <f t="shared" si="216"/>
        <v>телефоны и гаджеты</v>
      </c>
      <c r="E6830" s="20">
        <v>45.0</v>
      </c>
      <c r="F6830" s="21">
        <v>31.499999999999993</v>
      </c>
      <c r="G6830" s="22">
        <v>3.75</v>
      </c>
      <c r="H6830" s="21">
        <v>12.0</v>
      </c>
    </row>
    <row r="6831" ht="15.75" customHeight="1">
      <c r="A6831" s="16" t="str">
        <f t="shared" ref="A6831:B6831" si="6675">A6795</f>
        <v>август</v>
      </c>
      <c r="B6831" s="18">
        <f t="shared" si="6675"/>
        <v>3</v>
      </c>
      <c r="C6831" s="18">
        <f t="shared" si="215"/>
        <v>188</v>
      </c>
      <c r="D6831" s="19" t="str">
        <f t="shared" si="216"/>
        <v>телефоны и гаджеты</v>
      </c>
      <c r="E6831" s="20">
        <v>53.0</v>
      </c>
      <c r="F6831" s="21">
        <v>37.84199999999999</v>
      </c>
      <c r="G6831" s="22">
        <v>4.907407407407407</v>
      </c>
      <c r="H6831" s="21">
        <v>10.8</v>
      </c>
    </row>
    <row r="6832" ht="15.75" customHeight="1">
      <c r="A6832" s="16" t="str">
        <f t="shared" ref="A6832:B6832" si="6676">A6796</f>
        <v>сентябрь</v>
      </c>
      <c r="B6832" s="18">
        <f t="shared" si="6676"/>
        <v>3</v>
      </c>
      <c r="C6832" s="18">
        <f t="shared" si="215"/>
        <v>188</v>
      </c>
      <c r="D6832" s="19" t="str">
        <f t="shared" si="216"/>
        <v>телефоны и гаджеты</v>
      </c>
      <c r="E6832" s="20">
        <v>47.5</v>
      </c>
      <c r="F6832" s="21">
        <v>34.58</v>
      </c>
      <c r="G6832" s="22">
        <v>4.398148148148148</v>
      </c>
      <c r="H6832" s="21">
        <v>10.8</v>
      </c>
    </row>
    <row r="6833" ht="15.75" customHeight="1">
      <c r="A6833" s="16" t="str">
        <f t="shared" ref="A6833:B6833" si="6677">A6797</f>
        <v>январь</v>
      </c>
      <c r="B6833" s="18">
        <f t="shared" si="6677"/>
        <v>1</v>
      </c>
      <c r="C6833" s="18">
        <f t="shared" si="215"/>
        <v>189</v>
      </c>
      <c r="D6833" s="19" t="str">
        <f t="shared" si="216"/>
        <v>платежи</v>
      </c>
      <c r="E6833" s="20">
        <v>56.49999999999999</v>
      </c>
      <c r="F6833" s="21">
        <v>39.945499999999996</v>
      </c>
      <c r="G6833" s="22">
        <v>4.708333333333334</v>
      </c>
      <c r="H6833" s="21">
        <v>12.0</v>
      </c>
    </row>
    <row r="6834" ht="15.75" customHeight="1">
      <c r="A6834" s="16" t="str">
        <f t="shared" ref="A6834:B6834" si="6678">A6798</f>
        <v>февраль</v>
      </c>
      <c r="B6834" s="18">
        <f t="shared" si="6678"/>
        <v>1</v>
      </c>
      <c r="C6834" s="18">
        <f t="shared" si="215"/>
        <v>189</v>
      </c>
      <c r="D6834" s="19" t="str">
        <f t="shared" si="216"/>
        <v>платежи</v>
      </c>
      <c r="E6834" s="20">
        <v>40.5</v>
      </c>
      <c r="F6834" s="21">
        <v>28.35</v>
      </c>
      <c r="G6834" s="22">
        <v>3.75</v>
      </c>
      <c r="H6834" s="21">
        <v>10.8</v>
      </c>
    </row>
    <row r="6835" ht="15.75" customHeight="1">
      <c r="A6835" s="16" t="str">
        <f t="shared" ref="A6835:B6835" si="6679">A6799</f>
        <v>март</v>
      </c>
      <c r="B6835" s="18">
        <f t="shared" si="6679"/>
        <v>1</v>
      </c>
      <c r="C6835" s="18">
        <f t="shared" si="215"/>
        <v>189</v>
      </c>
      <c r="D6835" s="19" t="str">
        <f t="shared" si="216"/>
        <v>платежи</v>
      </c>
      <c r="E6835" s="20">
        <v>42.0</v>
      </c>
      <c r="F6835" s="21">
        <v>29.694</v>
      </c>
      <c r="G6835" s="22">
        <v>2.9166666666666665</v>
      </c>
      <c r="H6835" s="21">
        <v>14.4</v>
      </c>
    </row>
    <row r="6836" ht="15.75" customHeight="1">
      <c r="A6836" s="16" t="str">
        <f t="shared" ref="A6836:B6836" si="6680">A6800</f>
        <v>апрель</v>
      </c>
      <c r="B6836" s="18">
        <f t="shared" si="6680"/>
        <v>2</v>
      </c>
      <c r="C6836" s="18">
        <f t="shared" si="215"/>
        <v>189</v>
      </c>
      <c r="D6836" s="19" t="str">
        <f t="shared" si="216"/>
        <v>платежи</v>
      </c>
      <c r="E6836" s="20">
        <v>54.50000000000001</v>
      </c>
      <c r="F6836" s="21">
        <v>37.768499999999996</v>
      </c>
      <c r="G6836" s="22">
        <v>3.7847222222222228</v>
      </c>
      <c r="H6836" s="21">
        <v>14.4</v>
      </c>
    </row>
    <row r="6837" ht="15.75" customHeight="1">
      <c r="A6837" s="16" t="str">
        <f t="shared" ref="A6837:B6837" si="6681">A6801</f>
        <v>май</v>
      </c>
      <c r="B6837" s="18">
        <f t="shared" si="6681"/>
        <v>2</v>
      </c>
      <c r="C6837" s="18">
        <f t="shared" si="215"/>
        <v>189</v>
      </c>
      <c r="D6837" s="19" t="str">
        <f t="shared" si="216"/>
        <v>платежи</v>
      </c>
      <c r="E6837" s="20">
        <v>54.50000000000001</v>
      </c>
      <c r="F6837" s="21">
        <v>37.0055</v>
      </c>
      <c r="G6837" s="22">
        <v>5.046296296296298</v>
      </c>
      <c r="H6837" s="21">
        <v>10.8</v>
      </c>
    </row>
    <row r="6838" ht="15.75" customHeight="1">
      <c r="A6838" s="16" t="str">
        <f t="shared" ref="A6838:B6838" si="6682">A6802</f>
        <v>июнь</v>
      </c>
      <c r="B6838" s="18">
        <f t="shared" si="6682"/>
        <v>2</v>
      </c>
      <c r="C6838" s="18">
        <f t="shared" si="215"/>
        <v>189</v>
      </c>
      <c r="D6838" s="19" t="str">
        <f t="shared" si="216"/>
        <v>платежи</v>
      </c>
      <c r="E6838" s="20">
        <v>44.5</v>
      </c>
      <c r="F6838" s="21">
        <v>32.0845</v>
      </c>
      <c r="G6838" s="22">
        <v>4.120370370370371</v>
      </c>
      <c r="H6838" s="21">
        <v>10.8</v>
      </c>
    </row>
    <row r="6839" ht="15.75" customHeight="1">
      <c r="A6839" s="16" t="str">
        <f t="shared" ref="A6839:B6839" si="6683">A6803</f>
        <v>июль</v>
      </c>
      <c r="B6839" s="18">
        <f t="shared" si="6683"/>
        <v>3</v>
      </c>
      <c r="C6839" s="18">
        <f t="shared" si="215"/>
        <v>189</v>
      </c>
      <c r="D6839" s="19" t="str">
        <f t="shared" si="216"/>
        <v>платежи</v>
      </c>
      <c r="E6839" s="20">
        <v>41.0</v>
      </c>
      <c r="F6839" s="21">
        <v>29.274</v>
      </c>
      <c r="G6839" s="22">
        <v>3.106060606060606</v>
      </c>
      <c r="H6839" s="21">
        <v>13.2</v>
      </c>
    </row>
    <row r="6840" ht="15.75" customHeight="1">
      <c r="A6840" s="16" t="str">
        <f t="shared" ref="A6840:B6840" si="6684">A6804</f>
        <v>август</v>
      </c>
      <c r="B6840" s="18">
        <f t="shared" si="6684"/>
        <v>3</v>
      </c>
      <c r="C6840" s="18">
        <f t="shared" si="215"/>
        <v>189</v>
      </c>
      <c r="D6840" s="19" t="str">
        <f t="shared" si="216"/>
        <v>платежи</v>
      </c>
      <c r="E6840" s="20">
        <v>44.5</v>
      </c>
      <c r="F6840" s="21">
        <v>32.0845</v>
      </c>
      <c r="G6840" s="22">
        <v>3.7083333333333335</v>
      </c>
      <c r="H6840" s="21">
        <v>12.0</v>
      </c>
    </row>
    <row r="6841" ht="15.75" customHeight="1">
      <c r="A6841" s="16" t="str">
        <f t="shared" ref="A6841:B6841" si="6685">A6805</f>
        <v>сентябрь</v>
      </c>
      <c r="B6841" s="18">
        <f t="shared" si="6685"/>
        <v>3</v>
      </c>
      <c r="C6841" s="18">
        <f t="shared" si="215"/>
        <v>189</v>
      </c>
      <c r="D6841" s="19" t="str">
        <f t="shared" si="216"/>
        <v>платежи</v>
      </c>
      <c r="E6841" s="20">
        <v>44.5</v>
      </c>
      <c r="F6841" s="21">
        <v>29.5925</v>
      </c>
      <c r="G6841" s="22">
        <v>3.7083333333333335</v>
      </c>
      <c r="H6841" s="21">
        <v>12.0</v>
      </c>
    </row>
    <row r="6842" ht="15.75" customHeight="1">
      <c r="A6842" s="16" t="str">
        <f t="shared" ref="A6842:B6842" si="6686">A6806</f>
        <v>январь</v>
      </c>
      <c r="B6842" s="18">
        <f t="shared" si="6686"/>
        <v>1</v>
      </c>
      <c r="C6842" s="18">
        <f t="shared" si="215"/>
        <v>185</v>
      </c>
      <c r="D6842" s="19" t="str">
        <f t="shared" si="216"/>
        <v>Услуги</v>
      </c>
      <c r="E6842" s="20">
        <v>3.3</v>
      </c>
      <c r="F6842" s="21">
        <v>1.6994999999999998</v>
      </c>
      <c r="G6842" s="22">
        <v>0.275</v>
      </c>
      <c r="H6842" s="21">
        <v>12.0</v>
      </c>
    </row>
    <row r="6843" ht="15.75" customHeight="1">
      <c r="A6843" s="16" t="str">
        <f t="shared" ref="A6843:B6843" si="6687">A6807</f>
        <v>февраль</v>
      </c>
      <c r="B6843" s="18">
        <f t="shared" si="6687"/>
        <v>1</v>
      </c>
      <c r="C6843" s="18">
        <f t="shared" si="215"/>
        <v>185</v>
      </c>
      <c r="D6843" s="19" t="str">
        <f t="shared" si="216"/>
        <v>Услуги</v>
      </c>
      <c r="E6843" s="20">
        <v>2.61</v>
      </c>
      <c r="F6843" s="21">
        <v>1.3572</v>
      </c>
      <c r="G6843" s="22">
        <v>0.24166666666666664</v>
      </c>
      <c r="H6843" s="21">
        <v>10.8</v>
      </c>
    </row>
    <row r="6844" ht="15.75" customHeight="1">
      <c r="A6844" s="16" t="str">
        <f t="shared" ref="A6844:B6844" si="6688">A6808</f>
        <v>март</v>
      </c>
      <c r="B6844" s="18">
        <f t="shared" si="6688"/>
        <v>1</v>
      </c>
      <c r="C6844" s="18">
        <f t="shared" si="215"/>
        <v>185</v>
      </c>
      <c r="D6844" s="19" t="str">
        <f t="shared" si="216"/>
        <v>Услуги</v>
      </c>
      <c r="E6844" s="20">
        <v>3.03</v>
      </c>
      <c r="F6844" s="21">
        <v>1.4695500000000001</v>
      </c>
      <c r="G6844" s="22">
        <v>0.21041666666666664</v>
      </c>
      <c r="H6844" s="21">
        <v>14.4</v>
      </c>
    </row>
    <row r="6845" ht="15.75" customHeight="1">
      <c r="A6845" s="16" t="str">
        <f t="shared" ref="A6845:B6845" si="6689">A6809</f>
        <v>апрель</v>
      </c>
      <c r="B6845" s="18">
        <f t="shared" si="6689"/>
        <v>2</v>
      </c>
      <c r="C6845" s="18">
        <f t="shared" si="215"/>
        <v>185</v>
      </c>
      <c r="D6845" s="19" t="str">
        <f t="shared" si="216"/>
        <v>Услуги</v>
      </c>
      <c r="E6845" s="20">
        <v>2.91</v>
      </c>
      <c r="F6845" s="21">
        <v>1.5277500000000002</v>
      </c>
      <c r="G6845" s="22">
        <v>0.2694444444444445</v>
      </c>
      <c r="H6845" s="21">
        <v>10.8</v>
      </c>
    </row>
    <row r="6846" ht="15.75" customHeight="1">
      <c r="A6846" s="16" t="str">
        <f t="shared" ref="A6846:B6846" si="6690">A6810</f>
        <v>май</v>
      </c>
      <c r="B6846" s="18">
        <f t="shared" si="6690"/>
        <v>2</v>
      </c>
      <c r="C6846" s="18">
        <f t="shared" si="215"/>
        <v>185</v>
      </c>
      <c r="D6846" s="19" t="str">
        <f t="shared" si="216"/>
        <v>Услуги</v>
      </c>
      <c r="E6846" s="20">
        <v>3.57</v>
      </c>
      <c r="F6846" s="21">
        <v>1.8563999999999998</v>
      </c>
      <c r="G6846" s="22">
        <v>0.3305555555555556</v>
      </c>
      <c r="H6846" s="21">
        <v>10.8</v>
      </c>
    </row>
    <row r="6847" ht="15.75" customHeight="1">
      <c r="A6847" s="16" t="str">
        <f t="shared" ref="A6847:B6847" si="6691">A6811</f>
        <v>июнь</v>
      </c>
      <c r="B6847" s="18">
        <f t="shared" si="6691"/>
        <v>2</v>
      </c>
      <c r="C6847" s="18">
        <f t="shared" si="215"/>
        <v>185</v>
      </c>
      <c r="D6847" s="19" t="str">
        <f t="shared" si="216"/>
        <v>Услуги</v>
      </c>
      <c r="E6847" s="20">
        <v>2.73</v>
      </c>
      <c r="F6847" s="21">
        <v>1.3104</v>
      </c>
      <c r="G6847" s="22">
        <v>0.1895833333333333</v>
      </c>
      <c r="H6847" s="21">
        <v>14.4</v>
      </c>
    </row>
    <row r="6848" ht="15.75" customHeight="1">
      <c r="A6848" s="16" t="str">
        <f t="shared" ref="A6848:B6848" si="6692">A6812</f>
        <v>июль</v>
      </c>
      <c r="B6848" s="18">
        <f t="shared" si="6692"/>
        <v>3</v>
      </c>
      <c r="C6848" s="18">
        <f t="shared" si="215"/>
        <v>185</v>
      </c>
      <c r="D6848" s="19" t="str">
        <f t="shared" si="216"/>
        <v>Услуги</v>
      </c>
      <c r="E6848" s="20">
        <v>3.15</v>
      </c>
      <c r="F6848" s="21">
        <v>1.6380000000000001</v>
      </c>
      <c r="G6848" s="22">
        <v>0.2625</v>
      </c>
      <c r="H6848" s="21">
        <v>12.0</v>
      </c>
    </row>
    <row r="6849" ht="15.75" customHeight="1">
      <c r="A6849" s="16" t="str">
        <f t="shared" ref="A6849:B6849" si="6693">A6813</f>
        <v>август</v>
      </c>
      <c r="B6849" s="18">
        <f t="shared" si="6693"/>
        <v>3</v>
      </c>
      <c r="C6849" s="18">
        <f t="shared" si="215"/>
        <v>185</v>
      </c>
      <c r="D6849" s="19" t="str">
        <f t="shared" si="216"/>
        <v>Услуги</v>
      </c>
      <c r="E6849" s="20">
        <v>2.76</v>
      </c>
      <c r="F6849" s="21">
        <v>1.4076</v>
      </c>
      <c r="G6849" s="22">
        <v>0.25555555555555554</v>
      </c>
      <c r="H6849" s="21">
        <v>10.8</v>
      </c>
    </row>
    <row r="6850" ht="15.75" customHeight="1">
      <c r="A6850" s="16" t="str">
        <f t="shared" ref="A6850:B6850" si="6694">A6814</f>
        <v>сентябрь</v>
      </c>
      <c r="B6850" s="18">
        <f t="shared" si="6694"/>
        <v>3</v>
      </c>
      <c r="C6850" s="18">
        <f t="shared" si="215"/>
        <v>185</v>
      </c>
      <c r="D6850" s="19" t="str">
        <f t="shared" si="216"/>
        <v>Услуги</v>
      </c>
      <c r="E6850" s="20">
        <v>2.88</v>
      </c>
      <c r="F6850" s="21">
        <v>1.3968</v>
      </c>
      <c r="G6850" s="22">
        <v>0.24</v>
      </c>
      <c r="H6850" s="21">
        <v>12.0</v>
      </c>
    </row>
    <row r="6851" ht="15.75" customHeight="1">
      <c r="A6851" s="16" t="str">
        <f t="shared" ref="A6851:B6851" si="6695">A6815</f>
        <v>январь</v>
      </c>
      <c r="B6851" s="18">
        <f t="shared" si="6695"/>
        <v>1</v>
      </c>
      <c r="C6851" s="18">
        <f t="shared" si="215"/>
        <v>188</v>
      </c>
      <c r="D6851" s="19" t="str">
        <f t="shared" si="216"/>
        <v>Услуги</v>
      </c>
      <c r="E6851" s="20">
        <v>2.76</v>
      </c>
      <c r="F6851" s="21">
        <v>1.3386000000000002</v>
      </c>
      <c r="G6851" s="22">
        <v>0.25555555555555554</v>
      </c>
      <c r="H6851" s="21">
        <v>10.8</v>
      </c>
    </row>
    <row r="6852" ht="15.75" customHeight="1">
      <c r="A6852" s="16" t="str">
        <f t="shared" ref="A6852:B6852" si="6696">A6816</f>
        <v>февраль</v>
      </c>
      <c r="B6852" s="18">
        <f t="shared" si="6696"/>
        <v>1</v>
      </c>
      <c r="C6852" s="18">
        <f t="shared" si="215"/>
        <v>188</v>
      </c>
      <c r="D6852" s="19" t="str">
        <f t="shared" si="216"/>
        <v>Услуги</v>
      </c>
      <c r="E6852" s="20">
        <v>3.03</v>
      </c>
      <c r="F6852" s="21">
        <v>1.53015</v>
      </c>
      <c r="G6852" s="22">
        <v>0.22954545454545452</v>
      </c>
      <c r="H6852" s="21">
        <v>13.2</v>
      </c>
    </row>
    <row r="6853" ht="15.75" customHeight="1">
      <c r="A6853" s="16" t="str">
        <f t="shared" ref="A6853:B6853" si="6697">A6817</f>
        <v>март</v>
      </c>
      <c r="B6853" s="18">
        <f t="shared" si="6697"/>
        <v>1</v>
      </c>
      <c r="C6853" s="18">
        <f t="shared" si="215"/>
        <v>188</v>
      </c>
      <c r="D6853" s="19" t="str">
        <f t="shared" si="216"/>
        <v>Услуги</v>
      </c>
      <c r="E6853" s="20">
        <v>2.49</v>
      </c>
      <c r="F6853" s="21">
        <v>1.2699</v>
      </c>
      <c r="G6853" s="22">
        <v>0.18863636363636363</v>
      </c>
      <c r="H6853" s="21">
        <v>13.2</v>
      </c>
    </row>
    <row r="6854" ht="15.75" customHeight="1">
      <c r="A6854" s="16" t="str">
        <f t="shared" ref="A6854:B6854" si="6698">A6818</f>
        <v>апрель</v>
      </c>
      <c r="B6854" s="18">
        <f t="shared" si="6698"/>
        <v>2</v>
      </c>
      <c r="C6854" s="18">
        <f t="shared" si="215"/>
        <v>188</v>
      </c>
      <c r="D6854" s="19" t="str">
        <f t="shared" si="216"/>
        <v>Услуги</v>
      </c>
      <c r="E6854" s="20">
        <v>3.0</v>
      </c>
      <c r="F6854" s="21">
        <v>1.44</v>
      </c>
      <c r="G6854" s="22">
        <v>0.25</v>
      </c>
      <c r="H6854" s="21">
        <v>12.0</v>
      </c>
    </row>
    <row r="6855" ht="15.75" customHeight="1">
      <c r="A6855" s="16" t="str">
        <f t="shared" ref="A6855:B6855" si="6699">A6819</f>
        <v>май</v>
      </c>
      <c r="B6855" s="18">
        <f t="shared" si="6699"/>
        <v>2</v>
      </c>
      <c r="C6855" s="18">
        <f t="shared" si="215"/>
        <v>188</v>
      </c>
      <c r="D6855" s="19" t="str">
        <f t="shared" si="216"/>
        <v>Услуги</v>
      </c>
      <c r="E6855" s="20">
        <v>3.6</v>
      </c>
      <c r="F6855" s="21">
        <v>1.7819999999999998</v>
      </c>
      <c r="G6855" s="22">
        <v>0.25</v>
      </c>
      <c r="H6855" s="21">
        <v>14.4</v>
      </c>
    </row>
    <row r="6856" ht="15.75" customHeight="1">
      <c r="A6856" s="16" t="str">
        <f t="shared" ref="A6856:B6856" si="6700">A6820</f>
        <v>июнь</v>
      </c>
      <c r="B6856" s="18">
        <f t="shared" si="6700"/>
        <v>2</v>
      </c>
      <c r="C6856" s="18">
        <f t="shared" si="215"/>
        <v>188</v>
      </c>
      <c r="D6856" s="19" t="str">
        <f t="shared" si="216"/>
        <v>Услуги</v>
      </c>
      <c r="E6856" s="20">
        <v>2.76</v>
      </c>
      <c r="F6856" s="21">
        <v>1.449</v>
      </c>
      <c r="G6856" s="22">
        <v>0.19166666666666668</v>
      </c>
      <c r="H6856" s="21">
        <v>14.4</v>
      </c>
    </row>
    <row r="6857" ht="15.75" customHeight="1">
      <c r="A6857" s="16" t="str">
        <f t="shared" ref="A6857:B6857" si="6701">A6821</f>
        <v>июль</v>
      </c>
      <c r="B6857" s="18">
        <f t="shared" si="6701"/>
        <v>3</v>
      </c>
      <c r="C6857" s="18">
        <f t="shared" si="215"/>
        <v>188</v>
      </c>
      <c r="D6857" s="19" t="str">
        <f t="shared" si="216"/>
        <v>Услуги</v>
      </c>
      <c r="E6857" s="20">
        <v>2.85</v>
      </c>
      <c r="F6857" s="21">
        <v>1.41075</v>
      </c>
      <c r="G6857" s="22">
        <v>0.19791666666666669</v>
      </c>
      <c r="H6857" s="21">
        <v>14.4</v>
      </c>
    </row>
    <row r="6858" ht="15.75" customHeight="1">
      <c r="A6858" s="16" t="str">
        <f t="shared" ref="A6858:B6858" si="6702">A6822</f>
        <v>август</v>
      </c>
      <c r="B6858" s="18">
        <f t="shared" si="6702"/>
        <v>3</v>
      </c>
      <c r="C6858" s="18">
        <f t="shared" si="215"/>
        <v>188</v>
      </c>
      <c r="D6858" s="19" t="str">
        <f t="shared" si="216"/>
        <v>Услуги</v>
      </c>
      <c r="E6858" s="20">
        <v>2.94</v>
      </c>
      <c r="F6858" s="21">
        <v>1.4406</v>
      </c>
      <c r="G6858" s="22">
        <v>0.20416666666666664</v>
      </c>
      <c r="H6858" s="21">
        <v>14.4</v>
      </c>
    </row>
    <row r="6859" ht="15.75" customHeight="1">
      <c r="A6859" s="16" t="str">
        <f t="shared" ref="A6859:B6859" si="6703">A6823</f>
        <v>сентябрь</v>
      </c>
      <c r="B6859" s="18">
        <f t="shared" si="6703"/>
        <v>3</v>
      </c>
      <c r="C6859" s="18">
        <f t="shared" si="215"/>
        <v>188</v>
      </c>
      <c r="D6859" s="19" t="str">
        <f t="shared" si="216"/>
        <v>Услуги</v>
      </c>
      <c r="E6859" s="20">
        <v>3.06</v>
      </c>
      <c r="F6859" s="21">
        <v>1.5606</v>
      </c>
      <c r="G6859" s="22">
        <v>0.2833333333333333</v>
      </c>
      <c r="H6859" s="21">
        <v>10.8</v>
      </c>
    </row>
    <row r="6860" ht="15.75" customHeight="1">
      <c r="A6860" s="16" t="str">
        <f t="shared" ref="A6860:B6860" si="6704">A6824</f>
        <v>январь</v>
      </c>
      <c r="B6860" s="18">
        <f t="shared" si="6704"/>
        <v>1</v>
      </c>
      <c r="C6860" s="18">
        <f t="shared" si="215"/>
        <v>189</v>
      </c>
      <c r="D6860" s="19" t="str">
        <f t="shared" si="216"/>
        <v>телефоны и гаджеты</v>
      </c>
      <c r="E6860" s="20">
        <v>15.15</v>
      </c>
      <c r="F6860" s="21">
        <v>14.3925</v>
      </c>
      <c r="G6860" s="22">
        <v>1.0520833333333335</v>
      </c>
      <c r="H6860" s="21">
        <v>14.4</v>
      </c>
    </row>
    <row r="6861" ht="15.75" customHeight="1">
      <c r="A6861" s="16" t="str">
        <f t="shared" ref="A6861:B6861" si="6705">A6825</f>
        <v>февраль</v>
      </c>
      <c r="B6861" s="18">
        <f t="shared" si="6705"/>
        <v>1</v>
      </c>
      <c r="C6861" s="18">
        <f t="shared" si="215"/>
        <v>189</v>
      </c>
      <c r="D6861" s="19" t="str">
        <f t="shared" si="216"/>
        <v>телефоны и гаджеты</v>
      </c>
      <c r="E6861" s="20">
        <v>17.7</v>
      </c>
      <c r="F6861" s="21">
        <v>16.31055</v>
      </c>
      <c r="G6861" s="22">
        <v>1.2291666666666665</v>
      </c>
      <c r="H6861" s="21">
        <v>14.4</v>
      </c>
    </row>
    <row r="6862" ht="15.75" customHeight="1">
      <c r="A6862" s="16" t="str">
        <f t="shared" ref="A6862:B6862" si="6706">A6826</f>
        <v>март</v>
      </c>
      <c r="B6862" s="18">
        <f t="shared" si="6706"/>
        <v>1</v>
      </c>
      <c r="C6862" s="18">
        <f t="shared" si="215"/>
        <v>189</v>
      </c>
      <c r="D6862" s="19" t="str">
        <f t="shared" si="216"/>
        <v>телефоны и гаджеты</v>
      </c>
      <c r="E6862" s="20">
        <v>15.0</v>
      </c>
      <c r="F6862" s="21">
        <v>14.1075</v>
      </c>
      <c r="G6862" s="22">
        <v>1.3888888888888888</v>
      </c>
      <c r="H6862" s="21">
        <v>10.8</v>
      </c>
    </row>
    <row r="6863" ht="15.75" customHeight="1">
      <c r="A6863" s="16" t="str">
        <f t="shared" ref="A6863:B6863" si="6707">A6827</f>
        <v>апрель</v>
      </c>
      <c r="B6863" s="18">
        <f t="shared" si="6707"/>
        <v>2</v>
      </c>
      <c r="C6863" s="18">
        <f t="shared" si="215"/>
        <v>189</v>
      </c>
      <c r="D6863" s="19" t="str">
        <f t="shared" si="216"/>
        <v>телефоны и гаджеты</v>
      </c>
      <c r="E6863" s="20">
        <v>16.05</v>
      </c>
      <c r="F6863" s="21">
        <v>14.790075</v>
      </c>
      <c r="G6863" s="22">
        <v>1.3375000000000001</v>
      </c>
      <c r="H6863" s="21">
        <v>12.0</v>
      </c>
    </row>
    <row r="6864" ht="15.75" customHeight="1">
      <c r="A6864" s="16" t="str">
        <f t="shared" ref="A6864:B6864" si="6708">A6828</f>
        <v>май</v>
      </c>
      <c r="B6864" s="18">
        <f t="shared" si="6708"/>
        <v>2</v>
      </c>
      <c r="C6864" s="18">
        <f t="shared" si="215"/>
        <v>189</v>
      </c>
      <c r="D6864" s="19" t="str">
        <f t="shared" si="216"/>
        <v>телефоны и гаджеты</v>
      </c>
      <c r="E6864" s="20">
        <v>12.9</v>
      </c>
      <c r="F6864" s="21">
        <v>12.0099</v>
      </c>
      <c r="G6864" s="22">
        <v>0.9772727272727273</v>
      </c>
      <c r="H6864" s="21">
        <v>13.2</v>
      </c>
    </row>
    <row r="6865" ht="15.75" customHeight="1">
      <c r="A6865" s="16" t="str">
        <f t="shared" ref="A6865:B6865" si="6709">A6829</f>
        <v>июнь</v>
      </c>
      <c r="B6865" s="18">
        <f t="shared" si="6709"/>
        <v>2</v>
      </c>
      <c r="C6865" s="18">
        <f t="shared" si="215"/>
        <v>189</v>
      </c>
      <c r="D6865" s="19" t="str">
        <f t="shared" si="216"/>
        <v>телефоны и гаджеты</v>
      </c>
      <c r="E6865" s="20">
        <v>17.25</v>
      </c>
      <c r="F6865" s="21">
        <v>16.551375</v>
      </c>
      <c r="G6865" s="22">
        <v>1.5972222222222223</v>
      </c>
      <c r="H6865" s="21">
        <v>10.8</v>
      </c>
    </row>
    <row r="6866" ht="15.75" customHeight="1">
      <c r="A6866" s="16" t="str">
        <f t="shared" ref="A6866:B6866" si="6710">A6830</f>
        <v>июль</v>
      </c>
      <c r="B6866" s="18">
        <f t="shared" si="6710"/>
        <v>3</v>
      </c>
      <c r="C6866" s="18">
        <f t="shared" si="215"/>
        <v>189</v>
      </c>
      <c r="D6866" s="19" t="str">
        <f t="shared" si="216"/>
        <v>телефоны и гаджеты</v>
      </c>
      <c r="E6866" s="20">
        <v>17.85</v>
      </c>
      <c r="F6866" s="21">
        <v>16.9575</v>
      </c>
      <c r="G6866" s="22">
        <v>1.2395833333333335</v>
      </c>
      <c r="H6866" s="21">
        <v>14.4</v>
      </c>
    </row>
    <row r="6867" ht="15.75" customHeight="1">
      <c r="A6867" s="16" t="str">
        <f t="shared" ref="A6867:B6867" si="6711">A6831</f>
        <v>август</v>
      </c>
      <c r="B6867" s="18">
        <f t="shared" si="6711"/>
        <v>3</v>
      </c>
      <c r="C6867" s="18">
        <f t="shared" si="215"/>
        <v>189</v>
      </c>
      <c r="D6867" s="19" t="str">
        <f t="shared" si="216"/>
        <v>телефоны и гаджеты</v>
      </c>
      <c r="E6867" s="20">
        <v>16.35</v>
      </c>
      <c r="F6867" s="21">
        <v>15.5325</v>
      </c>
      <c r="G6867" s="22">
        <v>1.5138888888888888</v>
      </c>
      <c r="H6867" s="21">
        <v>10.8</v>
      </c>
    </row>
    <row r="6868" ht="15.75" customHeight="1">
      <c r="A6868" s="16" t="str">
        <f t="shared" ref="A6868:B6868" si="6712">A6832</f>
        <v>сентябрь</v>
      </c>
      <c r="B6868" s="18">
        <f t="shared" si="6712"/>
        <v>3</v>
      </c>
      <c r="C6868" s="18">
        <f t="shared" si="215"/>
        <v>189</v>
      </c>
      <c r="D6868" s="19" t="str">
        <f t="shared" si="216"/>
        <v>телефоны и гаджеты</v>
      </c>
      <c r="E6868" s="20">
        <v>12.6</v>
      </c>
      <c r="F6868" s="21">
        <v>11.610899999999999</v>
      </c>
      <c r="G6868" s="22">
        <v>1.05</v>
      </c>
      <c r="H6868" s="21">
        <v>12.0</v>
      </c>
    </row>
    <row r="6869" ht="15.75" customHeight="1">
      <c r="A6869" s="16" t="str">
        <f t="shared" ref="A6869:B6869" si="6713">A6833</f>
        <v>январь</v>
      </c>
      <c r="B6869" s="18">
        <f t="shared" si="6713"/>
        <v>1</v>
      </c>
      <c r="C6869" s="18">
        <f t="shared" si="215"/>
        <v>190</v>
      </c>
      <c r="D6869" s="19" t="str">
        <f t="shared" si="216"/>
        <v>платежи</v>
      </c>
      <c r="E6869" s="20">
        <v>16.65</v>
      </c>
      <c r="F6869" s="21">
        <v>15.659324999999999</v>
      </c>
      <c r="G6869" s="22">
        <v>1.3875000000000002</v>
      </c>
      <c r="H6869" s="21">
        <v>12.0</v>
      </c>
    </row>
    <row r="6870" ht="15.75" customHeight="1">
      <c r="A6870" s="16" t="str">
        <f t="shared" ref="A6870:B6870" si="6714">A6834</f>
        <v>февраль</v>
      </c>
      <c r="B6870" s="18">
        <f t="shared" si="6714"/>
        <v>1</v>
      </c>
      <c r="C6870" s="18">
        <f t="shared" si="215"/>
        <v>190</v>
      </c>
      <c r="D6870" s="19" t="str">
        <f t="shared" si="216"/>
        <v>платежи</v>
      </c>
      <c r="E6870" s="20">
        <v>14.7</v>
      </c>
      <c r="F6870" s="21">
        <v>13.546050000000001</v>
      </c>
      <c r="G6870" s="22">
        <v>1.1136363636363638</v>
      </c>
      <c r="H6870" s="21">
        <v>13.2</v>
      </c>
    </row>
    <row r="6871" ht="15.75" customHeight="1">
      <c r="A6871" s="16" t="str">
        <f t="shared" ref="A6871:B6871" si="6715">A6835</f>
        <v>март</v>
      </c>
      <c r="B6871" s="18">
        <f t="shared" si="6715"/>
        <v>1</v>
      </c>
      <c r="C6871" s="18">
        <f t="shared" si="215"/>
        <v>190</v>
      </c>
      <c r="D6871" s="19" t="str">
        <f t="shared" si="216"/>
        <v>платежи</v>
      </c>
      <c r="E6871" s="20">
        <v>14.55</v>
      </c>
      <c r="F6871" s="21">
        <v>13.684275</v>
      </c>
      <c r="G6871" s="22">
        <v>1.0104166666666665</v>
      </c>
      <c r="H6871" s="21">
        <v>14.4</v>
      </c>
    </row>
    <row r="6872" ht="15.75" customHeight="1">
      <c r="A6872" s="16" t="str">
        <f t="shared" ref="A6872:B6872" si="6716">A6836</f>
        <v>апрель</v>
      </c>
      <c r="B6872" s="18">
        <f t="shared" si="6716"/>
        <v>2</v>
      </c>
      <c r="C6872" s="18">
        <f t="shared" si="215"/>
        <v>190</v>
      </c>
      <c r="D6872" s="19" t="str">
        <f t="shared" si="216"/>
        <v>платежи</v>
      </c>
      <c r="E6872" s="20">
        <v>13.2</v>
      </c>
      <c r="F6872" s="21">
        <v>12.790799999999999</v>
      </c>
      <c r="G6872" s="22">
        <v>1.1</v>
      </c>
      <c r="H6872" s="21">
        <v>12.0</v>
      </c>
    </row>
    <row r="6873" ht="15.75" customHeight="1">
      <c r="A6873" s="16" t="str">
        <f t="shared" ref="A6873:B6873" si="6717">A6837</f>
        <v>май</v>
      </c>
      <c r="B6873" s="18">
        <f t="shared" si="6717"/>
        <v>2</v>
      </c>
      <c r="C6873" s="18">
        <f t="shared" si="215"/>
        <v>190</v>
      </c>
      <c r="D6873" s="19" t="str">
        <f t="shared" si="216"/>
        <v>платежи</v>
      </c>
      <c r="E6873" s="20">
        <v>13.95</v>
      </c>
      <c r="F6873" s="21">
        <v>13.517550000000002</v>
      </c>
      <c r="G6873" s="22">
        <v>1.1625</v>
      </c>
      <c r="H6873" s="21">
        <v>12.0</v>
      </c>
    </row>
    <row r="6874" ht="15.75" customHeight="1">
      <c r="A6874" s="16" t="str">
        <f t="shared" ref="A6874:B6874" si="6718">A6838</f>
        <v>июнь</v>
      </c>
      <c r="B6874" s="18">
        <f t="shared" si="6718"/>
        <v>2</v>
      </c>
      <c r="C6874" s="18">
        <f t="shared" si="215"/>
        <v>190</v>
      </c>
      <c r="D6874" s="19" t="str">
        <f t="shared" si="216"/>
        <v>платежи</v>
      </c>
      <c r="E6874" s="20">
        <v>16.5</v>
      </c>
      <c r="F6874" s="21">
        <v>15.204749999999999</v>
      </c>
      <c r="G6874" s="22">
        <v>1.1458333333333335</v>
      </c>
      <c r="H6874" s="21">
        <v>14.4</v>
      </c>
    </row>
    <row r="6875" ht="15.75" customHeight="1">
      <c r="A6875" s="16" t="str">
        <f t="shared" ref="A6875:B6875" si="6719">A6839</f>
        <v>июль</v>
      </c>
      <c r="B6875" s="18">
        <f t="shared" si="6719"/>
        <v>3</v>
      </c>
      <c r="C6875" s="18">
        <f t="shared" si="215"/>
        <v>190</v>
      </c>
      <c r="D6875" s="19" t="str">
        <f t="shared" si="216"/>
        <v>платежи</v>
      </c>
      <c r="E6875" s="20">
        <v>16.5</v>
      </c>
      <c r="F6875" s="21">
        <v>15.204749999999999</v>
      </c>
      <c r="G6875" s="22">
        <v>1.25</v>
      </c>
      <c r="H6875" s="21">
        <v>13.2</v>
      </c>
    </row>
    <row r="6876" ht="15.75" customHeight="1">
      <c r="A6876" s="16" t="str">
        <f t="shared" ref="A6876:B6876" si="6720">A6840</f>
        <v>август</v>
      </c>
      <c r="B6876" s="18">
        <f t="shared" si="6720"/>
        <v>3</v>
      </c>
      <c r="C6876" s="18">
        <f t="shared" si="215"/>
        <v>190</v>
      </c>
      <c r="D6876" s="19" t="str">
        <f t="shared" si="216"/>
        <v>платежи</v>
      </c>
      <c r="E6876" s="20">
        <v>13.95</v>
      </c>
      <c r="F6876" s="21">
        <v>12.854925000000001</v>
      </c>
      <c r="G6876" s="22">
        <v>1.0568181818181819</v>
      </c>
      <c r="H6876" s="21">
        <v>13.2</v>
      </c>
    </row>
    <row r="6877" ht="15.75" customHeight="1">
      <c r="A6877" s="16" t="str">
        <f t="shared" ref="A6877:B6877" si="6721">A6841</f>
        <v>сентябрь</v>
      </c>
      <c r="B6877" s="18">
        <f t="shared" si="6721"/>
        <v>3</v>
      </c>
      <c r="C6877" s="18">
        <f t="shared" si="215"/>
        <v>190</v>
      </c>
      <c r="D6877" s="19" t="str">
        <f t="shared" si="216"/>
        <v>платежи</v>
      </c>
      <c r="E6877" s="20">
        <v>12.45</v>
      </c>
      <c r="F6877" s="21">
        <v>11.472674999999999</v>
      </c>
      <c r="G6877" s="22">
        <v>0.9431818181818181</v>
      </c>
      <c r="H6877" s="21">
        <v>13.2</v>
      </c>
    </row>
    <row r="6878" ht="15.75" customHeight="1">
      <c r="A6878" s="16" t="str">
        <f t="shared" ref="A6878:B6878" si="6722">A6842</f>
        <v>январь</v>
      </c>
      <c r="B6878" s="18">
        <f t="shared" si="6722"/>
        <v>1</v>
      </c>
      <c r="C6878" s="18">
        <f t="shared" si="215"/>
        <v>186</v>
      </c>
      <c r="D6878" s="19" t="str">
        <f t="shared" si="216"/>
        <v>Услуги</v>
      </c>
      <c r="E6878" s="20">
        <v>41.5</v>
      </c>
      <c r="F6878" s="21">
        <v>30.212</v>
      </c>
      <c r="G6878" s="22">
        <v>2.881944444444444</v>
      </c>
      <c r="H6878" s="21">
        <v>14.4</v>
      </c>
    </row>
    <row r="6879" ht="15.75" customHeight="1">
      <c r="A6879" s="16" t="str">
        <f t="shared" ref="A6879:B6879" si="6723">A6843</f>
        <v>февраль</v>
      </c>
      <c r="B6879" s="18">
        <f t="shared" si="6723"/>
        <v>1</v>
      </c>
      <c r="C6879" s="18">
        <f t="shared" si="215"/>
        <v>186</v>
      </c>
      <c r="D6879" s="19" t="str">
        <f t="shared" si="216"/>
        <v>Услуги</v>
      </c>
      <c r="E6879" s="20">
        <v>49.5</v>
      </c>
      <c r="F6879" s="21">
        <v>35.689499999999995</v>
      </c>
      <c r="G6879" s="22">
        <v>4.583333333333334</v>
      </c>
      <c r="H6879" s="21">
        <v>10.8</v>
      </c>
    </row>
    <row r="6880" ht="15.75" customHeight="1">
      <c r="A6880" s="16" t="str">
        <f t="shared" ref="A6880:B6880" si="6724">A6844</f>
        <v>март</v>
      </c>
      <c r="B6880" s="18">
        <f t="shared" si="6724"/>
        <v>1</v>
      </c>
      <c r="C6880" s="18">
        <f t="shared" si="215"/>
        <v>186</v>
      </c>
      <c r="D6880" s="19" t="str">
        <f t="shared" si="216"/>
        <v>Услуги</v>
      </c>
      <c r="E6880" s="20">
        <v>56.99999999999999</v>
      </c>
      <c r="F6880" s="21">
        <v>40.299</v>
      </c>
      <c r="G6880" s="22">
        <v>3.958333333333333</v>
      </c>
      <c r="H6880" s="21">
        <v>14.4</v>
      </c>
    </row>
    <row r="6881" ht="15.75" customHeight="1">
      <c r="A6881" s="16" t="str">
        <f t="shared" ref="A6881:B6881" si="6725">A6845</f>
        <v>апрель</v>
      </c>
      <c r="B6881" s="18">
        <f t="shared" si="6725"/>
        <v>2</v>
      </c>
      <c r="C6881" s="18">
        <f t="shared" si="215"/>
        <v>186</v>
      </c>
      <c r="D6881" s="19" t="str">
        <f t="shared" si="216"/>
        <v>Услуги</v>
      </c>
      <c r="E6881" s="20">
        <v>53.0</v>
      </c>
      <c r="F6881" s="21">
        <v>36.729</v>
      </c>
      <c r="G6881" s="22">
        <v>3.680555555555556</v>
      </c>
      <c r="H6881" s="21">
        <v>14.4</v>
      </c>
    </row>
    <row r="6882" ht="15.75" customHeight="1">
      <c r="A6882" s="16" t="str">
        <f t="shared" ref="A6882:B6882" si="6726">A6846</f>
        <v>май</v>
      </c>
      <c r="B6882" s="18">
        <f t="shared" si="6726"/>
        <v>2</v>
      </c>
      <c r="C6882" s="18">
        <f t="shared" si="215"/>
        <v>186</v>
      </c>
      <c r="D6882" s="19" t="str">
        <f t="shared" si="216"/>
        <v>Услуги</v>
      </c>
      <c r="E6882" s="20">
        <v>44.5</v>
      </c>
      <c r="F6882" s="21">
        <v>30.215500000000002</v>
      </c>
      <c r="G6882" s="22">
        <v>3.3712121212121215</v>
      </c>
      <c r="H6882" s="21">
        <v>13.2</v>
      </c>
    </row>
    <row r="6883" ht="15.75" customHeight="1">
      <c r="A6883" s="16" t="str">
        <f t="shared" ref="A6883:B6883" si="6727">A6847</f>
        <v>июнь</v>
      </c>
      <c r="B6883" s="18">
        <f t="shared" si="6727"/>
        <v>2</v>
      </c>
      <c r="C6883" s="18">
        <f t="shared" si="215"/>
        <v>186</v>
      </c>
      <c r="D6883" s="19" t="str">
        <f t="shared" si="216"/>
        <v>Услуги</v>
      </c>
      <c r="E6883" s="20">
        <v>44.5</v>
      </c>
      <c r="F6883" s="21">
        <v>31.15</v>
      </c>
      <c r="G6883" s="22">
        <v>4.120370370370371</v>
      </c>
      <c r="H6883" s="21">
        <v>10.8</v>
      </c>
    </row>
    <row r="6884" ht="15.75" customHeight="1">
      <c r="A6884" s="16" t="str">
        <f t="shared" ref="A6884:B6884" si="6728">A6848</f>
        <v>июль</v>
      </c>
      <c r="B6884" s="18">
        <f t="shared" si="6728"/>
        <v>3</v>
      </c>
      <c r="C6884" s="18">
        <f t="shared" si="215"/>
        <v>186</v>
      </c>
      <c r="D6884" s="19" t="str">
        <f t="shared" si="216"/>
        <v>Услуги</v>
      </c>
      <c r="E6884" s="20">
        <v>53.0</v>
      </c>
      <c r="F6884" s="21">
        <v>38.212999999999994</v>
      </c>
      <c r="G6884" s="22">
        <v>4.907407407407407</v>
      </c>
      <c r="H6884" s="21">
        <v>10.8</v>
      </c>
    </row>
    <row r="6885" ht="15.75" customHeight="1">
      <c r="A6885" s="16" t="str">
        <f t="shared" ref="A6885:B6885" si="6729">A6849</f>
        <v>август</v>
      </c>
      <c r="B6885" s="18">
        <f t="shared" si="6729"/>
        <v>3</v>
      </c>
      <c r="C6885" s="18">
        <f t="shared" si="215"/>
        <v>186</v>
      </c>
      <c r="D6885" s="19" t="str">
        <f t="shared" si="216"/>
        <v>Услуги</v>
      </c>
      <c r="E6885" s="20">
        <v>56.00000000000001</v>
      </c>
      <c r="F6885" s="21">
        <v>39.199999999999996</v>
      </c>
      <c r="G6885" s="22">
        <v>4.666666666666667</v>
      </c>
      <c r="H6885" s="21">
        <v>12.0</v>
      </c>
    </row>
    <row r="6886" ht="15.75" customHeight="1">
      <c r="A6886" s="16" t="str">
        <f t="shared" ref="A6886:B6886" si="6730">A6850</f>
        <v>сентябрь</v>
      </c>
      <c r="B6886" s="18">
        <f t="shared" si="6730"/>
        <v>3</v>
      </c>
      <c r="C6886" s="18">
        <f t="shared" si="215"/>
        <v>186</v>
      </c>
      <c r="D6886" s="19" t="str">
        <f t="shared" si="216"/>
        <v>Услуги</v>
      </c>
      <c r="E6886" s="20">
        <v>43.0</v>
      </c>
      <c r="F6886" s="21">
        <v>28.595</v>
      </c>
      <c r="G6886" s="22">
        <v>3.981481481481482</v>
      </c>
      <c r="H6886" s="21">
        <v>10.8</v>
      </c>
    </row>
    <row r="6887" ht="15.75" customHeight="1">
      <c r="A6887" s="16" t="str">
        <f t="shared" ref="A6887:B6887" si="6731">A6851</f>
        <v>январь</v>
      </c>
      <c r="B6887" s="18">
        <f t="shared" si="6731"/>
        <v>1</v>
      </c>
      <c r="C6887" s="18">
        <f t="shared" si="215"/>
        <v>189</v>
      </c>
      <c r="D6887" s="19" t="str">
        <f t="shared" si="216"/>
        <v>Услуги</v>
      </c>
      <c r="E6887" s="20">
        <v>59.0</v>
      </c>
      <c r="F6887" s="21">
        <v>39.647999999999996</v>
      </c>
      <c r="G6887" s="22">
        <v>4.916666666666666</v>
      </c>
      <c r="H6887" s="21">
        <v>12.0</v>
      </c>
    </row>
    <row r="6888" ht="15.75" customHeight="1">
      <c r="A6888" s="16" t="str">
        <f t="shared" ref="A6888:B6888" si="6732">A6852</f>
        <v>февраль</v>
      </c>
      <c r="B6888" s="18">
        <f t="shared" si="6732"/>
        <v>1</v>
      </c>
      <c r="C6888" s="18">
        <f t="shared" si="215"/>
        <v>189</v>
      </c>
      <c r="D6888" s="19" t="str">
        <f t="shared" si="216"/>
        <v>Услуги</v>
      </c>
      <c r="E6888" s="20">
        <v>41.5</v>
      </c>
      <c r="F6888" s="21">
        <v>30.502499999999994</v>
      </c>
      <c r="G6888" s="22">
        <v>3.143939393939394</v>
      </c>
      <c r="H6888" s="21">
        <v>13.2</v>
      </c>
    </row>
    <row r="6889" ht="15.75" customHeight="1">
      <c r="A6889" s="16" t="str">
        <f t="shared" ref="A6889:B6889" si="6733">A6853</f>
        <v>март</v>
      </c>
      <c r="B6889" s="18">
        <f t="shared" si="6733"/>
        <v>1</v>
      </c>
      <c r="C6889" s="18">
        <f t="shared" si="215"/>
        <v>189</v>
      </c>
      <c r="D6889" s="19" t="str">
        <f t="shared" si="216"/>
        <v>Услуги</v>
      </c>
      <c r="E6889" s="20">
        <v>42.0</v>
      </c>
      <c r="F6889" s="21">
        <v>27.93</v>
      </c>
      <c r="G6889" s="22">
        <v>3.888888888888889</v>
      </c>
      <c r="H6889" s="21">
        <v>10.8</v>
      </c>
    </row>
    <row r="6890" ht="15.75" customHeight="1">
      <c r="A6890" s="16" t="str">
        <f t="shared" ref="A6890:B6890" si="6734">A6854</f>
        <v>апрель</v>
      </c>
      <c r="B6890" s="18">
        <f t="shared" si="6734"/>
        <v>2</v>
      </c>
      <c r="C6890" s="18">
        <f t="shared" si="215"/>
        <v>189</v>
      </c>
      <c r="D6890" s="19" t="str">
        <f t="shared" si="216"/>
        <v>Услуги</v>
      </c>
      <c r="E6890" s="20">
        <v>52.0</v>
      </c>
      <c r="F6890" s="21">
        <v>37.492</v>
      </c>
      <c r="G6890" s="22">
        <v>4.814814814814815</v>
      </c>
      <c r="H6890" s="21">
        <v>10.8</v>
      </c>
    </row>
    <row r="6891" ht="15.75" customHeight="1">
      <c r="A6891" s="16" t="str">
        <f t="shared" ref="A6891:B6891" si="6735">A6855</f>
        <v>май</v>
      </c>
      <c r="B6891" s="18">
        <f t="shared" si="6735"/>
        <v>2</v>
      </c>
      <c r="C6891" s="18">
        <f t="shared" si="215"/>
        <v>189</v>
      </c>
      <c r="D6891" s="19" t="str">
        <f t="shared" si="216"/>
        <v>Услуги</v>
      </c>
      <c r="E6891" s="20">
        <v>57.99999999999999</v>
      </c>
      <c r="F6891" s="21">
        <v>41.00599999999999</v>
      </c>
      <c r="G6891" s="22">
        <v>5.370370370370371</v>
      </c>
      <c r="H6891" s="21">
        <v>10.8</v>
      </c>
    </row>
    <row r="6892" ht="15.75" customHeight="1">
      <c r="A6892" s="16" t="str">
        <f t="shared" ref="A6892:B6892" si="6736">A6856</f>
        <v>июнь</v>
      </c>
      <c r="B6892" s="18">
        <f t="shared" si="6736"/>
        <v>2</v>
      </c>
      <c r="C6892" s="18">
        <f t="shared" si="215"/>
        <v>189</v>
      </c>
      <c r="D6892" s="19" t="str">
        <f t="shared" si="216"/>
        <v>Услуги</v>
      </c>
      <c r="E6892" s="20">
        <v>54.0</v>
      </c>
      <c r="F6892" s="21">
        <v>38.178</v>
      </c>
      <c r="G6892" s="22">
        <v>3.75</v>
      </c>
      <c r="H6892" s="21">
        <v>14.4</v>
      </c>
    </row>
    <row r="6893" ht="15.75" customHeight="1">
      <c r="A6893" s="16" t="str">
        <f t="shared" ref="A6893:B6893" si="6737">A6857</f>
        <v>июль</v>
      </c>
      <c r="B6893" s="18">
        <f t="shared" si="6737"/>
        <v>3</v>
      </c>
      <c r="C6893" s="18">
        <f t="shared" si="215"/>
        <v>189</v>
      </c>
      <c r="D6893" s="19" t="str">
        <f t="shared" si="216"/>
        <v>Услуги</v>
      </c>
      <c r="E6893" s="20">
        <v>55.50000000000001</v>
      </c>
      <c r="F6893" s="21">
        <v>36.9075</v>
      </c>
      <c r="G6893" s="22">
        <v>3.854166666666667</v>
      </c>
      <c r="H6893" s="21">
        <v>14.4</v>
      </c>
    </row>
    <row r="6894" ht="15.75" customHeight="1">
      <c r="A6894" s="16" t="str">
        <f t="shared" ref="A6894:B6894" si="6738">A6858</f>
        <v>август</v>
      </c>
      <c r="B6894" s="18">
        <f t="shared" si="6738"/>
        <v>3</v>
      </c>
      <c r="C6894" s="18">
        <f t="shared" si="215"/>
        <v>189</v>
      </c>
      <c r="D6894" s="19" t="str">
        <f t="shared" si="216"/>
        <v>Услуги</v>
      </c>
      <c r="E6894" s="20">
        <v>44.5</v>
      </c>
      <c r="F6894" s="21">
        <v>31.15</v>
      </c>
      <c r="G6894" s="22">
        <v>3.3712121212121215</v>
      </c>
      <c r="H6894" s="21">
        <v>13.2</v>
      </c>
    </row>
    <row r="6895" ht="15.75" customHeight="1">
      <c r="A6895" s="16" t="str">
        <f t="shared" ref="A6895:B6895" si="6739">A6859</f>
        <v>сентябрь</v>
      </c>
      <c r="B6895" s="18">
        <f t="shared" si="6739"/>
        <v>3</v>
      </c>
      <c r="C6895" s="18">
        <f t="shared" si="215"/>
        <v>189</v>
      </c>
      <c r="D6895" s="19" t="str">
        <f t="shared" si="216"/>
        <v>Услуги</v>
      </c>
      <c r="E6895" s="20">
        <v>51.0</v>
      </c>
      <c r="F6895" s="21">
        <v>34.629</v>
      </c>
      <c r="G6895" s="22">
        <v>3.8636363636363633</v>
      </c>
      <c r="H6895" s="21">
        <v>13.2</v>
      </c>
    </row>
    <row r="6896" ht="15.75" customHeight="1">
      <c r="A6896" s="16" t="str">
        <f t="shared" ref="A6896:B6896" si="6740">A6860</f>
        <v>январь</v>
      </c>
      <c r="B6896" s="18">
        <f t="shared" si="6740"/>
        <v>1</v>
      </c>
      <c r="C6896" s="18">
        <f t="shared" si="215"/>
        <v>190</v>
      </c>
      <c r="D6896" s="19" t="str">
        <f t="shared" si="216"/>
        <v>телефоны и гаджеты</v>
      </c>
      <c r="E6896" s="20">
        <v>43.5</v>
      </c>
      <c r="F6896" s="21">
        <v>31.667999999999996</v>
      </c>
      <c r="G6896" s="22">
        <v>3.6250000000000004</v>
      </c>
      <c r="H6896" s="21">
        <v>12.0</v>
      </c>
    </row>
    <row r="6897" ht="15.75" customHeight="1">
      <c r="A6897" s="16" t="str">
        <f t="shared" ref="A6897:B6897" si="6741">A6861</f>
        <v>февраль</v>
      </c>
      <c r="B6897" s="18">
        <f t="shared" si="6741"/>
        <v>1</v>
      </c>
      <c r="C6897" s="18">
        <f t="shared" si="215"/>
        <v>190</v>
      </c>
      <c r="D6897" s="19" t="str">
        <f t="shared" si="216"/>
        <v>телефоны и гаджеты</v>
      </c>
      <c r="E6897" s="20">
        <v>54.50000000000001</v>
      </c>
      <c r="F6897" s="21">
        <v>37.387</v>
      </c>
      <c r="G6897" s="22">
        <v>4.128787878787878</v>
      </c>
      <c r="H6897" s="21">
        <v>13.2</v>
      </c>
    </row>
    <row r="6898" ht="15.75" customHeight="1">
      <c r="A6898" s="16" t="str">
        <f t="shared" ref="A6898:B6898" si="6742">A6862</f>
        <v>март</v>
      </c>
      <c r="B6898" s="18">
        <f t="shared" si="6742"/>
        <v>1</v>
      </c>
      <c r="C6898" s="18">
        <f t="shared" si="215"/>
        <v>190</v>
      </c>
      <c r="D6898" s="19" t="str">
        <f t="shared" si="216"/>
        <v>телефоны и гаджеты</v>
      </c>
      <c r="E6898" s="20">
        <v>40.5</v>
      </c>
      <c r="F6898" s="21">
        <v>28.0665</v>
      </c>
      <c r="G6898" s="22">
        <v>3.0681818181818183</v>
      </c>
      <c r="H6898" s="21">
        <v>13.2</v>
      </c>
    </row>
    <row r="6899" ht="15.75" customHeight="1">
      <c r="A6899" s="16" t="str">
        <f t="shared" ref="A6899:B6899" si="6743">A6863</f>
        <v>апрель</v>
      </c>
      <c r="B6899" s="18">
        <f t="shared" si="6743"/>
        <v>2</v>
      </c>
      <c r="C6899" s="18">
        <f t="shared" si="215"/>
        <v>190</v>
      </c>
      <c r="D6899" s="19" t="str">
        <f t="shared" si="216"/>
        <v>телефоны и гаджеты</v>
      </c>
      <c r="E6899" s="20">
        <v>42.0</v>
      </c>
      <c r="F6899" s="21">
        <v>28.811999999999998</v>
      </c>
      <c r="G6899" s="22">
        <v>3.888888888888889</v>
      </c>
      <c r="H6899" s="21">
        <v>10.8</v>
      </c>
    </row>
    <row r="6900" ht="15.75" customHeight="1">
      <c r="A6900" s="16" t="str">
        <f t="shared" ref="A6900:B6900" si="6744">A6864</f>
        <v>май</v>
      </c>
      <c r="B6900" s="18">
        <f t="shared" si="6744"/>
        <v>2</v>
      </c>
      <c r="C6900" s="18">
        <f t="shared" si="215"/>
        <v>190</v>
      </c>
      <c r="D6900" s="19" t="str">
        <f t="shared" si="216"/>
        <v>телефоны и гаджеты</v>
      </c>
      <c r="E6900" s="20">
        <v>48.0</v>
      </c>
      <c r="F6900" s="21">
        <v>33.93599999999999</v>
      </c>
      <c r="G6900" s="22">
        <v>4.0</v>
      </c>
      <c r="H6900" s="21">
        <v>12.0</v>
      </c>
    </row>
    <row r="6901" ht="15.75" customHeight="1">
      <c r="A6901" s="16" t="str">
        <f t="shared" ref="A6901:B6901" si="6745">A6865</f>
        <v>июнь</v>
      </c>
      <c r="B6901" s="18">
        <f t="shared" si="6745"/>
        <v>2</v>
      </c>
      <c r="C6901" s="18">
        <f t="shared" si="215"/>
        <v>190</v>
      </c>
      <c r="D6901" s="19" t="str">
        <f t="shared" si="216"/>
        <v>телефоны и гаджеты</v>
      </c>
      <c r="E6901" s="20">
        <v>43.0</v>
      </c>
      <c r="F6901" s="21">
        <v>30.099999999999998</v>
      </c>
      <c r="G6901" s="22">
        <v>2.986111111111111</v>
      </c>
      <c r="H6901" s="21">
        <v>14.4</v>
      </c>
    </row>
    <row r="6902" ht="15.75" customHeight="1">
      <c r="A6902" s="16" t="str">
        <f t="shared" ref="A6902:B6902" si="6746">A6866</f>
        <v>июль</v>
      </c>
      <c r="B6902" s="18">
        <f t="shared" si="6746"/>
        <v>3</v>
      </c>
      <c r="C6902" s="18">
        <f t="shared" si="215"/>
        <v>190</v>
      </c>
      <c r="D6902" s="19" t="str">
        <f t="shared" si="216"/>
        <v>телефоны и гаджеты</v>
      </c>
      <c r="E6902" s="20">
        <v>55.50000000000001</v>
      </c>
      <c r="F6902" s="21">
        <v>37.29599999999999</v>
      </c>
      <c r="G6902" s="22">
        <v>3.854166666666667</v>
      </c>
      <c r="H6902" s="21">
        <v>14.4</v>
      </c>
    </row>
    <row r="6903" ht="15.75" customHeight="1">
      <c r="A6903" s="16" t="str">
        <f t="shared" ref="A6903:B6903" si="6747">A6867</f>
        <v>август</v>
      </c>
      <c r="B6903" s="18">
        <f t="shared" si="6747"/>
        <v>3</v>
      </c>
      <c r="C6903" s="18">
        <f t="shared" si="215"/>
        <v>190</v>
      </c>
      <c r="D6903" s="19" t="str">
        <f t="shared" si="216"/>
        <v>телефоны и гаджеты</v>
      </c>
      <c r="E6903" s="20">
        <v>58.5</v>
      </c>
      <c r="F6903" s="21">
        <v>41.769</v>
      </c>
      <c r="G6903" s="22">
        <v>5.416666666666666</v>
      </c>
      <c r="H6903" s="21">
        <v>10.8</v>
      </c>
    </row>
    <row r="6904" ht="15.75" customHeight="1">
      <c r="A6904" s="16" t="str">
        <f t="shared" ref="A6904:B6904" si="6748">A6868</f>
        <v>сентябрь</v>
      </c>
      <c r="B6904" s="18">
        <f t="shared" si="6748"/>
        <v>3</v>
      </c>
      <c r="C6904" s="18">
        <f t="shared" si="215"/>
        <v>190</v>
      </c>
      <c r="D6904" s="19" t="str">
        <f t="shared" si="216"/>
        <v>телефоны и гаджеты</v>
      </c>
      <c r="E6904" s="20">
        <v>45.5</v>
      </c>
      <c r="F6904" s="21">
        <v>32.486999999999995</v>
      </c>
      <c r="G6904" s="22">
        <v>4.212962962962963</v>
      </c>
      <c r="H6904" s="21">
        <v>10.8</v>
      </c>
    </row>
    <row r="6905" ht="15.75" customHeight="1">
      <c r="A6905" s="16" t="str">
        <f t="shared" ref="A6905:B6905" si="6749">A6869</f>
        <v>январь</v>
      </c>
      <c r="B6905" s="18">
        <f t="shared" si="6749"/>
        <v>1</v>
      </c>
      <c r="C6905" s="18">
        <f t="shared" si="215"/>
        <v>191</v>
      </c>
      <c r="D6905" s="19" t="str">
        <f t="shared" si="216"/>
        <v>платежи</v>
      </c>
      <c r="E6905" s="20">
        <v>55.00000000000001</v>
      </c>
      <c r="F6905" s="21">
        <v>37.73</v>
      </c>
      <c r="G6905" s="22">
        <v>3.819444444444444</v>
      </c>
      <c r="H6905" s="21">
        <v>14.4</v>
      </c>
    </row>
    <row r="6906" ht="15.75" customHeight="1">
      <c r="A6906" s="16" t="str">
        <f t="shared" ref="A6906:B6906" si="6750">A6870</f>
        <v>февраль</v>
      </c>
      <c r="B6906" s="18">
        <f t="shared" si="6750"/>
        <v>1</v>
      </c>
      <c r="C6906" s="18">
        <f t="shared" si="215"/>
        <v>191</v>
      </c>
      <c r="D6906" s="19" t="str">
        <f t="shared" si="216"/>
        <v>платежи</v>
      </c>
      <c r="E6906" s="20">
        <v>42.0</v>
      </c>
      <c r="F6906" s="21">
        <v>29.4</v>
      </c>
      <c r="G6906" s="22">
        <v>3.1818181818181817</v>
      </c>
      <c r="H6906" s="21">
        <v>13.2</v>
      </c>
    </row>
    <row r="6907" ht="15.75" customHeight="1">
      <c r="A6907" s="16" t="str">
        <f t="shared" ref="A6907:B6907" si="6751">A6871</f>
        <v>март</v>
      </c>
      <c r="B6907" s="18">
        <f t="shared" si="6751"/>
        <v>1</v>
      </c>
      <c r="C6907" s="18">
        <f t="shared" si="215"/>
        <v>191</v>
      </c>
      <c r="D6907" s="19" t="str">
        <f t="shared" si="216"/>
        <v>платежи</v>
      </c>
      <c r="E6907" s="20">
        <v>43.5</v>
      </c>
      <c r="F6907" s="21">
        <v>30.45</v>
      </c>
      <c r="G6907" s="22">
        <v>3.6250000000000004</v>
      </c>
      <c r="H6907" s="21">
        <v>12.0</v>
      </c>
    </row>
    <row r="6908" ht="15.75" customHeight="1">
      <c r="A6908" s="16" t="str">
        <f t="shared" ref="A6908:B6908" si="6752">A6872</f>
        <v>апрель</v>
      </c>
      <c r="B6908" s="18">
        <f t="shared" si="6752"/>
        <v>2</v>
      </c>
      <c r="C6908" s="18">
        <f t="shared" si="215"/>
        <v>191</v>
      </c>
      <c r="D6908" s="19" t="str">
        <f t="shared" si="216"/>
        <v>платежи</v>
      </c>
      <c r="E6908" s="20">
        <v>46.0</v>
      </c>
      <c r="F6908" s="21">
        <v>32.199999999999996</v>
      </c>
      <c r="G6908" s="22">
        <v>3.833333333333334</v>
      </c>
      <c r="H6908" s="21">
        <v>12.0</v>
      </c>
    </row>
    <row r="6909" ht="15.75" customHeight="1">
      <c r="A6909" s="16" t="str">
        <f t="shared" ref="A6909:B6909" si="6753">A6873</f>
        <v>май</v>
      </c>
      <c r="B6909" s="18">
        <f t="shared" si="6753"/>
        <v>2</v>
      </c>
      <c r="C6909" s="18">
        <f t="shared" si="215"/>
        <v>191</v>
      </c>
      <c r="D6909" s="19" t="str">
        <f t="shared" si="216"/>
        <v>платежи</v>
      </c>
      <c r="E6909" s="20">
        <v>51.5</v>
      </c>
      <c r="F6909" s="21">
        <v>37.131499999999996</v>
      </c>
      <c r="G6909" s="22">
        <v>4.291666666666666</v>
      </c>
      <c r="H6909" s="21">
        <v>12.0</v>
      </c>
    </row>
    <row r="6910" ht="15.75" customHeight="1">
      <c r="A6910" s="16" t="str">
        <f t="shared" ref="A6910:B6910" si="6754">A6874</f>
        <v>июнь</v>
      </c>
      <c r="B6910" s="18">
        <f t="shared" si="6754"/>
        <v>2</v>
      </c>
      <c r="C6910" s="18">
        <f t="shared" si="215"/>
        <v>191</v>
      </c>
      <c r="D6910" s="19" t="str">
        <f t="shared" si="216"/>
        <v>платежи</v>
      </c>
      <c r="E6910" s="20">
        <v>56.99999999999999</v>
      </c>
      <c r="F6910" s="21">
        <v>38.702999999999996</v>
      </c>
      <c r="G6910" s="22">
        <v>5.277777777777778</v>
      </c>
      <c r="H6910" s="21">
        <v>10.8</v>
      </c>
    </row>
    <row r="6911" ht="15.75" customHeight="1">
      <c r="A6911" s="16" t="str">
        <f t="shared" ref="A6911:B6911" si="6755">A6875</f>
        <v>июль</v>
      </c>
      <c r="B6911" s="18">
        <f t="shared" si="6755"/>
        <v>3</v>
      </c>
      <c r="C6911" s="18">
        <f t="shared" si="215"/>
        <v>191</v>
      </c>
      <c r="D6911" s="19" t="str">
        <f t="shared" si="216"/>
        <v>платежи</v>
      </c>
      <c r="E6911" s="20">
        <v>54.0</v>
      </c>
      <c r="F6911" s="21">
        <v>37.044</v>
      </c>
      <c r="G6911" s="22">
        <v>4.5</v>
      </c>
      <c r="H6911" s="21">
        <v>12.0</v>
      </c>
    </row>
    <row r="6912" ht="15.75" customHeight="1">
      <c r="A6912" s="16" t="str">
        <f t="shared" ref="A6912:B6912" si="6756">A6876</f>
        <v>август</v>
      </c>
      <c r="B6912" s="18">
        <f t="shared" si="6756"/>
        <v>3</v>
      </c>
      <c r="C6912" s="18">
        <f t="shared" si="215"/>
        <v>191</v>
      </c>
      <c r="D6912" s="19" t="str">
        <f t="shared" si="216"/>
        <v>платежи</v>
      </c>
      <c r="E6912" s="20">
        <v>44.0</v>
      </c>
      <c r="F6912" s="21">
        <v>32.339999999999996</v>
      </c>
      <c r="G6912" s="22">
        <v>3.6666666666666665</v>
      </c>
      <c r="H6912" s="21">
        <v>12.0</v>
      </c>
    </row>
    <row r="6913" ht="15.75" customHeight="1">
      <c r="A6913" s="16" t="str">
        <f t="shared" ref="A6913:B6913" si="6757">A6877</f>
        <v>сентябрь</v>
      </c>
      <c r="B6913" s="18">
        <f t="shared" si="6757"/>
        <v>3</v>
      </c>
      <c r="C6913" s="18">
        <f t="shared" si="215"/>
        <v>191</v>
      </c>
      <c r="D6913" s="19" t="str">
        <f t="shared" si="216"/>
        <v>платежи</v>
      </c>
      <c r="E6913" s="20">
        <v>47.5</v>
      </c>
      <c r="F6913" s="21">
        <v>34.2475</v>
      </c>
      <c r="G6913" s="22">
        <v>4.398148148148148</v>
      </c>
      <c r="H6913" s="21">
        <v>10.8</v>
      </c>
    </row>
    <row r="6914" ht="15.75" customHeight="1">
      <c r="A6914" s="16" t="str">
        <f t="shared" ref="A6914:B6914" si="6758">A6878</f>
        <v>январь</v>
      </c>
      <c r="B6914" s="18">
        <f t="shared" si="6758"/>
        <v>1</v>
      </c>
      <c r="C6914" s="18">
        <f t="shared" si="215"/>
        <v>187</v>
      </c>
      <c r="D6914" s="19" t="str">
        <f t="shared" si="216"/>
        <v>Услуги</v>
      </c>
      <c r="E6914" s="20">
        <v>2.97</v>
      </c>
      <c r="F6914" s="21">
        <v>1.4404499999999998</v>
      </c>
      <c r="G6914" s="22">
        <v>0.20625000000000002</v>
      </c>
      <c r="H6914" s="21">
        <v>14.4</v>
      </c>
    </row>
    <row r="6915" ht="15.75" customHeight="1">
      <c r="A6915" s="16" t="str">
        <f t="shared" ref="A6915:B6915" si="6759">A6879</f>
        <v>февраль</v>
      </c>
      <c r="B6915" s="18">
        <f t="shared" si="6759"/>
        <v>1</v>
      </c>
      <c r="C6915" s="18">
        <f t="shared" si="215"/>
        <v>187</v>
      </c>
      <c r="D6915" s="19" t="str">
        <f t="shared" si="216"/>
        <v>Услуги</v>
      </c>
      <c r="E6915" s="20">
        <v>2.4</v>
      </c>
      <c r="F6915" s="21">
        <v>1.176</v>
      </c>
      <c r="G6915" s="22">
        <v>0.16666666666666666</v>
      </c>
      <c r="H6915" s="21">
        <v>14.4</v>
      </c>
    </row>
    <row r="6916" ht="15.75" customHeight="1">
      <c r="A6916" s="16" t="str">
        <f t="shared" ref="A6916:B6916" si="6760">A6880</f>
        <v>март</v>
      </c>
      <c r="B6916" s="18">
        <f t="shared" si="6760"/>
        <v>1</v>
      </c>
      <c r="C6916" s="18">
        <f t="shared" si="215"/>
        <v>187</v>
      </c>
      <c r="D6916" s="19" t="str">
        <f t="shared" si="216"/>
        <v>Услуги</v>
      </c>
      <c r="E6916" s="20">
        <v>2.94</v>
      </c>
      <c r="F6916" s="21">
        <v>1.4847</v>
      </c>
      <c r="G6916" s="22">
        <v>0.20416666666666664</v>
      </c>
      <c r="H6916" s="21">
        <v>14.4</v>
      </c>
    </row>
    <row r="6917" ht="15.75" customHeight="1">
      <c r="A6917" s="16" t="str">
        <f t="shared" ref="A6917:B6917" si="6761">A6881</f>
        <v>апрель</v>
      </c>
      <c r="B6917" s="18">
        <f t="shared" si="6761"/>
        <v>2</v>
      </c>
      <c r="C6917" s="18">
        <f t="shared" si="215"/>
        <v>187</v>
      </c>
      <c r="D6917" s="19" t="str">
        <f t="shared" si="216"/>
        <v>Услуги</v>
      </c>
      <c r="E6917" s="20">
        <v>3.0</v>
      </c>
      <c r="F6917" s="21">
        <v>1.5</v>
      </c>
      <c r="G6917" s="22">
        <v>0.20833333333333337</v>
      </c>
      <c r="H6917" s="21">
        <v>14.4</v>
      </c>
    </row>
    <row r="6918" ht="15.75" customHeight="1">
      <c r="A6918" s="16" t="str">
        <f t="shared" ref="A6918:B6918" si="6762">A6882</f>
        <v>май</v>
      </c>
      <c r="B6918" s="18">
        <f t="shared" si="6762"/>
        <v>2</v>
      </c>
      <c r="C6918" s="18">
        <f t="shared" si="215"/>
        <v>187</v>
      </c>
      <c r="D6918" s="19" t="str">
        <f t="shared" si="216"/>
        <v>Услуги</v>
      </c>
      <c r="E6918" s="20">
        <v>2.58</v>
      </c>
      <c r="F6918" s="21">
        <v>1.3287</v>
      </c>
      <c r="G6918" s="22">
        <v>0.19545454545454546</v>
      </c>
      <c r="H6918" s="21">
        <v>13.2</v>
      </c>
    </row>
    <row r="6919" ht="15.75" customHeight="1">
      <c r="A6919" s="16" t="str">
        <f t="shared" ref="A6919:B6919" si="6763">A6883</f>
        <v>июнь</v>
      </c>
      <c r="B6919" s="18">
        <f t="shared" si="6763"/>
        <v>2</v>
      </c>
      <c r="C6919" s="18">
        <f t="shared" si="215"/>
        <v>187</v>
      </c>
      <c r="D6919" s="19" t="str">
        <f t="shared" si="216"/>
        <v>Услуги</v>
      </c>
      <c r="E6919" s="20">
        <v>2.52</v>
      </c>
      <c r="F6919" s="21">
        <v>1.197</v>
      </c>
      <c r="G6919" s="22">
        <v>0.21000000000000002</v>
      </c>
      <c r="H6919" s="21">
        <v>12.0</v>
      </c>
    </row>
    <row r="6920" ht="15.75" customHeight="1">
      <c r="A6920" s="16" t="str">
        <f t="shared" ref="A6920:B6920" si="6764">A6884</f>
        <v>июль</v>
      </c>
      <c r="B6920" s="18">
        <f t="shared" si="6764"/>
        <v>3</v>
      </c>
      <c r="C6920" s="18">
        <f t="shared" si="215"/>
        <v>187</v>
      </c>
      <c r="D6920" s="19" t="str">
        <f t="shared" si="216"/>
        <v>Услуги</v>
      </c>
      <c r="E6920" s="20">
        <v>2.79</v>
      </c>
      <c r="F6920" s="21">
        <v>1.4228999999999998</v>
      </c>
      <c r="G6920" s="22">
        <v>0.23249999999999998</v>
      </c>
      <c r="H6920" s="21">
        <v>12.0</v>
      </c>
    </row>
    <row r="6921" ht="15.75" customHeight="1">
      <c r="A6921" s="16" t="str">
        <f t="shared" ref="A6921:B6921" si="6765">A6885</f>
        <v>август</v>
      </c>
      <c r="B6921" s="18">
        <f t="shared" si="6765"/>
        <v>3</v>
      </c>
      <c r="C6921" s="18">
        <f t="shared" si="215"/>
        <v>187</v>
      </c>
      <c r="D6921" s="19" t="str">
        <f t="shared" si="216"/>
        <v>Услуги</v>
      </c>
      <c r="E6921" s="20">
        <v>2.82</v>
      </c>
      <c r="F6921" s="21">
        <v>1.4664</v>
      </c>
      <c r="G6921" s="22">
        <v>0.1958333333333333</v>
      </c>
      <c r="H6921" s="21">
        <v>14.4</v>
      </c>
    </row>
    <row r="6922" ht="15.75" customHeight="1">
      <c r="A6922" s="16" t="str">
        <f t="shared" ref="A6922:B6922" si="6766">A6886</f>
        <v>сентябрь</v>
      </c>
      <c r="B6922" s="18">
        <f t="shared" si="6766"/>
        <v>3</v>
      </c>
      <c r="C6922" s="18">
        <f t="shared" si="215"/>
        <v>187</v>
      </c>
      <c r="D6922" s="19" t="str">
        <f t="shared" si="216"/>
        <v>Услуги</v>
      </c>
      <c r="E6922" s="20">
        <v>2.88</v>
      </c>
      <c r="F6922" s="21">
        <v>1.3824</v>
      </c>
      <c r="G6922" s="22">
        <v>0.21818181818181817</v>
      </c>
      <c r="H6922" s="21">
        <v>13.2</v>
      </c>
    </row>
    <row r="6923" ht="15.75" customHeight="1">
      <c r="A6923" s="16" t="str">
        <f t="shared" ref="A6923:B6923" si="6767">A6887</f>
        <v>январь</v>
      </c>
      <c r="B6923" s="18">
        <f t="shared" si="6767"/>
        <v>1</v>
      </c>
      <c r="C6923" s="18">
        <f t="shared" si="215"/>
        <v>190</v>
      </c>
      <c r="D6923" s="19" t="str">
        <f t="shared" si="216"/>
        <v>Услуги</v>
      </c>
      <c r="E6923" s="20">
        <v>12.45</v>
      </c>
      <c r="F6923" s="21">
        <v>11.8275</v>
      </c>
      <c r="G6923" s="22">
        <v>0.051875000000000004</v>
      </c>
      <c r="H6923" s="21">
        <v>24.0</v>
      </c>
    </row>
    <row r="6924" ht="15.75" customHeight="1">
      <c r="A6924" s="16" t="str">
        <f t="shared" ref="A6924:B6924" si="6768">A6888</f>
        <v>февраль</v>
      </c>
      <c r="B6924" s="18">
        <f t="shared" si="6768"/>
        <v>1</v>
      </c>
      <c r="C6924" s="18">
        <f t="shared" si="215"/>
        <v>190</v>
      </c>
      <c r="D6924" s="19" t="str">
        <f t="shared" si="216"/>
        <v>Услуги</v>
      </c>
      <c r="E6924" s="20">
        <v>15.0</v>
      </c>
      <c r="F6924" s="21">
        <v>14.1075</v>
      </c>
      <c r="G6924" s="22">
        <v>0.0625</v>
      </c>
      <c r="H6924" s="21">
        <v>24.0</v>
      </c>
    </row>
    <row r="6925" ht="15.75" customHeight="1">
      <c r="A6925" s="16" t="str">
        <f t="shared" ref="A6925:B6925" si="6769">A6889</f>
        <v>март</v>
      </c>
      <c r="B6925" s="18">
        <f t="shared" si="6769"/>
        <v>1</v>
      </c>
      <c r="C6925" s="18">
        <f t="shared" si="215"/>
        <v>190</v>
      </c>
      <c r="D6925" s="19" t="str">
        <f t="shared" si="216"/>
        <v>Услуги</v>
      </c>
      <c r="E6925" s="20">
        <v>12.0</v>
      </c>
      <c r="F6925" s="21">
        <v>11.058</v>
      </c>
      <c r="G6925" s="22">
        <v>0.041666666666666664</v>
      </c>
      <c r="H6925" s="21">
        <v>28.8</v>
      </c>
    </row>
    <row r="6926" ht="15.75" customHeight="1">
      <c r="A6926" s="16" t="str">
        <f t="shared" ref="A6926:B6926" si="6770">A6890</f>
        <v>апрель</v>
      </c>
      <c r="B6926" s="18">
        <f t="shared" si="6770"/>
        <v>2</v>
      </c>
      <c r="C6926" s="18">
        <f t="shared" si="215"/>
        <v>190</v>
      </c>
      <c r="D6926" s="19" t="str">
        <f t="shared" si="216"/>
        <v>Услуги</v>
      </c>
      <c r="E6926" s="20">
        <v>17.55</v>
      </c>
      <c r="F6926" s="21">
        <v>16.6725</v>
      </c>
      <c r="G6926" s="22">
        <v>0.07312500000000001</v>
      </c>
      <c r="H6926" s="21">
        <v>24.0</v>
      </c>
    </row>
    <row r="6927" ht="15.75" customHeight="1">
      <c r="A6927" s="16" t="str">
        <f t="shared" ref="A6927:B6927" si="6771">A6891</f>
        <v>май</v>
      </c>
      <c r="B6927" s="18">
        <f t="shared" si="6771"/>
        <v>2</v>
      </c>
      <c r="C6927" s="18">
        <f t="shared" si="215"/>
        <v>190</v>
      </c>
      <c r="D6927" s="19" t="str">
        <f t="shared" si="216"/>
        <v>Услуги</v>
      </c>
      <c r="E6927" s="20">
        <v>12.9</v>
      </c>
      <c r="F6927" s="21">
        <v>12.377550000000001</v>
      </c>
      <c r="G6927" s="22">
        <v>0.04479166666666667</v>
      </c>
      <c r="H6927" s="21">
        <v>28.8</v>
      </c>
    </row>
    <row r="6928" ht="15.75" customHeight="1">
      <c r="A6928" s="16" t="str">
        <f t="shared" ref="A6928:B6928" si="6772">A6892</f>
        <v>июнь</v>
      </c>
      <c r="B6928" s="18">
        <f t="shared" si="6772"/>
        <v>2</v>
      </c>
      <c r="C6928" s="18">
        <f t="shared" si="215"/>
        <v>190</v>
      </c>
      <c r="D6928" s="19" t="str">
        <f t="shared" si="216"/>
        <v>Услуги</v>
      </c>
      <c r="E6928" s="20">
        <v>16.5</v>
      </c>
      <c r="F6928" s="21">
        <v>15.675</v>
      </c>
      <c r="G6928" s="22">
        <v>0.06875</v>
      </c>
      <c r="H6928" s="21">
        <v>24.0</v>
      </c>
    </row>
    <row r="6929" ht="15.75" customHeight="1">
      <c r="A6929" s="16" t="str">
        <f t="shared" ref="A6929:B6929" si="6773">A6893</f>
        <v>июль</v>
      </c>
      <c r="B6929" s="18">
        <f t="shared" si="6773"/>
        <v>3</v>
      </c>
      <c r="C6929" s="18">
        <f t="shared" si="215"/>
        <v>190</v>
      </c>
      <c r="D6929" s="19" t="str">
        <f t="shared" si="216"/>
        <v>Услуги</v>
      </c>
      <c r="E6929" s="20">
        <v>17.4</v>
      </c>
      <c r="F6929" s="21">
        <v>16.034100000000002</v>
      </c>
      <c r="G6929" s="22">
        <v>0.0659090909090909</v>
      </c>
      <c r="H6929" s="21">
        <v>26.4</v>
      </c>
    </row>
    <row r="6930" ht="15.75" customHeight="1">
      <c r="A6930" s="16" t="str">
        <f t="shared" ref="A6930:B6930" si="6774">A6894</f>
        <v>август</v>
      </c>
      <c r="B6930" s="18">
        <f t="shared" si="6774"/>
        <v>3</v>
      </c>
      <c r="C6930" s="18">
        <f t="shared" si="215"/>
        <v>190</v>
      </c>
      <c r="D6930" s="19" t="str">
        <f t="shared" si="216"/>
        <v>Услуги</v>
      </c>
      <c r="E6930" s="20">
        <v>13.05</v>
      </c>
      <c r="F6930" s="21">
        <v>12.3975</v>
      </c>
      <c r="G6930" s="22">
        <v>0.04943181818181818</v>
      </c>
      <c r="H6930" s="21">
        <v>26.4</v>
      </c>
    </row>
    <row r="6931" ht="15.75" customHeight="1">
      <c r="A6931" s="16" t="str">
        <f t="shared" ref="A6931:B6931" si="6775">A6895</f>
        <v>сентябрь</v>
      </c>
      <c r="B6931" s="18">
        <f t="shared" si="6775"/>
        <v>3</v>
      </c>
      <c r="C6931" s="18">
        <f t="shared" si="215"/>
        <v>190</v>
      </c>
      <c r="D6931" s="19" t="str">
        <f t="shared" si="216"/>
        <v>Услуги</v>
      </c>
      <c r="E6931" s="20">
        <v>17.7</v>
      </c>
      <c r="F6931" s="21">
        <v>17.151300000000003</v>
      </c>
      <c r="G6931" s="22">
        <v>0.08194444444444446</v>
      </c>
      <c r="H6931" s="21">
        <v>21.6</v>
      </c>
    </row>
    <row r="6932" ht="15.75" customHeight="1">
      <c r="A6932" s="16" t="str">
        <f t="shared" ref="A6932:B6932" si="6776">A6896</f>
        <v>январь</v>
      </c>
      <c r="B6932" s="18">
        <f t="shared" si="6776"/>
        <v>1</v>
      </c>
      <c r="C6932" s="18">
        <f t="shared" si="215"/>
        <v>191</v>
      </c>
      <c r="D6932" s="19" t="str">
        <f t="shared" si="216"/>
        <v>телефоны и гаджеты</v>
      </c>
      <c r="E6932" s="20">
        <v>56.00000000000001</v>
      </c>
      <c r="F6932" s="21">
        <v>39.983999999999995</v>
      </c>
      <c r="G6932" s="22">
        <v>3.888888888888889</v>
      </c>
      <c r="H6932" s="21">
        <v>14.4</v>
      </c>
    </row>
    <row r="6933" ht="15.75" customHeight="1">
      <c r="A6933" s="16" t="str">
        <f t="shared" ref="A6933:B6933" si="6777">A6897</f>
        <v>февраль</v>
      </c>
      <c r="B6933" s="18">
        <f t="shared" si="6777"/>
        <v>1</v>
      </c>
      <c r="C6933" s="18">
        <f t="shared" si="215"/>
        <v>191</v>
      </c>
      <c r="D6933" s="19" t="str">
        <f t="shared" si="216"/>
        <v>телефоны и гаджеты</v>
      </c>
      <c r="E6933" s="20">
        <v>54.50000000000001</v>
      </c>
      <c r="F6933" s="21">
        <v>37.768499999999996</v>
      </c>
      <c r="G6933" s="22">
        <v>4.541666666666667</v>
      </c>
      <c r="H6933" s="21">
        <v>12.0</v>
      </c>
    </row>
    <row r="6934" ht="15.75" customHeight="1">
      <c r="A6934" s="16" t="str">
        <f t="shared" ref="A6934:B6934" si="6778">A6898</f>
        <v>март</v>
      </c>
      <c r="B6934" s="18">
        <f t="shared" si="6778"/>
        <v>1</v>
      </c>
      <c r="C6934" s="18">
        <f t="shared" si="215"/>
        <v>191</v>
      </c>
      <c r="D6934" s="19" t="str">
        <f t="shared" si="216"/>
        <v>телефоны и гаджеты</v>
      </c>
      <c r="E6934" s="20">
        <v>55.50000000000001</v>
      </c>
      <c r="F6934" s="21">
        <v>39.626999999999995</v>
      </c>
      <c r="G6934" s="22">
        <v>4.204545454545454</v>
      </c>
      <c r="H6934" s="21">
        <v>13.2</v>
      </c>
    </row>
    <row r="6935" ht="15.75" customHeight="1">
      <c r="A6935" s="16" t="str">
        <f t="shared" ref="A6935:B6935" si="6779">A6899</f>
        <v>апрель</v>
      </c>
      <c r="B6935" s="18">
        <f t="shared" si="6779"/>
        <v>2</v>
      </c>
      <c r="C6935" s="18">
        <f t="shared" si="215"/>
        <v>191</v>
      </c>
      <c r="D6935" s="19" t="str">
        <f t="shared" si="216"/>
        <v>телефоны и гаджеты</v>
      </c>
      <c r="E6935" s="20">
        <v>43.5</v>
      </c>
      <c r="F6935" s="21">
        <v>30.1455</v>
      </c>
      <c r="G6935" s="22">
        <v>4.027777777777778</v>
      </c>
      <c r="H6935" s="21">
        <v>10.8</v>
      </c>
    </row>
    <row r="6936" ht="15.75" customHeight="1">
      <c r="A6936" s="16" t="str">
        <f t="shared" ref="A6936:B6936" si="6780">A6900</f>
        <v>май</v>
      </c>
      <c r="B6936" s="18">
        <f t="shared" si="6780"/>
        <v>2</v>
      </c>
      <c r="C6936" s="18">
        <f t="shared" si="215"/>
        <v>191</v>
      </c>
      <c r="D6936" s="19" t="str">
        <f t="shared" si="216"/>
        <v>телефоны и гаджеты</v>
      </c>
      <c r="E6936" s="20">
        <v>56.00000000000001</v>
      </c>
      <c r="F6936" s="21">
        <v>37.632</v>
      </c>
      <c r="G6936" s="22">
        <v>3.888888888888889</v>
      </c>
      <c r="H6936" s="21">
        <v>14.4</v>
      </c>
    </row>
    <row r="6937" ht="15.75" customHeight="1">
      <c r="A6937" s="16" t="str">
        <f t="shared" ref="A6937:B6937" si="6781">A6901</f>
        <v>июнь</v>
      </c>
      <c r="B6937" s="18">
        <f t="shared" si="6781"/>
        <v>2</v>
      </c>
      <c r="C6937" s="18">
        <f t="shared" si="215"/>
        <v>191</v>
      </c>
      <c r="D6937" s="19" t="str">
        <f t="shared" si="216"/>
        <v>телефоны и гаджеты</v>
      </c>
      <c r="E6937" s="20">
        <v>47.0</v>
      </c>
      <c r="F6937" s="21">
        <v>32.242</v>
      </c>
      <c r="G6937" s="22">
        <v>3.916666666666666</v>
      </c>
      <c r="H6937" s="21">
        <v>12.0</v>
      </c>
    </row>
    <row r="6938" ht="15.75" customHeight="1">
      <c r="A6938" s="16" t="str">
        <f t="shared" ref="A6938:B6938" si="6782">A6902</f>
        <v>июль</v>
      </c>
      <c r="B6938" s="18">
        <f t="shared" si="6782"/>
        <v>3</v>
      </c>
      <c r="C6938" s="18">
        <f t="shared" si="215"/>
        <v>191</v>
      </c>
      <c r="D6938" s="19" t="str">
        <f t="shared" si="216"/>
        <v>телефоны и гаджеты</v>
      </c>
      <c r="E6938" s="20">
        <v>48.0</v>
      </c>
      <c r="F6938" s="21">
        <v>34.943999999999996</v>
      </c>
      <c r="G6938" s="22">
        <v>4.444444444444445</v>
      </c>
      <c r="H6938" s="21">
        <v>10.8</v>
      </c>
    </row>
    <row r="6939" ht="15.75" customHeight="1">
      <c r="A6939" s="16" t="str">
        <f t="shared" ref="A6939:B6939" si="6783">A6903</f>
        <v>август</v>
      </c>
      <c r="B6939" s="18">
        <f t="shared" si="6783"/>
        <v>3</v>
      </c>
      <c r="C6939" s="18">
        <f t="shared" si="215"/>
        <v>191</v>
      </c>
      <c r="D6939" s="19" t="str">
        <f t="shared" si="216"/>
        <v>телефоны и гаджеты</v>
      </c>
      <c r="E6939" s="20">
        <v>42.5</v>
      </c>
      <c r="F6939" s="21">
        <v>30.047499999999992</v>
      </c>
      <c r="G6939" s="22">
        <v>3.2196969696969697</v>
      </c>
      <c r="H6939" s="21">
        <v>13.2</v>
      </c>
    </row>
    <row r="6940" ht="15.75" customHeight="1">
      <c r="A6940" s="16" t="str">
        <f t="shared" ref="A6940:B6940" si="6784">A6904</f>
        <v>сентябрь</v>
      </c>
      <c r="B6940" s="18">
        <f t="shared" si="6784"/>
        <v>3</v>
      </c>
      <c r="C6940" s="18">
        <f t="shared" si="215"/>
        <v>191</v>
      </c>
      <c r="D6940" s="19" t="str">
        <f t="shared" si="216"/>
        <v>телефоны и гаджеты</v>
      </c>
      <c r="E6940" s="20">
        <v>45.0</v>
      </c>
      <c r="F6940" s="21">
        <v>32.44499999999999</v>
      </c>
      <c r="G6940" s="22">
        <v>3.4090909090909087</v>
      </c>
      <c r="H6940" s="21">
        <v>13.2</v>
      </c>
    </row>
    <row r="6941" ht="15.75" customHeight="1">
      <c r="A6941" s="16" t="str">
        <f t="shared" ref="A6941:B6941" si="6785">A6905</f>
        <v>январь</v>
      </c>
      <c r="B6941" s="18">
        <f t="shared" si="6785"/>
        <v>1</v>
      </c>
      <c r="C6941" s="18">
        <f t="shared" si="215"/>
        <v>192</v>
      </c>
      <c r="D6941" s="19" t="str">
        <f t="shared" si="216"/>
        <v>платежи</v>
      </c>
      <c r="E6941" s="20">
        <v>58.5</v>
      </c>
      <c r="F6941" s="21">
        <v>42.587999999999994</v>
      </c>
      <c r="G6941" s="22">
        <v>2.215909090909091</v>
      </c>
      <c r="H6941" s="21">
        <v>26.4</v>
      </c>
    </row>
    <row r="6942" ht="15.75" customHeight="1">
      <c r="A6942" s="16" t="str">
        <f t="shared" ref="A6942:B6942" si="6786">A6906</f>
        <v>февраль</v>
      </c>
      <c r="B6942" s="18">
        <f t="shared" si="6786"/>
        <v>1</v>
      </c>
      <c r="C6942" s="18">
        <f t="shared" si="215"/>
        <v>192</v>
      </c>
      <c r="D6942" s="19" t="str">
        <f t="shared" si="216"/>
        <v>платежи</v>
      </c>
      <c r="E6942" s="20">
        <v>46.5</v>
      </c>
      <c r="F6942" s="21">
        <v>33.201</v>
      </c>
      <c r="G6942" s="22">
        <v>1.6145833333333335</v>
      </c>
      <c r="H6942" s="21">
        <v>28.8</v>
      </c>
    </row>
    <row r="6943" ht="15.75" customHeight="1">
      <c r="A6943" s="16" t="str">
        <f t="shared" ref="A6943:B6943" si="6787">A6907</f>
        <v>март</v>
      </c>
      <c r="B6943" s="18">
        <f t="shared" si="6787"/>
        <v>1</v>
      </c>
      <c r="C6943" s="18">
        <f t="shared" si="215"/>
        <v>192</v>
      </c>
      <c r="D6943" s="19" t="str">
        <f t="shared" si="216"/>
        <v>платежи</v>
      </c>
      <c r="E6943" s="20">
        <v>59.0</v>
      </c>
      <c r="F6943" s="21">
        <v>42.126</v>
      </c>
      <c r="G6943" s="22">
        <v>2.234848484848485</v>
      </c>
      <c r="H6943" s="21">
        <v>26.4</v>
      </c>
    </row>
    <row r="6944" ht="15.75" customHeight="1">
      <c r="A6944" s="16" t="str">
        <f t="shared" ref="A6944:B6944" si="6788">A6908</f>
        <v>апрель</v>
      </c>
      <c r="B6944" s="18">
        <f t="shared" si="6788"/>
        <v>2</v>
      </c>
      <c r="C6944" s="18">
        <f t="shared" si="215"/>
        <v>192</v>
      </c>
      <c r="D6944" s="19" t="str">
        <f t="shared" si="216"/>
        <v>платежи</v>
      </c>
      <c r="E6944" s="20">
        <v>46.5</v>
      </c>
      <c r="F6944" s="21">
        <v>32.875499999999995</v>
      </c>
      <c r="G6944" s="22">
        <v>1.7613636363636365</v>
      </c>
      <c r="H6944" s="21">
        <v>26.4</v>
      </c>
    </row>
    <row r="6945" ht="15.75" customHeight="1">
      <c r="A6945" s="16" t="str">
        <f t="shared" ref="A6945:B6945" si="6789">A6909</f>
        <v>май</v>
      </c>
      <c r="B6945" s="18">
        <f t="shared" si="6789"/>
        <v>2</v>
      </c>
      <c r="C6945" s="18">
        <f t="shared" si="215"/>
        <v>192</v>
      </c>
      <c r="D6945" s="19" t="str">
        <f t="shared" si="216"/>
        <v>платежи</v>
      </c>
      <c r="E6945" s="20">
        <v>55.5</v>
      </c>
      <c r="F6945" s="21">
        <v>39.238499999999995</v>
      </c>
      <c r="G6945" s="22">
        <v>2.1022727272727275</v>
      </c>
      <c r="H6945" s="21">
        <v>26.4</v>
      </c>
    </row>
    <row r="6946" ht="15.75" customHeight="1">
      <c r="A6946" s="16" t="str">
        <f t="shared" ref="A6946:B6946" si="6790">A6910</f>
        <v>июнь</v>
      </c>
      <c r="B6946" s="18">
        <f t="shared" si="6790"/>
        <v>2</v>
      </c>
      <c r="C6946" s="18">
        <f t="shared" si="215"/>
        <v>192</v>
      </c>
      <c r="D6946" s="19" t="str">
        <f t="shared" si="216"/>
        <v>платежи</v>
      </c>
      <c r="E6946" s="20">
        <v>42.5</v>
      </c>
      <c r="F6946" s="21">
        <v>29.154999999999994</v>
      </c>
      <c r="G6946" s="22">
        <v>1.7708333333333335</v>
      </c>
      <c r="H6946" s="21">
        <v>24.0</v>
      </c>
    </row>
    <row r="6947" ht="15.75" customHeight="1">
      <c r="A6947" s="16" t="str">
        <f t="shared" ref="A6947:B6947" si="6791">A6911</f>
        <v>июль</v>
      </c>
      <c r="B6947" s="18">
        <f t="shared" si="6791"/>
        <v>3</v>
      </c>
      <c r="C6947" s="18">
        <f t="shared" si="215"/>
        <v>192</v>
      </c>
      <c r="D6947" s="19" t="str">
        <f t="shared" si="216"/>
        <v>платежи</v>
      </c>
      <c r="E6947" s="20">
        <v>50.5</v>
      </c>
      <c r="F6947" s="21">
        <v>35.70349999999999</v>
      </c>
      <c r="G6947" s="22">
        <v>1.753472222222222</v>
      </c>
      <c r="H6947" s="21">
        <v>28.8</v>
      </c>
    </row>
    <row r="6948" ht="15.75" customHeight="1">
      <c r="A6948" s="16" t="str">
        <f t="shared" ref="A6948:B6948" si="6792">A6912</f>
        <v>август</v>
      </c>
      <c r="B6948" s="18">
        <f t="shared" si="6792"/>
        <v>3</v>
      </c>
      <c r="C6948" s="18">
        <f t="shared" si="215"/>
        <v>192</v>
      </c>
      <c r="D6948" s="19" t="str">
        <f t="shared" si="216"/>
        <v>платежи</v>
      </c>
      <c r="E6948" s="20">
        <v>58.5</v>
      </c>
      <c r="F6948" s="21">
        <v>39.7215</v>
      </c>
      <c r="G6948" s="22">
        <v>2.215909090909091</v>
      </c>
      <c r="H6948" s="21">
        <v>26.4</v>
      </c>
    </row>
    <row r="6949" ht="15.75" customHeight="1">
      <c r="A6949" s="16" t="str">
        <f t="shared" ref="A6949:B6949" si="6793">A6913</f>
        <v>сентябрь</v>
      </c>
      <c r="B6949" s="18">
        <f t="shared" si="6793"/>
        <v>3</v>
      </c>
      <c r="C6949" s="18">
        <f t="shared" si="215"/>
        <v>192</v>
      </c>
      <c r="D6949" s="19" t="str">
        <f t="shared" si="216"/>
        <v>платежи</v>
      </c>
      <c r="E6949" s="20">
        <v>43.5</v>
      </c>
      <c r="F6949" s="21">
        <v>29.232</v>
      </c>
      <c r="G6949" s="22">
        <v>2.013888888888889</v>
      </c>
      <c r="H6949" s="21">
        <v>21.6</v>
      </c>
    </row>
    <row r="6950" ht="15.75" customHeight="1">
      <c r="B6950" s="24"/>
      <c r="C6950" s="24"/>
      <c r="D6950" s="25"/>
    </row>
    <row r="6951" ht="15.75" customHeight="1">
      <c r="B6951" s="24"/>
      <c r="C6951" s="24"/>
      <c r="D6951" s="25"/>
    </row>
    <row r="6952" ht="15.75" customHeight="1">
      <c r="B6952" s="24"/>
      <c r="C6952" s="24"/>
      <c r="D6952" s="25"/>
    </row>
    <row r="6953" ht="15.75" customHeight="1">
      <c r="B6953" s="24"/>
      <c r="C6953" s="24"/>
      <c r="D6953" s="25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35</v>
      </c>
      <c r="B1" s="3" t="s">
        <v>21</v>
      </c>
      <c r="C1" s="3" t="s">
        <v>36</v>
      </c>
      <c r="D1" s="3" t="s">
        <v>37</v>
      </c>
    </row>
    <row r="2">
      <c r="A2" s="3">
        <v>42.0</v>
      </c>
      <c r="B2" s="3" t="s">
        <v>38</v>
      </c>
      <c r="C2" s="3">
        <v>1.0</v>
      </c>
      <c r="D2" s="3" t="s">
        <v>39</v>
      </c>
    </row>
    <row r="3">
      <c r="A3" s="3">
        <v>8.0</v>
      </c>
      <c r="B3" s="3" t="s">
        <v>40</v>
      </c>
      <c r="C3" s="3">
        <v>1.0</v>
      </c>
      <c r="D3" s="3" t="s">
        <v>39</v>
      </c>
    </row>
    <row r="4">
      <c r="A4" s="3">
        <v>72.0</v>
      </c>
      <c r="B4" s="3" t="s">
        <v>41</v>
      </c>
      <c r="C4" s="3">
        <v>1.0</v>
      </c>
      <c r="D4" s="3" t="s">
        <v>39</v>
      </c>
    </row>
    <row r="5">
      <c r="A5" s="3">
        <v>79.0</v>
      </c>
      <c r="B5" s="3" t="s">
        <v>42</v>
      </c>
      <c r="C5" s="3">
        <v>1.0</v>
      </c>
      <c r="D5" s="3" t="s">
        <v>39</v>
      </c>
    </row>
    <row r="6">
      <c r="A6" s="3">
        <v>56.0</v>
      </c>
      <c r="B6" s="3" t="s">
        <v>43</v>
      </c>
      <c r="C6" s="3">
        <v>1.0</v>
      </c>
      <c r="D6" s="3" t="s">
        <v>39</v>
      </c>
    </row>
    <row r="7">
      <c r="A7" s="3">
        <v>33.0</v>
      </c>
      <c r="B7" s="3" t="s">
        <v>44</v>
      </c>
      <c r="C7" s="3">
        <v>1.0</v>
      </c>
      <c r="D7" s="3" t="s">
        <v>39</v>
      </c>
    </row>
    <row r="8">
      <c r="A8" s="3">
        <v>87.0</v>
      </c>
      <c r="B8" s="3" t="s">
        <v>45</v>
      </c>
      <c r="C8" s="3">
        <v>1.0</v>
      </c>
      <c r="D8" s="3" t="s">
        <v>39</v>
      </c>
    </row>
    <row r="9">
      <c r="A9" s="3">
        <v>51.0</v>
      </c>
      <c r="B9" s="3" t="s">
        <v>46</v>
      </c>
      <c r="C9" s="3">
        <v>1.0</v>
      </c>
      <c r="D9" s="3" t="s">
        <v>39</v>
      </c>
    </row>
    <row r="10">
      <c r="A10" s="3">
        <v>16.0</v>
      </c>
      <c r="B10" s="3" t="s">
        <v>47</v>
      </c>
      <c r="C10" s="3">
        <v>1.0</v>
      </c>
      <c r="D10" s="3" t="s">
        <v>39</v>
      </c>
    </row>
    <row r="11">
      <c r="A11" s="3">
        <v>52.0</v>
      </c>
      <c r="B11" s="3" t="s">
        <v>48</v>
      </c>
      <c r="C11" s="3">
        <v>1.0</v>
      </c>
      <c r="D11" s="3" t="s">
        <v>39</v>
      </c>
    </row>
    <row r="12">
      <c r="A12" s="3">
        <v>83.0</v>
      </c>
      <c r="B12" s="3" t="s">
        <v>29</v>
      </c>
      <c r="C12" s="3">
        <v>1.0</v>
      </c>
      <c r="D12" s="3" t="s">
        <v>39</v>
      </c>
    </row>
    <row r="13">
      <c r="A13" s="3">
        <v>34.0</v>
      </c>
      <c r="B13" s="3" t="s">
        <v>49</v>
      </c>
      <c r="C13" s="3">
        <v>1.0</v>
      </c>
      <c r="D13" s="3" t="s">
        <v>39</v>
      </c>
    </row>
    <row r="14">
      <c r="A14" s="3">
        <v>47.0</v>
      </c>
      <c r="B14" s="3" t="s">
        <v>50</v>
      </c>
      <c r="C14" s="3">
        <v>1.0</v>
      </c>
      <c r="D14" s="3" t="s">
        <v>39</v>
      </c>
    </row>
    <row r="15">
      <c r="A15" s="3">
        <v>46.0</v>
      </c>
      <c r="B15" s="3" t="s">
        <v>51</v>
      </c>
      <c r="C15" s="3">
        <v>1.0</v>
      </c>
      <c r="D15" s="3" t="s">
        <v>39</v>
      </c>
    </row>
    <row r="16">
      <c r="A16" s="3">
        <v>15.0</v>
      </c>
      <c r="B16" s="3" t="s">
        <v>52</v>
      </c>
      <c r="C16" s="3">
        <v>1.0</v>
      </c>
      <c r="D16" s="3" t="s">
        <v>39</v>
      </c>
    </row>
    <row r="17">
      <c r="A17" s="3">
        <v>73.0</v>
      </c>
      <c r="B17" s="3" t="s">
        <v>53</v>
      </c>
      <c r="C17" s="3">
        <v>1.0</v>
      </c>
      <c r="D17" s="3" t="s">
        <v>39</v>
      </c>
    </row>
    <row r="18">
      <c r="A18" s="3">
        <v>60.0</v>
      </c>
      <c r="B18" s="3" t="s">
        <v>54</v>
      </c>
      <c r="C18" s="3">
        <v>1.0</v>
      </c>
      <c r="D18" s="3" t="s">
        <v>39</v>
      </c>
    </row>
    <row r="19">
      <c r="A19" s="3">
        <v>71.0</v>
      </c>
      <c r="B19" s="3" t="s">
        <v>55</v>
      </c>
      <c r="C19" s="3">
        <v>2.0</v>
      </c>
      <c r="D19" s="3" t="s">
        <v>56</v>
      </c>
    </row>
    <row r="20">
      <c r="A20" s="3">
        <v>12.0</v>
      </c>
      <c r="B20" s="3" t="s">
        <v>57</v>
      </c>
      <c r="C20" s="3">
        <v>2.0</v>
      </c>
      <c r="D20" s="3" t="s">
        <v>56</v>
      </c>
    </row>
    <row r="21" ht="15.75" customHeight="1">
      <c r="A21" s="3">
        <v>41.0</v>
      </c>
      <c r="B21" s="3" t="s">
        <v>58</v>
      </c>
      <c r="C21" s="3">
        <v>2.0</v>
      </c>
      <c r="D21" s="3" t="s">
        <v>56</v>
      </c>
    </row>
    <row r="22" ht="15.75" customHeight="1">
      <c r="A22" s="3">
        <v>7.0</v>
      </c>
      <c r="B22" s="3" t="s">
        <v>59</v>
      </c>
      <c r="C22" s="3">
        <v>2.0</v>
      </c>
      <c r="D22" s="3" t="s">
        <v>56</v>
      </c>
    </row>
    <row r="23" ht="15.75" customHeight="1">
      <c r="A23" s="3">
        <v>86.0</v>
      </c>
      <c r="B23" s="3" t="s">
        <v>60</v>
      </c>
      <c r="C23" s="3">
        <v>2.0</v>
      </c>
      <c r="D23" s="3" t="s">
        <v>56</v>
      </c>
    </row>
    <row r="24" ht="15.75" customHeight="1">
      <c r="A24" s="3">
        <v>57.0</v>
      </c>
      <c r="B24" s="3" t="s">
        <v>61</v>
      </c>
      <c r="C24" s="3">
        <v>2.0</v>
      </c>
      <c r="D24" s="3" t="s">
        <v>56</v>
      </c>
    </row>
    <row r="25" ht="15.75" customHeight="1">
      <c r="A25" s="3">
        <v>44.0</v>
      </c>
      <c r="B25" s="3" t="s">
        <v>62</v>
      </c>
      <c r="C25" s="3">
        <v>2.0</v>
      </c>
      <c r="D25" s="3" t="s">
        <v>56</v>
      </c>
    </row>
    <row r="26" ht="15.75" customHeight="1">
      <c r="A26" s="3">
        <v>28.0</v>
      </c>
      <c r="B26" s="3" t="s">
        <v>63</v>
      </c>
      <c r="C26" s="3">
        <v>2.0</v>
      </c>
      <c r="D26" s="3" t="s">
        <v>56</v>
      </c>
    </row>
    <row r="27" ht="15.75" customHeight="1">
      <c r="A27" s="3">
        <v>25.0</v>
      </c>
      <c r="B27" s="3" t="s">
        <v>64</v>
      </c>
      <c r="C27" s="3">
        <v>2.0</v>
      </c>
      <c r="D27" s="3" t="s">
        <v>56</v>
      </c>
    </row>
    <row r="28" ht="15.75" customHeight="1">
      <c r="A28" s="3">
        <v>11.0</v>
      </c>
      <c r="B28" s="3" t="s">
        <v>65</v>
      </c>
      <c r="C28" s="3">
        <v>2.0</v>
      </c>
      <c r="D28" s="3" t="s">
        <v>56</v>
      </c>
    </row>
    <row r="29" ht="15.75" customHeight="1">
      <c r="A29" s="3">
        <v>43.0</v>
      </c>
      <c r="B29" s="3" t="s">
        <v>66</v>
      </c>
      <c r="C29" s="3">
        <v>2.0</v>
      </c>
      <c r="D29" s="3" t="s">
        <v>56</v>
      </c>
    </row>
    <row r="30" ht="15.75" customHeight="1">
      <c r="A30" s="3">
        <v>50.0</v>
      </c>
      <c r="B30" s="3" t="s">
        <v>67</v>
      </c>
      <c r="C30" s="3">
        <v>2.0</v>
      </c>
      <c r="D30" s="3" t="s">
        <v>56</v>
      </c>
    </row>
    <row r="31" ht="15.75" customHeight="1">
      <c r="A31" s="3">
        <v>24.0</v>
      </c>
      <c r="B31" s="3" t="s">
        <v>68</v>
      </c>
      <c r="C31" s="3">
        <v>2.0</v>
      </c>
      <c r="D31" s="3" t="s">
        <v>56</v>
      </c>
    </row>
    <row r="32" ht="15.75" customHeight="1">
      <c r="A32" s="3">
        <v>62.0</v>
      </c>
      <c r="B32" s="3" t="s">
        <v>69</v>
      </c>
      <c r="C32" s="3">
        <v>2.0</v>
      </c>
      <c r="D32" s="3" t="s">
        <v>56</v>
      </c>
    </row>
    <row r="33" ht="15.75" customHeight="1">
      <c r="A33" s="3">
        <v>54.0</v>
      </c>
      <c r="B33" s="3" t="s">
        <v>70</v>
      </c>
      <c r="C33" s="3">
        <v>2.0</v>
      </c>
      <c r="D33" s="3" t="s">
        <v>56</v>
      </c>
    </row>
    <row r="34" ht="15.75" customHeight="1">
      <c r="A34" s="3">
        <v>85.0</v>
      </c>
      <c r="B34" s="3" t="s">
        <v>71</v>
      </c>
      <c r="C34" s="3">
        <v>2.0</v>
      </c>
      <c r="D34" s="3" t="s">
        <v>56</v>
      </c>
    </row>
    <row r="35" ht="15.75" customHeight="1">
      <c r="A35" s="3">
        <v>5.0</v>
      </c>
      <c r="B35" s="3" t="s">
        <v>72</v>
      </c>
      <c r="C35" s="3">
        <v>2.0</v>
      </c>
      <c r="D35" s="3" t="s">
        <v>56</v>
      </c>
    </row>
    <row r="36" ht="15.75" customHeight="1">
      <c r="A36" s="3">
        <v>29.0</v>
      </c>
      <c r="B36" s="3" t="s">
        <v>73</v>
      </c>
      <c r="C36" s="3">
        <v>2.0</v>
      </c>
      <c r="D36" s="3" t="s">
        <v>56</v>
      </c>
    </row>
    <row r="37" ht="15.75" customHeight="1">
      <c r="A37" s="3">
        <v>36.0</v>
      </c>
      <c r="B37" s="3" t="s">
        <v>74</v>
      </c>
      <c r="C37" s="3">
        <v>2.0</v>
      </c>
      <c r="D37" s="3" t="s">
        <v>56</v>
      </c>
    </row>
    <row r="38" ht="15.75" customHeight="1">
      <c r="A38" s="3">
        <v>81.0</v>
      </c>
      <c r="B38" s="3" t="s">
        <v>75</v>
      </c>
      <c r="C38" s="3">
        <v>2.0</v>
      </c>
      <c r="D38" s="3" t="s">
        <v>56</v>
      </c>
    </row>
    <row r="39" ht="15.75" customHeight="1">
      <c r="A39" s="3">
        <v>58.0</v>
      </c>
      <c r="B39" s="3" t="s">
        <v>76</v>
      </c>
      <c r="C39" s="3">
        <v>2.0</v>
      </c>
      <c r="D39" s="3" t="s">
        <v>56</v>
      </c>
    </row>
    <row r="40" ht="15.75" customHeight="1">
      <c r="A40" s="3">
        <v>68.0</v>
      </c>
      <c r="B40" s="3" t="s">
        <v>77</v>
      </c>
      <c r="C40" s="3">
        <v>2.0</v>
      </c>
      <c r="D40" s="3" t="s">
        <v>56</v>
      </c>
    </row>
    <row r="41" ht="15.75" customHeight="1">
      <c r="A41" s="3">
        <v>84.0</v>
      </c>
      <c r="B41" s="3" t="s">
        <v>78</v>
      </c>
      <c r="C41" s="3">
        <v>2.0</v>
      </c>
      <c r="D41" s="3" t="s">
        <v>56</v>
      </c>
    </row>
    <row r="42" ht="15.75" customHeight="1">
      <c r="A42" s="3">
        <v>6.0</v>
      </c>
      <c r="B42" s="3" t="s">
        <v>79</v>
      </c>
      <c r="C42" s="3">
        <v>2.0</v>
      </c>
      <c r="D42" s="3" t="s">
        <v>56</v>
      </c>
    </row>
    <row r="43" ht="15.75" customHeight="1">
      <c r="A43" s="3">
        <v>59.0</v>
      </c>
      <c r="B43" s="3" t="s">
        <v>80</v>
      </c>
      <c r="C43" s="3">
        <v>2.0</v>
      </c>
      <c r="D43" s="3" t="s">
        <v>56</v>
      </c>
    </row>
    <row r="44" ht="15.75" customHeight="1">
      <c r="A44" s="3">
        <v>200.0</v>
      </c>
      <c r="B44" s="3" t="s">
        <v>81</v>
      </c>
      <c r="C44" s="3">
        <v>2.0</v>
      </c>
      <c r="D44" s="3" t="s">
        <v>56</v>
      </c>
    </row>
    <row r="45" ht="15.75" customHeight="1">
      <c r="A45" s="3">
        <v>400.0</v>
      </c>
      <c r="B45" s="3" t="s">
        <v>82</v>
      </c>
      <c r="C45" s="3">
        <v>2.0</v>
      </c>
      <c r="D45" s="3" t="s">
        <v>56</v>
      </c>
    </row>
    <row r="46" ht="15.75" customHeight="1">
      <c r="A46" s="3">
        <v>31.0</v>
      </c>
      <c r="B46" s="3" t="s">
        <v>83</v>
      </c>
      <c r="C46" s="3">
        <v>2.0</v>
      </c>
      <c r="D46" s="3" t="s">
        <v>56</v>
      </c>
    </row>
    <row r="47" ht="15.75" customHeight="1">
      <c r="A47" s="3">
        <v>61.0</v>
      </c>
      <c r="B47" s="3" t="s">
        <v>84</v>
      </c>
      <c r="C47" s="3">
        <v>2.0</v>
      </c>
      <c r="D47" s="3" t="s">
        <v>56</v>
      </c>
    </row>
    <row r="48" ht="15.75" customHeight="1">
      <c r="A48" s="3">
        <v>4.0</v>
      </c>
      <c r="B48" s="3" t="s">
        <v>85</v>
      </c>
      <c r="C48" s="3">
        <v>2.0</v>
      </c>
      <c r="D48" s="3" t="s">
        <v>56</v>
      </c>
    </row>
    <row r="49" ht="15.75" customHeight="1">
      <c r="A49" s="3">
        <v>66.0</v>
      </c>
      <c r="B49" s="3" t="s">
        <v>86</v>
      </c>
      <c r="C49" s="3">
        <v>2.0</v>
      </c>
      <c r="D49" s="3" t="s">
        <v>56</v>
      </c>
    </row>
    <row r="50" ht="15.75" customHeight="1">
      <c r="A50" s="3">
        <v>39.0</v>
      </c>
      <c r="B50" s="3" t="s">
        <v>87</v>
      </c>
      <c r="C50" s="3">
        <v>3.0</v>
      </c>
      <c r="D50" s="3" t="s">
        <v>88</v>
      </c>
    </row>
    <row r="51" ht="15.75" customHeight="1">
      <c r="A51" s="3">
        <v>63.0</v>
      </c>
      <c r="B51" s="3" t="s">
        <v>89</v>
      </c>
      <c r="C51" s="3">
        <v>3.0</v>
      </c>
      <c r="D51" s="3" t="s">
        <v>88</v>
      </c>
    </row>
    <row r="52" ht="15.75" customHeight="1">
      <c r="A52" s="3">
        <v>1.0</v>
      </c>
      <c r="B52" s="3" t="s">
        <v>90</v>
      </c>
      <c r="C52" s="3">
        <v>3.0</v>
      </c>
      <c r="D52" s="3" t="s">
        <v>88</v>
      </c>
    </row>
    <row r="53" ht="15.75" customHeight="1">
      <c r="A53" s="3">
        <v>70.0</v>
      </c>
      <c r="B53" s="3" t="s">
        <v>91</v>
      </c>
      <c r="C53" s="3">
        <v>3.0</v>
      </c>
      <c r="D53" s="3" t="s">
        <v>88</v>
      </c>
    </row>
    <row r="54" ht="15.75" customHeight="1">
      <c r="A54" s="3">
        <v>20.0</v>
      </c>
      <c r="B54" s="3" t="s">
        <v>92</v>
      </c>
      <c r="C54" s="3">
        <v>3.0</v>
      </c>
      <c r="D54" s="3" t="s">
        <v>88</v>
      </c>
    </row>
    <row r="55" ht="15.75" customHeight="1">
      <c r="A55" s="3">
        <v>53.0</v>
      </c>
      <c r="B55" s="3" t="s">
        <v>93</v>
      </c>
      <c r="C55" s="3">
        <v>3.0</v>
      </c>
      <c r="D55" s="3" t="s">
        <v>88</v>
      </c>
    </row>
    <row r="56" ht="15.75" customHeight="1">
      <c r="A56" s="3">
        <v>23.0</v>
      </c>
      <c r="B56" s="3" t="s">
        <v>94</v>
      </c>
      <c r="C56" s="3">
        <v>3.0</v>
      </c>
      <c r="D56" s="3" t="s">
        <v>88</v>
      </c>
    </row>
    <row r="57" ht="15.75" customHeight="1">
      <c r="A57" s="3">
        <v>17.0</v>
      </c>
      <c r="B57" s="3" t="s">
        <v>95</v>
      </c>
      <c r="C57" s="3">
        <v>3.0</v>
      </c>
      <c r="D57" s="3" t="s">
        <v>88</v>
      </c>
    </row>
    <row r="58" ht="15.75" customHeight="1">
      <c r="A58" s="3">
        <v>80.0</v>
      </c>
      <c r="B58" s="3" t="s">
        <v>96</v>
      </c>
      <c r="C58" s="3">
        <v>3.0</v>
      </c>
      <c r="D58" s="3" t="s">
        <v>88</v>
      </c>
    </row>
    <row r="59" ht="15.75" customHeight="1">
      <c r="A59" s="3">
        <v>49.0</v>
      </c>
      <c r="B59" s="3" t="s">
        <v>97</v>
      </c>
      <c r="C59" s="3">
        <v>3.0</v>
      </c>
      <c r="D59" s="3" t="s">
        <v>88</v>
      </c>
    </row>
    <row r="60" ht="15.75" customHeight="1">
      <c r="A60" s="3">
        <v>78.0</v>
      </c>
      <c r="B60" s="3" t="s">
        <v>98</v>
      </c>
      <c r="C60" s="3">
        <v>3.0</v>
      </c>
      <c r="D60" s="3" t="s">
        <v>88</v>
      </c>
    </row>
    <row r="61" ht="15.75" customHeight="1">
      <c r="A61" s="3">
        <v>26.0</v>
      </c>
      <c r="B61" s="3" t="s">
        <v>99</v>
      </c>
      <c r="C61" s="3">
        <v>3.0</v>
      </c>
      <c r="D61" s="3" t="s">
        <v>88</v>
      </c>
    </row>
    <row r="62" ht="15.75" customHeight="1">
      <c r="A62" s="3">
        <v>9.0</v>
      </c>
      <c r="B62" s="3" t="s">
        <v>100</v>
      </c>
      <c r="C62" s="3">
        <v>3.0</v>
      </c>
      <c r="D62" s="3" t="s">
        <v>88</v>
      </c>
    </row>
    <row r="63" ht="15.75" customHeight="1">
      <c r="A63" s="3">
        <v>69.0</v>
      </c>
      <c r="B63" s="3" t="s">
        <v>101</v>
      </c>
      <c r="C63" s="3">
        <v>3.0</v>
      </c>
      <c r="D63" s="3" t="s">
        <v>88</v>
      </c>
    </row>
    <row r="64" ht="15.75" customHeight="1">
      <c r="A64" s="3">
        <v>76.0</v>
      </c>
      <c r="B64" s="3" t="s">
        <v>102</v>
      </c>
      <c r="C64" s="3">
        <v>3.0</v>
      </c>
      <c r="D64" s="3" t="s">
        <v>88</v>
      </c>
    </row>
    <row r="65" ht="15.75" customHeight="1">
      <c r="A65" s="3">
        <v>88.0</v>
      </c>
      <c r="B65" s="3" t="s">
        <v>103</v>
      </c>
      <c r="C65" s="3">
        <v>3.0</v>
      </c>
      <c r="D65" s="3" t="s">
        <v>88</v>
      </c>
    </row>
    <row r="66" ht="15.75" customHeight="1">
      <c r="A66" s="3">
        <v>38.0</v>
      </c>
      <c r="B66" s="3" t="s">
        <v>104</v>
      </c>
      <c r="C66" s="3">
        <v>3.0</v>
      </c>
      <c r="D66" s="3" t="s">
        <v>88</v>
      </c>
    </row>
    <row r="67" ht="15.75" customHeight="1">
      <c r="A67" s="3">
        <v>22.0</v>
      </c>
      <c r="B67" s="3" t="s">
        <v>105</v>
      </c>
      <c r="C67" s="3">
        <v>3.0</v>
      </c>
      <c r="D67" s="3" t="s">
        <v>88</v>
      </c>
    </row>
    <row r="68" ht="15.75" customHeight="1">
      <c r="A68" s="3">
        <v>64.0</v>
      </c>
      <c r="B68" s="3" t="s">
        <v>106</v>
      </c>
      <c r="C68" s="3">
        <v>3.0</v>
      </c>
      <c r="D68" s="3" t="s">
        <v>88</v>
      </c>
    </row>
    <row r="69" ht="15.75" customHeight="1">
      <c r="A69" s="3">
        <v>48.0</v>
      </c>
      <c r="B69" s="3" t="s">
        <v>107</v>
      </c>
      <c r="C69" s="3">
        <v>3.0</v>
      </c>
      <c r="D69" s="3" t="s">
        <v>88</v>
      </c>
    </row>
    <row r="70" ht="15.75" customHeight="1">
      <c r="A70" s="3">
        <v>67.0</v>
      </c>
      <c r="B70" s="3" t="s">
        <v>108</v>
      </c>
      <c r="C70" s="3">
        <v>3.0</v>
      </c>
      <c r="D70" s="3" t="s">
        <v>88</v>
      </c>
    </row>
    <row r="71" ht="15.75" customHeight="1">
      <c r="A71" s="3">
        <v>89.0</v>
      </c>
      <c r="B71" s="3" t="s">
        <v>109</v>
      </c>
      <c r="C71" s="3">
        <v>3.0</v>
      </c>
      <c r="D71" s="3" t="s">
        <v>88</v>
      </c>
    </row>
    <row r="72" ht="15.75" customHeight="1">
      <c r="A72" s="3">
        <v>45.0</v>
      </c>
      <c r="B72" s="3" t="s">
        <v>110</v>
      </c>
      <c r="C72" s="3">
        <v>3.0</v>
      </c>
      <c r="D72" s="3" t="s">
        <v>88</v>
      </c>
    </row>
    <row r="73" ht="15.75" customHeight="1">
      <c r="A73" s="3">
        <v>27.0</v>
      </c>
      <c r="B73" s="3" t="s">
        <v>111</v>
      </c>
      <c r="C73" s="3">
        <v>3.0</v>
      </c>
      <c r="D73" s="3" t="s">
        <v>88</v>
      </c>
    </row>
    <row r="74" ht="15.75" customHeight="1">
      <c r="A74" s="3">
        <v>14.0</v>
      </c>
      <c r="B74" s="3" t="s">
        <v>112</v>
      </c>
      <c r="C74" s="3">
        <v>3.0</v>
      </c>
      <c r="D74" s="3" t="s">
        <v>88</v>
      </c>
    </row>
    <row r="75" ht="15.75" customHeight="1">
      <c r="A75" s="3">
        <v>55.0</v>
      </c>
      <c r="B75" s="3" t="s">
        <v>113</v>
      </c>
      <c r="C75" s="3">
        <v>3.0</v>
      </c>
      <c r="D75" s="3" t="s">
        <v>88</v>
      </c>
    </row>
    <row r="76" ht="15.75" customHeight="1">
      <c r="A76" s="3">
        <v>75.0</v>
      </c>
      <c r="B76" s="3" t="s">
        <v>114</v>
      </c>
      <c r="C76" s="3">
        <v>3.0</v>
      </c>
      <c r="D76" s="3" t="s">
        <v>88</v>
      </c>
    </row>
    <row r="77" ht="15.75" customHeight="1">
      <c r="A77" s="3">
        <v>30.0</v>
      </c>
      <c r="B77" s="3" t="s">
        <v>115</v>
      </c>
      <c r="C77" s="3">
        <v>3.0</v>
      </c>
      <c r="D77" s="3" t="s">
        <v>88</v>
      </c>
    </row>
    <row r="78" ht="15.75" customHeight="1">
      <c r="A78" s="3">
        <v>3.0</v>
      </c>
      <c r="B78" s="3" t="s">
        <v>116</v>
      </c>
      <c r="C78" s="3">
        <v>3.0</v>
      </c>
      <c r="D78" s="3" t="s">
        <v>88</v>
      </c>
    </row>
    <row r="79" ht="15.75" customHeight="1">
      <c r="A79" s="3">
        <v>19.0</v>
      </c>
      <c r="B79" s="3" t="s">
        <v>117</v>
      </c>
      <c r="C79" s="3">
        <v>3.0</v>
      </c>
      <c r="D79" s="3" t="s">
        <v>88</v>
      </c>
    </row>
    <row r="80" ht="15.75" customHeight="1">
      <c r="A80" s="3">
        <v>40.0</v>
      </c>
      <c r="B80" s="3" t="s">
        <v>118</v>
      </c>
      <c r="C80" s="3">
        <v>3.0</v>
      </c>
      <c r="D80" s="3" t="s">
        <v>88</v>
      </c>
    </row>
    <row r="81" ht="15.75" customHeight="1">
      <c r="A81" s="3">
        <v>77.0</v>
      </c>
      <c r="B81" s="3" t="s">
        <v>119</v>
      </c>
      <c r="C81" s="3">
        <v>3.0</v>
      </c>
      <c r="D81" s="3" t="s">
        <v>88</v>
      </c>
    </row>
    <row r="82" ht="15.75" customHeight="1">
      <c r="A82" s="3">
        <v>32.0</v>
      </c>
      <c r="B82" s="3" t="s">
        <v>120</v>
      </c>
      <c r="C82" s="3">
        <v>3.0</v>
      </c>
      <c r="D82" s="3" t="s">
        <v>88</v>
      </c>
    </row>
    <row r="83" ht="15.75" customHeight="1">
      <c r="A83" s="3">
        <v>21.0</v>
      </c>
      <c r="B83" s="3" t="s">
        <v>121</v>
      </c>
      <c r="C83" s="3">
        <v>3.0</v>
      </c>
      <c r="D83" s="3" t="s">
        <v>88</v>
      </c>
    </row>
    <row r="84" ht="15.75" customHeight="1">
      <c r="A84" s="3">
        <v>10.0</v>
      </c>
      <c r="B84" s="3" t="s">
        <v>122</v>
      </c>
      <c r="C84" s="3">
        <v>3.0</v>
      </c>
      <c r="D84" s="3" t="s">
        <v>88</v>
      </c>
    </row>
    <row r="85" ht="15.75" customHeight="1">
      <c r="A85" s="3">
        <v>65.0</v>
      </c>
      <c r="B85" s="3" t="s">
        <v>123</v>
      </c>
      <c r="C85" s="3">
        <v>3.0</v>
      </c>
      <c r="D85" s="3" t="s">
        <v>88</v>
      </c>
    </row>
    <row r="86" ht="15.75" customHeight="1">
      <c r="A86" s="3">
        <v>13.0</v>
      </c>
      <c r="B86" s="3" t="s">
        <v>124</v>
      </c>
      <c r="C86" s="3">
        <v>3.0</v>
      </c>
      <c r="D86" s="3" t="s">
        <v>88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3">
      <c r="D3" s="3">
        <v>480.3</v>
      </c>
      <c r="E3" s="3" t="s">
        <v>164</v>
      </c>
    </row>
    <row r="4">
      <c r="D4" s="3">
        <v>69.2</v>
      </c>
      <c r="E4" s="3" t="s">
        <v>165</v>
      </c>
    </row>
    <row r="5">
      <c r="D5" s="3">
        <f>D3-D4</f>
        <v>411.1</v>
      </c>
    </row>
    <row r="7">
      <c r="F7" s="3">
        <v>140000.0</v>
      </c>
    </row>
    <row r="8">
      <c r="C8" s="3" t="s">
        <v>107</v>
      </c>
      <c r="D8" s="26">
        <v>0.15</v>
      </c>
      <c r="E8" s="12">
        <f t="shared" ref="E8:E92" si="1">$D$5*D8</f>
        <v>61.665</v>
      </c>
      <c r="F8" s="3">
        <f t="shared" ref="F8:F92" si="2">$F$7*D8</f>
        <v>21000</v>
      </c>
      <c r="G8" s="27">
        <f t="shared" ref="G8:G92" si="3">F8*0.04</f>
        <v>840</v>
      </c>
    </row>
    <row r="9">
      <c r="C9" s="3" t="s">
        <v>47</v>
      </c>
      <c r="D9" s="26">
        <v>0.07</v>
      </c>
      <c r="E9" s="12">
        <f t="shared" si="1"/>
        <v>28.777</v>
      </c>
      <c r="F9" s="3">
        <f t="shared" si="2"/>
        <v>9800</v>
      </c>
      <c r="G9" s="27">
        <f t="shared" si="3"/>
        <v>392</v>
      </c>
    </row>
    <row r="10">
      <c r="C10" s="3" t="s">
        <v>38</v>
      </c>
      <c r="D10" s="26">
        <v>5.605252589829301E-4</v>
      </c>
      <c r="E10" s="12">
        <f t="shared" si="1"/>
        <v>0.230431934</v>
      </c>
      <c r="F10" s="3">
        <f t="shared" si="2"/>
        <v>78.47353626</v>
      </c>
      <c r="G10" s="27">
        <f t="shared" si="3"/>
        <v>3.13894145</v>
      </c>
    </row>
    <row r="11">
      <c r="C11" s="3" t="s">
        <v>40</v>
      </c>
      <c r="D11" s="26">
        <v>0.0012675488848477338</v>
      </c>
      <c r="E11" s="12">
        <f t="shared" si="1"/>
        <v>0.5210893466</v>
      </c>
      <c r="F11" s="3">
        <f t="shared" si="2"/>
        <v>177.4568439</v>
      </c>
      <c r="G11" s="27">
        <f t="shared" si="3"/>
        <v>7.098273755</v>
      </c>
    </row>
    <row r="12">
      <c r="C12" s="3" t="s">
        <v>41</v>
      </c>
      <c r="D12" s="26">
        <v>0.0023676626133256975</v>
      </c>
      <c r="E12" s="12">
        <f t="shared" si="1"/>
        <v>0.9733461003</v>
      </c>
      <c r="F12" s="3">
        <f t="shared" si="2"/>
        <v>331.4727659</v>
      </c>
      <c r="G12" s="27">
        <f t="shared" si="3"/>
        <v>13.25891063</v>
      </c>
    </row>
    <row r="13">
      <c r="C13" s="3" t="s">
        <v>42</v>
      </c>
      <c r="D13" s="26">
        <v>0.01</v>
      </c>
      <c r="E13" s="12">
        <f t="shared" si="1"/>
        <v>4.111</v>
      </c>
      <c r="F13" s="3">
        <f t="shared" si="2"/>
        <v>1400</v>
      </c>
      <c r="G13" s="27">
        <f t="shared" si="3"/>
        <v>56</v>
      </c>
    </row>
    <row r="14">
      <c r="C14" s="3" t="s">
        <v>43</v>
      </c>
      <c r="D14" s="26">
        <v>0.012408516333278182</v>
      </c>
      <c r="E14" s="12">
        <f t="shared" si="1"/>
        <v>5.101141065</v>
      </c>
      <c r="F14" s="3">
        <f t="shared" si="2"/>
        <v>1737.192287</v>
      </c>
      <c r="G14" s="27">
        <f t="shared" si="3"/>
        <v>69.48769147</v>
      </c>
    </row>
    <row r="15">
      <c r="C15" s="3" t="s">
        <v>44</v>
      </c>
      <c r="D15" s="26">
        <v>0.012557868705906888</v>
      </c>
      <c r="E15" s="12">
        <f t="shared" si="1"/>
        <v>5.162539825</v>
      </c>
      <c r="F15" s="3">
        <f t="shared" si="2"/>
        <v>1758.101619</v>
      </c>
      <c r="G15" s="27">
        <f t="shared" si="3"/>
        <v>70.32406475</v>
      </c>
    </row>
    <row r="16">
      <c r="C16" s="3" t="s">
        <v>45</v>
      </c>
      <c r="D16" s="26">
        <v>0.008122018468118485</v>
      </c>
      <c r="E16" s="12">
        <f t="shared" si="1"/>
        <v>3.338961792</v>
      </c>
      <c r="F16" s="3">
        <f t="shared" si="2"/>
        <v>1137.082586</v>
      </c>
      <c r="G16" s="27">
        <f t="shared" si="3"/>
        <v>45.48330342</v>
      </c>
    </row>
    <row r="17">
      <c r="C17" s="3" t="s">
        <v>46</v>
      </c>
      <c r="D17" s="26">
        <v>0.008509718307261842</v>
      </c>
      <c r="E17" s="12">
        <f t="shared" si="1"/>
        <v>3.498345196</v>
      </c>
      <c r="F17" s="3">
        <f t="shared" si="2"/>
        <v>1191.360563</v>
      </c>
      <c r="G17" s="27">
        <f t="shared" si="3"/>
        <v>47.65442252</v>
      </c>
    </row>
    <row r="18">
      <c r="C18" s="3" t="s">
        <v>48</v>
      </c>
      <c r="D18" s="26">
        <v>0.0020718744825157084</v>
      </c>
      <c r="E18" s="12">
        <f t="shared" si="1"/>
        <v>0.8517475998</v>
      </c>
      <c r="F18" s="3">
        <f t="shared" si="2"/>
        <v>290.0624276</v>
      </c>
      <c r="G18" s="27">
        <f t="shared" si="3"/>
        <v>11.6024971</v>
      </c>
    </row>
    <row r="19">
      <c r="C19" s="3" t="s">
        <v>29</v>
      </c>
      <c r="D19" s="26">
        <v>0.013720822722914845</v>
      </c>
      <c r="E19" s="12">
        <f t="shared" si="1"/>
        <v>5.640630221</v>
      </c>
      <c r="F19" s="3">
        <f t="shared" si="2"/>
        <v>1920.915181</v>
      </c>
      <c r="G19" s="27">
        <f t="shared" si="3"/>
        <v>76.83660725</v>
      </c>
    </row>
    <row r="20">
      <c r="C20" s="3" t="s">
        <v>49</v>
      </c>
      <c r="D20" s="26">
        <v>0.015583960037911</v>
      </c>
      <c r="E20" s="12">
        <f t="shared" si="1"/>
        <v>6.406565972</v>
      </c>
      <c r="F20" s="3">
        <f t="shared" si="2"/>
        <v>2181.754405</v>
      </c>
      <c r="G20" s="27">
        <f t="shared" si="3"/>
        <v>87.27017621</v>
      </c>
    </row>
    <row r="21" ht="15.75" customHeight="1">
      <c r="C21" s="3" t="s">
        <v>50</v>
      </c>
      <c r="D21" s="26">
        <v>0.012915536854781293</v>
      </c>
      <c r="E21" s="12">
        <f t="shared" si="1"/>
        <v>5.309577201</v>
      </c>
      <c r="F21" s="3">
        <f t="shared" si="2"/>
        <v>1808.17516</v>
      </c>
      <c r="G21" s="27">
        <f t="shared" si="3"/>
        <v>72.32700639</v>
      </c>
    </row>
    <row r="22" ht="15.75" customHeight="1">
      <c r="C22" s="3" t="s">
        <v>51</v>
      </c>
      <c r="D22" s="26">
        <v>0.006283770662983294</v>
      </c>
      <c r="E22" s="12">
        <f t="shared" si="1"/>
        <v>2.58325812</v>
      </c>
      <c r="F22" s="3">
        <f t="shared" si="2"/>
        <v>879.7278928</v>
      </c>
      <c r="G22" s="27">
        <f t="shared" si="3"/>
        <v>35.18911571</v>
      </c>
    </row>
    <row r="23" ht="15.75" customHeight="1">
      <c r="C23" s="3" t="s">
        <v>52</v>
      </c>
      <c r="D23" s="26">
        <v>6.784203835030755E-4</v>
      </c>
      <c r="E23" s="12">
        <f t="shared" si="1"/>
        <v>0.2788986197</v>
      </c>
      <c r="F23" s="3">
        <f t="shared" si="2"/>
        <v>94.97885369</v>
      </c>
      <c r="G23" s="27">
        <f t="shared" si="3"/>
        <v>3.799154148</v>
      </c>
    </row>
    <row r="24" ht="15.75" customHeight="1">
      <c r="C24" s="3" t="s">
        <v>53</v>
      </c>
      <c r="D24" s="26">
        <v>1.0260522421425278E-4</v>
      </c>
      <c r="E24" s="12">
        <f t="shared" si="1"/>
        <v>0.04218100767</v>
      </c>
      <c r="F24" s="3">
        <f t="shared" si="2"/>
        <v>14.36473139</v>
      </c>
      <c r="G24" s="27">
        <f t="shared" si="3"/>
        <v>0.5745892556</v>
      </c>
    </row>
    <row r="25" ht="15.75" customHeight="1">
      <c r="C25" s="3" t="s">
        <v>54</v>
      </c>
      <c r="D25" s="26">
        <v>0.011143733285461305</v>
      </c>
      <c r="E25" s="12">
        <f t="shared" si="1"/>
        <v>4.581188754</v>
      </c>
      <c r="F25" s="3">
        <f t="shared" si="2"/>
        <v>1560.12266</v>
      </c>
      <c r="G25" s="27">
        <f t="shared" si="3"/>
        <v>62.4049064</v>
      </c>
    </row>
    <row r="26" ht="15.75" customHeight="1">
      <c r="C26" s="3" t="s">
        <v>55</v>
      </c>
      <c r="D26" s="26">
        <v>0.013980925335722004</v>
      </c>
      <c r="E26" s="12">
        <f t="shared" si="1"/>
        <v>5.747558406</v>
      </c>
      <c r="F26" s="3">
        <f t="shared" si="2"/>
        <v>1957.329547</v>
      </c>
      <c r="G26" s="27">
        <f t="shared" si="3"/>
        <v>78.29318188</v>
      </c>
    </row>
    <row r="27" ht="15.75" customHeight="1">
      <c r="C27" s="3" t="s">
        <v>57</v>
      </c>
      <c r="D27" s="26">
        <v>0.015604827113539964</v>
      </c>
      <c r="E27" s="12">
        <f t="shared" si="1"/>
        <v>6.415144426</v>
      </c>
      <c r="F27" s="3">
        <f t="shared" si="2"/>
        <v>2184.675796</v>
      </c>
      <c r="G27" s="27">
        <f t="shared" si="3"/>
        <v>87.38703184</v>
      </c>
    </row>
    <row r="28" ht="15.75" customHeight="1">
      <c r="C28" s="3" t="s">
        <v>58</v>
      </c>
      <c r="D28" s="26">
        <v>0.013677764980020693</v>
      </c>
      <c r="E28" s="12">
        <f t="shared" si="1"/>
        <v>5.622929183</v>
      </c>
      <c r="F28" s="3">
        <f t="shared" si="2"/>
        <v>1914.887097</v>
      </c>
      <c r="G28" s="27">
        <f t="shared" si="3"/>
        <v>76.59548389</v>
      </c>
    </row>
    <row r="29" ht="15.75" customHeight="1">
      <c r="C29" s="3" t="s">
        <v>59</v>
      </c>
      <c r="D29" s="26">
        <v>0.010782306744256223</v>
      </c>
      <c r="E29" s="12">
        <f t="shared" si="1"/>
        <v>4.432606303</v>
      </c>
      <c r="F29" s="3">
        <f t="shared" si="2"/>
        <v>1509.522944</v>
      </c>
      <c r="G29" s="27">
        <f t="shared" si="3"/>
        <v>60.38091777</v>
      </c>
    </row>
    <row r="30" ht="15.75" customHeight="1">
      <c r="C30" s="3" t="s">
        <v>60</v>
      </c>
      <c r="D30" s="26">
        <v>0.013423521869079691</v>
      </c>
      <c r="E30" s="12">
        <f t="shared" si="1"/>
        <v>5.51840984</v>
      </c>
      <c r="F30" s="3">
        <f t="shared" si="2"/>
        <v>1879.293062</v>
      </c>
      <c r="G30" s="27">
        <f t="shared" si="3"/>
        <v>75.17172247</v>
      </c>
    </row>
    <row r="31" ht="15.75" customHeight="1">
      <c r="C31" s="3" t="s">
        <v>61</v>
      </c>
      <c r="D31" s="26">
        <v>0.004363804450413872</v>
      </c>
      <c r="E31" s="12">
        <f t="shared" si="1"/>
        <v>1.79396001</v>
      </c>
      <c r="F31" s="3">
        <f t="shared" si="2"/>
        <v>610.9326231</v>
      </c>
      <c r="G31" s="27">
        <f t="shared" si="3"/>
        <v>24.43730492</v>
      </c>
    </row>
    <row r="32" ht="15.75" customHeight="1">
      <c r="C32" s="3" t="s">
        <v>62</v>
      </c>
      <c r="D32" s="26">
        <v>0.010560091829852422</v>
      </c>
      <c r="E32" s="12">
        <f t="shared" si="1"/>
        <v>4.341253751</v>
      </c>
      <c r="F32" s="3">
        <f t="shared" si="2"/>
        <v>1478.412856</v>
      </c>
      <c r="G32" s="27">
        <f t="shared" si="3"/>
        <v>59.13651425</v>
      </c>
    </row>
    <row r="33" ht="15.75" customHeight="1">
      <c r="C33" s="3" t="s">
        <v>63</v>
      </c>
      <c r="D33" s="26">
        <v>0.009793224828503958</v>
      </c>
      <c r="E33" s="12">
        <f t="shared" si="1"/>
        <v>4.025994727</v>
      </c>
      <c r="F33" s="3">
        <f t="shared" si="2"/>
        <v>1371.051476</v>
      </c>
      <c r="G33" s="27">
        <f t="shared" si="3"/>
        <v>54.84205904</v>
      </c>
    </row>
    <row r="34" ht="15.75" customHeight="1">
      <c r="C34" s="3" t="s">
        <v>64</v>
      </c>
      <c r="D34" s="26">
        <v>0.015108249506201684</v>
      </c>
      <c r="E34" s="12">
        <f t="shared" si="1"/>
        <v>6.211001372</v>
      </c>
      <c r="F34" s="3">
        <f t="shared" si="2"/>
        <v>2115.154931</v>
      </c>
      <c r="G34" s="27">
        <f t="shared" si="3"/>
        <v>84.60619723</v>
      </c>
    </row>
    <row r="35" ht="15.75" customHeight="1">
      <c r="C35" s="3" t="s">
        <v>65</v>
      </c>
      <c r="D35" s="26">
        <v>0.010075327454709234</v>
      </c>
      <c r="E35" s="12">
        <f t="shared" si="1"/>
        <v>4.141967117</v>
      </c>
      <c r="F35" s="3">
        <f t="shared" si="2"/>
        <v>1410.545844</v>
      </c>
      <c r="G35" s="27">
        <f t="shared" si="3"/>
        <v>56.42183375</v>
      </c>
    </row>
    <row r="36" ht="15.75" customHeight="1">
      <c r="C36" s="3" t="s">
        <v>66</v>
      </c>
      <c r="D36" s="26">
        <v>0.0029047102856197497</v>
      </c>
      <c r="E36" s="12">
        <f t="shared" si="1"/>
        <v>1.194126398</v>
      </c>
      <c r="F36" s="3">
        <f t="shared" si="2"/>
        <v>406.65944</v>
      </c>
      <c r="G36" s="27">
        <f t="shared" si="3"/>
        <v>16.2663776</v>
      </c>
    </row>
    <row r="37" ht="15.75" customHeight="1">
      <c r="C37" s="3" t="s">
        <v>67</v>
      </c>
      <c r="D37" s="26">
        <v>0.004231860522761859</v>
      </c>
      <c r="E37" s="12">
        <f t="shared" si="1"/>
        <v>1.739717861</v>
      </c>
      <c r="F37" s="3">
        <f t="shared" si="2"/>
        <v>592.4604732</v>
      </c>
      <c r="G37" s="27">
        <f t="shared" si="3"/>
        <v>23.69841893</v>
      </c>
    </row>
    <row r="38" ht="15.75" customHeight="1">
      <c r="C38" s="3" t="s">
        <v>68</v>
      </c>
      <c r="D38" s="26">
        <v>0.007417743953003711</v>
      </c>
      <c r="E38" s="12">
        <f t="shared" si="1"/>
        <v>3.049434539</v>
      </c>
      <c r="F38" s="3">
        <f t="shared" si="2"/>
        <v>1038.484153</v>
      </c>
      <c r="G38" s="27">
        <f t="shared" si="3"/>
        <v>41.53936614</v>
      </c>
    </row>
    <row r="39" ht="15.75" customHeight="1">
      <c r="C39" s="3" t="s">
        <v>69</v>
      </c>
      <c r="D39" s="26">
        <v>0.0050501557813794765</v>
      </c>
      <c r="E39" s="12">
        <f t="shared" si="1"/>
        <v>2.076119042</v>
      </c>
      <c r="F39" s="3">
        <f t="shared" si="2"/>
        <v>707.0218094</v>
      </c>
      <c r="G39" s="27">
        <f t="shared" si="3"/>
        <v>28.28087238</v>
      </c>
    </row>
    <row r="40" ht="15.75" customHeight="1">
      <c r="C40" s="3" t="s">
        <v>70</v>
      </c>
      <c r="D40" s="26">
        <v>0.015653362147155552</v>
      </c>
      <c r="E40" s="12">
        <f t="shared" si="1"/>
        <v>6.435097179</v>
      </c>
      <c r="F40" s="3">
        <f t="shared" si="2"/>
        <v>2191.470701</v>
      </c>
      <c r="G40" s="27">
        <f t="shared" si="3"/>
        <v>87.65882802</v>
      </c>
    </row>
    <row r="41" ht="15.75" customHeight="1">
      <c r="C41" s="3" t="s">
        <v>71</v>
      </c>
      <c r="D41" s="26">
        <v>0.013655112803561527</v>
      </c>
      <c r="E41" s="12">
        <f t="shared" si="1"/>
        <v>5.613616874</v>
      </c>
      <c r="F41" s="3">
        <f t="shared" si="2"/>
        <v>1911.715792</v>
      </c>
      <c r="G41" s="27">
        <f t="shared" si="3"/>
        <v>76.4686317</v>
      </c>
    </row>
    <row r="42" ht="15.75" customHeight="1">
      <c r="C42" s="3" t="s">
        <v>72</v>
      </c>
      <c r="D42" s="26">
        <v>0.0046448747661047745</v>
      </c>
      <c r="E42" s="12">
        <f t="shared" si="1"/>
        <v>1.909508016</v>
      </c>
      <c r="F42" s="3">
        <f t="shared" si="2"/>
        <v>650.2824673</v>
      </c>
      <c r="G42" s="27">
        <f t="shared" si="3"/>
        <v>26.01129869</v>
      </c>
    </row>
    <row r="43" ht="15.75" customHeight="1">
      <c r="C43" s="3" t="s">
        <v>73</v>
      </c>
      <c r="D43" s="26">
        <v>0.01572661856131354</v>
      </c>
      <c r="E43" s="12">
        <f t="shared" si="1"/>
        <v>6.465212891</v>
      </c>
      <c r="F43" s="3">
        <f t="shared" si="2"/>
        <v>2201.726599</v>
      </c>
      <c r="G43" s="27">
        <f t="shared" si="3"/>
        <v>88.06906394</v>
      </c>
    </row>
    <row r="44" ht="15.75" customHeight="1">
      <c r="C44" s="3" t="s">
        <v>74</v>
      </c>
      <c r="D44" s="26">
        <v>0.010499215476286758</v>
      </c>
      <c r="E44" s="12">
        <f t="shared" si="1"/>
        <v>4.316227482</v>
      </c>
      <c r="F44" s="3">
        <f t="shared" si="2"/>
        <v>1469.890167</v>
      </c>
      <c r="G44" s="27">
        <f t="shared" si="3"/>
        <v>58.79560667</v>
      </c>
    </row>
    <row r="45" ht="15.75" customHeight="1">
      <c r="C45" s="3" t="s">
        <v>75</v>
      </c>
      <c r="D45" s="26">
        <v>0.0012414196247708027</v>
      </c>
      <c r="E45" s="12">
        <f t="shared" si="1"/>
        <v>0.5103476077</v>
      </c>
      <c r="F45" s="3">
        <f t="shared" si="2"/>
        <v>173.7987475</v>
      </c>
      <c r="G45" s="27">
        <f t="shared" si="3"/>
        <v>6.951949899</v>
      </c>
    </row>
    <row r="46" ht="15.75" customHeight="1">
      <c r="C46" s="3" t="s">
        <v>76</v>
      </c>
      <c r="D46" s="26">
        <v>0.015158963632869995</v>
      </c>
      <c r="E46" s="12">
        <f t="shared" si="1"/>
        <v>6.231849949</v>
      </c>
      <c r="F46" s="3">
        <f t="shared" si="2"/>
        <v>2122.254909</v>
      </c>
      <c r="G46" s="27">
        <f t="shared" si="3"/>
        <v>84.89019634</v>
      </c>
    </row>
    <row r="47" ht="15.75" customHeight="1">
      <c r="C47" s="3" t="s">
        <v>77</v>
      </c>
      <c r="D47" s="26">
        <v>0.004401425356616133</v>
      </c>
      <c r="E47" s="12">
        <f t="shared" si="1"/>
        <v>1.809425964</v>
      </c>
      <c r="F47" s="3">
        <f t="shared" si="2"/>
        <v>616.1995499</v>
      </c>
      <c r="G47" s="27">
        <f t="shared" si="3"/>
        <v>24.647982</v>
      </c>
    </row>
    <row r="48" ht="15.75" customHeight="1">
      <c r="C48" s="3" t="s">
        <v>78</v>
      </c>
      <c r="D48" s="26">
        <v>0.01615209259258679</v>
      </c>
      <c r="E48" s="12">
        <f t="shared" si="1"/>
        <v>6.640125265</v>
      </c>
      <c r="F48" s="3">
        <f t="shared" si="2"/>
        <v>2261.292963</v>
      </c>
      <c r="G48" s="27">
        <f t="shared" si="3"/>
        <v>90.45171852</v>
      </c>
    </row>
    <row r="49" ht="15.75" customHeight="1">
      <c r="C49" s="3" t="s">
        <v>79</v>
      </c>
      <c r="D49" s="26">
        <v>0.001155132771923558</v>
      </c>
      <c r="E49" s="12">
        <f t="shared" si="1"/>
        <v>0.4748750825</v>
      </c>
      <c r="F49" s="3">
        <f t="shared" si="2"/>
        <v>161.7185881</v>
      </c>
      <c r="G49" s="27">
        <f t="shared" si="3"/>
        <v>6.468743523</v>
      </c>
    </row>
    <row r="50" ht="15.75" customHeight="1">
      <c r="C50" s="3" t="s">
        <v>80</v>
      </c>
      <c r="D50" s="26">
        <v>0.006471469389156062</v>
      </c>
      <c r="E50" s="12">
        <f t="shared" si="1"/>
        <v>2.660421066</v>
      </c>
      <c r="F50" s="3">
        <f t="shared" si="2"/>
        <v>906.0057145</v>
      </c>
      <c r="G50" s="27">
        <f t="shared" si="3"/>
        <v>36.24022858</v>
      </c>
    </row>
    <row r="51" ht="15.75" customHeight="1">
      <c r="C51" s="3" t="s">
        <v>81</v>
      </c>
      <c r="D51" s="26">
        <v>0.014221780366856283</v>
      </c>
      <c r="E51" s="12">
        <f t="shared" si="1"/>
        <v>5.846573909</v>
      </c>
      <c r="F51" s="3">
        <f t="shared" si="2"/>
        <v>1991.049251</v>
      </c>
      <c r="G51" s="27">
        <f t="shared" si="3"/>
        <v>79.64197005</v>
      </c>
    </row>
    <row r="52" ht="15.75" customHeight="1">
      <c r="C52" s="3" t="s">
        <v>82</v>
      </c>
      <c r="D52" s="26">
        <v>0.007812442715305131</v>
      </c>
      <c r="E52" s="12">
        <f t="shared" si="1"/>
        <v>3.2116952</v>
      </c>
      <c r="F52" s="3">
        <f t="shared" si="2"/>
        <v>1093.74198</v>
      </c>
      <c r="G52" s="27">
        <f t="shared" si="3"/>
        <v>43.74967921</v>
      </c>
    </row>
    <row r="53" ht="15.75" customHeight="1">
      <c r="C53" s="3" t="s">
        <v>83</v>
      </c>
      <c r="D53" s="26">
        <v>0.015554267827159018</v>
      </c>
      <c r="E53" s="12">
        <f t="shared" si="1"/>
        <v>6.394359504</v>
      </c>
      <c r="F53" s="3">
        <f t="shared" si="2"/>
        <v>2177.597496</v>
      </c>
      <c r="G53" s="27">
        <f t="shared" si="3"/>
        <v>87.10389983</v>
      </c>
    </row>
    <row r="54" ht="15.75" customHeight="1">
      <c r="C54" s="3" t="s">
        <v>84</v>
      </c>
      <c r="D54" s="26">
        <v>9.268474882052773E-4</v>
      </c>
      <c r="E54" s="12">
        <f t="shared" si="1"/>
        <v>0.3810270024</v>
      </c>
      <c r="F54" s="3">
        <f t="shared" si="2"/>
        <v>129.7586483</v>
      </c>
      <c r="G54" s="27">
        <f t="shared" si="3"/>
        <v>5.190345934</v>
      </c>
    </row>
    <row r="55" ht="15.75" customHeight="1">
      <c r="C55" s="3" t="s">
        <v>85</v>
      </c>
      <c r="D55" s="26">
        <v>0.013860491726706933</v>
      </c>
      <c r="E55" s="12">
        <f t="shared" si="1"/>
        <v>5.698048149</v>
      </c>
      <c r="F55" s="3">
        <f t="shared" si="2"/>
        <v>1940.468842</v>
      </c>
      <c r="G55" s="27">
        <f t="shared" si="3"/>
        <v>77.61875367</v>
      </c>
    </row>
    <row r="56" ht="15.75" customHeight="1">
      <c r="C56" s="3" t="s">
        <v>86</v>
      </c>
      <c r="D56" s="26">
        <v>0.012201838092484818</v>
      </c>
      <c r="E56" s="12">
        <f t="shared" si="1"/>
        <v>5.01617564</v>
      </c>
      <c r="F56" s="3">
        <f t="shared" si="2"/>
        <v>1708.257333</v>
      </c>
      <c r="G56" s="27">
        <f t="shared" si="3"/>
        <v>68.33029332</v>
      </c>
    </row>
    <row r="57" ht="15.75" customHeight="1">
      <c r="C57" s="3" t="s">
        <v>87</v>
      </c>
      <c r="D57" s="26">
        <v>0.005283781326747887</v>
      </c>
      <c r="E57" s="12">
        <f t="shared" si="1"/>
        <v>2.172162503</v>
      </c>
      <c r="F57" s="3">
        <f t="shared" si="2"/>
        <v>739.7293857</v>
      </c>
      <c r="G57" s="27">
        <f t="shared" si="3"/>
        <v>29.58917543</v>
      </c>
    </row>
    <row r="58" ht="15.75" customHeight="1">
      <c r="C58" s="3" t="s">
        <v>89</v>
      </c>
      <c r="D58" s="26">
        <v>0.006529254341769614</v>
      </c>
      <c r="E58" s="12">
        <f t="shared" si="1"/>
        <v>2.68417646</v>
      </c>
      <c r="F58" s="3">
        <f t="shared" si="2"/>
        <v>914.0956078</v>
      </c>
      <c r="G58" s="27">
        <f t="shared" si="3"/>
        <v>36.56382431</v>
      </c>
    </row>
    <row r="59" ht="15.75" customHeight="1">
      <c r="C59" s="3" t="s">
        <v>90</v>
      </c>
      <c r="D59" s="26">
        <v>0.009269952396767107</v>
      </c>
      <c r="E59" s="12">
        <f t="shared" si="1"/>
        <v>3.81087743</v>
      </c>
      <c r="F59" s="3">
        <f t="shared" si="2"/>
        <v>1297.793336</v>
      </c>
      <c r="G59" s="27">
        <f t="shared" si="3"/>
        <v>51.91173342</v>
      </c>
    </row>
    <row r="60" ht="15.75" customHeight="1">
      <c r="C60" s="3" t="s">
        <v>91</v>
      </c>
      <c r="D60" s="26">
        <v>0.014367987940640863</v>
      </c>
      <c r="E60" s="12">
        <f t="shared" si="1"/>
        <v>5.906679842</v>
      </c>
      <c r="F60" s="3">
        <f t="shared" si="2"/>
        <v>2011.518312</v>
      </c>
      <c r="G60" s="27">
        <f t="shared" si="3"/>
        <v>80.46073247</v>
      </c>
    </row>
    <row r="61" ht="15.75" customHeight="1">
      <c r="C61" s="3" t="s">
        <v>92</v>
      </c>
      <c r="D61" s="26">
        <v>0.012129987736697295</v>
      </c>
      <c r="E61" s="12">
        <f t="shared" si="1"/>
        <v>4.986637959</v>
      </c>
      <c r="F61" s="3">
        <f t="shared" si="2"/>
        <v>1698.198283</v>
      </c>
      <c r="G61" s="27">
        <f t="shared" si="3"/>
        <v>67.92793133</v>
      </c>
    </row>
    <row r="62" ht="15.75" customHeight="1">
      <c r="C62" s="3" t="s">
        <v>93</v>
      </c>
      <c r="D62" s="26">
        <v>0.0042663372469741705</v>
      </c>
      <c r="E62" s="12">
        <f t="shared" si="1"/>
        <v>1.753891242</v>
      </c>
      <c r="F62" s="3">
        <f t="shared" si="2"/>
        <v>597.2872146</v>
      </c>
      <c r="G62" s="27">
        <f t="shared" si="3"/>
        <v>23.89148858</v>
      </c>
    </row>
    <row r="63" ht="15.75" customHeight="1">
      <c r="C63" s="3" t="s">
        <v>94</v>
      </c>
      <c r="D63" s="26">
        <v>0.010495669161120554</v>
      </c>
      <c r="E63" s="12">
        <f t="shared" si="1"/>
        <v>4.314769592</v>
      </c>
      <c r="F63" s="3">
        <f t="shared" si="2"/>
        <v>1469.393683</v>
      </c>
      <c r="G63" s="27">
        <f t="shared" si="3"/>
        <v>58.7757473</v>
      </c>
    </row>
    <row r="64" ht="15.75" customHeight="1">
      <c r="C64" s="3" t="s">
        <v>95</v>
      </c>
      <c r="D64" s="26">
        <v>0.0032377632702464652</v>
      </c>
      <c r="E64" s="12">
        <f t="shared" si="1"/>
        <v>1.33104448</v>
      </c>
      <c r="F64" s="3">
        <f t="shared" si="2"/>
        <v>453.2868578</v>
      </c>
      <c r="G64" s="27">
        <f t="shared" si="3"/>
        <v>18.13147431</v>
      </c>
    </row>
    <row r="65" ht="15.75" customHeight="1">
      <c r="C65" s="3" t="s">
        <v>96</v>
      </c>
      <c r="D65" s="26">
        <v>0.014211326822685081</v>
      </c>
      <c r="E65" s="12">
        <f t="shared" si="1"/>
        <v>5.842276457</v>
      </c>
      <c r="F65" s="3">
        <f t="shared" si="2"/>
        <v>1989.585755</v>
      </c>
      <c r="G65" s="27">
        <f t="shared" si="3"/>
        <v>79.58343021</v>
      </c>
    </row>
    <row r="66" ht="15.75" customHeight="1">
      <c r="C66" s="3" t="s">
        <v>97</v>
      </c>
      <c r="D66" s="26">
        <v>0.010680333402116486</v>
      </c>
      <c r="E66" s="12">
        <f t="shared" si="1"/>
        <v>4.390685062</v>
      </c>
      <c r="F66" s="3">
        <f t="shared" si="2"/>
        <v>1495.246676</v>
      </c>
      <c r="G66" s="27">
        <f t="shared" si="3"/>
        <v>59.80986705</v>
      </c>
    </row>
    <row r="67" ht="15.75" customHeight="1">
      <c r="C67" s="3" t="s">
        <v>98</v>
      </c>
      <c r="D67" s="26">
        <v>0.002533701688933613</v>
      </c>
      <c r="E67" s="12">
        <f t="shared" si="1"/>
        <v>1.041604764</v>
      </c>
      <c r="F67" s="3">
        <f t="shared" si="2"/>
        <v>354.7182365</v>
      </c>
      <c r="G67" s="27">
        <f t="shared" si="3"/>
        <v>14.18872946</v>
      </c>
    </row>
    <row r="68" ht="15.75" customHeight="1">
      <c r="C68" s="3" t="s">
        <v>99</v>
      </c>
      <c r="D68" s="26">
        <v>0.013571029719212264</v>
      </c>
      <c r="E68" s="12">
        <f t="shared" si="1"/>
        <v>5.579050318</v>
      </c>
      <c r="F68" s="3">
        <f t="shared" si="2"/>
        <v>1899.944161</v>
      </c>
      <c r="G68" s="27">
        <f t="shared" si="3"/>
        <v>75.99776643</v>
      </c>
    </row>
    <row r="69" ht="15.75" customHeight="1">
      <c r="C69" s="3" t="s">
        <v>100</v>
      </c>
      <c r="D69" s="26">
        <v>0.015095400062681194</v>
      </c>
      <c r="E69" s="12">
        <f t="shared" si="1"/>
        <v>6.205718966</v>
      </c>
      <c r="F69" s="3">
        <f t="shared" si="2"/>
        <v>2113.356009</v>
      </c>
      <c r="G69" s="27">
        <f t="shared" si="3"/>
        <v>84.53424035</v>
      </c>
    </row>
    <row r="70" ht="15.75" customHeight="1">
      <c r="C70" s="3" t="s">
        <v>101</v>
      </c>
      <c r="D70" s="26">
        <v>0.015147420055536343</v>
      </c>
      <c r="E70" s="12">
        <f t="shared" si="1"/>
        <v>6.227104385</v>
      </c>
      <c r="F70" s="3">
        <f t="shared" si="2"/>
        <v>2120.638808</v>
      </c>
      <c r="G70" s="27">
        <f t="shared" si="3"/>
        <v>84.82555231</v>
      </c>
    </row>
    <row r="71" ht="15.75" customHeight="1">
      <c r="C71" s="3" t="s">
        <v>102</v>
      </c>
      <c r="D71" s="26">
        <v>0.01636803942721409</v>
      </c>
      <c r="E71" s="12">
        <f t="shared" si="1"/>
        <v>6.728901009</v>
      </c>
      <c r="F71" s="3">
        <f t="shared" si="2"/>
        <v>2291.52552</v>
      </c>
      <c r="G71" s="27">
        <f t="shared" si="3"/>
        <v>91.66102079</v>
      </c>
    </row>
    <row r="72" ht="15.75" customHeight="1">
      <c r="C72" s="3" t="s">
        <v>103</v>
      </c>
      <c r="D72" s="26">
        <v>0.011848081316613461</v>
      </c>
      <c r="E72" s="12">
        <f t="shared" si="1"/>
        <v>4.870746229</v>
      </c>
      <c r="F72" s="3">
        <f t="shared" si="2"/>
        <v>1658.731384</v>
      </c>
      <c r="G72" s="27">
        <f t="shared" si="3"/>
        <v>66.34925537</v>
      </c>
    </row>
    <row r="73" ht="15.75" customHeight="1">
      <c r="C73" s="3" t="s">
        <v>104</v>
      </c>
      <c r="D73" s="26">
        <v>0.005986928253794947</v>
      </c>
      <c r="E73" s="12">
        <f t="shared" si="1"/>
        <v>2.461226205</v>
      </c>
      <c r="F73" s="3">
        <f t="shared" si="2"/>
        <v>838.1699555</v>
      </c>
      <c r="G73" s="27">
        <f t="shared" si="3"/>
        <v>33.52679822</v>
      </c>
    </row>
    <row r="74" ht="15.75" customHeight="1">
      <c r="C74" s="3" t="s">
        <v>105</v>
      </c>
      <c r="D74" s="26">
        <v>0.016136445767866863</v>
      </c>
      <c r="E74" s="12">
        <f t="shared" si="1"/>
        <v>6.633692855</v>
      </c>
      <c r="F74" s="3">
        <f t="shared" si="2"/>
        <v>2259.102408</v>
      </c>
      <c r="G74" s="27">
        <f t="shared" si="3"/>
        <v>90.3640963</v>
      </c>
    </row>
    <row r="75" ht="15.75" customHeight="1">
      <c r="C75" s="3" t="s">
        <v>106</v>
      </c>
      <c r="D75" s="26">
        <v>0.014001292550581003</v>
      </c>
      <c r="E75" s="12">
        <f t="shared" si="1"/>
        <v>5.755931368</v>
      </c>
      <c r="F75" s="3">
        <f t="shared" si="2"/>
        <v>1960.180957</v>
      </c>
      <c r="G75" s="27">
        <f t="shared" si="3"/>
        <v>78.40723828</v>
      </c>
    </row>
    <row r="76" ht="15.75" customHeight="1">
      <c r="C76" s="3" t="s">
        <v>108</v>
      </c>
      <c r="D76" s="26">
        <v>0.015994070519895213</v>
      </c>
      <c r="E76" s="12">
        <f t="shared" si="1"/>
        <v>6.575162391</v>
      </c>
      <c r="F76" s="3">
        <f t="shared" si="2"/>
        <v>2239.169873</v>
      </c>
      <c r="G76" s="27">
        <f t="shared" si="3"/>
        <v>89.56679491</v>
      </c>
    </row>
    <row r="77" ht="15.75" customHeight="1">
      <c r="C77" s="3" t="s">
        <v>109</v>
      </c>
      <c r="D77" s="26">
        <v>0.01530908833306891</v>
      </c>
      <c r="E77" s="12">
        <f t="shared" si="1"/>
        <v>6.293566214</v>
      </c>
      <c r="F77" s="3">
        <f t="shared" si="2"/>
        <v>2143.272367</v>
      </c>
      <c r="G77" s="27">
        <f t="shared" si="3"/>
        <v>85.73089467</v>
      </c>
    </row>
    <row r="78" ht="15.75" customHeight="1">
      <c r="C78" s="3" t="s">
        <v>110</v>
      </c>
      <c r="D78" s="26">
        <v>0.0053259368752610545</v>
      </c>
      <c r="E78" s="12">
        <f t="shared" si="1"/>
        <v>2.189492649</v>
      </c>
      <c r="F78" s="3">
        <f t="shared" si="2"/>
        <v>745.6311625</v>
      </c>
      <c r="G78" s="27">
        <f t="shared" si="3"/>
        <v>29.8252465</v>
      </c>
    </row>
    <row r="79" ht="15.75" customHeight="1">
      <c r="C79" s="3" t="s">
        <v>111</v>
      </c>
      <c r="D79" s="26">
        <v>0.004056811522035855</v>
      </c>
      <c r="E79" s="12">
        <f t="shared" si="1"/>
        <v>1.667755217</v>
      </c>
      <c r="F79" s="3">
        <f t="shared" si="2"/>
        <v>567.9536131</v>
      </c>
      <c r="G79" s="27">
        <f t="shared" si="3"/>
        <v>22.71814452</v>
      </c>
    </row>
    <row r="80" ht="15.75" customHeight="1">
      <c r="C80" s="3" t="s">
        <v>112</v>
      </c>
      <c r="D80" s="26">
        <v>0.004352680065081544</v>
      </c>
      <c r="E80" s="12">
        <f t="shared" si="1"/>
        <v>1.789386775</v>
      </c>
      <c r="F80" s="3">
        <f t="shared" si="2"/>
        <v>609.3752091</v>
      </c>
      <c r="G80" s="27">
        <f t="shared" si="3"/>
        <v>24.37500836</v>
      </c>
    </row>
    <row r="81" ht="15.75" customHeight="1">
      <c r="C81" s="3" t="s">
        <v>113</v>
      </c>
      <c r="D81" s="26">
        <v>0.013084756212250968</v>
      </c>
      <c r="E81" s="12">
        <f t="shared" si="1"/>
        <v>5.379143279</v>
      </c>
      <c r="F81" s="3">
        <f t="shared" si="2"/>
        <v>1831.86587</v>
      </c>
      <c r="G81" s="27">
        <f t="shared" si="3"/>
        <v>73.27463479</v>
      </c>
    </row>
    <row r="82" ht="15.75" customHeight="1">
      <c r="C82" s="3" t="s">
        <v>114</v>
      </c>
      <c r="D82" s="26">
        <v>0.008138503486934609</v>
      </c>
      <c r="E82" s="12">
        <f t="shared" si="1"/>
        <v>3.345738783</v>
      </c>
      <c r="F82" s="3">
        <f t="shared" si="2"/>
        <v>1139.390488</v>
      </c>
      <c r="G82" s="27">
        <f t="shared" si="3"/>
        <v>45.57561953</v>
      </c>
    </row>
    <row r="83" ht="15.75" customHeight="1">
      <c r="C83" s="3" t="s">
        <v>115</v>
      </c>
      <c r="D83" s="26">
        <v>0.015667909519135364</v>
      </c>
      <c r="E83" s="12">
        <f t="shared" si="1"/>
        <v>6.441077603</v>
      </c>
      <c r="F83" s="3">
        <f t="shared" si="2"/>
        <v>2193.507333</v>
      </c>
      <c r="G83" s="27">
        <f t="shared" si="3"/>
        <v>87.74029331</v>
      </c>
    </row>
    <row r="84" ht="15.75" customHeight="1">
      <c r="C84" s="3" t="s">
        <v>116</v>
      </c>
      <c r="D84" s="26">
        <v>0.010610534429878865</v>
      </c>
      <c r="E84" s="12">
        <f t="shared" si="1"/>
        <v>4.361990704</v>
      </c>
      <c r="F84" s="3">
        <f t="shared" si="2"/>
        <v>1485.47482</v>
      </c>
      <c r="G84" s="27">
        <f t="shared" si="3"/>
        <v>59.41899281</v>
      </c>
    </row>
    <row r="85" ht="15.75" customHeight="1">
      <c r="C85" s="3" t="s">
        <v>117</v>
      </c>
      <c r="D85" s="26">
        <v>4.632911780451925E-4</v>
      </c>
      <c r="E85" s="12">
        <f t="shared" si="1"/>
        <v>0.1904590033</v>
      </c>
      <c r="F85" s="3">
        <f t="shared" si="2"/>
        <v>64.86076493</v>
      </c>
      <c r="G85" s="27">
        <f t="shared" si="3"/>
        <v>2.594430597</v>
      </c>
    </row>
    <row r="86" ht="15.75" customHeight="1">
      <c r="C86" s="3" t="s">
        <v>118</v>
      </c>
      <c r="D86" s="26">
        <v>0.005864318238036652</v>
      </c>
      <c r="E86" s="12">
        <f t="shared" si="1"/>
        <v>2.410821228</v>
      </c>
      <c r="F86" s="3">
        <f t="shared" si="2"/>
        <v>821.0045533</v>
      </c>
      <c r="G86" s="27">
        <f t="shared" si="3"/>
        <v>32.84018213</v>
      </c>
    </row>
    <row r="87" ht="15.75" customHeight="1">
      <c r="C87" s="3" t="s">
        <v>119</v>
      </c>
      <c r="D87" s="26">
        <v>0.006881722358378472</v>
      </c>
      <c r="E87" s="12">
        <f t="shared" si="1"/>
        <v>2.829076062</v>
      </c>
      <c r="F87" s="3">
        <f t="shared" si="2"/>
        <v>963.4411302</v>
      </c>
      <c r="G87" s="27">
        <f t="shared" si="3"/>
        <v>38.53764521</v>
      </c>
    </row>
    <row r="88" ht="15.75" customHeight="1">
      <c r="C88" s="3" t="s">
        <v>120</v>
      </c>
      <c r="D88" s="26">
        <v>0.016496601509580024</v>
      </c>
      <c r="E88" s="12">
        <f t="shared" si="1"/>
        <v>6.781752881</v>
      </c>
      <c r="F88" s="3">
        <f t="shared" si="2"/>
        <v>2309.524211</v>
      </c>
      <c r="G88" s="27">
        <f t="shared" si="3"/>
        <v>92.38096845</v>
      </c>
    </row>
    <row r="89" ht="15.75" customHeight="1">
      <c r="C89" s="3" t="s">
        <v>121</v>
      </c>
      <c r="D89" s="26">
        <v>0.004349252136130862</v>
      </c>
      <c r="E89" s="12">
        <f t="shared" si="1"/>
        <v>1.787977553</v>
      </c>
      <c r="F89" s="3">
        <f t="shared" si="2"/>
        <v>608.8952991</v>
      </c>
      <c r="G89" s="27">
        <f t="shared" si="3"/>
        <v>24.35581196</v>
      </c>
    </row>
    <row r="90" ht="15.75" customHeight="1">
      <c r="C90" s="3" t="s">
        <v>122</v>
      </c>
      <c r="D90" s="26">
        <v>0.014009777595604593</v>
      </c>
      <c r="E90" s="12">
        <f t="shared" si="1"/>
        <v>5.75941957</v>
      </c>
      <c r="F90" s="3">
        <f t="shared" si="2"/>
        <v>1961.368863</v>
      </c>
      <c r="G90" s="27">
        <f t="shared" si="3"/>
        <v>78.45475454</v>
      </c>
    </row>
    <row r="91" ht="15.75" customHeight="1">
      <c r="C91" s="3" t="s">
        <v>123</v>
      </c>
      <c r="D91" s="26">
        <v>0.011331279730299237</v>
      </c>
      <c r="E91" s="12">
        <f t="shared" si="1"/>
        <v>4.658289097</v>
      </c>
      <c r="F91" s="3">
        <f t="shared" si="2"/>
        <v>1586.379162</v>
      </c>
      <c r="G91" s="27">
        <f t="shared" si="3"/>
        <v>63.45516649</v>
      </c>
    </row>
    <row r="92" ht="15.75" customHeight="1">
      <c r="C92" s="3" t="s">
        <v>124</v>
      </c>
      <c r="D92" s="26">
        <v>0.0025765945668385025</v>
      </c>
      <c r="E92" s="12">
        <f t="shared" si="1"/>
        <v>1.059238026</v>
      </c>
      <c r="F92" s="3">
        <f t="shared" si="2"/>
        <v>360.7232394</v>
      </c>
      <c r="G92" s="27">
        <f t="shared" si="3"/>
        <v>14.42892957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4" width="28.86"/>
    <col customWidth="1" min="5" max="5" width="10.0"/>
    <col customWidth="1" min="6" max="26" width="8.71"/>
  </cols>
  <sheetData>
    <row r="9">
      <c r="B9" s="28" t="s">
        <v>166</v>
      </c>
    </row>
    <row r="12">
      <c r="B12" s="2" t="s">
        <v>167</v>
      </c>
      <c r="C12" s="2" t="s">
        <v>168</v>
      </c>
      <c r="D12" s="2" t="s">
        <v>169</v>
      </c>
      <c r="E12" s="2" t="s">
        <v>170</v>
      </c>
    </row>
    <row r="13">
      <c r="B13" s="16" t="s">
        <v>171</v>
      </c>
      <c r="C13" s="19">
        <v>0.1</v>
      </c>
      <c r="D13" s="19"/>
      <c r="E13" s="16" t="s">
        <v>172</v>
      </c>
      <c r="F13" s="3" t="str">
        <f>E13=[1]драфт2!D2</f>
        <v>#ERROR!</v>
      </c>
    </row>
    <row r="14">
      <c r="B14" s="16" t="s">
        <v>173</v>
      </c>
      <c r="C14" s="19">
        <v>0.15</v>
      </c>
      <c r="D14" s="19"/>
      <c r="E14" s="16" t="s">
        <v>174</v>
      </c>
      <c r="F14" s="3" t="str">
        <f>E14=[1]драфт2!D3</f>
        <v>#ERROR!</v>
      </c>
    </row>
    <row r="15">
      <c r="B15" s="16" t="s">
        <v>175</v>
      </c>
      <c r="C15" s="19">
        <v>0.07</v>
      </c>
      <c r="D15" s="19"/>
      <c r="E15" s="16" t="s">
        <v>176</v>
      </c>
      <c r="F15" s="3" t="str">
        <f>E15=[1]драфт2!D4</f>
        <v>#ERROR!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13:E15">
      <formula1>'списки'!$B$5:$B$7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26" width="8.71"/>
  </cols>
  <sheetData>
    <row r="5">
      <c r="B5" s="3" t="s">
        <v>176</v>
      </c>
    </row>
    <row r="6">
      <c r="B6" s="3" t="s">
        <v>172</v>
      </c>
    </row>
    <row r="7">
      <c r="B7" s="3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2019-08-12T11:54:48Z</dcterms:created>
  <dc:creator>Dell</dc:creator>
</cp:coreProperties>
</file>